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3_ncr:1_{2D2CCDD0-136B-48B0-82A5-B26E6DE8A89C}" xr6:coauthVersionLast="36" xr6:coauthVersionMax="36" xr10:uidLastSave="{00000000-0000-0000-0000-000000000000}"/>
  <bookViews>
    <workbookView xWindow="0" yWindow="0" windowWidth="28800" windowHeight="13110" xr2:uid="{E89C304C-9E5E-4F16-8D9E-5FA3692E96EF}"/>
    <workbookView xWindow="0" yWindow="0" windowWidth="28800" windowHeight="13110" xr2:uid="{1E510E8F-D4EB-4AB1-A365-16C1B876C61D}"/>
  </bookViews>
  <sheets>
    <sheet name="2020_1-2-6_Download" sheetId="1" r:id="rId1"/>
    <sheet name="2020_1-2-6_CSV_Vorbereitung" sheetId="3" r:id="rId2"/>
    <sheet name="2020_1-2-6_CSV_Export" sheetId="4" r:id="rId3"/>
    <sheet name="2020_Rohdaten" sheetId="2" r:id="rId4"/>
  </sheets>
  <externalReferences>
    <externalReference r:id="rId5"/>
    <externalReference r:id="rId6"/>
  </externalReferences>
  <definedNames>
    <definedName name="_xlnm._FilterDatabase" localSheetId="2" hidden="1">'2020_1-2-6_CSV_Export'!$A$1:$F$3753</definedName>
    <definedName name="_xlnm._FilterDatabase" localSheetId="1" hidden="1">'2020_1-2-6_CSV_Vorbereitung'!$A$1:$F$3745</definedName>
    <definedName name="_xlnm._FilterDatabase" localSheetId="0" hidden="1">'2020_1-2-6_Download'!$B$10:$AG$478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43" i="3" l="1"/>
  <c r="E3743" i="3" s="1"/>
  <c r="B3743" i="3"/>
  <c r="D3743" i="3"/>
  <c r="F3743" i="3"/>
  <c r="A3744" i="3"/>
  <c r="E3744" i="3" s="1"/>
  <c r="B3744" i="3"/>
  <c r="D3744" i="3"/>
  <c r="F3744" i="3"/>
  <c r="A3745" i="3"/>
  <c r="E3745" i="3" s="1"/>
  <c r="B3745" i="3"/>
  <c r="D3745" i="3"/>
  <c r="F3745" i="3"/>
  <c r="A3738" i="3"/>
  <c r="E3738" i="3" s="1"/>
  <c r="B3738" i="3"/>
  <c r="D3738" i="3"/>
  <c r="F3738" i="3"/>
  <c r="A3739" i="3"/>
  <c r="E3739" i="3" s="1"/>
  <c r="B3739" i="3"/>
  <c r="D3739" i="3"/>
  <c r="F3739" i="3"/>
  <c r="A3740" i="3"/>
  <c r="E3740" i="3" s="1"/>
  <c r="B3740" i="3"/>
  <c r="D3740" i="3"/>
  <c r="F3740" i="3"/>
  <c r="A3741" i="3"/>
  <c r="E3741" i="3" s="1"/>
  <c r="B3741" i="3"/>
  <c r="D3741" i="3"/>
  <c r="F3741" i="3"/>
  <c r="A3742" i="3"/>
  <c r="E3742" i="3" s="1"/>
  <c r="B3742" i="3"/>
  <c r="D3742" i="3"/>
  <c r="F3742" i="3"/>
  <c r="A3722" i="3"/>
  <c r="E3722" i="3" s="1"/>
  <c r="B3722" i="3"/>
  <c r="D3722" i="3"/>
  <c r="F3722" i="3"/>
  <c r="A3723" i="3"/>
  <c r="E3723" i="3" s="1"/>
  <c r="B3723" i="3"/>
  <c r="D3723" i="3"/>
  <c r="F3723" i="3"/>
  <c r="A3724" i="3"/>
  <c r="E3724" i="3" s="1"/>
  <c r="B3724" i="3"/>
  <c r="D3724" i="3"/>
  <c r="F3724" i="3"/>
  <c r="A3725" i="3"/>
  <c r="E3725" i="3" s="1"/>
  <c r="B3725" i="3"/>
  <c r="D3725" i="3"/>
  <c r="F3725" i="3"/>
  <c r="A3726" i="3"/>
  <c r="E3726" i="3" s="1"/>
  <c r="B3726" i="3"/>
  <c r="D3726" i="3"/>
  <c r="F3726" i="3"/>
  <c r="A3727" i="3"/>
  <c r="E3727" i="3" s="1"/>
  <c r="B3727" i="3"/>
  <c r="D3727" i="3"/>
  <c r="F3727" i="3"/>
  <c r="A3728" i="3"/>
  <c r="E3728" i="3" s="1"/>
  <c r="B3728" i="3"/>
  <c r="D3728" i="3"/>
  <c r="F3728" i="3"/>
  <c r="A3729" i="3"/>
  <c r="E3729" i="3" s="1"/>
  <c r="B3729" i="3"/>
  <c r="D3729" i="3"/>
  <c r="F3729" i="3"/>
  <c r="A3730" i="3"/>
  <c r="E3730" i="3" s="1"/>
  <c r="B3730" i="3"/>
  <c r="D3730" i="3"/>
  <c r="F3730" i="3"/>
  <c r="A3731" i="3"/>
  <c r="E3731" i="3" s="1"/>
  <c r="B3731" i="3"/>
  <c r="D3731" i="3"/>
  <c r="F3731" i="3"/>
  <c r="A3732" i="3"/>
  <c r="E3732" i="3" s="1"/>
  <c r="B3732" i="3"/>
  <c r="D3732" i="3"/>
  <c r="F3732" i="3"/>
  <c r="A3733" i="3"/>
  <c r="E3733" i="3" s="1"/>
  <c r="B3733" i="3"/>
  <c r="D3733" i="3"/>
  <c r="F3733" i="3"/>
  <c r="A3734" i="3"/>
  <c r="E3734" i="3" s="1"/>
  <c r="B3734" i="3"/>
  <c r="D3734" i="3"/>
  <c r="F3734" i="3"/>
  <c r="A3735" i="3"/>
  <c r="E3735" i="3" s="1"/>
  <c r="B3735" i="3"/>
  <c r="D3735" i="3"/>
  <c r="F3735" i="3"/>
  <c r="A3736" i="3"/>
  <c r="E3736" i="3" s="1"/>
  <c r="B3736" i="3"/>
  <c r="D3736" i="3"/>
  <c r="F3736" i="3"/>
  <c r="A3737" i="3"/>
  <c r="E3737" i="3" s="1"/>
  <c r="B3737" i="3"/>
  <c r="D3737" i="3"/>
  <c r="F3737" i="3"/>
  <c r="A3642" i="3"/>
  <c r="E3642" i="3" s="1"/>
  <c r="B3642" i="3"/>
  <c r="D3642" i="3"/>
  <c r="F3642" i="3"/>
  <c r="A3643" i="3"/>
  <c r="E3643" i="3" s="1"/>
  <c r="B3643" i="3"/>
  <c r="D3643" i="3"/>
  <c r="F3643" i="3"/>
  <c r="A3644" i="3"/>
  <c r="E3644" i="3" s="1"/>
  <c r="B3644" i="3"/>
  <c r="D3644" i="3"/>
  <c r="F3644" i="3"/>
  <c r="A3645" i="3"/>
  <c r="E3645" i="3" s="1"/>
  <c r="B3645" i="3"/>
  <c r="D3645" i="3"/>
  <c r="F3645" i="3"/>
  <c r="A3646" i="3"/>
  <c r="E3646" i="3" s="1"/>
  <c r="B3646" i="3"/>
  <c r="D3646" i="3"/>
  <c r="F3646" i="3"/>
  <c r="A3647" i="3"/>
  <c r="E3647" i="3" s="1"/>
  <c r="B3647" i="3"/>
  <c r="D3647" i="3"/>
  <c r="F3647" i="3"/>
  <c r="A3648" i="3"/>
  <c r="E3648" i="3" s="1"/>
  <c r="B3648" i="3"/>
  <c r="D3648" i="3"/>
  <c r="F3648" i="3"/>
  <c r="A3649" i="3"/>
  <c r="E3649" i="3" s="1"/>
  <c r="B3649" i="3"/>
  <c r="D3649" i="3"/>
  <c r="F3649" i="3"/>
  <c r="A3650" i="3"/>
  <c r="E3650" i="3" s="1"/>
  <c r="B3650" i="3"/>
  <c r="D3650" i="3"/>
  <c r="F3650" i="3"/>
  <c r="A3651" i="3"/>
  <c r="E3651" i="3" s="1"/>
  <c r="B3651" i="3"/>
  <c r="D3651" i="3"/>
  <c r="F3651" i="3"/>
  <c r="A3652" i="3"/>
  <c r="E3652" i="3" s="1"/>
  <c r="B3652" i="3"/>
  <c r="D3652" i="3"/>
  <c r="F3652" i="3"/>
  <c r="A3653" i="3"/>
  <c r="E3653" i="3" s="1"/>
  <c r="B3653" i="3"/>
  <c r="D3653" i="3"/>
  <c r="F3653" i="3"/>
  <c r="A3654" i="3"/>
  <c r="E3654" i="3" s="1"/>
  <c r="B3654" i="3"/>
  <c r="D3654" i="3"/>
  <c r="F3654" i="3"/>
  <c r="A3655" i="3"/>
  <c r="E3655" i="3" s="1"/>
  <c r="B3655" i="3"/>
  <c r="D3655" i="3"/>
  <c r="F3655" i="3"/>
  <c r="A3656" i="3"/>
  <c r="E3656" i="3" s="1"/>
  <c r="B3656" i="3"/>
  <c r="D3656" i="3"/>
  <c r="F3656" i="3"/>
  <c r="A3657" i="3"/>
  <c r="E3657" i="3" s="1"/>
  <c r="B3657" i="3"/>
  <c r="D3657" i="3"/>
  <c r="F3657" i="3"/>
  <c r="A3658" i="3"/>
  <c r="E3658" i="3" s="1"/>
  <c r="B3658" i="3"/>
  <c r="D3658" i="3"/>
  <c r="F3658" i="3"/>
  <c r="A3659" i="3"/>
  <c r="E3659" i="3" s="1"/>
  <c r="B3659" i="3"/>
  <c r="D3659" i="3"/>
  <c r="F3659" i="3"/>
  <c r="A3660" i="3"/>
  <c r="E3660" i="3" s="1"/>
  <c r="B3660" i="3"/>
  <c r="D3660" i="3"/>
  <c r="F3660" i="3"/>
  <c r="A3661" i="3"/>
  <c r="E3661" i="3" s="1"/>
  <c r="B3661" i="3"/>
  <c r="D3661" i="3"/>
  <c r="F3661" i="3"/>
  <c r="A3662" i="3"/>
  <c r="E3662" i="3" s="1"/>
  <c r="B3662" i="3"/>
  <c r="D3662" i="3"/>
  <c r="F3662" i="3"/>
  <c r="A3663" i="3"/>
  <c r="E3663" i="3" s="1"/>
  <c r="B3663" i="3"/>
  <c r="D3663" i="3"/>
  <c r="F3663" i="3"/>
  <c r="A3664" i="3"/>
  <c r="E3664" i="3" s="1"/>
  <c r="B3664" i="3"/>
  <c r="D3664" i="3"/>
  <c r="F3664" i="3"/>
  <c r="A3665" i="3"/>
  <c r="E3665" i="3" s="1"/>
  <c r="B3665" i="3"/>
  <c r="D3665" i="3"/>
  <c r="F3665" i="3"/>
  <c r="A3666" i="3"/>
  <c r="E3666" i="3" s="1"/>
  <c r="B3666" i="3"/>
  <c r="D3666" i="3"/>
  <c r="F3666" i="3"/>
  <c r="A3667" i="3"/>
  <c r="E3667" i="3" s="1"/>
  <c r="B3667" i="3"/>
  <c r="D3667" i="3"/>
  <c r="F3667" i="3"/>
  <c r="A3668" i="3"/>
  <c r="E3668" i="3" s="1"/>
  <c r="B3668" i="3"/>
  <c r="D3668" i="3"/>
  <c r="F3668" i="3"/>
  <c r="A3669" i="3"/>
  <c r="E3669" i="3" s="1"/>
  <c r="B3669" i="3"/>
  <c r="D3669" i="3"/>
  <c r="F3669" i="3"/>
  <c r="A3670" i="3"/>
  <c r="E3670" i="3" s="1"/>
  <c r="B3670" i="3"/>
  <c r="D3670" i="3"/>
  <c r="F3670" i="3"/>
  <c r="A3671" i="3"/>
  <c r="E3671" i="3" s="1"/>
  <c r="B3671" i="3"/>
  <c r="D3671" i="3"/>
  <c r="F3671" i="3"/>
  <c r="A3672" i="3"/>
  <c r="E3672" i="3" s="1"/>
  <c r="B3672" i="3"/>
  <c r="D3672" i="3"/>
  <c r="F3672" i="3"/>
  <c r="A3673" i="3"/>
  <c r="E3673" i="3" s="1"/>
  <c r="B3673" i="3"/>
  <c r="D3673" i="3"/>
  <c r="F3673" i="3"/>
  <c r="A3674" i="3"/>
  <c r="E3674" i="3" s="1"/>
  <c r="B3674" i="3"/>
  <c r="D3674" i="3"/>
  <c r="F3674" i="3"/>
  <c r="A3675" i="3"/>
  <c r="E3675" i="3" s="1"/>
  <c r="B3675" i="3"/>
  <c r="D3675" i="3"/>
  <c r="F3675" i="3"/>
  <c r="A3676" i="3"/>
  <c r="E3676" i="3" s="1"/>
  <c r="B3676" i="3"/>
  <c r="D3676" i="3"/>
  <c r="F3676" i="3"/>
  <c r="A3677" i="3"/>
  <c r="E3677" i="3" s="1"/>
  <c r="B3677" i="3"/>
  <c r="D3677" i="3"/>
  <c r="F3677" i="3"/>
  <c r="A3678" i="3"/>
  <c r="E3678" i="3" s="1"/>
  <c r="B3678" i="3"/>
  <c r="D3678" i="3"/>
  <c r="F3678" i="3"/>
  <c r="A3679" i="3"/>
  <c r="E3679" i="3" s="1"/>
  <c r="B3679" i="3"/>
  <c r="D3679" i="3"/>
  <c r="F3679" i="3"/>
  <c r="A3680" i="3"/>
  <c r="E3680" i="3" s="1"/>
  <c r="B3680" i="3"/>
  <c r="D3680" i="3"/>
  <c r="F3680" i="3"/>
  <c r="A3681" i="3"/>
  <c r="E3681" i="3" s="1"/>
  <c r="B3681" i="3"/>
  <c r="D3681" i="3"/>
  <c r="F3681" i="3"/>
  <c r="A3682" i="3"/>
  <c r="E3682" i="3" s="1"/>
  <c r="B3682" i="3"/>
  <c r="D3682" i="3"/>
  <c r="F3682" i="3"/>
  <c r="A3683" i="3"/>
  <c r="E3683" i="3" s="1"/>
  <c r="B3683" i="3"/>
  <c r="D3683" i="3"/>
  <c r="F3683" i="3"/>
  <c r="A3684" i="3"/>
  <c r="E3684" i="3" s="1"/>
  <c r="B3684" i="3"/>
  <c r="D3684" i="3"/>
  <c r="F3684" i="3"/>
  <c r="A3685" i="3"/>
  <c r="E3685" i="3" s="1"/>
  <c r="B3685" i="3"/>
  <c r="D3685" i="3"/>
  <c r="F3685" i="3"/>
  <c r="A3686" i="3"/>
  <c r="E3686" i="3" s="1"/>
  <c r="B3686" i="3"/>
  <c r="D3686" i="3"/>
  <c r="F3686" i="3"/>
  <c r="A3687" i="3"/>
  <c r="E3687" i="3" s="1"/>
  <c r="B3687" i="3"/>
  <c r="D3687" i="3"/>
  <c r="F3687" i="3"/>
  <c r="A3688" i="3"/>
  <c r="E3688" i="3" s="1"/>
  <c r="B3688" i="3"/>
  <c r="D3688" i="3"/>
  <c r="F3688" i="3"/>
  <c r="A3689" i="3"/>
  <c r="E3689" i="3" s="1"/>
  <c r="B3689" i="3"/>
  <c r="D3689" i="3"/>
  <c r="F3689" i="3"/>
  <c r="A3690" i="3"/>
  <c r="E3690" i="3" s="1"/>
  <c r="B3690" i="3"/>
  <c r="D3690" i="3"/>
  <c r="F3690" i="3"/>
  <c r="A3691" i="3"/>
  <c r="E3691" i="3" s="1"/>
  <c r="B3691" i="3"/>
  <c r="D3691" i="3"/>
  <c r="F3691" i="3"/>
  <c r="A3692" i="3"/>
  <c r="E3692" i="3" s="1"/>
  <c r="B3692" i="3"/>
  <c r="D3692" i="3"/>
  <c r="F3692" i="3"/>
  <c r="A3693" i="3"/>
  <c r="E3693" i="3" s="1"/>
  <c r="B3693" i="3"/>
  <c r="D3693" i="3"/>
  <c r="F3693" i="3"/>
  <c r="A3694" i="3"/>
  <c r="E3694" i="3" s="1"/>
  <c r="B3694" i="3"/>
  <c r="D3694" i="3"/>
  <c r="F3694" i="3"/>
  <c r="A3695" i="3"/>
  <c r="E3695" i="3" s="1"/>
  <c r="B3695" i="3"/>
  <c r="D3695" i="3"/>
  <c r="F3695" i="3"/>
  <c r="A3696" i="3"/>
  <c r="E3696" i="3" s="1"/>
  <c r="B3696" i="3"/>
  <c r="D3696" i="3"/>
  <c r="F3696" i="3"/>
  <c r="A3697" i="3"/>
  <c r="E3697" i="3" s="1"/>
  <c r="B3697" i="3"/>
  <c r="D3697" i="3"/>
  <c r="F3697" i="3"/>
  <c r="A3698" i="3"/>
  <c r="E3698" i="3" s="1"/>
  <c r="B3698" i="3"/>
  <c r="D3698" i="3"/>
  <c r="F3698" i="3"/>
  <c r="A3699" i="3"/>
  <c r="E3699" i="3" s="1"/>
  <c r="B3699" i="3"/>
  <c r="D3699" i="3"/>
  <c r="F3699" i="3"/>
  <c r="A3700" i="3"/>
  <c r="E3700" i="3" s="1"/>
  <c r="B3700" i="3"/>
  <c r="D3700" i="3"/>
  <c r="F3700" i="3"/>
  <c r="A3701" i="3"/>
  <c r="E3701" i="3" s="1"/>
  <c r="B3701" i="3"/>
  <c r="D3701" i="3"/>
  <c r="F3701" i="3"/>
  <c r="A3702" i="3"/>
  <c r="E3702" i="3" s="1"/>
  <c r="B3702" i="3"/>
  <c r="D3702" i="3"/>
  <c r="F3702" i="3"/>
  <c r="A3703" i="3"/>
  <c r="E3703" i="3" s="1"/>
  <c r="B3703" i="3"/>
  <c r="D3703" i="3"/>
  <c r="F3703" i="3"/>
  <c r="A3704" i="3"/>
  <c r="E3704" i="3" s="1"/>
  <c r="B3704" i="3"/>
  <c r="D3704" i="3"/>
  <c r="F3704" i="3"/>
  <c r="A3705" i="3"/>
  <c r="E3705" i="3" s="1"/>
  <c r="B3705" i="3"/>
  <c r="D3705" i="3"/>
  <c r="F3705" i="3"/>
  <c r="A3706" i="3"/>
  <c r="E3706" i="3" s="1"/>
  <c r="B3706" i="3"/>
  <c r="D3706" i="3"/>
  <c r="F3706" i="3"/>
  <c r="A3707" i="3"/>
  <c r="E3707" i="3" s="1"/>
  <c r="B3707" i="3"/>
  <c r="D3707" i="3"/>
  <c r="F3707" i="3"/>
  <c r="A3708" i="3"/>
  <c r="E3708" i="3" s="1"/>
  <c r="B3708" i="3"/>
  <c r="D3708" i="3"/>
  <c r="F3708" i="3"/>
  <c r="A3709" i="3"/>
  <c r="E3709" i="3" s="1"/>
  <c r="B3709" i="3"/>
  <c r="D3709" i="3"/>
  <c r="F3709" i="3"/>
  <c r="A3710" i="3"/>
  <c r="E3710" i="3" s="1"/>
  <c r="B3710" i="3"/>
  <c r="D3710" i="3"/>
  <c r="F3710" i="3"/>
  <c r="A3711" i="3"/>
  <c r="E3711" i="3" s="1"/>
  <c r="B3711" i="3"/>
  <c r="D3711" i="3"/>
  <c r="F3711" i="3"/>
  <c r="A3712" i="3"/>
  <c r="E3712" i="3" s="1"/>
  <c r="B3712" i="3"/>
  <c r="D3712" i="3"/>
  <c r="F3712" i="3"/>
  <c r="A3713" i="3"/>
  <c r="E3713" i="3" s="1"/>
  <c r="B3713" i="3"/>
  <c r="D3713" i="3"/>
  <c r="F3713" i="3"/>
  <c r="A3714" i="3"/>
  <c r="E3714" i="3" s="1"/>
  <c r="B3714" i="3"/>
  <c r="D3714" i="3"/>
  <c r="F3714" i="3"/>
  <c r="A3715" i="3"/>
  <c r="E3715" i="3" s="1"/>
  <c r="B3715" i="3"/>
  <c r="D3715" i="3"/>
  <c r="F3715" i="3"/>
  <c r="A3716" i="3"/>
  <c r="E3716" i="3" s="1"/>
  <c r="B3716" i="3"/>
  <c r="D3716" i="3"/>
  <c r="F3716" i="3"/>
  <c r="A3717" i="3"/>
  <c r="E3717" i="3" s="1"/>
  <c r="B3717" i="3"/>
  <c r="D3717" i="3"/>
  <c r="F3717" i="3"/>
  <c r="A3718" i="3"/>
  <c r="E3718" i="3" s="1"/>
  <c r="B3718" i="3"/>
  <c r="D3718" i="3"/>
  <c r="F3718" i="3"/>
  <c r="A3719" i="3"/>
  <c r="E3719" i="3" s="1"/>
  <c r="B3719" i="3"/>
  <c r="D3719" i="3"/>
  <c r="F3719" i="3"/>
  <c r="A3720" i="3"/>
  <c r="E3720" i="3" s="1"/>
  <c r="B3720" i="3"/>
  <c r="D3720" i="3"/>
  <c r="F3720" i="3"/>
  <c r="A3721" i="3"/>
  <c r="E3721" i="3" s="1"/>
  <c r="B3721" i="3"/>
  <c r="D3721" i="3"/>
  <c r="F3721" i="3"/>
  <c r="A3597" i="3"/>
  <c r="E3597" i="3" s="1"/>
  <c r="B3597" i="3"/>
  <c r="D3597" i="3"/>
  <c r="F3597" i="3"/>
  <c r="A3598" i="3"/>
  <c r="E3598" i="3" s="1"/>
  <c r="B3598" i="3"/>
  <c r="D3598" i="3"/>
  <c r="F3598" i="3"/>
  <c r="A3599" i="3"/>
  <c r="E3599" i="3" s="1"/>
  <c r="B3599" i="3"/>
  <c r="D3599" i="3"/>
  <c r="F3599" i="3"/>
  <c r="A3600" i="3"/>
  <c r="E3600" i="3" s="1"/>
  <c r="B3600" i="3"/>
  <c r="D3600" i="3"/>
  <c r="F3600" i="3"/>
  <c r="A3601" i="3"/>
  <c r="E3601" i="3" s="1"/>
  <c r="B3601" i="3"/>
  <c r="D3601" i="3"/>
  <c r="F3601" i="3"/>
  <c r="A3602" i="3"/>
  <c r="E3602" i="3" s="1"/>
  <c r="B3602" i="3"/>
  <c r="D3602" i="3"/>
  <c r="F3602" i="3"/>
  <c r="A3603" i="3"/>
  <c r="E3603" i="3" s="1"/>
  <c r="B3603" i="3"/>
  <c r="D3603" i="3"/>
  <c r="F3603" i="3"/>
  <c r="A3604" i="3"/>
  <c r="E3604" i="3" s="1"/>
  <c r="B3604" i="3"/>
  <c r="D3604" i="3"/>
  <c r="F3604" i="3"/>
  <c r="A3605" i="3"/>
  <c r="E3605" i="3" s="1"/>
  <c r="B3605" i="3"/>
  <c r="D3605" i="3"/>
  <c r="F3605" i="3"/>
  <c r="A3606" i="3"/>
  <c r="E3606" i="3" s="1"/>
  <c r="B3606" i="3"/>
  <c r="D3606" i="3"/>
  <c r="F3606" i="3"/>
  <c r="A3607" i="3"/>
  <c r="E3607" i="3" s="1"/>
  <c r="B3607" i="3"/>
  <c r="D3607" i="3"/>
  <c r="F3607" i="3"/>
  <c r="A3608" i="3"/>
  <c r="E3608" i="3" s="1"/>
  <c r="B3608" i="3"/>
  <c r="D3608" i="3"/>
  <c r="F3608" i="3"/>
  <c r="A3609" i="3"/>
  <c r="E3609" i="3" s="1"/>
  <c r="B3609" i="3"/>
  <c r="D3609" i="3"/>
  <c r="F3609" i="3"/>
  <c r="A3610" i="3"/>
  <c r="E3610" i="3" s="1"/>
  <c r="B3610" i="3"/>
  <c r="D3610" i="3"/>
  <c r="F3610" i="3"/>
  <c r="A3611" i="3"/>
  <c r="E3611" i="3" s="1"/>
  <c r="B3611" i="3"/>
  <c r="D3611" i="3"/>
  <c r="F3611" i="3"/>
  <c r="A3612" i="3"/>
  <c r="E3612" i="3" s="1"/>
  <c r="B3612" i="3"/>
  <c r="D3612" i="3"/>
  <c r="F3612" i="3"/>
  <c r="A3613" i="3"/>
  <c r="E3613" i="3" s="1"/>
  <c r="B3613" i="3"/>
  <c r="D3613" i="3"/>
  <c r="F3613" i="3"/>
  <c r="A3614" i="3"/>
  <c r="E3614" i="3" s="1"/>
  <c r="B3614" i="3"/>
  <c r="D3614" i="3"/>
  <c r="F3614" i="3"/>
  <c r="A3615" i="3"/>
  <c r="E3615" i="3" s="1"/>
  <c r="B3615" i="3"/>
  <c r="D3615" i="3"/>
  <c r="F3615" i="3"/>
  <c r="A3616" i="3"/>
  <c r="E3616" i="3" s="1"/>
  <c r="B3616" i="3"/>
  <c r="D3616" i="3"/>
  <c r="F3616" i="3"/>
  <c r="A3617" i="3"/>
  <c r="E3617" i="3" s="1"/>
  <c r="B3617" i="3"/>
  <c r="D3617" i="3"/>
  <c r="F3617" i="3"/>
  <c r="A3618" i="3"/>
  <c r="E3618" i="3" s="1"/>
  <c r="B3618" i="3"/>
  <c r="D3618" i="3"/>
  <c r="F3618" i="3"/>
  <c r="A3619" i="3"/>
  <c r="E3619" i="3" s="1"/>
  <c r="B3619" i="3"/>
  <c r="D3619" i="3"/>
  <c r="F3619" i="3"/>
  <c r="A3620" i="3"/>
  <c r="E3620" i="3" s="1"/>
  <c r="B3620" i="3"/>
  <c r="D3620" i="3"/>
  <c r="F3620" i="3"/>
  <c r="A3621" i="3"/>
  <c r="E3621" i="3" s="1"/>
  <c r="B3621" i="3"/>
  <c r="D3621" i="3"/>
  <c r="F3621" i="3"/>
  <c r="A3622" i="3"/>
  <c r="E3622" i="3" s="1"/>
  <c r="B3622" i="3"/>
  <c r="D3622" i="3"/>
  <c r="F3622" i="3"/>
  <c r="A3623" i="3"/>
  <c r="E3623" i="3" s="1"/>
  <c r="B3623" i="3"/>
  <c r="D3623" i="3"/>
  <c r="F3623" i="3"/>
  <c r="A3624" i="3"/>
  <c r="E3624" i="3" s="1"/>
  <c r="B3624" i="3"/>
  <c r="D3624" i="3"/>
  <c r="F3624" i="3"/>
  <c r="A3625" i="3"/>
  <c r="E3625" i="3" s="1"/>
  <c r="B3625" i="3"/>
  <c r="D3625" i="3"/>
  <c r="F3625" i="3"/>
  <c r="A3626" i="3"/>
  <c r="E3626" i="3" s="1"/>
  <c r="B3626" i="3"/>
  <c r="D3626" i="3"/>
  <c r="F3626" i="3"/>
  <c r="A3627" i="3"/>
  <c r="E3627" i="3" s="1"/>
  <c r="B3627" i="3"/>
  <c r="D3627" i="3"/>
  <c r="F3627" i="3"/>
  <c r="A3628" i="3"/>
  <c r="E3628" i="3" s="1"/>
  <c r="B3628" i="3"/>
  <c r="D3628" i="3"/>
  <c r="F3628" i="3"/>
  <c r="A3629" i="3"/>
  <c r="E3629" i="3" s="1"/>
  <c r="B3629" i="3"/>
  <c r="D3629" i="3"/>
  <c r="F3629" i="3"/>
  <c r="A3630" i="3"/>
  <c r="E3630" i="3" s="1"/>
  <c r="B3630" i="3"/>
  <c r="D3630" i="3"/>
  <c r="F3630" i="3"/>
  <c r="A3631" i="3"/>
  <c r="E3631" i="3" s="1"/>
  <c r="B3631" i="3"/>
  <c r="D3631" i="3"/>
  <c r="F3631" i="3"/>
  <c r="A3632" i="3"/>
  <c r="E3632" i="3" s="1"/>
  <c r="B3632" i="3"/>
  <c r="D3632" i="3"/>
  <c r="F3632" i="3"/>
  <c r="A3633" i="3"/>
  <c r="E3633" i="3" s="1"/>
  <c r="B3633" i="3"/>
  <c r="D3633" i="3"/>
  <c r="F3633" i="3"/>
  <c r="A3634" i="3"/>
  <c r="E3634" i="3" s="1"/>
  <c r="B3634" i="3"/>
  <c r="D3634" i="3"/>
  <c r="F3634" i="3"/>
  <c r="A3635" i="3"/>
  <c r="E3635" i="3" s="1"/>
  <c r="B3635" i="3"/>
  <c r="D3635" i="3"/>
  <c r="F3635" i="3"/>
  <c r="A3636" i="3"/>
  <c r="E3636" i="3" s="1"/>
  <c r="B3636" i="3"/>
  <c r="D3636" i="3"/>
  <c r="F3636" i="3"/>
  <c r="A3637" i="3"/>
  <c r="E3637" i="3" s="1"/>
  <c r="B3637" i="3"/>
  <c r="D3637" i="3"/>
  <c r="F3637" i="3"/>
  <c r="A3638" i="3"/>
  <c r="E3638" i="3" s="1"/>
  <c r="B3638" i="3"/>
  <c r="D3638" i="3"/>
  <c r="F3638" i="3"/>
  <c r="A3639" i="3"/>
  <c r="E3639" i="3" s="1"/>
  <c r="B3639" i="3"/>
  <c r="D3639" i="3"/>
  <c r="F3639" i="3"/>
  <c r="A3640" i="3"/>
  <c r="E3640" i="3" s="1"/>
  <c r="B3640" i="3"/>
  <c r="D3640" i="3"/>
  <c r="F3640" i="3"/>
  <c r="A3641" i="3"/>
  <c r="E3641" i="3" s="1"/>
  <c r="B3641" i="3"/>
  <c r="D3641" i="3"/>
  <c r="F3641" i="3"/>
  <c r="A3279" i="3"/>
  <c r="E3279" i="3" s="1"/>
  <c r="B3279" i="3"/>
  <c r="D3279" i="3"/>
  <c r="A3280" i="3"/>
  <c r="E3280" i="3" s="1"/>
  <c r="B3280" i="3"/>
  <c r="D3280" i="3"/>
  <c r="A3281" i="3"/>
  <c r="E3281" i="3" s="1"/>
  <c r="B3281" i="3"/>
  <c r="D3281" i="3"/>
  <c r="A3282" i="3"/>
  <c r="E3282" i="3" s="1"/>
  <c r="B3282" i="3"/>
  <c r="D3282" i="3"/>
  <c r="A3283" i="3"/>
  <c r="E3283" i="3" s="1"/>
  <c r="B3283" i="3"/>
  <c r="D3283" i="3"/>
  <c r="A3284" i="3"/>
  <c r="E3284" i="3" s="1"/>
  <c r="B3284" i="3"/>
  <c r="D3284" i="3"/>
  <c r="A3285" i="3"/>
  <c r="E3285" i="3" s="1"/>
  <c r="B3285" i="3"/>
  <c r="D3285" i="3"/>
  <c r="A3286" i="3"/>
  <c r="B3286" i="3"/>
  <c r="D3286" i="3"/>
  <c r="E3286" i="3"/>
  <c r="A3287" i="3"/>
  <c r="E3287" i="3" s="1"/>
  <c r="B3287" i="3"/>
  <c r="D3287" i="3"/>
  <c r="A3288" i="3"/>
  <c r="E3288" i="3" s="1"/>
  <c r="B3288" i="3"/>
  <c r="D3288" i="3"/>
  <c r="A3289" i="3"/>
  <c r="E3289" i="3" s="1"/>
  <c r="B3289" i="3"/>
  <c r="D3289" i="3"/>
  <c r="A3290" i="3"/>
  <c r="E3290" i="3" s="1"/>
  <c r="B3290" i="3"/>
  <c r="D3290" i="3"/>
  <c r="A3291" i="3"/>
  <c r="E3291" i="3" s="1"/>
  <c r="B3291" i="3"/>
  <c r="D3291" i="3"/>
  <c r="A3292" i="3"/>
  <c r="E3292" i="3" s="1"/>
  <c r="B3292" i="3"/>
  <c r="D3292" i="3"/>
  <c r="A3293" i="3"/>
  <c r="E3293" i="3" s="1"/>
  <c r="B3293" i="3"/>
  <c r="D3293" i="3"/>
  <c r="A3294" i="3"/>
  <c r="E3294" i="3" s="1"/>
  <c r="B3294" i="3"/>
  <c r="D3294" i="3"/>
  <c r="A3295" i="3"/>
  <c r="E3295" i="3" s="1"/>
  <c r="B3295" i="3"/>
  <c r="D3295" i="3"/>
  <c r="A3296" i="3"/>
  <c r="E3296" i="3" s="1"/>
  <c r="B3296" i="3"/>
  <c r="D3296" i="3"/>
  <c r="A3297" i="3"/>
  <c r="E3297" i="3" s="1"/>
  <c r="B3297" i="3"/>
  <c r="D3297" i="3"/>
  <c r="A3298" i="3"/>
  <c r="E3298" i="3" s="1"/>
  <c r="B3298" i="3"/>
  <c r="D3298" i="3"/>
  <c r="A3299" i="3"/>
  <c r="E3299" i="3" s="1"/>
  <c r="B3299" i="3"/>
  <c r="D3299" i="3"/>
  <c r="A3300" i="3"/>
  <c r="E3300" i="3" s="1"/>
  <c r="B3300" i="3"/>
  <c r="D3300" i="3"/>
  <c r="A3301" i="3"/>
  <c r="E3301" i="3" s="1"/>
  <c r="B3301" i="3"/>
  <c r="D3301" i="3"/>
  <c r="A3302" i="3"/>
  <c r="E3302" i="3" s="1"/>
  <c r="B3302" i="3"/>
  <c r="D3302" i="3"/>
  <c r="A3303" i="3"/>
  <c r="E3303" i="3" s="1"/>
  <c r="B3303" i="3"/>
  <c r="D3303" i="3"/>
  <c r="A3304" i="3"/>
  <c r="E3304" i="3" s="1"/>
  <c r="B3304" i="3"/>
  <c r="D3304" i="3"/>
  <c r="A3305" i="3"/>
  <c r="E3305" i="3" s="1"/>
  <c r="B3305" i="3"/>
  <c r="D3305" i="3"/>
  <c r="A3306" i="3"/>
  <c r="E3306" i="3" s="1"/>
  <c r="B3306" i="3"/>
  <c r="D3306" i="3"/>
  <c r="A3307" i="3"/>
  <c r="E3307" i="3" s="1"/>
  <c r="B3307" i="3"/>
  <c r="D3307" i="3"/>
  <c r="A3308" i="3"/>
  <c r="E3308" i="3" s="1"/>
  <c r="B3308" i="3"/>
  <c r="D3308" i="3"/>
  <c r="A3309" i="3"/>
  <c r="E3309" i="3" s="1"/>
  <c r="B3309" i="3"/>
  <c r="D3309" i="3"/>
  <c r="A3310" i="3"/>
  <c r="E3310" i="3" s="1"/>
  <c r="B3310" i="3"/>
  <c r="D3310" i="3"/>
  <c r="A3311" i="3"/>
  <c r="E3311" i="3" s="1"/>
  <c r="B3311" i="3"/>
  <c r="D3311" i="3"/>
  <c r="A3312" i="3"/>
  <c r="E3312" i="3" s="1"/>
  <c r="B3312" i="3"/>
  <c r="D3312" i="3"/>
  <c r="A3313" i="3"/>
  <c r="E3313" i="3" s="1"/>
  <c r="B3313" i="3"/>
  <c r="D3313" i="3"/>
  <c r="A3314" i="3"/>
  <c r="E3314" i="3" s="1"/>
  <c r="B3314" i="3"/>
  <c r="D3314" i="3"/>
  <c r="A3315" i="3"/>
  <c r="E3315" i="3" s="1"/>
  <c r="B3315" i="3"/>
  <c r="D3315" i="3"/>
  <c r="A3316" i="3"/>
  <c r="E3316" i="3" s="1"/>
  <c r="B3316" i="3"/>
  <c r="D3316" i="3"/>
  <c r="A3317" i="3"/>
  <c r="E3317" i="3" s="1"/>
  <c r="B3317" i="3"/>
  <c r="D3317" i="3"/>
  <c r="A3318" i="3"/>
  <c r="E3318" i="3" s="1"/>
  <c r="B3318" i="3"/>
  <c r="D3318" i="3"/>
  <c r="A3319" i="3"/>
  <c r="E3319" i="3" s="1"/>
  <c r="B3319" i="3"/>
  <c r="D3319" i="3"/>
  <c r="A3320" i="3"/>
  <c r="E3320" i="3" s="1"/>
  <c r="B3320" i="3"/>
  <c r="D3320" i="3"/>
  <c r="A3321" i="3"/>
  <c r="E3321" i="3" s="1"/>
  <c r="B3321" i="3"/>
  <c r="D3321" i="3"/>
  <c r="A3322" i="3"/>
  <c r="E3322" i="3" s="1"/>
  <c r="B3322" i="3"/>
  <c r="D3322" i="3"/>
  <c r="A3323" i="3"/>
  <c r="E3323" i="3" s="1"/>
  <c r="B3323" i="3"/>
  <c r="D3323" i="3"/>
  <c r="A3324" i="3"/>
  <c r="E3324" i="3" s="1"/>
  <c r="B3324" i="3"/>
  <c r="D3324" i="3"/>
  <c r="A3325" i="3"/>
  <c r="E3325" i="3" s="1"/>
  <c r="B3325" i="3"/>
  <c r="D3325" i="3"/>
  <c r="A3326" i="3"/>
  <c r="E3326" i="3" s="1"/>
  <c r="B3326" i="3"/>
  <c r="D3326" i="3"/>
  <c r="A3327" i="3"/>
  <c r="E3327" i="3" s="1"/>
  <c r="B3327" i="3"/>
  <c r="D3327" i="3"/>
  <c r="A3328" i="3"/>
  <c r="E3328" i="3" s="1"/>
  <c r="B3328" i="3"/>
  <c r="D3328" i="3"/>
  <c r="A3329" i="3"/>
  <c r="E3329" i="3" s="1"/>
  <c r="B3329" i="3"/>
  <c r="D3329" i="3"/>
  <c r="A3330" i="3"/>
  <c r="E3330" i="3" s="1"/>
  <c r="B3330" i="3"/>
  <c r="D3330" i="3"/>
  <c r="F3330" i="3"/>
  <c r="A3331" i="3"/>
  <c r="E3331" i="3" s="1"/>
  <c r="B3331" i="3"/>
  <c r="D3331" i="3"/>
  <c r="F3331" i="3"/>
  <c r="A3332" i="3"/>
  <c r="E3332" i="3" s="1"/>
  <c r="B3332" i="3"/>
  <c r="D3332" i="3"/>
  <c r="F3332" i="3"/>
  <c r="A3333" i="3"/>
  <c r="E3333" i="3" s="1"/>
  <c r="B3333" i="3"/>
  <c r="D3333" i="3"/>
  <c r="F3333" i="3"/>
  <c r="A3334" i="3"/>
  <c r="E3334" i="3" s="1"/>
  <c r="B3334" i="3"/>
  <c r="D3334" i="3"/>
  <c r="F3334" i="3"/>
  <c r="A3335" i="3"/>
  <c r="E3335" i="3" s="1"/>
  <c r="B3335" i="3"/>
  <c r="D3335" i="3"/>
  <c r="F3335" i="3"/>
  <c r="A3336" i="3"/>
  <c r="E3336" i="3" s="1"/>
  <c r="B3336" i="3"/>
  <c r="D3336" i="3"/>
  <c r="F3336" i="3"/>
  <c r="A3337" i="3"/>
  <c r="E3337" i="3" s="1"/>
  <c r="B3337" i="3"/>
  <c r="D3337" i="3"/>
  <c r="F3337" i="3"/>
  <c r="A3338" i="3"/>
  <c r="E3338" i="3" s="1"/>
  <c r="B3338" i="3"/>
  <c r="D3338" i="3"/>
  <c r="F3338" i="3"/>
  <c r="A3339" i="3"/>
  <c r="E3339" i="3" s="1"/>
  <c r="B3339" i="3"/>
  <c r="D3339" i="3"/>
  <c r="F3339" i="3"/>
  <c r="A3340" i="3"/>
  <c r="E3340" i="3" s="1"/>
  <c r="B3340" i="3"/>
  <c r="D3340" i="3"/>
  <c r="F3340" i="3"/>
  <c r="A3341" i="3"/>
  <c r="E3341" i="3" s="1"/>
  <c r="B3341" i="3"/>
  <c r="D3341" i="3"/>
  <c r="F3341" i="3"/>
  <c r="A3342" i="3"/>
  <c r="E3342" i="3" s="1"/>
  <c r="B3342" i="3"/>
  <c r="D3342" i="3"/>
  <c r="F3342" i="3"/>
  <c r="A3343" i="3"/>
  <c r="E3343" i="3" s="1"/>
  <c r="B3343" i="3"/>
  <c r="D3343" i="3"/>
  <c r="F3343" i="3"/>
  <c r="A3344" i="3"/>
  <c r="E3344" i="3" s="1"/>
  <c r="B3344" i="3"/>
  <c r="D3344" i="3"/>
  <c r="F3344" i="3"/>
  <c r="A3345" i="3"/>
  <c r="E3345" i="3" s="1"/>
  <c r="B3345" i="3"/>
  <c r="D3345" i="3"/>
  <c r="F3345" i="3"/>
  <c r="A3346" i="3"/>
  <c r="E3346" i="3" s="1"/>
  <c r="B3346" i="3"/>
  <c r="D3346" i="3"/>
  <c r="F3346" i="3"/>
  <c r="A3347" i="3"/>
  <c r="E3347" i="3" s="1"/>
  <c r="B3347" i="3"/>
  <c r="D3347" i="3"/>
  <c r="F3347" i="3"/>
  <c r="A3348" i="3"/>
  <c r="E3348" i="3" s="1"/>
  <c r="B3348" i="3"/>
  <c r="D3348" i="3"/>
  <c r="F3348" i="3"/>
  <c r="A3349" i="3"/>
  <c r="E3349" i="3" s="1"/>
  <c r="B3349" i="3"/>
  <c r="D3349" i="3"/>
  <c r="F3349" i="3"/>
  <c r="A3350" i="3"/>
  <c r="E3350" i="3" s="1"/>
  <c r="B3350" i="3"/>
  <c r="D3350" i="3"/>
  <c r="F3350" i="3"/>
  <c r="A3351" i="3"/>
  <c r="E3351" i="3" s="1"/>
  <c r="B3351" i="3"/>
  <c r="D3351" i="3"/>
  <c r="F3351" i="3"/>
  <c r="A3352" i="3"/>
  <c r="E3352" i="3" s="1"/>
  <c r="B3352" i="3"/>
  <c r="D3352" i="3"/>
  <c r="F3352" i="3"/>
  <c r="A3353" i="3"/>
  <c r="E3353" i="3" s="1"/>
  <c r="B3353" i="3"/>
  <c r="D3353" i="3"/>
  <c r="F3353" i="3"/>
  <c r="A3354" i="3"/>
  <c r="E3354" i="3" s="1"/>
  <c r="B3354" i="3"/>
  <c r="D3354" i="3"/>
  <c r="F3354" i="3"/>
  <c r="A3355" i="3"/>
  <c r="E3355" i="3" s="1"/>
  <c r="B3355" i="3"/>
  <c r="D3355" i="3"/>
  <c r="F3355" i="3"/>
  <c r="A3356" i="3"/>
  <c r="E3356" i="3" s="1"/>
  <c r="B3356" i="3"/>
  <c r="D3356" i="3"/>
  <c r="F3356" i="3"/>
  <c r="A3357" i="3"/>
  <c r="E3357" i="3" s="1"/>
  <c r="B3357" i="3"/>
  <c r="D3357" i="3"/>
  <c r="F3357" i="3"/>
  <c r="A3358" i="3"/>
  <c r="E3358" i="3" s="1"/>
  <c r="B3358" i="3"/>
  <c r="D3358" i="3"/>
  <c r="F3358" i="3"/>
  <c r="A3359" i="3"/>
  <c r="E3359" i="3" s="1"/>
  <c r="B3359" i="3"/>
  <c r="D3359" i="3"/>
  <c r="F3359" i="3"/>
  <c r="A3360" i="3"/>
  <c r="E3360" i="3" s="1"/>
  <c r="B3360" i="3"/>
  <c r="D3360" i="3"/>
  <c r="F3360" i="3"/>
  <c r="A3361" i="3"/>
  <c r="E3361" i="3" s="1"/>
  <c r="B3361" i="3"/>
  <c r="D3361" i="3"/>
  <c r="F3361" i="3"/>
  <c r="A3362" i="3"/>
  <c r="E3362" i="3" s="1"/>
  <c r="B3362" i="3"/>
  <c r="D3362" i="3"/>
  <c r="F3362" i="3"/>
  <c r="A3363" i="3"/>
  <c r="E3363" i="3" s="1"/>
  <c r="B3363" i="3"/>
  <c r="D3363" i="3"/>
  <c r="F3363" i="3"/>
  <c r="A3364" i="3"/>
  <c r="E3364" i="3" s="1"/>
  <c r="B3364" i="3"/>
  <c r="D3364" i="3"/>
  <c r="F3364" i="3"/>
  <c r="A3365" i="3"/>
  <c r="E3365" i="3" s="1"/>
  <c r="B3365" i="3"/>
  <c r="D3365" i="3"/>
  <c r="F3365" i="3"/>
  <c r="A3366" i="3"/>
  <c r="E3366" i="3" s="1"/>
  <c r="B3366" i="3"/>
  <c r="D3366" i="3"/>
  <c r="F3366" i="3"/>
  <c r="A3367" i="3"/>
  <c r="E3367" i="3" s="1"/>
  <c r="B3367" i="3"/>
  <c r="D3367" i="3"/>
  <c r="F3367" i="3"/>
  <c r="A3368" i="3"/>
  <c r="E3368" i="3" s="1"/>
  <c r="B3368" i="3"/>
  <c r="D3368" i="3"/>
  <c r="F3368" i="3"/>
  <c r="A3369" i="3"/>
  <c r="E3369" i="3" s="1"/>
  <c r="B3369" i="3"/>
  <c r="D3369" i="3"/>
  <c r="F3369" i="3"/>
  <c r="A3370" i="3"/>
  <c r="E3370" i="3" s="1"/>
  <c r="B3370" i="3"/>
  <c r="D3370" i="3"/>
  <c r="F3370" i="3"/>
  <c r="A3371" i="3"/>
  <c r="E3371" i="3" s="1"/>
  <c r="B3371" i="3"/>
  <c r="D3371" i="3"/>
  <c r="F3371" i="3"/>
  <c r="A3372" i="3"/>
  <c r="E3372" i="3" s="1"/>
  <c r="B3372" i="3"/>
  <c r="D3372" i="3"/>
  <c r="F3372" i="3"/>
  <c r="A3373" i="3"/>
  <c r="E3373" i="3" s="1"/>
  <c r="B3373" i="3"/>
  <c r="D3373" i="3"/>
  <c r="F3373" i="3"/>
  <c r="A3374" i="3"/>
  <c r="E3374" i="3" s="1"/>
  <c r="B3374" i="3"/>
  <c r="D3374" i="3"/>
  <c r="F3374" i="3"/>
  <c r="A3375" i="3"/>
  <c r="E3375" i="3" s="1"/>
  <c r="B3375" i="3"/>
  <c r="D3375" i="3"/>
  <c r="F3375" i="3"/>
  <c r="A3376" i="3"/>
  <c r="E3376" i="3" s="1"/>
  <c r="B3376" i="3"/>
  <c r="D3376" i="3"/>
  <c r="F3376" i="3"/>
  <c r="A3377" i="3"/>
  <c r="E3377" i="3" s="1"/>
  <c r="B3377" i="3"/>
  <c r="D3377" i="3"/>
  <c r="F3377" i="3"/>
  <c r="A3378" i="3"/>
  <c r="E3378" i="3" s="1"/>
  <c r="B3378" i="3"/>
  <c r="D3378" i="3"/>
  <c r="F3378" i="3"/>
  <c r="A3379" i="3"/>
  <c r="E3379" i="3" s="1"/>
  <c r="B3379" i="3"/>
  <c r="D3379" i="3"/>
  <c r="F3379" i="3"/>
  <c r="A3380" i="3"/>
  <c r="E3380" i="3" s="1"/>
  <c r="B3380" i="3"/>
  <c r="D3380" i="3"/>
  <c r="F3380" i="3"/>
  <c r="A3381" i="3"/>
  <c r="E3381" i="3" s="1"/>
  <c r="B3381" i="3"/>
  <c r="D3381" i="3"/>
  <c r="F3381" i="3"/>
  <c r="A3382" i="3"/>
  <c r="E3382" i="3" s="1"/>
  <c r="B3382" i="3"/>
  <c r="D3382" i="3"/>
  <c r="F3382" i="3"/>
  <c r="A3383" i="3"/>
  <c r="E3383" i="3" s="1"/>
  <c r="B3383" i="3"/>
  <c r="D3383" i="3"/>
  <c r="F3383" i="3"/>
  <c r="A3384" i="3"/>
  <c r="E3384" i="3" s="1"/>
  <c r="B3384" i="3"/>
  <c r="D3384" i="3"/>
  <c r="F3384" i="3"/>
  <c r="A3385" i="3"/>
  <c r="E3385" i="3" s="1"/>
  <c r="B3385" i="3"/>
  <c r="D3385" i="3"/>
  <c r="F3385" i="3"/>
  <c r="A3386" i="3"/>
  <c r="E3386" i="3" s="1"/>
  <c r="B3386" i="3"/>
  <c r="D3386" i="3"/>
  <c r="F3386" i="3"/>
  <c r="A3387" i="3"/>
  <c r="E3387" i="3" s="1"/>
  <c r="B3387" i="3"/>
  <c r="D3387" i="3"/>
  <c r="F3387" i="3"/>
  <c r="A3388" i="3"/>
  <c r="E3388" i="3" s="1"/>
  <c r="B3388" i="3"/>
  <c r="D3388" i="3"/>
  <c r="F3388" i="3"/>
  <c r="A3389" i="3"/>
  <c r="E3389" i="3" s="1"/>
  <c r="B3389" i="3"/>
  <c r="D3389" i="3"/>
  <c r="F3389" i="3"/>
  <c r="A3390" i="3"/>
  <c r="E3390" i="3" s="1"/>
  <c r="B3390" i="3"/>
  <c r="D3390" i="3"/>
  <c r="F3390" i="3"/>
  <c r="A3391" i="3"/>
  <c r="E3391" i="3" s="1"/>
  <c r="B3391" i="3"/>
  <c r="D3391" i="3"/>
  <c r="F3391" i="3"/>
  <c r="A3392" i="3"/>
  <c r="E3392" i="3" s="1"/>
  <c r="B3392" i="3"/>
  <c r="D3392" i="3"/>
  <c r="F3392" i="3"/>
  <c r="A3393" i="3"/>
  <c r="E3393" i="3" s="1"/>
  <c r="B3393" i="3"/>
  <c r="D3393" i="3"/>
  <c r="F3393" i="3"/>
  <c r="A3394" i="3"/>
  <c r="E3394" i="3" s="1"/>
  <c r="B3394" i="3"/>
  <c r="D3394" i="3"/>
  <c r="F3394" i="3"/>
  <c r="A3395" i="3"/>
  <c r="E3395" i="3" s="1"/>
  <c r="B3395" i="3"/>
  <c r="D3395" i="3"/>
  <c r="F3395" i="3"/>
  <c r="A3396" i="3"/>
  <c r="E3396" i="3" s="1"/>
  <c r="B3396" i="3"/>
  <c r="D3396" i="3"/>
  <c r="F3396" i="3"/>
  <c r="A3397" i="3"/>
  <c r="E3397" i="3" s="1"/>
  <c r="B3397" i="3"/>
  <c r="D3397" i="3"/>
  <c r="F3397" i="3"/>
  <c r="A3398" i="3"/>
  <c r="E3398" i="3" s="1"/>
  <c r="B3398" i="3"/>
  <c r="D3398" i="3"/>
  <c r="F3398" i="3"/>
  <c r="A3399" i="3"/>
  <c r="E3399" i="3" s="1"/>
  <c r="B3399" i="3"/>
  <c r="D3399" i="3"/>
  <c r="F3399" i="3"/>
  <c r="A3400" i="3"/>
  <c r="E3400" i="3" s="1"/>
  <c r="B3400" i="3"/>
  <c r="D3400" i="3"/>
  <c r="F3400" i="3"/>
  <c r="A3401" i="3"/>
  <c r="E3401" i="3" s="1"/>
  <c r="B3401" i="3"/>
  <c r="D3401" i="3"/>
  <c r="F3401" i="3"/>
  <c r="A3402" i="3"/>
  <c r="E3402" i="3" s="1"/>
  <c r="B3402" i="3"/>
  <c r="D3402" i="3"/>
  <c r="F3402" i="3"/>
  <c r="A3403" i="3"/>
  <c r="E3403" i="3" s="1"/>
  <c r="B3403" i="3"/>
  <c r="D3403" i="3"/>
  <c r="F3403" i="3"/>
  <c r="A3404" i="3"/>
  <c r="E3404" i="3" s="1"/>
  <c r="B3404" i="3"/>
  <c r="D3404" i="3"/>
  <c r="F3404" i="3"/>
  <c r="A3405" i="3"/>
  <c r="E3405" i="3" s="1"/>
  <c r="B3405" i="3"/>
  <c r="D3405" i="3"/>
  <c r="F3405" i="3"/>
  <c r="A3406" i="3"/>
  <c r="E3406" i="3" s="1"/>
  <c r="B3406" i="3"/>
  <c r="D3406" i="3"/>
  <c r="F3406" i="3"/>
  <c r="A3407" i="3"/>
  <c r="E3407" i="3" s="1"/>
  <c r="B3407" i="3"/>
  <c r="D3407" i="3"/>
  <c r="F3407" i="3"/>
  <c r="A3408" i="3"/>
  <c r="E3408" i="3" s="1"/>
  <c r="B3408" i="3"/>
  <c r="D3408" i="3"/>
  <c r="F3408" i="3"/>
  <c r="A3409" i="3"/>
  <c r="E3409" i="3" s="1"/>
  <c r="B3409" i="3"/>
  <c r="D3409" i="3"/>
  <c r="F3409" i="3"/>
  <c r="A3410" i="3"/>
  <c r="E3410" i="3" s="1"/>
  <c r="B3410" i="3"/>
  <c r="D3410" i="3"/>
  <c r="F3410" i="3"/>
  <c r="A3411" i="3"/>
  <c r="E3411" i="3" s="1"/>
  <c r="B3411" i="3"/>
  <c r="D3411" i="3"/>
  <c r="F3411" i="3"/>
  <c r="A3412" i="3"/>
  <c r="E3412" i="3" s="1"/>
  <c r="B3412" i="3"/>
  <c r="D3412" i="3"/>
  <c r="F3412" i="3"/>
  <c r="A3413" i="3"/>
  <c r="E3413" i="3" s="1"/>
  <c r="B3413" i="3"/>
  <c r="D3413" i="3"/>
  <c r="F3413" i="3"/>
  <c r="A3414" i="3"/>
  <c r="E3414" i="3" s="1"/>
  <c r="B3414" i="3"/>
  <c r="D3414" i="3"/>
  <c r="F3414" i="3"/>
  <c r="A3415" i="3"/>
  <c r="E3415" i="3" s="1"/>
  <c r="B3415" i="3"/>
  <c r="D3415" i="3"/>
  <c r="F3415" i="3"/>
  <c r="A3416" i="3"/>
  <c r="E3416" i="3" s="1"/>
  <c r="B3416" i="3"/>
  <c r="D3416" i="3"/>
  <c r="F3416" i="3"/>
  <c r="A3417" i="3"/>
  <c r="E3417" i="3" s="1"/>
  <c r="B3417" i="3"/>
  <c r="D3417" i="3"/>
  <c r="F3417" i="3"/>
  <c r="A3418" i="3"/>
  <c r="E3418" i="3" s="1"/>
  <c r="B3418" i="3"/>
  <c r="D3418" i="3"/>
  <c r="F3418" i="3"/>
  <c r="A3419" i="3"/>
  <c r="E3419" i="3" s="1"/>
  <c r="B3419" i="3"/>
  <c r="D3419" i="3"/>
  <c r="F3419" i="3"/>
  <c r="A3420" i="3"/>
  <c r="E3420" i="3" s="1"/>
  <c r="B3420" i="3"/>
  <c r="D3420" i="3"/>
  <c r="F3420" i="3"/>
  <c r="A3421" i="3"/>
  <c r="E3421" i="3" s="1"/>
  <c r="B3421" i="3"/>
  <c r="D3421" i="3"/>
  <c r="F3421" i="3"/>
  <c r="A3422" i="3"/>
  <c r="E3422" i="3" s="1"/>
  <c r="B3422" i="3"/>
  <c r="D3422" i="3"/>
  <c r="F3422" i="3"/>
  <c r="A3423" i="3"/>
  <c r="E3423" i="3" s="1"/>
  <c r="B3423" i="3"/>
  <c r="D3423" i="3"/>
  <c r="F3423" i="3"/>
  <c r="A3424" i="3"/>
  <c r="E3424" i="3" s="1"/>
  <c r="B3424" i="3"/>
  <c r="D3424" i="3"/>
  <c r="F3424" i="3"/>
  <c r="A3425" i="3"/>
  <c r="E3425" i="3" s="1"/>
  <c r="B3425" i="3"/>
  <c r="D3425" i="3"/>
  <c r="F3425" i="3"/>
  <c r="A3426" i="3"/>
  <c r="E3426" i="3" s="1"/>
  <c r="B3426" i="3"/>
  <c r="D3426" i="3"/>
  <c r="F3426" i="3"/>
  <c r="A3427" i="3"/>
  <c r="E3427" i="3" s="1"/>
  <c r="B3427" i="3"/>
  <c r="D3427" i="3"/>
  <c r="F3427" i="3"/>
  <c r="A3428" i="3"/>
  <c r="E3428" i="3" s="1"/>
  <c r="B3428" i="3"/>
  <c r="D3428" i="3"/>
  <c r="F3428" i="3"/>
  <c r="A3429" i="3"/>
  <c r="E3429" i="3" s="1"/>
  <c r="B3429" i="3"/>
  <c r="D3429" i="3"/>
  <c r="F3429" i="3"/>
  <c r="A3430" i="3"/>
  <c r="E3430" i="3" s="1"/>
  <c r="B3430" i="3"/>
  <c r="D3430" i="3"/>
  <c r="F3430" i="3"/>
  <c r="A3431" i="3"/>
  <c r="E3431" i="3" s="1"/>
  <c r="B3431" i="3"/>
  <c r="D3431" i="3"/>
  <c r="F3431" i="3"/>
  <c r="A3432" i="3"/>
  <c r="E3432" i="3" s="1"/>
  <c r="B3432" i="3"/>
  <c r="D3432" i="3"/>
  <c r="F3432" i="3"/>
  <c r="A3433" i="3"/>
  <c r="E3433" i="3" s="1"/>
  <c r="B3433" i="3"/>
  <c r="D3433" i="3"/>
  <c r="F3433" i="3"/>
  <c r="A3434" i="3"/>
  <c r="E3434" i="3" s="1"/>
  <c r="B3434" i="3"/>
  <c r="D3434" i="3"/>
  <c r="F3434" i="3"/>
  <c r="A3435" i="3"/>
  <c r="E3435" i="3" s="1"/>
  <c r="B3435" i="3"/>
  <c r="D3435" i="3"/>
  <c r="F3435" i="3"/>
  <c r="A3436" i="3"/>
  <c r="E3436" i="3" s="1"/>
  <c r="B3436" i="3"/>
  <c r="D3436" i="3"/>
  <c r="F3436" i="3"/>
  <c r="A3437" i="3"/>
  <c r="E3437" i="3" s="1"/>
  <c r="B3437" i="3"/>
  <c r="D3437" i="3"/>
  <c r="F3437" i="3"/>
  <c r="A3438" i="3"/>
  <c r="E3438" i="3" s="1"/>
  <c r="B3438" i="3"/>
  <c r="D3438" i="3"/>
  <c r="F3438" i="3"/>
  <c r="A3439" i="3"/>
  <c r="E3439" i="3" s="1"/>
  <c r="B3439" i="3"/>
  <c r="D3439" i="3"/>
  <c r="F3439" i="3"/>
  <c r="A3440" i="3"/>
  <c r="E3440" i="3" s="1"/>
  <c r="B3440" i="3"/>
  <c r="D3440" i="3"/>
  <c r="F3440" i="3"/>
  <c r="A3441" i="3"/>
  <c r="E3441" i="3" s="1"/>
  <c r="B3441" i="3"/>
  <c r="D3441" i="3"/>
  <c r="F3441" i="3"/>
  <c r="A3442" i="3"/>
  <c r="E3442" i="3" s="1"/>
  <c r="B3442" i="3"/>
  <c r="D3442" i="3"/>
  <c r="F3442" i="3"/>
  <c r="A3443" i="3"/>
  <c r="E3443" i="3" s="1"/>
  <c r="B3443" i="3"/>
  <c r="D3443" i="3"/>
  <c r="F3443" i="3"/>
  <c r="A3444" i="3"/>
  <c r="E3444" i="3" s="1"/>
  <c r="B3444" i="3"/>
  <c r="D3444" i="3"/>
  <c r="F3444" i="3"/>
  <c r="A3445" i="3"/>
  <c r="E3445" i="3" s="1"/>
  <c r="B3445" i="3"/>
  <c r="D3445" i="3"/>
  <c r="F3445" i="3"/>
  <c r="A3446" i="3"/>
  <c r="E3446" i="3" s="1"/>
  <c r="B3446" i="3"/>
  <c r="D3446" i="3"/>
  <c r="F3446" i="3"/>
  <c r="A3447" i="3"/>
  <c r="E3447" i="3" s="1"/>
  <c r="B3447" i="3"/>
  <c r="D3447" i="3"/>
  <c r="F3447" i="3"/>
  <c r="A3448" i="3"/>
  <c r="E3448" i="3" s="1"/>
  <c r="B3448" i="3"/>
  <c r="D3448" i="3"/>
  <c r="F3448" i="3"/>
  <c r="A3449" i="3"/>
  <c r="E3449" i="3" s="1"/>
  <c r="B3449" i="3"/>
  <c r="D3449" i="3"/>
  <c r="F3449" i="3"/>
  <c r="A3450" i="3"/>
  <c r="E3450" i="3" s="1"/>
  <c r="B3450" i="3"/>
  <c r="D3450" i="3"/>
  <c r="F3450" i="3"/>
  <c r="A3451" i="3"/>
  <c r="E3451" i="3" s="1"/>
  <c r="B3451" i="3"/>
  <c r="D3451" i="3"/>
  <c r="F3451" i="3"/>
  <c r="A3452" i="3"/>
  <c r="E3452" i="3" s="1"/>
  <c r="B3452" i="3"/>
  <c r="D3452" i="3"/>
  <c r="F3452" i="3"/>
  <c r="A3453" i="3"/>
  <c r="E3453" i="3" s="1"/>
  <c r="B3453" i="3"/>
  <c r="D3453" i="3"/>
  <c r="F3453" i="3"/>
  <c r="A3454" i="3"/>
  <c r="E3454" i="3" s="1"/>
  <c r="B3454" i="3"/>
  <c r="D3454" i="3"/>
  <c r="F3454" i="3"/>
  <c r="A3455" i="3"/>
  <c r="E3455" i="3" s="1"/>
  <c r="B3455" i="3"/>
  <c r="D3455" i="3"/>
  <c r="F3455" i="3"/>
  <c r="A3456" i="3"/>
  <c r="E3456" i="3" s="1"/>
  <c r="B3456" i="3"/>
  <c r="D3456" i="3"/>
  <c r="F3456" i="3"/>
  <c r="A3457" i="3"/>
  <c r="E3457" i="3" s="1"/>
  <c r="B3457" i="3"/>
  <c r="D3457" i="3"/>
  <c r="F3457" i="3"/>
  <c r="A3458" i="3"/>
  <c r="E3458" i="3" s="1"/>
  <c r="B3458" i="3"/>
  <c r="D3458" i="3"/>
  <c r="F3458" i="3"/>
  <c r="A3459" i="3"/>
  <c r="E3459" i="3" s="1"/>
  <c r="B3459" i="3"/>
  <c r="D3459" i="3"/>
  <c r="F3459" i="3"/>
  <c r="A3460" i="3"/>
  <c r="E3460" i="3" s="1"/>
  <c r="B3460" i="3"/>
  <c r="D3460" i="3"/>
  <c r="F3460" i="3"/>
  <c r="A3461" i="3"/>
  <c r="E3461" i="3" s="1"/>
  <c r="B3461" i="3"/>
  <c r="D3461" i="3"/>
  <c r="F3461" i="3"/>
  <c r="A3462" i="3"/>
  <c r="E3462" i="3" s="1"/>
  <c r="B3462" i="3"/>
  <c r="D3462" i="3"/>
  <c r="F3462" i="3"/>
  <c r="A3463" i="3"/>
  <c r="E3463" i="3" s="1"/>
  <c r="B3463" i="3"/>
  <c r="D3463" i="3"/>
  <c r="F3463" i="3"/>
  <c r="A3464" i="3"/>
  <c r="E3464" i="3" s="1"/>
  <c r="B3464" i="3"/>
  <c r="D3464" i="3"/>
  <c r="F3464" i="3"/>
  <c r="A3465" i="3"/>
  <c r="E3465" i="3" s="1"/>
  <c r="B3465" i="3"/>
  <c r="D3465" i="3"/>
  <c r="F3465" i="3"/>
  <c r="A3466" i="3"/>
  <c r="E3466" i="3" s="1"/>
  <c r="B3466" i="3"/>
  <c r="D3466" i="3"/>
  <c r="F3466" i="3"/>
  <c r="A3467" i="3"/>
  <c r="E3467" i="3" s="1"/>
  <c r="B3467" i="3"/>
  <c r="D3467" i="3"/>
  <c r="F3467" i="3"/>
  <c r="A3468" i="3"/>
  <c r="E3468" i="3" s="1"/>
  <c r="B3468" i="3"/>
  <c r="D3468" i="3"/>
  <c r="F3468" i="3"/>
  <c r="A3469" i="3"/>
  <c r="E3469" i="3" s="1"/>
  <c r="B3469" i="3"/>
  <c r="D3469" i="3"/>
  <c r="F3469" i="3"/>
  <c r="A3470" i="3"/>
  <c r="E3470" i="3" s="1"/>
  <c r="B3470" i="3"/>
  <c r="D3470" i="3"/>
  <c r="F3470" i="3"/>
  <c r="A3471" i="3"/>
  <c r="E3471" i="3" s="1"/>
  <c r="B3471" i="3"/>
  <c r="D3471" i="3"/>
  <c r="F3471" i="3"/>
  <c r="A3472" i="3"/>
  <c r="E3472" i="3" s="1"/>
  <c r="B3472" i="3"/>
  <c r="D3472" i="3"/>
  <c r="F3472" i="3"/>
  <c r="A3473" i="3"/>
  <c r="E3473" i="3" s="1"/>
  <c r="B3473" i="3"/>
  <c r="D3473" i="3"/>
  <c r="F3473" i="3"/>
  <c r="A3474" i="3"/>
  <c r="E3474" i="3" s="1"/>
  <c r="B3474" i="3"/>
  <c r="D3474" i="3"/>
  <c r="F3474" i="3"/>
  <c r="A3475" i="3"/>
  <c r="E3475" i="3" s="1"/>
  <c r="B3475" i="3"/>
  <c r="D3475" i="3"/>
  <c r="F3475" i="3"/>
  <c r="A3476" i="3"/>
  <c r="E3476" i="3" s="1"/>
  <c r="B3476" i="3"/>
  <c r="D3476" i="3"/>
  <c r="F3476" i="3"/>
  <c r="A3477" i="3"/>
  <c r="E3477" i="3" s="1"/>
  <c r="B3477" i="3"/>
  <c r="D3477" i="3"/>
  <c r="F3477" i="3"/>
  <c r="A3478" i="3"/>
  <c r="E3478" i="3" s="1"/>
  <c r="B3478" i="3"/>
  <c r="D3478" i="3"/>
  <c r="F3478" i="3"/>
  <c r="A3479" i="3"/>
  <c r="E3479" i="3" s="1"/>
  <c r="B3479" i="3"/>
  <c r="D3479" i="3"/>
  <c r="F3479" i="3"/>
  <c r="A3480" i="3"/>
  <c r="E3480" i="3" s="1"/>
  <c r="B3480" i="3"/>
  <c r="D3480" i="3"/>
  <c r="F3480" i="3"/>
  <c r="A3481" i="3"/>
  <c r="E3481" i="3" s="1"/>
  <c r="B3481" i="3"/>
  <c r="D3481" i="3"/>
  <c r="F3481" i="3"/>
  <c r="A3482" i="3"/>
  <c r="E3482" i="3" s="1"/>
  <c r="B3482" i="3"/>
  <c r="D3482" i="3"/>
  <c r="F3482" i="3"/>
  <c r="A3483" i="3"/>
  <c r="E3483" i="3" s="1"/>
  <c r="B3483" i="3"/>
  <c r="D3483" i="3"/>
  <c r="F3483" i="3"/>
  <c r="A3484" i="3"/>
  <c r="E3484" i="3" s="1"/>
  <c r="B3484" i="3"/>
  <c r="D3484" i="3"/>
  <c r="F3484" i="3"/>
  <c r="A3485" i="3"/>
  <c r="E3485" i="3" s="1"/>
  <c r="B3485" i="3"/>
  <c r="D3485" i="3"/>
  <c r="F3485" i="3"/>
  <c r="A3486" i="3"/>
  <c r="E3486" i="3" s="1"/>
  <c r="B3486" i="3"/>
  <c r="D3486" i="3"/>
  <c r="F3486" i="3"/>
  <c r="A3487" i="3"/>
  <c r="E3487" i="3" s="1"/>
  <c r="B3487" i="3"/>
  <c r="D3487" i="3"/>
  <c r="F3487" i="3"/>
  <c r="A3488" i="3"/>
  <c r="E3488" i="3" s="1"/>
  <c r="B3488" i="3"/>
  <c r="D3488" i="3"/>
  <c r="F3488" i="3"/>
  <c r="A3489" i="3"/>
  <c r="E3489" i="3" s="1"/>
  <c r="B3489" i="3"/>
  <c r="D3489" i="3"/>
  <c r="F3489" i="3"/>
  <c r="A3490" i="3"/>
  <c r="E3490" i="3" s="1"/>
  <c r="B3490" i="3"/>
  <c r="D3490" i="3"/>
  <c r="F3490" i="3"/>
  <c r="A3491" i="3"/>
  <c r="E3491" i="3" s="1"/>
  <c r="B3491" i="3"/>
  <c r="D3491" i="3"/>
  <c r="F3491" i="3"/>
  <c r="A3492" i="3"/>
  <c r="E3492" i="3" s="1"/>
  <c r="B3492" i="3"/>
  <c r="D3492" i="3"/>
  <c r="F3492" i="3"/>
  <c r="A3493" i="3"/>
  <c r="E3493" i="3" s="1"/>
  <c r="B3493" i="3"/>
  <c r="D3493" i="3"/>
  <c r="F3493" i="3"/>
  <c r="A3494" i="3"/>
  <c r="E3494" i="3" s="1"/>
  <c r="B3494" i="3"/>
  <c r="D3494" i="3"/>
  <c r="F3494" i="3"/>
  <c r="A3495" i="3"/>
  <c r="E3495" i="3" s="1"/>
  <c r="B3495" i="3"/>
  <c r="D3495" i="3"/>
  <c r="F3495" i="3"/>
  <c r="A3496" i="3"/>
  <c r="E3496" i="3" s="1"/>
  <c r="B3496" i="3"/>
  <c r="D3496" i="3"/>
  <c r="F3496" i="3"/>
  <c r="A3497" i="3"/>
  <c r="E3497" i="3" s="1"/>
  <c r="B3497" i="3"/>
  <c r="D3497" i="3"/>
  <c r="F3497" i="3"/>
  <c r="A3498" i="3"/>
  <c r="E3498" i="3" s="1"/>
  <c r="B3498" i="3"/>
  <c r="D3498" i="3"/>
  <c r="F3498" i="3"/>
  <c r="A3499" i="3"/>
  <c r="E3499" i="3" s="1"/>
  <c r="B3499" i="3"/>
  <c r="D3499" i="3"/>
  <c r="F3499" i="3"/>
  <c r="A3500" i="3"/>
  <c r="E3500" i="3" s="1"/>
  <c r="B3500" i="3"/>
  <c r="D3500" i="3"/>
  <c r="F3500" i="3"/>
  <c r="A3501" i="3"/>
  <c r="E3501" i="3" s="1"/>
  <c r="B3501" i="3"/>
  <c r="D3501" i="3"/>
  <c r="F3501" i="3"/>
  <c r="A3502" i="3"/>
  <c r="E3502" i="3" s="1"/>
  <c r="B3502" i="3"/>
  <c r="D3502" i="3"/>
  <c r="F3502" i="3"/>
  <c r="A3503" i="3"/>
  <c r="E3503" i="3" s="1"/>
  <c r="B3503" i="3"/>
  <c r="D3503" i="3"/>
  <c r="F3503" i="3"/>
  <c r="A3504" i="3"/>
  <c r="E3504" i="3" s="1"/>
  <c r="B3504" i="3"/>
  <c r="D3504" i="3"/>
  <c r="F3504" i="3"/>
  <c r="A3505" i="3"/>
  <c r="E3505" i="3" s="1"/>
  <c r="B3505" i="3"/>
  <c r="D3505" i="3"/>
  <c r="F3505" i="3"/>
  <c r="A3506" i="3"/>
  <c r="E3506" i="3" s="1"/>
  <c r="B3506" i="3"/>
  <c r="D3506" i="3"/>
  <c r="F3506" i="3"/>
  <c r="A3507" i="3"/>
  <c r="E3507" i="3" s="1"/>
  <c r="B3507" i="3"/>
  <c r="D3507" i="3"/>
  <c r="F3507" i="3"/>
  <c r="A3508" i="3"/>
  <c r="E3508" i="3" s="1"/>
  <c r="B3508" i="3"/>
  <c r="D3508" i="3"/>
  <c r="F3508" i="3"/>
  <c r="A3509" i="3"/>
  <c r="E3509" i="3" s="1"/>
  <c r="B3509" i="3"/>
  <c r="D3509" i="3"/>
  <c r="F3509" i="3"/>
  <c r="A3510" i="3"/>
  <c r="E3510" i="3" s="1"/>
  <c r="B3510" i="3"/>
  <c r="D3510" i="3"/>
  <c r="F3510" i="3"/>
  <c r="A3511" i="3"/>
  <c r="E3511" i="3" s="1"/>
  <c r="B3511" i="3"/>
  <c r="D3511" i="3"/>
  <c r="F3511" i="3"/>
  <c r="A3512" i="3"/>
  <c r="E3512" i="3" s="1"/>
  <c r="B3512" i="3"/>
  <c r="D3512" i="3"/>
  <c r="F3512" i="3"/>
  <c r="A3513" i="3"/>
  <c r="E3513" i="3" s="1"/>
  <c r="B3513" i="3"/>
  <c r="D3513" i="3"/>
  <c r="F3513" i="3"/>
  <c r="A3514" i="3"/>
  <c r="E3514" i="3" s="1"/>
  <c r="B3514" i="3"/>
  <c r="D3514" i="3"/>
  <c r="F3514" i="3"/>
  <c r="A3515" i="3"/>
  <c r="E3515" i="3" s="1"/>
  <c r="B3515" i="3"/>
  <c r="D3515" i="3"/>
  <c r="F3515" i="3"/>
  <c r="A3516" i="3"/>
  <c r="E3516" i="3" s="1"/>
  <c r="B3516" i="3"/>
  <c r="D3516" i="3"/>
  <c r="F3516" i="3"/>
  <c r="A3517" i="3"/>
  <c r="E3517" i="3" s="1"/>
  <c r="B3517" i="3"/>
  <c r="D3517" i="3"/>
  <c r="F3517" i="3"/>
  <c r="A3518" i="3"/>
  <c r="E3518" i="3" s="1"/>
  <c r="B3518" i="3"/>
  <c r="D3518" i="3"/>
  <c r="F3518" i="3"/>
  <c r="A3519" i="3"/>
  <c r="E3519" i="3" s="1"/>
  <c r="B3519" i="3"/>
  <c r="D3519" i="3"/>
  <c r="F3519" i="3"/>
  <c r="A3520" i="3"/>
  <c r="E3520" i="3" s="1"/>
  <c r="B3520" i="3"/>
  <c r="D3520" i="3"/>
  <c r="F3520" i="3"/>
  <c r="A3521" i="3"/>
  <c r="E3521" i="3" s="1"/>
  <c r="B3521" i="3"/>
  <c r="D3521" i="3"/>
  <c r="F3521" i="3"/>
  <c r="A3522" i="3"/>
  <c r="E3522" i="3" s="1"/>
  <c r="B3522" i="3"/>
  <c r="D3522" i="3"/>
  <c r="F3522" i="3"/>
  <c r="A3523" i="3"/>
  <c r="E3523" i="3" s="1"/>
  <c r="B3523" i="3"/>
  <c r="D3523" i="3"/>
  <c r="F3523" i="3"/>
  <c r="A3524" i="3"/>
  <c r="E3524" i="3" s="1"/>
  <c r="B3524" i="3"/>
  <c r="D3524" i="3"/>
  <c r="F3524" i="3"/>
  <c r="A3525" i="3"/>
  <c r="E3525" i="3" s="1"/>
  <c r="B3525" i="3"/>
  <c r="D3525" i="3"/>
  <c r="F3525" i="3"/>
  <c r="A3526" i="3"/>
  <c r="E3526" i="3" s="1"/>
  <c r="B3526" i="3"/>
  <c r="D3526" i="3"/>
  <c r="F3526" i="3"/>
  <c r="A3527" i="3"/>
  <c r="E3527" i="3" s="1"/>
  <c r="B3527" i="3"/>
  <c r="D3527" i="3"/>
  <c r="F3527" i="3"/>
  <c r="A3528" i="3"/>
  <c r="E3528" i="3" s="1"/>
  <c r="B3528" i="3"/>
  <c r="D3528" i="3"/>
  <c r="F3528" i="3"/>
  <c r="A3529" i="3"/>
  <c r="E3529" i="3" s="1"/>
  <c r="B3529" i="3"/>
  <c r="D3529" i="3"/>
  <c r="F3529" i="3"/>
  <c r="A3530" i="3"/>
  <c r="E3530" i="3" s="1"/>
  <c r="B3530" i="3"/>
  <c r="D3530" i="3"/>
  <c r="F3530" i="3"/>
  <c r="A3531" i="3"/>
  <c r="E3531" i="3" s="1"/>
  <c r="B3531" i="3"/>
  <c r="D3531" i="3"/>
  <c r="F3531" i="3"/>
  <c r="A3532" i="3"/>
  <c r="E3532" i="3" s="1"/>
  <c r="B3532" i="3"/>
  <c r="D3532" i="3"/>
  <c r="F3532" i="3"/>
  <c r="A3533" i="3"/>
  <c r="E3533" i="3" s="1"/>
  <c r="B3533" i="3"/>
  <c r="D3533" i="3"/>
  <c r="F3533" i="3"/>
  <c r="A3534" i="3"/>
  <c r="E3534" i="3" s="1"/>
  <c r="B3534" i="3"/>
  <c r="D3534" i="3"/>
  <c r="F3534" i="3"/>
  <c r="A3535" i="3"/>
  <c r="E3535" i="3" s="1"/>
  <c r="B3535" i="3"/>
  <c r="D3535" i="3"/>
  <c r="F3535" i="3"/>
  <c r="A3536" i="3"/>
  <c r="E3536" i="3" s="1"/>
  <c r="B3536" i="3"/>
  <c r="D3536" i="3"/>
  <c r="F3536" i="3"/>
  <c r="A3537" i="3"/>
  <c r="E3537" i="3" s="1"/>
  <c r="B3537" i="3"/>
  <c r="D3537" i="3"/>
  <c r="F3537" i="3"/>
  <c r="A3538" i="3"/>
  <c r="E3538" i="3" s="1"/>
  <c r="B3538" i="3"/>
  <c r="D3538" i="3"/>
  <c r="F3538" i="3"/>
  <c r="A3539" i="3"/>
  <c r="E3539" i="3" s="1"/>
  <c r="B3539" i="3"/>
  <c r="D3539" i="3"/>
  <c r="F3539" i="3"/>
  <c r="A3540" i="3"/>
  <c r="E3540" i="3" s="1"/>
  <c r="B3540" i="3"/>
  <c r="D3540" i="3"/>
  <c r="F3540" i="3"/>
  <c r="A3541" i="3"/>
  <c r="E3541" i="3" s="1"/>
  <c r="B3541" i="3"/>
  <c r="D3541" i="3"/>
  <c r="F3541" i="3"/>
  <c r="A3542" i="3"/>
  <c r="E3542" i="3" s="1"/>
  <c r="B3542" i="3"/>
  <c r="D3542" i="3"/>
  <c r="F3542" i="3"/>
  <c r="A3543" i="3"/>
  <c r="E3543" i="3" s="1"/>
  <c r="B3543" i="3"/>
  <c r="D3543" i="3"/>
  <c r="F3543" i="3"/>
  <c r="A3544" i="3"/>
  <c r="E3544" i="3" s="1"/>
  <c r="B3544" i="3"/>
  <c r="D3544" i="3"/>
  <c r="F3544" i="3"/>
  <c r="A3545" i="3"/>
  <c r="E3545" i="3" s="1"/>
  <c r="B3545" i="3"/>
  <c r="D3545" i="3"/>
  <c r="F3545" i="3"/>
  <c r="A3546" i="3"/>
  <c r="E3546" i="3" s="1"/>
  <c r="B3546" i="3"/>
  <c r="D3546" i="3"/>
  <c r="F3546" i="3"/>
  <c r="A3547" i="3"/>
  <c r="E3547" i="3" s="1"/>
  <c r="B3547" i="3"/>
  <c r="D3547" i="3"/>
  <c r="F3547" i="3"/>
  <c r="A3548" i="3"/>
  <c r="E3548" i="3" s="1"/>
  <c r="B3548" i="3"/>
  <c r="D3548" i="3"/>
  <c r="F3548" i="3"/>
  <c r="A3549" i="3"/>
  <c r="E3549" i="3" s="1"/>
  <c r="B3549" i="3"/>
  <c r="D3549" i="3"/>
  <c r="F3549" i="3"/>
  <c r="A3550" i="3"/>
  <c r="E3550" i="3" s="1"/>
  <c r="B3550" i="3"/>
  <c r="D3550" i="3"/>
  <c r="F3550" i="3"/>
  <c r="A3551" i="3"/>
  <c r="E3551" i="3" s="1"/>
  <c r="B3551" i="3"/>
  <c r="D3551" i="3"/>
  <c r="F3551" i="3"/>
  <c r="A3552" i="3"/>
  <c r="E3552" i="3" s="1"/>
  <c r="B3552" i="3"/>
  <c r="D3552" i="3"/>
  <c r="F3552" i="3"/>
  <c r="A3553" i="3"/>
  <c r="E3553" i="3" s="1"/>
  <c r="B3553" i="3"/>
  <c r="D3553" i="3"/>
  <c r="F3553" i="3"/>
  <c r="A3554" i="3"/>
  <c r="E3554" i="3" s="1"/>
  <c r="B3554" i="3"/>
  <c r="D3554" i="3"/>
  <c r="F3554" i="3"/>
  <c r="A3555" i="3"/>
  <c r="E3555" i="3" s="1"/>
  <c r="B3555" i="3"/>
  <c r="D3555" i="3"/>
  <c r="F3555" i="3"/>
  <c r="A3556" i="3"/>
  <c r="E3556" i="3" s="1"/>
  <c r="B3556" i="3"/>
  <c r="D3556" i="3"/>
  <c r="F3556" i="3"/>
  <c r="A3557" i="3"/>
  <c r="E3557" i="3" s="1"/>
  <c r="B3557" i="3"/>
  <c r="D3557" i="3"/>
  <c r="F3557" i="3"/>
  <c r="A3558" i="3"/>
  <c r="E3558" i="3" s="1"/>
  <c r="B3558" i="3"/>
  <c r="D3558" i="3"/>
  <c r="F3558" i="3"/>
  <c r="A3559" i="3"/>
  <c r="E3559" i="3" s="1"/>
  <c r="B3559" i="3"/>
  <c r="D3559" i="3"/>
  <c r="F3559" i="3"/>
  <c r="A3560" i="3"/>
  <c r="E3560" i="3" s="1"/>
  <c r="B3560" i="3"/>
  <c r="D3560" i="3"/>
  <c r="F3560" i="3"/>
  <c r="A3561" i="3"/>
  <c r="E3561" i="3" s="1"/>
  <c r="B3561" i="3"/>
  <c r="D3561" i="3"/>
  <c r="F3561" i="3"/>
  <c r="A3562" i="3"/>
  <c r="E3562" i="3" s="1"/>
  <c r="B3562" i="3"/>
  <c r="D3562" i="3"/>
  <c r="F3562" i="3"/>
  <c r="A3563" i="3"/>
  <c r="E3563" i="3" s="1"/>
  <c r="B3563" i="3"/>
  <c r="D3563" i="3"/>
  <c r="F3563" i="3"/>
  <c r="A3564" i="3"/>
  <c r="E3564" i="3" s="1"/>
  <c r="B3564" i="3"/>
  <c r="D3564" i="3"/>
  <c r="F3564" i="3"/>
  <c r="A3565" i="3"/>
  <c r="E3565" i="3" s="1"/>
  <c r="B3565" i="3"/>
  <c r="D3565" i="3"/>
  <c r="F3565" i="3"/>
  <c r="A3566" i="3"/>
  <c r="E3566" i="3" s="1"/>
  <c r="B3566" i="3"/>
  <c r="D3566" i="3"/>
  <c r="F3566" i="3"/>
  <c r="A3567" i="3"/>
  <c r="E3567" i="3" s="1"/>
  <c r="B3567" i="3"/>
  <c r="D3567" i="3"/>
  <c r="F3567" i="3"/>
  <c r="A3568" i="3"/>
  <c r="E3568" i="3" s="1"/>
  <c r="B3568" i="3"/>
  <c r="D3568" i="3"/>
  <c r="F3568" i="3"/>
  <c r="A3569" i="3"/>
  <c r="E3569" i="3" s="1"/>
  <c r="B3569" i="3"/>
  <c r="D3569" i="3"/>
  <c r="F3569" i="3"/>
  <c r="A3570" i="3"/>
  <c r="E3570" i="3" s="1"/>
  <c r="B3570" i="3"/>
  <c r="D3570" i="3"/>
  <c r="F3570" i="3"/>
  <c r="A3571" i="3"/>
  <c r="E3571" i="3" s="1"/>
  <c r="B3571" i="3"/>
  <c r="D3571" i="3"/>
  <c r="F3571" i="3"/>
  <c r="A3572" i="3"/>
  <c r="E3572" i="3" s="1"/>
  <c r="B3572" i="3"/>
  <c r="D3572" i="3"/>
  <c r="F3572" i="3"/>
  <c r="A3573" i="3"/>
  <c r="E3573" i="3" s="1"/>
  <c r="B3573" i="3"/>
  <c r="D3573" i="3"/>
  <c r="F3573" i="3"/>
  <c r="A3574" i="3"/>
  <c r="E3574" i="3" s="1"/>
  <c r="B3574" i="3"/>
  <c r="D3574" i="3"/>
  <c r="F3574" i="3"/>
  <c r="A3575" i="3"/>
  <c r="E3575" i="3" s="1"/>
  <c r="B3575" i="3"/>
  <c r="D3575" i="3"/>
  <c r="F3575" i="3"/>
  <c r="A3576" i="3"/>
  <c r="E3576" i="3" s="1"/>
  <c r="B3576" i="3"/>
  <c r="D3576" i="3"/>
  <c r="F3576" i="3"/>
  <c r="A3577" i="3"/>
  <c r="E3577" i="3" s="1"/>
  <c r="B3577" i="3"/>
  <c r="D3577" i="3"/>
  <c r="F3577" i="3"/>
  <c r="A3578" i="3"/>
  <c r="E3578" i="3" s="1"/>
  <c r="B3578" i="3"/>
  <c r="D3578" i="3"/>
  <c r="F3578" i="3"/>
  <c r="A3579" i="3"/>
  <c r="E3579" i="3" s="1"/>
  <c r="B3579" i="3"/>
  <c r="D3579" i="3"/>
  <c r="F3579" i="3"/>
  <c r="A3580" i="3"/>
  <c r="E3580" i="3" s="1"/>
  <c r="B3580" i="3"/>
  <c r="D3580" i="3"/>
  <c r="F3580" i="3"/>
  <c r="A3581" i="3"/>
  <c r="E3581" i="3" s="1"/>
  <c r="B3581" i="3"/>
  <c r="D3581" i="3"/>
  <c r="F3581" i="3"/>
  <c r="A3582" i="3"/>
  <c r="E3582" i="3" s="1"/>
  <c r="B3582" i="3"/>
  <c r="D3582" i="3"/>
  <c r="F3582" i="3"/>
  <c r="A3583" i="3"/>
  <c r="E3583" i="3" s="1"/>
  <c r="B3583" i="3"/>
  <c r="D3583" i="3"/>
  <c r="F3583" i="3"/>
  <c r="A3584" i="3"/>
  <c r="E3584" i="3" s="1"/>
  <c r="B3584" i="3"/>
  <c r="D3584" i="3"/>
  <c r="F3584" i="3"/>
  <c r="A3585" i="3"/>
  <c r="E3585" i="3" s="1"/>
  <c r="B3585" i="3"/>
  <c r="D3585" i="3"/>
  <c r="F3585" i="3"/>
  <c r="A3586" i="3"/>
  <c r="E3586" i="3" s="1"/>
  <c r="B3586" i="3"/>
  <c r="D3586" i="3"/>
  <c r="F3586" i="3"/>
  <c r="A3587" i="3"/>
  <c r="E3587" i="3" s="1"/>
  <c r="B3587" i="3"/>
  <c r="D3587" i="3"/>
  <c r="F3587" i="3"/>
  <c r="A3588" i="3"/>
  <c r="E3588" i="3" s="1"/>
  <c r="B3588" i="3"/>
  <c r="D3588" i="3"/>
  <c r="F3588" i="3"/>
  <c r="A3589" i="3"/>
  <c r="E3589" i="3" s="1"/>
  <c r="B3589" i="3"/>
  <c r="D3589" i="3"/>
  <c r="F3589" i="3"/>
  <c r="A3590" i="3"/>
  <c r="E3590" i="3" s="1"/>
  <c r="B3590" i="3"/>
  <c r="D3590" i="3"/>
  <c r="F3590" i="3"/>
  <c r="A3591" i="3"/>
  <c r="E3591" i="3" s="1"/>
  <c r="B3591" i="3"/>
  <c r="D3591" i="3"/>
  <c r="F3591" i="3"/>
  <c r="A3592" i="3"/>
  <c r="E3592" i="3" s="1"/>
  <c r="B3592" i="3"/>
  <c r="D3592" i="3"/>
  <c r="F3592" i="3"/>
  <c r="A3593" i="3"/>
  <c r="E3593" i="3" s="1"/>
  <c r="B3593" i="3"/>
  <c r="D3593" i="3"/>
  <c r="F3593" i="3"/>
  <c r="A3594" i="3"/>
  <c r="E3594" i="3" s="1"/>
  <c r="B3594" i="3"/>
  <c r="D3594" i="3"/>
  <c r="F3594" i="3"/>
  <c r="A3595" i="3"/>
  <c r="E3595" i="3" s="1"/>
  <c r="B3595" i="3"/>
  <c r="D3595" i="3"/>
  <c r="F3595" i="3"/>
  <c r="A3596" i="3"/>
  <c r="E3596" i="3" s="1"/>
  <c r="B3596" i="3"/>
  <c r="D3596" i="3"/>
  <c r="F3596" i="3"/>
  <c r="D3278" i="3"/>
  <c r="B3278" i="3"/>
  <c r="A3278" i="3"/>
  <c r="E3278" i="3" s="1"/>
  <c r="A3157" i="3"/>
  <c r="E3157" i="3" s="1"/>
  <c r="B3157" i="3"/>
  <c r="D3157" i="3"/>
  <c r="F3157" i="3"/>
  <c r="A3158" i="3"/>
  <c r="E3158" i="3" s="1"/>
  <c r="B3158" i="3"/>
  <c r="D3158" i="3"/>
  <c r="F3158" i="3"/>
  <c r="A3159" i="3"/>
  <c r="E3159" i="3" s="1"/>
  <c r="B3159" i="3"/>
  <c r="D3159" i="3"/>
  <c r="F3159" i="3"/>
  <c r="A3160" i="3"/>
  <c r="E3160" i="3" s="1"/>
  <c r="B3160" i="3"/>
  <c r="D3160" i="3"/>
  <c r="F3160" i="3"/>
  <c r="A3161" i="3"/>
  <c r="E3161" i="3" s="1"/>
  <c r="B3161" i="3"/>
  <c r="D3161" i="3"/>
  <c r="F3161" i="3"/>
  <c r="A3162" i="3"/>
  <c r="E3162" i="3" s="1"/>
  <c r="B3162" i="3"/>
  <c r="D3162" i="3"/>
  <c r="F3162" i="3"/>
  <c r="A3163" i="3"/>
  <c r="E3163" i="3" s="1"/>
  <c r="B3163" i="3"/>
  <c r="D3163" i="3"/>
  <c r="F3163" i="3"/>
  <c r="A3164" i="3"/>
  <c r="E3164" i="3" s="1"/>
  <c r="B3164" i="3"/>
  <c r="D3164" i="3"/>
  <c r="F3164" i="3"/>
  <c r="A3165" i="3"/>
  <c r="E3165" i="3" s="1"/>
  <c r="B3165" i="3"/>
  <c r="D3165" i="3"/>
  <c r="F3165" i="3"/>
  <c r="A3166" i="3"/>
  <c r="E3166" i="3" s="1"/>
  <c r="B3166" i="3"/>
  <c r="D3166" i="3"/>
  <c r="F3166" i="3"/>
  <c r="A3167" i="3"/>
  <c r="E3167" i="3" s="1"/>
  <c r="B3167" i="3"/>
  <c r="D3167" i="3"/>
  <c r="F3167" i="3"/>
  <c r="A3168" i="3"/>
  <c r="E3168" i="3" s="1"/>
  <c r="B3168" i="3"/>
  <c r="D3168" i="3"/>
  <c r="F3168" i="3"/>
  <c r="A3169" i="3"/>
  <c r="E3169" i="3" s="1"/>
  <c r="B3169" i="3"/>
  <c r="D3169" i="3"/>
  <c r="F3169" i="3"/>
  <c r="A3170" i="3"/>
  <c r="E3170" i="3" s="1"/>
  <c r="B3170" i="3"/>
  <c r="D3170" i="3"/>
  <c r="F3170" i="3"/>
  <c r="A3171" i="3"/>
  <c r="E3171" i="3" s="1"/>
  <c r="B3171" i="3"/>
  <c r="D3171" i="3"/>
  <c r="F3171" i="3"/>
  <c r="A3172" i="3"/>
  <c r="E3172" i="3" s="1"/>
  <c r="B3172" i="3"/>
  <c r="D3172" i="3"/>
  <c r="F3172" i="3"/>
  <c r="A3173" i="3"/>
  <c r="E3173" i="3" s="1"/>
  <c r="B3173" i="3"/>
  <c r="D3173" i="3"/>
  <c r="F3173" i="3"/>
  <c r="A3174" i="3"/>
  <c r="E3174" i="3" s="1"/>
  <c r="B3174" i="3"/>
  <c r="D3174" i="3"/>
  <c r="F3174" i="3"/>
  <c r="A3175" i="3"/>
  <c r="E3175" i="3" s="1"/>
  <c r="B3175" i="3"/>
  <c r="D3175" i="3"/>
  <c r="F3175" i="3"/>
  <c r="A3176" i="3"/>
  <c r="E3176" i="3" s="1"/>
  <c r="B3176" i="3"/>
  <c r="D3176" i="3"/>
  <c r="F3176" i="3"/>
  <c r="A3177" i="3"/>
  <c r="E3177" i="3" s="1"/>
  <c r="B3177" i="3"/>
  <c r="D3177" i="3"/>
  <c r="F3177" i="3"/>
  <c r="A3178" i="3"/>
  <c r="E3178" i="3" s="1"/>
  <c r="B3178" i="3"/>
  <c r="D3178" i="3"/>
  <c r="F3178" i="3"/>
  <c r="A3179" i="3"/>
  <c r="E3179" i="3" s="1"/>
  <c r="B3179" i="3"/>
  <c r="D3179" i="3"/>
  <c r="F3179" i="3"/>
  <c r="A3180" i="3"/>
  <c r="E3180" i="3" s="1"/>
  <c r="B3180" i="3"/>
  <c r="D3180" i="3"/>
  <c r="F3180" i="3"/>
  <c r="A3181" i="3"/>
  <c r="E3181" i="3" s="1"/>
  <c r="B3181" i="3"/>
  <c r="D3181" i="3"/>
  <c r="F3181" i="3"/>
  <c r="A3182" i="3"/>
  <c r="E3182" i="3" s="1"/>
  <c r="B3182" i="3"/>
  <c r="D3182" i="3"/>
  <c r="F3182" i="3"/>
  <c r="A3183" i="3"/>
  <c r="E3183" i="3" s="1"/>
  <c r="B3183" i="3"/>
  <c r="D3183" i="3"/>
  <c r="F3183" i="3"/>
  <c r="A3184" i="3"/>
  <c r="E3184" i="3" s="1"/>
  <c r="B3184" i="3"/>
  <c r="D3184" i="3"/>
  <c r="F3184" i="3"/>
  <c r="A3185" i="3"/>
  <c r="E3185" i="3" s="1"/>
  <c r="B3185" i="3"/>
  <c r="D3185" i="3"/>
  <c r="F3185" i="3"/>
  <c r="A3186" i="3"/>
  <c r="E3186" i="3" s="1"/>
  <c r="B3186" i="3"/>
  <c r="D3186" i="3"/>
  <c r="F3186" i="3"/>
  <c r="A3187" i="3"/>
  <c r="E3187" i="3" s="1"/>
  <c r="B3187" i="3"/>
  <c r="D3187" i="3"/>
  <c r="F3187" i="3"/>
  <c r="A3188" i="3"/>
  <c r="E3188" i="3" s="1"/>
  <c r="B3188" i="3"/>
  <c r="D3188" i="3"/>
  <c r="F3188" i="3"/>
  <c r="A3189" i="3"/>
  <c r="E3189" i="3" s="1"/>
  <c r="B3189" i="3"/>
  <c r="D3189" i="3"/>
  <c r="F3189" i="3"/>
  <c r="A3190" i="3"/>
  <c r="E3190" i="3" s="1"/>
  <c r="B3190" i="3"/>
  <c r="D3190" i="3"/>
  <c r="F3190" i="3"/>
  <c r="A3191" i="3"/>
  <c r="E3191" i="3" s="1"/>
  <c r="B3191" i="3"/>
  <c r="D3191" i="3"/>
  <c r="F3191" i="3"/>
  <c r="A3192" i="3"/>
  <c r="E3192" i="3" s="1"/>
  <c r="B3192" i="3"/>
  <c r="D3192" i="3"/>
  <c r="F3192" i="3"/>
  <c r="A3193" i="3"/>
  <c r="E3193" i="3" s="1"/>
  <c r="B3193" i="3"/>
  <c r="D3193" i="3"/>
  <c r="F3193" i="3"/>
  <c r="A3194" i="3"/>
  <c r="E3194" i="3" s="1"/>
  <c r="B3194" i="3"/>
  <c r="D3194" i="3"/>
  <c r="F3194" i="3"/>
  <c r="A3195" i="3"/>
  <c r="E3195" i="3" s="1"/>
  <c r="B3195" i="3"/>
  <c r="D3195" i="3"/>
  <c r="F3195" i="3"/>
  <c r="A3196" i="3"/>
  <c r="E3196" i="3" s="1"/>
  <c r="B3196" i="3"/>
  <c r="D3196" i="3"/>
  <c r="F3196" i="3"/>
  <c r="A3197" i="3"/>
  <c r="E3197" i="3" s="1"/>
  <c r="B3197" i="3"/>
  <c r="D3197" i="3"/>
  <c r="F3197" i="3"/>
  <c r="A3198" i="3"/>
  <c r="E3198" i="3" s="1"/>
  <c r="B3198" i="3"/>
  <c r="D3198" i="3"/>
  <c r="F3198" i="3"/>
  <c r="A3199" i="3"/>
  <c r="E3199" i="3" s="1"/>
  <c r="B3199" i="3"/>
  <c r="D3199" i="3"/>
  <c r="F3199" i="3"/>
  <c r="A3200" i="3"/>
  <c r="E3200" i="3" s="1"/>
  <c r="B3200" i="3"/>
  <c r="D3200" i="3"/>
  <c r="F3200" i="3"/>
  <c r="A3201" i="3"/>
  <c r="E3201" i="3" s="1"/>
  <c r="B3201" i="3"/>
  <c r="D3201" i="3"/>
  <c r="F3201" i="3"/>
  <c r="A3202" i="3"/>
  <c r="E3202" i="3" s="1"/>
  <c r="B3202" i="3"/>
  <c r="D3202" i="3"/>
  <c r="F3202" i="3"/>
  <c r="A3203" i="3"/>
  <c r="E3203" i="3" s="1"/>
  <c r="B3203" i="3"/>
  <c r="D3203" i="3"/>
  <c r="F3203" i="3"/>
  <c r="A3204" i="3"/>
  <c r="E3204" i="3" s="1"/>
  <c r="B3204" i="3"/>
  <c r="D3204" i="3"/>
  <c r="F3204" i="3"/>
  <c r="A3205" i="3"/>
  <c r="E3205" i="3" s="1"/>
  <c r="B3205" i="3"/>
  <c r="D3205" i="3"/>
  <c r="F3205" i="3"/>
  <c r="A3206" i="3"/>
  <c r="E3206" i="3" s="1"/>
  <c r="B3206" i="3"/>
  <c r="D3206" i="3"/>
  <c r="F3206" i="3"/>
  <c r="A3207" i="3"/>
  <c r="E3207" i="3" s="1"/>
  <c r="B3207" i="3"/>
  <c r="D3207" i="3"/>
  <c r="F3207" i="3"/>
  <c r="A3208" i="3"/>
  <c r="E3208" i="3" s="1"/>
  <c r="B3208" i="3"/>
  <c r="D3208" i="3"/>
  <c r="F3208" i="3"/>
  <c r="A3209" i="3"/>
  <c r="E3209" i="3" s="1"/>
  <c r="B3209" i="3"/>
  <c r="D3209" i="3"/>
  <c r="F3209" i="3"/>
  <c r="A3210" i="3"/>
  <c r="E3210" i="3" s="1"/>
  <c r="B3210" i="3"/>
  <c r="D3210" i="3"/>
  <c r="F3210" i="3"/>
  <c r="A3211" i="3"/>
  <c r="E3211" i="3" s="1"/>
  <c r="B3211" i="3"/>
  <c r="D3211" i="3"/>
  <c r="F3211" i="3"/>
  <c r="A3212" i="3"/>
  <c r="E3212" i="3" s="1"/>
  <c r="B3212" i="3"/>
  <c r="D3212" i="3"/>
  <c r="F3212" i="3"/>
  <c r="A3213" i="3"/>
  <c r="E3213" i="3" s="1"/>
  <c r="B3213" i="3"/>
  <c r="D3213" i="3"/>
  <c r="F3213" i="3"/>
  <c r="A3214" i="3"/>
  <c r="E3214" i="3" s="1"/>
  <c r="B3214" i="3"/>
  <c r="D3214" i="3"/>
  <c r="F3214" i="3"/>
  <c r="A3215" i="3"/>
  <c r="E3215" i="3" s="1"/>
  <c r="B3215" i="3"/>
  <c r="D3215" i="3"/>
  <c r="F3215" i="3"/>
  <c r="A3216" i="3"/>
  <c r="E3216" i="3" s="1"/>
  <c r="B3216" i="3"/>
  <c r="D3216" i="3"/>
  <c r="F3216" i="3"/>
  <c r="A3217" i="3"/>
  <c r="E3217" i="3" s="1"/>
  <c r="B3217" i="3"/>
  <c r="D3217" i="3"/>
  <c r="F3217" i="3"/>
  <c r="A3218" i="3"/>
  <c r="E3218" i="3" s="1"/>
  <c r="B3218" i="3"/>
  <c r="D3218" i="3"/>
  <c r="F3218" i="3"/>
  <c r="A3219" i="3"/>
  <c r="E3219" i="3" s="1"/>
  <c r="B3219" i="3"/>
  <c r="D3219" i="3"/>
  <c r="F3219" i="3"/>
  <c r="A3220" i="3"/>
  <c r="E3220" i="3" s="1"/>
  <c r="B3220" i="3"/>
  <c r="D3220" i="3"/>
  <c r="F3220" i="3"/>
  <c r="A3221" i="3"/>
  <c r="E3221" i="3" s="1"/>
  <c r="B3221" i="3"/>
  <c r="D3221" i="3"/>
  <c r="F3221" i="3"/>
  <c r="A3222" i="3"/>
  <c r="E3222" i="3" s="1"/>
  <c r="B3222" i="3"/>
  <c r="D3222" i="3"/>
  <c r="F3222" i="3"/>
  <c r="A3223" i="3"/>
  <c r="E3223" i="3" s="1"/>
  <c r="B3223" i="3"/>
  <c r="D3223" i="3"/>
  <c r="F3223" i="3"/>
  <c r="A3224" i="3"/>
  <c r="E3224" i="3" s="1"/>
  <c r="B3224" i="3"/>
  <c r="D3224" i="3"/>
  <c r="F3224" i="3"/>
  <c r="A3225" i="3"/>
  <c r="E3225" i="3" s="1"/>
  <c r="B3225" i="3"/>
  <c r="D3225" i="3"/>
  <c r="F3225" i="3"/>
  <c r="A3226" i="3"/>
  <c r="E3226" i="3" s="1"/>
  <c r="B3226" i="3"/>
  <c r="D3226" i="3"/>
  <c r="F3226" i="3"/>
  <c r="A3227" i="3"/>
  <c r="E3227" i="3" s="1"/>
  <c r="B3227" i="3"/>
  <c r="D3227" i="3"/>
  <c r="F3227" i="3"/>
  <c r="A3228" i="3"/>
  <c r="E3228" i="3" s="1"/>
  <c r="B3228" i="3"/>
  <c r="D3228" i="3"/>
  <c r="F3228" i="3"/>
  <c r="A3229" i="3"/>
  <c r="E3229" i="3" s="1"/>
  <c r="B3229" i="3"/>
  <c r="D3229" i="3"/>
  <c r="F3229" i="3"/>
  <c r="A3230" i="3"/>
  <c r="E3230" i="3" s="1"/>
  <c r="B3230" i="3"/>
  <c r="D3230" i="3"/>
  <c r="F3230" i="3"/>
  <c r="A3231" i="3"/>
  <c r="E3231" i="3" s="1"/>
  <c r="B3231" i="3"/>
  <c r="D3231" i="3"/>
  <c r="F3231" i="3"/>
  <c r="A3232" i="3"/>
  <c r="E3232" i="3" s="1"/>
  <c r="B3232" i="3"/>
  <c r="D3232" i="3"/>
  <c r="F3232" i="3"/>
  <c r="A3233" i="3"/>
  <c r="E3233" i="3" s="1"/>
  <c r="B3233" i="3"/>
  <c r="D3233" i="3"/>
  <c r="F3233" i="3"/>
  <c r="A3234" i="3"/>
  <c r="E3234" i="3" s="1"/>
  <c r="B3234" i="3"/>
  <c r="D3234" i="3"/>
  <c r="F3234" i="3"/>
  <c r="A3235" i="3"/>
  <c r="E3235" i="3" s="1"/>
  <c r="B3235" i="3"/>
  <c r="D3235" i="3"/>
  <c r="F3235" i="3"/>
  <c r="A3236" i="3"/>
  <c r="E3236" i="3" s="1"/>
  <c r="B3236" i="3"/>
  <c r="D3236" i="3"/>
  <c r="F3236" i="3"/>
  <c r="A3237" i="3"/>
  <c r="E3237" i="3" s="1"/>
  <c r="B3237" i="3"/>
  <c r="D3237" i="3"/>
  <c r="F3237" i="3"/>
  <c r="A3238" i="3"/>
  <c r="E3238" i="3" s="1"/>
  <c r="B3238" i="3"/>
  <c r="D3238" i="3"/>
  <c r="F3238" i="3"/>
  <c r="A3239" i="3"/>
  <c r="E3239" i="3" s="1"/>
  <c r="B3239" i="3"/>
  <c r="D3239" i="3"/>
  <c r="F3239" i="3"/>
  <c r="A3240" i="3"/>
  <c r="E3240" i="3" s="1"/>
  <c r="B3240" i="3"/>
  <c r="D3240" i="3"/>
  <c r="F3240" i="3"/>
  <c r="A3241" i="3"/>
  <c r="E3241" i="3" s="1"/>
  <c r="B3241" i="3"/>
  <c r="D3241" i="3"/>
  <c r="F3241" i="3"/>
  <c r="A3242" i="3"/>
  <c r="E3242" i="3" s="1"/>
  <c r="B3242" i="3"/>
  <c r="D3242" i="3"/>
  <c r="F3242" i="3"/>
  <c r="A3243" i="3"/>
  <c r="E3243" i="3" s="1"/>
  <c r="B3243" i="3"/>
  <c r="D3243" i="3"/>
  <c r="F3243" i="3"/>
  <c r="A3244" i="3"/>
  <c r="E3244" i="3" s="1"/>
  <c r="B3244" i="3"/>
  <c r="D3244" i="3"/>
  <c r="F3244" i="3"/>
  <c r="A3245" i="3"/>
  <c r="E3245" i="3" s="1"/>
  <c r="B3245" i="3"/>
  <c r="D3245" i="3"/>
  <c r="F3245" i="3"/>
  <c r="A3246" i="3"/>
  <c r="E3246" i="3" s="1"/>
  <c r="B3246" i="3"/>
  <c r="D3246" i="3"/>
  <c r="F3246" i="3"/>
  <c r="A3247" i="3"/>
  <c r="E3247" i="3" s="1"/>
  <c r="B3247" i="3"/>
  <c r="D3247" i="3"/>
  <c r="F3247" i="3"/>
  <c r="A3248" i="3"/>
  <c r="E3248" i="3" s="1"/>
  <c r="B3248" i="3"/>
  <c r="D3248" i="3"/>
  <c r="F3248" i="3"/>
  <c r="A3249" i="3"/>
  <c r="E3249" i="3" s="1"/>
  <c r="B3249" i="3"/>
  <c r="D3249" i="3"/>
  <c r="F3249" i="3"/>
  <c r="A3250" i="3"/>
  <c r="E3250" i="3" s="1"/>
  <c r="B3250" i="3"/>
  <c r="D3250" i="3"/>
  <c r="F3250" i="3"/>
  <c r="A3251" i="3"/>
  <c r="E3251" i="3" s="1"/>
  <c r="B3251" i="3"/>
  <c r="D3251" i="3"/>
  <c r="F3251" i="3"/>
  <c r="A3252" i="3"/>
  <c r="E3252" i="3" s="1"/>
  <c r="B3252" i="3"/>
  <c r="D3252" i="3"/>
  <c r="F3252" i="3"/>
  <c r="A3253" i="3"/>
  <c r="E3253" i="3" s="1"/>
  <c r="B3253" i="3"/>
  <c r="D3253" i="3"/>
  <c r="F3253" i="3"/>
  <c r="A3254" i="3"/>
  <c r="E3254" i="3" s="1"/>
  <c r="B3254" i="3"/>
  <c r="D3254" i="3"/>
  <c r="F3254" i="3"/>
  <c r="A3255" i="3"/>
  <c r="E3255" i="3" s="1"/>
  <c r="B3255" i="3"/>
  <c r="D3255" i="3"/>
  <c r="F3255" i="3"/>
  <c r="A3256" i="3"/>
  <c r="E3256" i="3" s="1"/>
  <c r="B3256" i="3"/>
  <c r="D3256" i="3"/>
  <c r="F3256" i="3"/>
  <c r="A3257" i="3"/>
  <c r="E3257" i="3" s="1"/>
  <c r="B3257" i="3"/>
  <c r="D3257" i="3"/>
  <c r="F3257" i="3"/>
  <c r="A3258" i="3"/>
  <c r="E3258" i="3" s="1"/>
  <c r="B3258" i="3"/>
  <c r="D3258" i="3"/>
  <c r="F3258" i="3"/>
  <c r="A3259" i="3"/>
  <c r="E3259" i="3" s="1"/>
  <c r="B3259" i="3"/>
  <c r="D3259" i="3"/>
  <c r="F3259" i="3"/>
  <c r="A3260" i="3"/>
  <c r="E3260" i="3" s="1"/>
  <c r="B3260" i="3"/>
  <c r="D3260" i="3"/>
  <c r="F3260" i="3"/>
  <c r="A3261" i="3"/>
  <c r="E3261" i="3" s="1"/>
  <c r="B3261" i="3"/>
  <c r="D3261" i="3"/>
  <c r="F3261" i="3"/>
  <c r="A3262" i="3"/>
  <c r="E3262" i="3" s="1"/>
  <c r="B3262" i="3"/>
  <c r="D3262" i="3"/>
  <c r="F3262" i="3"/>
  <c r="A3263" i="3"/>
  <c r="E3263" i="3" s="1"/>
  <c r="B3263" i="3"/>
  <c r="D3263" i="3"/>
  <c r="F3263" i="3"/>
  <c r="A3264" i="3"/>
  <c r="E3264" i="3" s="1"/>
  <c r="B3264" i="3"/>
  <c r="D3264" i="3"/>
  <c r="F3264" i="3"/>
  <c r="A3265" i="3"/>
  <c r="E3265" i="3" s="1"/>
  <c r="B3265" i="3"/>
  <c r="D3265" i="3"/>
  <c r="F3265" i="3"/>
  <c r="A3266" i="3"/>
  <c r="E3266" i="3" s="1"/>
  <c r="B3266" i="3"/>
  <c r="D3266" i="3"/>
  <c r="F3266" i="3"/>
  <c r="A3267" i="3"/>
  <c r="E3267" i="3" s="1"/>
  <c r="B3267" i="3"/>
  <c r="D3267" i="3"/>
  <c r="F3267" i="3"/>
  <c r="A3268" i="3"/>
  <c r="E3268" i="3" s="1"/>
  <c r="B3268" i="3"/>
  <c r="D3268" i="3"/>
  <c r="F3268" i="3"/>
  <c r="A3269" i="3"/>
  <c r="E3269" i="3" s="1"/>
  <c r="B3269" i="3"/>
  <c r="D3269" i="3"/>
  <c r="F3269" i="3"/>
  <c r="A3270" i="3"/>
  <c r="E3270" i="3" s="1"/>
  <c r="B3270" i="3"/>
  <c r="D3270" i="3"/>
  <c r="F3270" i="3"/>
  <c r="A3271" i="3"/>
  <c r="E3271" i="3" s="1"/>
  <c r="B3271" i="3"/>
  <c r="D3271" i="3"/>
  <c r="F3271" i="3"/>
  <c r="A3272" i="3"/>
  <c r="E3272" i="3" s="1"/>
  <c r="B3272" i="3"/>
  <c r="D3272" i="3"/>
  <c r="F3272" i="3"/>
  <c r="A3273" i="3"/>
  <c r="E3273" i="3" s="1"/>
  <c r="B3273" i="3"/>
  <c r="D3273" i="3"/>
  <c r="F3273" i="3"/>
  <c r="A3274" i="3"/>
  <c r="E3274" i="3" s="1"/>
  <c r="B3274" i="3"/>
  <c r="D3274" i="3"/>
  <c r="F3274" i="3"/>
  <c r="A3275" i="3"/>
  <c r="E3275" i="3" s="1"/>
  <c r="B3275" i="3"/>
  <c r="D3275" i="3"/>
  <c r="F3275" i="3"/>
  <c r="A3276" i="3"/>
  <c r="E3276" i="3" s="1"/>
  <c r="B3276" i="3"/>
  <c r="D3276" i="3"/>
  <c r="F3276" i="3"/>
  <c r="A3277" i="3"/>
  <c r="E3277" i="3" s="1"/>
  <c r="B3277" i="3"/>
  <c r="D3277" i="3"/>
  <c r="F3277" i="3"/>
  <c r="A2811" i="3"/>
  <c r="E2811" i="3" s="1"/>
  <c r="B2811" i="3"/>
  <c r="D2811" i="3"/>
  <c r="A2812" i="3"/>
  <c r="E2812" i="3" s="1"/>
  <c r="B2812" i="3"/>
  <c r="D2812" i="3"/>
  <c r="A2813" i="3"/>
  <c r="E2813" i="3" s="1"/>
  <c r="B2813" i="3"/>
  <c r="D2813" i="3"/>
  <c r="A2814" i="3"/>
  <c r="E2814" i="3" s="1"/>
  <c r="B2814" i="3"/>
  <c r="D2814" i="3"/>
  <c r="A2815" i="3"/>
  <c r="E2815" i="3" s="1"/>
  <c r="B2815" i="3"/>
  <c r="D2815" i="3"/>
  <c r="A2816" i="3"/>
  <c r="E2816" i="3" s="1"/>
  <c r="B2816" i="3"/>
  <c r="D2816" i="3"/>
  <c r="A2817" i="3"/>
  <c r="E2817" i="3" s="1"/>
  <c r="B2817" i="3"/>
  <c r="D2817" i="3"/>
  <c r="A2818" i="3"/>
  <c r="E2818" i="3" s="1"/>
  <c r="B2818" i="3"/>
  <c r="D2818" i="3"/>
  <c r="A2819" i="3"/>
  <c r="E2819" i="3" s="1"/>
  <c r="B2819" i="3"/>
  <c r="D2819" i="3"/>
  <c r="A2820" i="3"/>
  <c r="E2820" i="3" s="1"/>
  <c r="B2820" i="3"/>
  <c r="D2820" i="3"/>
  <c r="A2821" i="3"/>
  <c r="E2821" i="3" s="1"/>
  <c r="B2821" i="3"/>
  <c r="D2821" i="3"/>
  <c r="A2822" i="3"/>
  <c r="E2822" i="3" s="1"/>
  <c r="B2822" i="3"/>
  <c r="D2822" i="3"/>
  <c r="A2823" i="3"/>
  <c r="E2823" i="3" s="1"/>
  <c r="B2823" i="3"/>
  <c r="D2823" i="3"/>
  <c r="A2824" i="3"/>
  <c r="E2824" i="3" s="1"/>
  <c r="B2824" i="3"/>
  <c r="D2824" i="3"/>
  <c r="A2825" i="3"/>
  <c r="E2825" i="3" s="1"/>
  <c r="B2825" i="3"/>
  <c r="D2825" i="3"/>
  <c r="A2826" i="3"/>
  <c r="E2826" i="3" s="1"/>
  <c r="B2826" i="3"/>
  <c r="D2826" i="3"/>
  <c r="A2827" i="3"/>
  <c r="E2827" i="3" s="1"/>
  <c r="B2827" i="3"/>
  <c r="D2827" i="3"/>
  <c r="A2828" i="3"/>
  <c r="E2828" i="3" s="1"/>
  <c r="B2828" i="3"/>
  <c r="D2828" i="3"/>
  <c r="A2829" i="3"/>
  <c r="E2829" i="3" s="1"/>
  <c r="B2829" i="3"/>
  <c r="D2829" i="3"/>
  <c r="A2830" i="3"/>
  <c r="E2830" i="3" s="1"/>
  <c r="B2830" i="3"/>
  <c r="D2830" i="3"/>
  <c r="A2831" i="3"/>
  <c r="E2831" i="3" s="1"/>
  <c r="B2831" i="3"/>
  <c r="D2831" i="3"/>
  <c r="A2832" i="3"/>
  <c r="E2832" i="3" s="1"/>
  <c r="B2832" i="3"/>
  <c r="D2832" i="3"/>
  <c r="A2833" i="3"/>
  <c r="E2833" i="3" s="1"/>
  <c r="B2833" i="3"/>
  <c r="D2833" i="3"/>
  <c r="A2834" i="3"/>
  <c r="E2834" i="3" s="1"/>
  <c r="B2834" i="3"/>
  <c r="D2834" i="3"/>
  <c r="A2835" i="3"/>
  <c r="E2835" i="3" s="1"/>
  <c r="B2835" i="3"/>
  <c r="D2835" i="3"/>
  <c r="A2836" i="3"/>
  <c r="E2836" i="3" s="1"/>
  <c r="B2836" i="3"/>
  <c r="D2836" i="3"/>
  <c r="A2837" i="3"/>
  <c r="E2837" i="3" s="1"/>
  <c r="B2837" i="3"/>
  <c r="D2837" i="3"/>
  <c r="A2838" i="3"/>
  <c r="E2838" i="3" s="1"/>
  <c r="B2838" i="3"/>
  <c r="D2838" i="3"/>
  <c r="A2839" i="3"/>
  <c r="E2839" i="3" s="1"/>
  <c r="B2839" i="3"/>
  <c r="D2839" i="3"/>
  <c r="A2840" i="3"/>
  <c r="E2840" i="3" s="1"/>
  <c r="B2840" i="3"/>
  <c r="D2840" i="3"/>
  <c r="A2841" i="3"/>
  <c r="E2841" i="3" s="1"/>
  <c r="B2841" i="3"/>
  <c r="D2841" i="3"/>
  <c r="A2842" i="3"/>
  <c r="E2842" i="3" s="1"/>
  <c r="B2842" i="3"/>
  <c r="D2842" i="3"/>
  <c r="A2843" i="3"/>
  <c r="E2843" i="3" s="1"/>
  <c r="B2843" i="3"/>
  <c r="D2843" i="3"/>
  <c r="A2844" i="3"/>
  <c r="E2844" i="3" s="1"/>
  <c r="B2844" i="3"/>
  <c r="D2844" i="3"/>
  <c r="A2845" i="3"/>
  <c r="E2845" i="3" s="1"/>
  <c r="B2845" i="3"/>
  <c r="D2845" i="3"/>
  <c r="A2846" i="3"/>
  <c r="E2846" i="3" s="1"/>
  <c r="B2846" i="3"/>
  <c r="D2846" i="3"/>
  <c r="A2847" i="3"/>
  <c r="E2847" i="3" s="1"/>
  <c r="B2847" i="3"/>
  <c r="D2847" i="3"/>
  <c r="A2848" i="3"/>
  <c r="E2848" i="3" s="1"/>
  <c r="B2848" i="3"/>
  <c r="D2848" i="3"/>
  <c r="A2849" i="3"/>
  <c r="E2849" i="3" s="1"/>
  <c r="B2849" i="3"/>
  <c r="D2849" i="3"/>
  <c r="A2850" i="3"/>
  <c r="E2850" i="3" s="1"/>
  <c r="B2850" i="3"/>
  <c r="D2850" i="3"/>
  <c r="A2851" i="3"/>
  <c r="E2851" i="3" s="1"/>
  <c r="B2851" i="3"/>
  <c r="D2851" i="3"/>
  <c r="A2852" i="3"/>
  <c r="E2852" i="3" s="1"/>
  <c r="B2852" i="3"/>
  <c r="D2852" i="3"/>
  <c r="A2853" i="3"/>
  <c r="E2853" i="3" s="1"/>
  <c r="B2853" i="3"/>
  <c r="D2853" i="3"/>
  <c r="A2854" i="3"/>
  <c r="E2854" i="3" s="1"/>
  <c r="B2854" i="3"/>
  <c r="D2854" i="3"/>
  <c r="A2855" i="3"/>
  <c r="E2855" i="3" s="1"/>
  <c r="B2855" i="3"/>
  <c r="D2855" i="3"/>
  <c r="A2856" i="3"/>
  <c r="E2856" i="3" s="1"/>
  <c r="B2856" i="3"/>
  <c r="D2856" i="3"/>
  <c r="A2857" i="3"/>
  <c r="E2857" i="3" s="1"/>
  <c r="B2857" i="3"/>
  <c r="D2857" i="3"/>
  <c r="A2858" i="3"/>
  <c r="E2858" i="3" s="1"/>
  <c r="B2858" i="3"/>
  <c r="D2858" i="3"/>
  <c r="A2859" i="3"/>
  <c r="E2859" i="3" s="1"/>
  <c r="B2859" i="3"/>
  <c r="D2859" i="3"/>
  <c r="A2860" i="3"/>
  <c r="E2860" i="3" s="1"/>
  <c r="B2860" i="3"/>
  <c r="D2860" i="3"/>
  <c r="A2861" i="3"/>
  <c r="E2861" i="3" s="1"/>
  <c r="B2861" i="3"/>
  <c r="D2861" i="3"/>
  <c r="A2862" i="3"/>
  <c r="E2862" i="3" s="1"/>
  <c r="B2862" i="3"/>
  <c r="D2862" i="3"/>
  <c r="F2862" i="3"/>
  <c r="A2863" i="3"/>
  <c r="E2863" i="3" s="1"/>
  <c r="B2863" i="3"/>
  <c r="D2863" i="3"/>
  <c r="F2863" i="3"/>
  <c r="A2864" i="3"/>
  <c r="E2864" i="3" s="1"/>
  <c r="B2864" i="3"/>
  <c r="D2864" i="3"/>
  <c r="F2864" i="3"/>
  <c r="A2865" i="3"/>
  <c r="E2865" i="3" s="1"/>
  <c r="B2865" i="3"/>
  <c r="D2865" i="3"/>
  <c r="F2865" i="3"/>
  <c r="A2866" i="3"/>
  <c r="E2866" i="3" s="1"/>
  <c r="B2866" i="3"/>
  <c r="D2866" i="3"/>
  <c r="F2866" i="3"/>
  <c r="A2867" i="3"/>
  <c r="E2867" i="3" s="1"/>
  <c r="B2867" i="3"/>
  <c r="D2867" i="3"/>
  <c r="F2867" i="3"/>
  <c r="A2868" i="3"/>
  <c r="E2868" i="3" s="1"/>
  <c r="B2868" i="3"/>
  <c r="D2868" i="3"/>
  <c r="F2868" i="3"/>
  <c r="A2869" i="3"/>
  <c r="E2869" i="3" s="1"/>
  <c r="B2869" i="3"/>
  <c r="D2869" i="3"/>
  <c r="F2869" i="3"/>
  <c r="A2870" i="3"/>
  <c r="E2870" i="3" s="1"/>
  <c r="B2870" i="3"/>
  <c r="D2870" i="3"/>
  <c r="F2870" i="3"/>
  <c r="A2871" i="3"/>
  <c r="E2871" i="3" s="1"/>
  <c r="B2871" i="3"/>
  <c r="D2871" i="3"/>
  <c r="F2871" i="3"/>
  <c r="A2872" i="3"/>
  <c r="E2872" i="3" s="1"/>
  <c r="B2872" i="3"/>
  <c r="D2872" i="3"/>
  <c r="F2872" i="3"/>
  <c r="A2873" i="3"/>
  <c r="E2873" i="3" s="1"/>
  <c r="B2873" i="3"/>
  <c r="D2873" i="3"/>
  <c r="F2873" i="3"/>
  <c r="A2874" i="3"/>
  <c r="E2874" i="3" s="1"/>
  <c r="B2874" i="3"/>
  <c r="D2874" i="3"/>
  <c r="F2874" i="3"/>
  <c r="A2875" i="3"/>
  <c r="E2875" i="3" s="1"/>
  <c r="B2875" i="3"/>
  <c r="D2875" i="3"/>
  <c r="F2875" i="3"/>
  <c r="A2876" i="3"/>
  <c r="E2876" i="3" s="1"/>
  <c r="B2876" i="3"/>
  <c r="D2876" i="3"/>
  <c r="F2876" i="3"/>
  <c r="A2877" i="3"/>
  <c r="E2877" i="3" s="1"/>
  <c r="B2877" i="3"/>
  <c r="D2877" i="3"/>
  <c r="F2877" i="3"/>
  <c r="A2878" i="3"/>
  <c r="E2878" i="3" s="1"/>
  <c r="B2878" i="3"/>
  <c r="D2878" i="3"/>
  <c r="F2878" i="3"/>
  <c r="A2879" i="3"/>
  <c r="E2879" i="3" s="1"/>
  <c r="B2879" i="3"/>
  <c r="D2879" i="3"/>
  <c r="F2879" i="3"/>
  <c r="A2880" i="3"/>
  <c r="E2880" i="3" s="1"/>
  <c r="B2880" i="3"/>
  <c r="D2880" i="3"/>
  <c r="F2880" i="3"/>
  <c r="A2881" i="3"/>
  <c r="E2881" i="3" s="1"/>
  <c r="B2881" i="3"/>
  <c r="D2881" i="3"/>
  <c r="F2881" i="3"/>
  <c r="A2882" i="3"/>
  <c r="E2882" i="3" s="1"/>
  <c r="B2882" i="3"/>
  <c r="D2882" i="3"/>
  <c r="F2882" i="3"/>
  <c r="A2883" i="3"/>
  <c r="E2883" i="3" s="1"/>
  <c r="B2883" i="3"/>
  <c r="D2883" i="3"/>
  <c r="F2883" i="3"/>
  <c r="A2884" i="3"/>
  <c r="E2884" i="3" s="1"/>
  <c r="B2884" i="3"/>
  <c r="D2884" i="3"/>
  <c r="F2884" i="3"/>
  <c r="A2885" i="3"/>
  <c r="E2885" i="3" s="1"/>
  <c r="B2885" i="3"/>
  <c r="D2885" i="3"/>
  <c r="F2885" i="3"/>
  <c r="A2886" i="3"/>
  <c r="E2886" i="3" s="1"/>
  <c r="B2886" i="3"/>
  <c r="D2886" i="3"/>
  <c r="F2886" i="3"/>
  <c r="A2887" i="3"/>
  <c r="E2887" i="3" s="1"/>
  <c r="B2887" i="3"/>
  <c r="D2887" i="3"/>
  <c r="F2887" i="3"/>
  <c r="A2888" i="3"/>
  <c r="E2888" i="3" s="1"/>
  <c r="B2888" i="3"/>
  <c r="D2888" i="3"/>
  <c r="F2888" i="3"/>
  <c r="A2889" i="3"/>
  <c r="E2889" i="3" s="1"/>
  <c r="B2889" i="3"/>
  <c r="D2889" i="3"/>
  <c r="F2889" i="3"/>
  <c r="A2890" i="3"/>
  <c r="E2890" i="3" s="1"/>
  <c r="B2890" i="3"/>
  <c r="D2890" i="3"/>
  <c r="F2890" i="3"/>
  <c r="A2891" i="3"/>
  <c r="E2891" i="3" s="1"/>
  <c r="B2891" i="3"/>
  <c r="D2891" i="3"/>
  <c r="F2891" i="3"/>
  <c r="A2892" i="3"/>
  <c r="E2892" i="3" s="1"/>
  <c r="B2892" i="3"/>
  <c r="D2892" i="3"/>
  <c r="F2892" i="3"/>
  <c r="A2893" i="3"/>
  <c r="E2893" i="3" s="1"/>
  <c r="B2893" i="3"/>
  <c r="D2893" i="3"/>
  <c r="F2893" i="3"/>
  <c r="A2894" i="3"/>
  <c r="E2894" i="3" s="1"/>
  <c r="B2894" i="3"/>
  <c r="D2894" i="3"/>
  <c r="F2894" i="3"/>
  <c r="A2895" i="3"/>
  <c r="E2895" i="3" s="1"/>
  <c r="B2895" i="3"/>
  <c r="D2895" i="3"/>
  <c r="F2895" i="3"/>
  <c r="A2896" i="3"/>
  <c r="E2896" i="3" s="1"/>
  <c r="B2896" i="3"/>
  <c r="D2896" i="3"/>
  <c r="F2896" i="3"/>
  <c r="A2897" i="3"/>
  <c r="E2897" i="3" s="1"/>
  <c r="B2897" i="3"/>
  <c r="D2897" i="3"/>
  <c r="F2897" i="3"/>
  <c r="A2898" i="3"/>
  <c r="E2898" i="3" s="1"/>
  <c r="B2898" i="3"/>
  <c r="D2898" i="3"/>
  <c r="F2898" i="3"/>
  <c r="A2899" i="3"/>
  <c r="E2899" i="3" s="1"/>
  <c r="B2899" i="3"/>
  <c r="D2899" i="3"/>
  <c r="F2899" i="3"/>
  <c r="A2900" i="3"/>
  <c r="E2900" i="3" s="1"/>
  <c r="B2900" i="3"/>
  <c r="D2900" i="3"/>
  <c r="F2900" i="3"/>
  <c r="A2901" i="3"/>
  <c r="E2901" i="3" s="1"/>
  <c r="B2901" i="3"/>
  <c r="D2901" i="3"/>
  <c r="F2901" i="3"/>
  <c r="A2902" i="3"/>
  <c r="E2902" i="3" s="1"/>
  <c r="B2902" i="3"/>
  <c r="D2902" i="3"/>
  <c r="F2902" i="3"/>
  <c r="A2903" i="3"/>
  <c r="E2903" i="3" s="1"/>
  <c r="B2903" i="3"/>
  <c r="D2903" i="3"/>
  <c r="F2903" i="3"/>
  <c r="A2904" i="3"/>
  <c r="E2904" i="3" s="1"/>
  <c r="B2904" i="3"/>
  <c r="D2904" i="3"/>
  <c r="F2904" i="3"/>
  <c r="A2905" i="3"/>
  <c r="E2905" i="3" s="1"/>
  <c r="B2905" i="3"/>
  <c r="D2905" i="3"/>
  <c r="F2905" i="3"/>
  <c r="A2906" i="3"/>
  <c r="E2906" i="3" s="1"/>
  <c r="B2906" i="3"/>
  <c r="D2906" i="3"/>
  <c r="F2906" i="3"/>
  <c r="A2907" i="3"/>
  <c r="E2907" i="3" s="1"/>
  <c r="B2907" i="3"/>
  <c r="D2907" i="3"/>
  <c r="F2907" i="3"/>
  <c r="A2908" i="3"/>
  <c r="E2908" i="3" s="1"/>
  <c r="B2908" i="3"/>
  <c r="D2908" i="3"/>
  <c r="F2908" i="3"/>
  <c r="A2909" i="3"/>
  <c r="E2909" i="3" s="1"/>
  <c r="B2909" i="3"/>
  <c r="D2909" i="3"/>
  <c r="F2909" i="3"/>
  <c r="A2910" i="3"/>
  <c r="E2910" i="3" s="1"/>
  <c r="B2910" i="3"/>
  <c r="D2910" i="3"/>
  <c r="F2910" i="3"/>
  <c r="A2911" i="3"/>
  <c r="E2911" i="3" s="1"/>
  <c r="B2911" i="3"/>
  <c r="D2911" i="3"/>
  <c r="F2911" i="3"/>
  <c r="A2912" i="3"/>
  <c r="E2912" i="3" s="1"/>
  <c r="B2912" i="3"/>
  <c r="D2912" i="3"/>
  <c r="F2912" i="3"/>
  <c r="A2913" i="3"/>
  <c r="E2913" i="3" s="1"/>
  <c r="B2913" i="3"/>
  <c r="D2913" i="3"/>
  <c r="F2913" i="3"/>
  <c r="A2914" i="3"/>
  <c r="E2914" i="3" s="1"/>
  <c r="B2914" i="3"/>
  <c r="D2914" i="3"/>
  <c r="F2914" i="3"/>
  <c r="A2915" i="3"/>
  <c r="E2915" i="3" s="1"/>
  <c r="B2915" i="3"/>
  <c r="D2915" i="3"/>
  <c r="F2915" i="3"/>
  <c r="A2916" i="3"/>
  <c r="E2916" i="3" s="1"/>
  <c r="B2916" i="3"/>
  <c r="D2916" i="3"/>
  <c r="F2916" i="3"/>
  <c r="A2917" i="3"/>
  <c r="E2917" i="3" s="1"/>
  <c r="B2917" i="3"/>
  <c r="D2917" i="3"/>
  <c r="F2917" i="3"/>
  <c r="A2918" i="3"/>
  <c r="E2918" i="3" s="1"/>
  <c r="B2918" i="3"/>
  <c r="D2918" i="3"/>
  <c r="F2918" i="3"/>
  <c r="A2919" i="3"/>
  <c r="E2919" i="3" s="1"/>
  <c r="B2919" i="3"/>
  <c r="D2919" i="3"/>
  <c r="F2919" i="3"/>
  <c r="A2920" i="3"/>
  <c r="E2920" i="3" s="1"/>
  <c r="B2920" i="3"/>
  <c r="D2920" i="3"/>
  <c r="F2920" i="3"/>
  <c r="A2921" i="3"/>
  <c r="E2921" i="3" s="1"/>
  <c r="B2921" i="3"/>
  <c r="D2921" i="3"/>
  <c r="F2921" i="3"/>
  <c r="A2922" i="3"/>
  <c r="E2922" i="3" s="1"/>
  <c r="B2922" i="3"/>
  <c r="D2922" i="3"/>
  <c r="F2922" i="3"/>
  <c r="A2923" i="3"/>
  <c r="E2923" i="3" s="1"/>
  <c r="B2923" i="3"/>
  <c r="D2923" i="3"/>
  <c r="F2923" i="3"/>
  <c r="A2924" i="3"/>
  <c r="E2924" i="3" s="1"/>
  <c r="B2924" i="3"/>
  <c r="D2924" i="3"/>
  <c r="F2924" i="3"/>
  <c r="A2925" i="3"/>
  <c r="E2925" i="3" s="1"/>
  <c r="B2925" i="3"/>
  <c r="D2925" i="3"/>
  <c r="F2925" i="3"/>
  <c r="A2926" i="3"/>
  <c r="E2926" i="3" s="1"/>
  <c r="B2926" i="3"/>
  <c r="D2926" i="3"/>
  <c r="F2926" i="3"/>
  <c r="A2927" i="3"/>
  <c r="E2927" i="3" s="1"/>
  <c r="B2927" i="3"/>
  <c r="D2927" i="3"/>
  <c r="F2927" i="3"/>
  <c r="A2928" i="3"/>
  <c r="E2928" i="3" s="1"/>
  <c r="B2928" i="3"/>
  <c r="D2928" i="3"/>
  <c r="F2928" i="3"/>
  <c r="A2929" i="3"/>
  <c r="E2929" i="3" s="1"/>
  <c r="B2929" i="3"/>
  <c r="D2929" i="3"/>
  <c r="F2929" i="3"/>
  <c r="A2930" i="3"/>
  <c r="E2930" i="3" s="1"/>
  <c r="B2930" i="3"/>
  <c r="D2930" i="3"/>
  <c r="F2930" i="3"/>
  <c r="A2931" i="3"/>
  <c r="E2931" i="3" s="1"/>
  <c r="B2931" i="3"/>
  <c r="D2931" i="3"/>
  <c r="F2931" i="3"/>
  <c r="A2932" i="3"/>
  <c r="E2932" i="3" s="1"/>
  <c r="B2932" i="3"/>
  <c r="D2932" i="3"/>
  <c r="F2932" i="3"/>
  <c r="A2933" i="3"/>
  <c r="E2933" i="3" s="1"/>
  <c r="B2933" i="3"/>
  <c r="D2933" i="3"/>
  <c r="F2933" i="3"/>
  <c r="A2934" i="3"/>
  <c r="E2934" i="3" s="1"/>
  <c r="B2934" i="3"/>
  <c r="D2934" i="3"/>
  <c r="F2934" i="3"/>
  <c r="A2935" i="3"/>
  <c r="E2935" i="3" s="1"/>
  <c r="B2935" i="3"/>
  <c r="D2935" i="3"/>
  <c r="F2935" i="3"/>
  <c r="A2936" i="3"/>
  <c r="E2936" i="3" s="1"/>
  <c r="B2936" i="3"/>
  <c r="D2936" i="3"/>
  <c r="F2936" i="3"/>
  <c r="A2937" i="3"/>
  <c r="E2937" i="3" s="1"/>
  <c r="B2937" i="3"/>
  <c r="D2937" i="3"/>
  <c r="F2937" i="3"/>
  <c r="A2938" i="3"/>
  <c r="E2938" i="3" s="1"/>
  <c r="B2938" i="3"/>
  <c r="D2938" i="3"/>
  <c r="F2938" i="3"/>
  <c r="A2939" i="3"/>
  <c r="E2939" i="3" s="1"/>
  <c r="B2939" i="3"/>
  <c r="D2939" i="3"/>
  <c r="F2939" i="3"/>
  <c r="A2940" i="3"/>
  <c r="E2940" i="3" s="1"/>
  <c r="B2940" i="3"/>
  <c r="D2940" i="3"/>
  <c r="F2940" i="3"/>
  <c r="A2941" i="3"/>
  <c r="E2941" i="3" s="1"/>
  <c r="B2941" i="3"/>
  <c r="D2941" i="3"/>
  <c r="F2941" i="3"/>
  <c r="A2942" i="3"/>
  <c r="E2942" i="3" s="1"/>
  <c r="B2942" i="3"/>
  <c r="D2942" i="3"/>
  <c r="F2942" i="3"/>
  <c r="A2943" i="3"/>
  <c r="E2943" i="3" s="1"/>
  <c r="B2943" i="3"/>
  <c r="D2943" i="3"/>
  <c r="F2943" i="3"/>
  <c r="A2944" i="3"/>
  <c r="E2944" i="3" s="1"/>
  <c r="B2944" i="3"/>
  <c r="D2944" i="3"/>
  <c r="F2944" i="3"/>
  <c r="A2945" i="3"/>
  <c r="E2945" i="3" s="1"/>
  <c r="B2945" i="3"/>
  <c r="D2945" i="3"/>
  <c r="F2945" i="3"/>
  <c r="A2946" i="3"/>
  <c r="E2946" i="3" s="1"/>
  <c r="B2946" i="3"/>
  <c r="D2946" i="3"/>
  <c r="F2946" i="3"/>
  <c r="A2947" i="3"/>
  <c r="E2947" i="3" s="1"/>
  <c r="B2947" i="3"/>
  <c r="D2947" i="3"/>
  <c r="F2947" i="3"/>
  <c r="A2948" i="3"/>
  <c r="E2948" i="3" s="1"/>
  <c r="B2948" i="3"/>
  <c r="D2948" i="3"/>
  <c r="F2948" i="3"/>
  <c r="A2949" i="3"/>
  <c r="E2949" i="3" s="1"/>
  <c r="B2949" i="3"/>
  <c r="D2949" i="3"/>
  <c r="F2949" i="3"/>
  <c r="A2950" i="3"/>
  <c r="E2950" i="3" s="1"/>
  <c r="B2950" i="3"/>
  <c r="D2950" i="3"/>
  <c r="F2950" i="3"/>
  <c r="A2951" i="3"/>
  <c r="E2951" i="3" s="1"/>
  <c r="B2951" i="3"/>
  <c r="D2951" i="3"/>
  <c r="F2951" i="3"/>
  <c r="A2952" i="3"/>
  <c r="E2952" i="3" s="1"/>
  <c r="B2952" i="3"/>
  <c r="D2952" i="3"/>
  <c r="F2952" i="3"/>
  <c r="A2953" i="3"/>
  <c r="E2953" i="3" s="1"/>
  <c r="B2953" i="3"/>
  <c r="D2953" i="3"/>
  <c r="F2953" i="3"/>
  <c r="A2954" i="3"/>
  <c r="E2954" i="3" s="1"/>
  <c r="B2954" i="3"/>
  <c r="D2954" i="3"/>
  <c r="F2954" i="3"/>
  <c r="A2955" i="3"/>
  <c r="E2955" i="3" s="1"/>
  <c r="B2955" i="3"/>
  <c r="D2955" i="3"/>
  <c r="F2955" i="3"/>
  <c r="A2956" i="3"/>
  <c r="E2956" i="3" s="1"/>
  <c r="B2956" i="3"/>
  <c r="D2956" i="3"/>
  <c r="F2956" i="3"/>
  <c r="A2957" i="3"/>
  <c r="E2957" i="3" s="1"/>
  <c r="B2957" i="3"/>
  <c r="D2957" i="3"/>
  <c r="F2957" i="3"/>
  <c r="A2958" i="3"/>
  <c r="E2958" i="3" s="1"/>
  <c r="B2958" i="3"/>
  <c r="D2958" i="3"/>
  <c r="F2958" i="3"/>
  <c r="A2959" i="3"/>
  <c r="E2959" i="3" s="1"/>
  <c r="B2959" i="3"/>
  <c r="D2959" i="3"/>
  <c r="F2959" i="3"/>
  <c r="A2960" i="3"/>
  <c r="E2960" i="3" s="1"/>
  <c r="B2960" i="3"/>
  <c r="D2960" i="3"/>
  <c r="F2960" i="3"/>
  <c r="A2961" i="3"/>
  <c r="E2961" i="3" s="1"/>
  <c r="B2961" i="3"/>
  <c r="D2961" i="3"/>
  <c r="F2961" i="3"/>
  <c r="A2962" i="3"/>
  <c r="E2962" i="3" s="1"/>
  <c r="B2962" i="3"/>
  <c r="D2962" i="3"/>
  <c r="F2962" i="3"/>
  <c r="A2963" i="3"/>
  <c r="E2963" i="3" s="1"/>
  <c r="B2963" i="3"/>
  <c r="D2963" i="3"/>
  <c r="F2963" i="3"/>
  <c r="A2964" i="3"/>
  <c r="E2964" i="3" s="1"/>
  <c r="B2964" i="3"/>
  <c r="D2964" i="3"/>
  <c r="F2964" i="3"/>
  <c r="A2965" i="3"/>
  <c r="E2965" i="3" s="1"/>
  <c r="B2965" i="3"/>
  <c r="D2965" i="3"/>
  <c r="F2965" i="3"/>
  <c r="A2966" i="3"/>
  <c r="E2966" i="3" s="1"/>
  <c r="B2966" i="3"/>
  <c r="D2966" i="3"/>
  <c r="F2966" i="3"/>
  <c r="A2967" i="3"/>
  <c r="E2967" i="3" s="1"/>
  <c r="B2967" i="3"/>
  <c r="D2967" i="3"/>
  <c r="F2967" i="3"/>
  <c r="A2968" i="3"/>
  <c r="E2968" i="3" s="1"/>
  <c r="B2968" i="3"/>
  <c r="D2968" i="3"/>
  <c r="F2968" i="3"/>
  <c r="A2969" i="3"/>
  <c r="E2969" i="3" s="1"/>
  <c r="B2969" i="3"/>
  <c r="D2969" i="3"/>
  <c r="F2969" i="3"/>
  <c r="A2970" i="3"/>
  <c r="E2970" i="3" s="1"/>
  <c r="B2970" i="3"/>
  <c r="D2970" i="3"/>
  <c r="F2970" i="3"/>
  <c r="A2971" i="3"/>
  <c r="E2971" i="3" s="1"/>
  <c r="B2971" i="3"/>
  <c r="D2971" i="3"/>
  <c r="F2971" i="3"/>
  <c r="A2972" i="3"/>
  <c r="E2972" i="3" s="1"/>
  <c r="B2972" i="3"/>
  <c r="D2972" i="3"/>
  <c r="F2972" i="3"/>
  <c r="A2973" i="3"/>
  <c r="E2973" i="3" s="1"/>
  <c r="B2973" i="3"/>
  <c r="D2973" i="3"/>
  <c r="F2973" i="3"/>
  <c r="A2974" i="3"/>
  <c r="E2974" i="3" s="1"/>
  <c r="B2974" i="3"/>
  <c r="D2974" i="3"/>
  <c r="F2974" i="3"/>
  <c r="A2975" i="3"/>
  <c r="E2975" i="3" s="1"/>
  <c r="B2975" i="3"/>
  <c r="D2975" i="3"/>
  <c r="F2975" i="3"/>
  <c r="A2976" i="3"/>
  <c r="E2976" i="3" s="1"/>
  <c r="B2976" i="3"/>
  <c r="D2976" i="3"/>
  <c r="F2976" i="3"/>
  <c r="A2977" i="3"/>
  <c r="E2977" i="3" s="1"/>
  <c r="B2977" i="3"/>
  <c r="D2977" i="3"/>
  <c r="F2977" i="3"/>
  <c r="A2978" i="3"/>
  <c r="E2978" i="3" s="1"/>
  <c r="B2978" i="3"/>
  <c r="D2978" i="3"/>
  <c r="F2978" i="3"/>
  <c r="A2979" i="3"/>
  <c r="E2979" i="3" s="1"/>
  <c r="B2979" i="3"/>
  <c r="D2979" i="3"/>
  <c r="F2979" i="3"/>
  <c r="A2980" i="3"/>
  <c r="E2980" i="3" s="1"/>
  <c r="B2980" i="3"/>
  <c r="D2980" i="3"/>
  <c r="F2980" i="3"/>
  <c r="A2981" i="3"/>
  <c r="E2981" i="3" s="1"/>
  <c r="B2981" i="3"/>
  <c r="D2981" i="3"/>
  <c r="F2981" i="3"/>
  <c r="A2982" i="3"/>
  <c r="E2982" i="3" s="1"/>
  <c r="B2982" i="3"/>
  <c r="D2982" i="3"/>
  <c r="F2982" i="3"/>
  <c r="A2983" i="3"/>
  <c r="E2983" i="3" s="1"/>
  <c r="B2983" i="3"/>
  <c r="D2983" i="3"/>
  <c r="F2983" i="3"/>
  <c r="A2984" i="3"/>
  <c r="E2984" i="3" s="1"/>
  <c r="B2984" i="3"/>
  <c r="D2984" i="3"/>
  <c r="F2984" i="3"/>
  <c r="A2985" i="3"/>
  <c r="E2985" i="3" s="1"/>
  <c r="B2985" i="3"/>
  <c r="D2985" i="3"/>
  <c r="F2985" i="3"/>
  <c r="A2986" i="3"/>
  <c r="E2986" i="3" s="1"/>
  <c r="B2986" i="3"/>
  <c r="D2986" i="3"/>
  <c r="F2986" i="3"/>
  <c r="A2987" i="3"/>
  <c r="E2987" i="3" s="1"/>
  <c r="B2987" i="3"/>
  <c r="D2987" i="3"/>
  <c r="F2987" i="3"/>
  <c r="A2988" i="3"/>
  <c r="E2988" i="3" s="1"/>
  <c r="B2988" i="3"/>
  <c r="D2988" i="3"/>
  <c r="F2988" i="3"/>
  <c r="A2989" i="3"/>
  <c r="E2989" i="3" s="1"/>
  <c r="B2989" i="3"/>
  <c r="D2989" i="3"/>
  <c r="F2989" i="3"/>
  <c r="A2990" i="3"/>
  <c r="E2990" i="3" s="1"/>
  <c r="B2990" i="3"/>
  <c r="D2990" i="3"/>
  <c r="F2990" i="3"/>
  <c r="A2991" i="3"/>
  <c r="E2991" i="3" s="1"/>
  <c r="B2991" i="3"/>
  <c r="D2991" i="3"/>
  <c r="F2991" i="3"/>
  <c r="A2992" i="3"/>
  <c r="E2992" i="3" s="1"/>
  <c r="B2992" i="3"/>
  <c r="D2992" i="3"/>
  <c r="F2992" i="3"/>
  <c r="A2993" i="3"/>
  <c r="E2993" i="3" s="1"/>
  <c r="B2993" i="3"/>
  <c r="D2993" i="3"/>
  <c r="F2993" i="3"/>
  <c r="A2994" i="3"/>
  <c r="E2994" i="3" s="1"/>
  <c r="B2994" i="3"/>
  <c r="D2994" i="3"/>
  <c r="F2994" i="3"/>
  <c r="A2995" i="3"/>
  <c r="E2995" i="3" s="1"/>
  <c r="B2995" i="3"/>
  <c r="D2995" i="3"/>
  <c r="F2995" i="3"/>
  <c r="A2996" i="3"/>
  <c r="E2996" i="3" s="1"/>
  <c r="B2996" i="3"/>
  <c r="D2996" i="3"/>
  <c r="F2996" i="3"/>
  <c r="A2997" i="3"/>
  <c r="E2997" i="3" s="1"/>
  <c r="B2997" i="3"/>
  <c r="D2997" i="3"/>
  <c r="F2997" i="3"/>
  <c r="A2998" i="3"/>
  <c r="E2998" i="3" s="1"/>
  <c r="B2998" i="3"/>
  <c r="D2998" i="3"/>
  <c r="F2998" i="3"/>
  <c r="A2999" i="3"/>
  <c r="E2999" i="3" s="1"/>
  <c r="B2999" i="3"/>
  <c r="D2999" i="3"/>
  <c r="F2999" i="3"/>
  <c r="A3000" i="3"/>
  <c r="E3000" i="3" s="1"/>
  <c r="B3000" i="3"/>
  <c r="D3000" i="3"/>
  <c r="F3000" i="3"/>
  <c r="A3001" i="3"/>
  <c r="E3001" i="3" s="1"/>
  <c r="B3001" i="3"/>
  <c r="D3001" i="3"/>
  <c r="F3001" i="3"/>
  <c r="A3002" i="3"/>
  <c r="E3002" i="3" s="1"/>
  <c r="B3002" i="3"/>
  <c r="D3002" i="3"/>
  <c r="F3002" i="3"/>
  <c r="A3003" i="3"/>
  <c r="E3003" i="3" s="1"/>
  <c r="B3003" i="3"/>
  <c r="D3003" i="3"/>
  <c r="F3003" i="3"/>
  <c r="A3004" i="3"/>
  <c r="E3004" i="3" s="1"/>
  <c r="B3004" i="3"/>
  <c r="D3004" i="3"/>
  <c r="F3004" i="3"/>
  <c r="A3005" i="3"/>
  <c r="E3005" i="3" s="1"/>
  <c r="B3005" i="3"/>
  <c r="D3005" i="3"/>
  <c r="F3005" i="3"/>
  <c r="A3006" i="3"/>
  <c r="E3006" i="3" s="1"/>
  <c r="B3006" i="3"/>
  <c r="D3006" i="3"/>
  <c r="F3006" i="3"/>
  <c r="A3007" i="3"/>
  <c r="E3007" i="3" s="1"/>
  <c r="B3007" i="3"/>
  <c r="D3007" i="3"/>
  <c r="F3007" i="3"/>
  <c r="A3008" i="3"/>
  <c r="E3008" i="3" s="1"/>
  <c r="B3008" i="3"/>
  <c r="D3008" i="3"/>
  <c r="F3008" i="3"/>
  <c r="A3009" i="3"/>
  <c r="E3009" i="3" s="1"/>
  <c r="B3009" i="3"/>
  <c r="D3009" i="3"/>
  <c r="F3009" i="3"/>
  <c r="A3010" i="3"/>
  <c r="E3010" i="3" s="1"/>
  <c r="B3010" i="3"/>
  <c r="D3010" i="3"/>
  <c r="F3010" i="3"/>
  <c r="A3011" i="3"/>
  <c r="E3011" i="3" s="1"/>
  <c r="B3011" i="3"/>
  <c r="D3011" i="3"/>
  <c r="F3011" i="3"/>
  <c r="A3012" i="3"/>
  <c r="E3012" i="3" s="1"/>
  <c r="B3012" i="3"/>
  <c r="D3012" i="3"/>
  <c r="F3012" i="3"/>
  <c r="A3013" i="3"/>
  <c r="E3013" i="3" s="1"/>
  <c r="B3013" i="3"/>
  <c r="D3013" i="3"/>
  <c r="F3013" i="3"/>
  <c r="A3014" i="3"/>
  <c r="E3014" i="3" s="1"/>
  <c r="B3014" i="3"/>
  <c r="D3014" i="3"/>
  <c r="F3014" i="3"/>
  <c r="A3015" i="3"/>
  <c r="E3015" i="3" s="1"/>
  <c r="B3015" i="3"/>
  <c r="D3015" i="3"/>
  <c r="F3015" i="3"/>
  <c r="A3016" i="3"/>
  <c r="E3016" i="3" s="1"/>
  <c r="B3016" i="3"/>
  <c r="D3016" i="3"/>
  <c r="F3016" i="3"/>
  <c r="A3017" i="3"/>
  <c r="E3017" i="3" s="1"/>
  <c r="B3017" i="3"/>
  <c r="D3017" i="3"/>
  <c r="F3017" i="3"/>
  <c r="A3018" i="3"/>
  <c r="E3018" i="3" s="1"/>
  <c r="B3018" i="3"/>
  <c r="D3018" i="3"/>
  <c r="F3018" i="3"/>
  <c r="A3019" i="3"/>
  <c r="E3019" i="3" s="1"/>
  <c r="B3019" i="3"/>
  <c r="D3019" i="3"/>
  <c r="F3019" i="3"/>
  <c r="A3020" i="3"/>
  <c r="E3020" i="3" s="1"/>
  <c r="B3020" i="3"/>
  <c r="D3020" i="3"/>
  <c r="F3020" i="3"/>
  <c r="A3021" i="3"/>
  <c r="E3021" i="3" s="1"/>
  <c r="B3021" i="3"/>
  <c r="D3021" i="3"/>
  <c r="F3021" i="3"/>
  <c r="A3022" i="3"/>
  <c r="E3022" i="3" s="1"/>
  <c r="B3022" i="3"/>
  <c r="D3022" i="3"/>
  <c r="F3022" i="3"/>
  <c r="A3023" i="3"/>
  <c r="E3023" i="3" s="1"/>
  <c r="B3023" i="3"/>
  <c r="D3023" i="3"/>
  <c r="F3023" i="3"/>
  <c r="A3024" i="3"/>
  <c r="E3024" i="3" s="1"/>
  <c r="B3024" i="3"/>
  <c r="D3024" i="3"/>
  <c r="F3024" i="3"/>
  <c r="A3025" i="3"/>
  <c r="E3025" i="3" s="1"/>
  <c r="B3025" i="3"/>
  <c r="D3025" i="3"/>
  <c r="F3025" i="3"/>
  <c r="A3026" i="3"/>
  <c r="E3026" i="3" s="1"/>
  <c r="B3026" i="3"/>
  <c r="D3026" i="3"/>
  <c r="F3026" i="3"/>
  <c r="A3027" i="3"/>
  <c r="E3027" i="3" s="1"/>
  <c r="B3027" i="3"/>
  <c r="D3027" i="3"/>
  <c r="F3027" i="3"/>
  <c r="A3028" i="3"/>
  <c r="E3028" i="3" s="1"/>
  <c r="B3028" i="3"/>
  <c r="D3028" i="3"/>
  <c r="F3028" i="3"/>
  <c r="A3029" i="3"/>
  <c r="E3029" i="3" s="1"/>
  <c r="B3029" i="3"/>
  <c r="D3029" i="3"/>
  <c r="F3029" i="3"/>
  <c r="A3030" i="3"/>
  <c r="E3030" i="3" s="1"/>
  <c r="B3030" i="3"/>
  <c r="D3030" i="3"/>
  <c r="F3030" i="3"/>
  <c r="A3031" i="3"/>
  <c r="E3031" i="3" s="1"/>
  <c r="B3031" i="3"/>
  <c r="D3031" i="3"/>
  <c r="F3031" i="3"/>
  <c r="A3032" i="3"/>
  <c r="E3032" i="3" s="1"/>
  <c r="B3032" i="3"/>
  <c r="D3032" i="3"/>
  <c r="F3032" i="3"/>
  <c r="A3033" i="3"/>
  <c r="E3033" i="3" s="1"/>
  <c r="B3033" i="3"/>
  <c r="D3033" i="3"/>
  <c r="F3033" i="3"/>
  <c r="A3034" i="3"/>
  <c r="E3034" i="3" s="1"/>
  <c r="B3034" i="3"/>
  <c r="D3034" i="3"/>
  <c r="F3034" i="3"/>
  <c r="A3035" i="3"/>
  <c r="E3035" i="3" s="1"/>
  <c r="B3035" i="3"/>
  <c r="D3035" i="3"/>
  <c r="F3035" i="3"/>
  <c r="A3036" i="3"/>
  <c r="E3036" i="3" s="1"/>
  <c r="B3036" i="3"/>
  <c r="D3036" i="3"/>
  <c r="F3036" i="3"/>
  <c r="A3037" i="3"/>
  <c r="E3037" i="3" s="1"/>
  <c r="B3037" i="3"/>
  <c r="D3037" i="3"/>
  <c r="F3037" i="3"/>
  <c r="A3038" i="3"/>
  <c r="E3038" i="3" s="1"/>
  <c r="B3038" i="3"/>
  <c r="D3038" i="3"/>
  <c r="F3038" i="3"/>
  <c r="A3039" i="3"/>
  <c r="E3039" i="3" s="1"/>
  <c r="B3039" i="3"/>
  <c r="D3039" i="3"/>
  <c r="F3039" i="3"/>
  <c r="A3040" i="3"/>
  <c r="E3040" i="3" s="1"/>
  <c r="B3040" i="3"/>
  <c r="D3040" i="3"/>
  <c r="F3040" i="3"/>
  <c r="A3041" i="3"/>
  <c r="E3041" i="3" s="1"/>
  <c r="B3041" i="3"/>
  <c r="D3041" i="3"/>
  <c r="F3041" i="3"/>
  <c r="A3042" i="3"/>
  <c r="E3042" i="3" s="1"/>
  <c r="B3042" i="3"/>
  <c r="D3042" i="3"/>
  <c r="F3042" i="3"/>
  <c r="A3043" i="3"/>
  <c r="E3043" i="3" s="1"/>
  <c r="B3043" i="3"/>
  <c r="D3043" i="3"/>
  <c r="F3043" i="3"/>
  <c r="A3044" i="3"/>
  <c r="E3044" i="3" s="1"/>
  <c r="B3044" i="3"/>
  <c r="D3044" i="3"/>
  <c r="F3044" i="3"/>
  <c r="A3045" i="3"/>
  <c r="E3045" i="3" s="1"/>
  <c r="B3045" i="3"/>
  <c r="D3045" i="3"/>
  <c r="F3045" i="3"/>
  <c r="A3046" i="3"/>
  <c r="E3046" i="3" s="1"/>
  <c r="B3046" i="3"/>
  <c r="D3046" i="3"/>
  <c r="F3046" i="3"/>
  <c r="A3047" i="3"/>
  <c r="E3047" i="3" s="1"/>
  <c r="B3047" i="3"/>
  <c r="D3047" i="3"/>
  <c r="F3047" i="3"/>
  <c r="A3048" i="3"/>
  <c r="E3048" i="3" s="1"/>
  <c r="B3048" i="3"/>
  <c r="D3048" i="3"/>
  <c r="F3048" i="3"/>
  <c r="A3049" i="3"/>
  <c r="E3049" i="3" s="1"/>
  <c r="B3049" i="3"/>
  <c r="D3049" i="3"/>
  <c r="F3049" i="3"/>
  <c r="A3050" i="3"/>
  <c r="E3050" i="3" s="1"/>
  <c r="B3050" i="3"/>
  <c r="D3050" i="3"/>
  <c r="F3050" i="3"/>
  <c r="A3051" i="3"/>
  <c r="E3051" i="3" s="1"/>
  <c r="B3051" i="3"/>
  <c r="D3051" i="3"/>
  <c r="F3051" i="3"/>
  <c r="A3052" i="3"/>
  <c r="E3052" i="3" s="1"/>
  <c r="B3052" i="3"/>
  <c r="D3052" i="3"/>
  <c r="F3052" i="3"/>
  <c r="A3053" i="3"/>
  <c r="E3053" i="3" s="1"/>
  <c r="B3053" i="3"/>
  <c r="D3053" i="3"/>
  <c r="F3053" i="3"/>
  <c r="A3054" i="3"/>
  <c r="E3054" i="3" s="1"/>
  <c r="B3054" i="3"/>
  <c r="D3054" i="3"/>
  <c r="F3054" i="3"/>
  <c r="A3055" i="3"/>
  <c r="E3055" i="3" s="1"/>
  <c r="B3055" i="3"/>
  <c r="D3055" i="3"/>
  <c r="F3055" i="3"/>
  <c r="A3056" i="3"/>
  <c r="E3056" i="3" s="1"/>
  <c r="B3056" i="3"/>
  <c r="D3056" i="3"/>
  <c r="F3056" i="3"/>
  <c r="A3057" i="3"/>
  <c r="E3057" i="3" s="1"/>
  <c r="B3057" i="3"/>
  <c r="D3057" i="3"/>
  <c r="F3057" i="3"/>
  <c r="A3058" i="3"/>
  <c r="E3058" i="3" s="1"/>
  <c r="B3058" i="3"/>
  <c r="D3058" i="3"/>
  <c r="F3058" i="3"/>
  <c r="A3059" i="3"/>
  <c r="E3059" i="3" s="1"/>
  <c r="B3059" i="3"/>
  <c r="D3059" i="3"/>
  <c r="F3059" i="3"/>
  <c r="A3060" i="3"/>
  <c r="E3060" i="3" s="1"/>
  <c r="B3060" i="3"/>
  <c r="D3060" i="3"/>
  <c r="F3060" i="3"/>
  <c r="A3061" i="3"/>
  <c r="E3061" i="3" s="1"/>
  <c r="B3061" i="3"/>
  <c r="D3061" i="3"/>
  <c r="F3061" i="3"/>
  <c r="A3062" i="3"/>
  <c r="E3062" i="3" s="1"/>
  <c r="B3062" i="3"/>
  <c r="D3062" i="3"/>
  <c r="F3062" i="3"/>
  <c r="A3063" i="3"/>
  <c r="E3063" i="3" s="1"/>
  <c r="B3063" i="3"/>
  <c r="D3063" i="3"/>
  <c r="F3063" i="3"/>
  <c r="A3064" i="3"/>
  <c r="E3064" i="3" s="1"/>
  <c r="B3064" i="3"/>
  <c r="D3064" i="3"/>
  <c r="F3064" i="3"/>
  <c r="A3065" i="3"/>
  <c r="E3065" i="3" s="1"/>
  <c r="B3065" i="3"/>
  <c r="D3065" i="3"/>
  <c r="F3065" i="3"/>
  <c r="A3066" i="3"/>
  <c r="E3066" i="3" s="1"/>
  <c r="B3066" i="3"/>
  <c r="D3066" i="3"/>
  <c r="F3066" i="3"/>
  <c r="A3067" i="3"/>
  <c r="E3067" i="3" s="1"/>
  <c r="B3067" i="3"/>
  <c r="D3067" i="3"/>
  <c r="F3067" i="3"/>
  <c r="A3068" i="3"/>
  <c r="E3068" i="3" s="1"/>
  <c r="B3068" i="3"/>
  <c r="D3068" i="3"/>
  <c r="F3068" i="3"/>
  <c r="A3069" i="3"/>
  <c r="E3069" i="3" s="1"/>
  <c r="B3069" i="3"/>
  <c r="D3069" i="3"/>
  <c r="F3069" i="3"/>
  <c r="A3070" i="3"/>
  <c r="E3070" i="3" s="1"/>
  <c r="B3070" i="3"/>
  <c r="D3070" i="3"/>
  <c r="F3070" i="3"/>
  <c r="A3071" i="3"/>
  <c r="E3071" i="3" s="1"/>
  <c r="B3071" i="3"/>
  <c r="D3071" i="3"/>
  <c r="F3071" i="3"/>
  <c r="A3072" i="3"/>
  <c r="E3072" i="3" s="1"/>
  <c r="B3072" i="3"/>
  <c r="D3072" i="3"/>
  <c r="F3072" i="3"/>
  <c r="A3073" i="3"/>
  <c r="E3073" i="3" s="1"/>
  <c r="B3073" i="3"/>
  <c r="D3073" i="3"/>
  <c r="F3073" i="3"/>
  <c r="A3074" i="3"/>
  <c r="E3074" i="3" s="1"/>
  <c r="B3074" i="3"/>
  <c r="D3074" i="3"/>
  <c r="F3074" i="3"/>
  <c r="A3075" i="3"/>
  <c r="E3075" i="3" s="1"/>
  <c r="B3075" i="3"/>
  <c r="D3075" i="3"/>
  <c r="F3075" i="3"/>
  <c r="A3076" i="3"/>
  <c r="E3076" i="3" s="1"/>
  <c r="B3076" i="3"/>
  <c r="D3076" i="3"/>
  <c r="F3076" i="3"/>
  <c r="A3077" i="3"/>
  <c r="E3077" i="3" s="1"/>
  <c r="B3077" i="3"/>
  <c r="D3077" i="3"/>
  <c r="F3077" i="3"/>
  <c r="A3078" i="3"/>
  <c r="E3078" i="3" s="1"/>
  <c r="B3078" i="3"/>
  <c r="D3078" i="3"/>
  <c r="F3078" i="3"/>
  <c r="A3079" i="3"/>
  <c r="E3079" i="3" s="1"/>
  <c r="B3079" i="3"/>
  <c r="D3079" i="3"/>
  <c r="F3079" i="3"/>
  <c r="A3080" i="3"/>
  <c r="E3080" i="3" s="1"/>
  <c r="B3080" i="3"/>
  <c r="D3080" i="3"/>
  <c r="F3080" i="3"/>
  <c r="A3081" i="3"/>
  <c r="E3081" i="3" s="1"/>
  <c r="B3081" i="3"/>
  <c r="D3081" i="3"/>
  <c r="F3081" i="3"/>
  <c r="A3082" i="3"/>
  <c r="E3082" i="3" s="1"/>
  <c r="B3082" i="3"/>
  <c r="D3082" i="3"/>
  <c r="F3082" i="3"/>
  <c r="A3083" i="3"/>
  <c r="E3083" i="3" s="1"/>
  <c r="B3083" i="3"/>
  <c r="D3083" i="3"/>
  <c r="F3083" i="3"/>
  <c r="A3084" i="3"/>
  <c r="E3084" i="3" s="1"/>
  <c r="B3084" i="3"/>
  <c r="D3084" i="3"/>
  <c r="F3084" i="3"/>
  <c r="A3085" i="3"/>
  <c r="E3085" i="3" s="1"/>
  <c r="B3085" i="3"/>
  <c r="D3085" i="3"/>
  <c r="F3085" i="3"/>
  <c r="A3086" i="3"/>
  <c r="E3086" i="3" s="1"/>
  <c r="B3086" i="3"/>
  <c r="D3086" i="3"/>
  <c r="F3086" i="3"/>
  <c r="A3087" i="3"/>
  <c r="E3087" i="3" s="1"/>
  <c r="B3087" i="3"/>
  <c r="D3087" i="3"/>
  <c r="F3087" i="3"/>
  <c r="A3088" i="3"/>
  <c r="E3088" i="3" s="1"/>
  <c r="B3088" i="3"/>
  <c r="D3088" i="3"/>
  <c r="F3088" i="3"/>
  <c r="A3089" i="3"/>
  <c r="E3089" i="3" s="1"/>
  <c r="B3089" i="3"/>
  <c r="D3089" i="3"/>
  <c r="F3089" i="3"/>
  <c r="A3090" i="3"/>
  <c r="E3090" i="3" s="1"/>
  <c r="B3090" i="3"/>
  <c r="D3090" i="3"/>
  <c r="F3090" i="3"/>
  <c r="A3091" i="3"/>
  <c r="E3091" i="3" s="1"/>
  <c r="B3091" i="3"/>
  <c r="D3091" i="3"/>
  <c r="F3091" i="3"/>
  <c r="A3092" i="3"/>
  <c r="E3092" i="3" s="1"/>
  <c r="B3092" i="3"/>
  <c r="D3092" i="3"/>
  <c r="F3092" i="3"/>
  <c r="A3093" i="3"/>
  <c r="E3093" i="3" s="1"/>
  <c r="B3093" i="3"/>
  <c r="D3093" i="3"/>
  <c r="F3093" i="3"/>
  <c r="A3094" i="3"/>
  <c r="E3094" i="3" s="1"/>
  <c r="B3094" i="3"/>
  <c r="D3094" i="3"/>
  <c r="F3094" i="3"/>
  <c r="A3095" i="3"/>
  <c r="E3095" i="3" s="1"/>
  <c r="B3095" i="3"/>
  <c r="D3095" i="3"/>
  <c r="F3095" i="3"/>
  <c r="A3096" i="3"/>
  <c r="E3096" i="3" s="1"/>
  <c r="B3096" i="3"/>
  <c r="D3096" i="3"/>
  <c r="F3096" i="3"/>
  <c r="A3097" i="3"/>
  <c r="E3097" i="3" s="1"/>
  <c r="B3097" i="3"/>
  <c r="D3097" i="3"/>
  <c r="F3097" i="3"/>
  <c r="A3098" i="3"/>
  <c r="E3098" i="3" s="1"/>
  <c r="B3098" i="3"/>
  <c r="D3098" i="3"/>
  <c r="F3098" i="3"/>
  <c r="A3099" i="3"/>
  <c r="E3099" i="3" s="1"/>
  <c r="B3099" i="3"/>
  <c r="D3099" i="3"/>
  <c r="F3099" i="3"/>
  <c r="A3100" i="3"/>
  <c r="E3100" i="3" s="1"/>
  <c r="B3100" i="3"/>
  <c r="D3100" i="3"/>
  <c r="F3100" i="3"/>
  <c r="A3101" i="3"/>
  <c r="E3101" i="3" s="1"/>
  <c r="B3101" i="3"/>
  <c r="D3101" i="3"/>
  <c r="F3101" i="3"/>
  <c r="A3102" i="3"/>
  <c r="E3102" i="3" s="1"/>
  <c r="B3102" i="3"/>
  <c r="D3102" i="3"/>
  <c r="F3102" i="3"/>
  <c r="A3103" i="3"/>
  <c r="E3103" i="3" s="1"/>
  <c r="B3103" i="3"/>
  <c r="D3103" i="3"/>
  <c r="F3103" i="3"/>
  <c r="A3104" i="3"/>
  <c r="E3104" i="3" s="1"/>
  <c r="B3104" i="3"/>
  <c r="D3104" i="3"/>
  <c r="F3104" i="3"/>
  <c r="A3105" i="3"/>
  <c r="E3105" i="3" s="1"/>
  <c r="B3105" i="3"/>
  <c r="D3105" i="3"/>
  <c r="F3105" i="3"/>
  <c r="A3106" i="3"/>
  <c r="E3106" i="3" s="1"/>
  <c r="B3106" i="3"/>
  <c r="D3106" i="3"/>
  <c r="F3106" i="3"/>
  <c r="A3107" i="3"/>
  <c r="E3107" i="3" s="1"/>
  <c r="B3107" i="3"/>
  <c r="D3107" i="3"/>
  <c r="F3107" i="3"/>
  <c r="A3108" i="3"/>
  <c r="E3108" i="3" s="1"/>
  <c r="B3108" i="3"/>
  <c r="D3108" i="3"/>
  <c r="F3108" i="3"/>
  <c r="A3109" i="3"/>
  <c r="E3109" i="3" s="1"/>
  <c r="B3109" i="3"/>
  <c r="D3109" i="3"/>
  <c r="F3109" i="3"/>
  <c r="A3110" i="3"/>
  <c r="E3110" i="3" s="1"/>
  <c r="B3110" i="3"/>
  <c r="D3110" i="3"/>
  <c r="F3110" i="3"/>
  <c r="A3111" i="3"/>
  <c r="E3111" i="3" s="1"/>
  <c r="B3111" i="3"/>
  <c r="D3111" i="3"/>
  <c r="F3111" i="3"/>
  <c r="A3112" i="3"/>
  <c r="E3112" i="3" s="1"/>
  <c r="B3112" i="3"/>
  <c r="D3112" i="3"/>
  <c r="F3112" i="3"/>
  <c r="A3113" i="3"/>
  <c r="E3113" i="3" s="1"/>
  <c r="B3113" i="3"/>
  <c r="D3113" i="3"/>
  <c r="F3113" i="3"/>
  <c r="A3114" i="3"/>
  <c r="E3114" i="3" s="1"/>
  <c r="B3114" i="3"/>
  <c r="D3114" i="3"/>
  <c r="F3114" i="3"/>
  <c r="A3115" i="3"/>
  <c r="E3115" i="3" s="1"/>
  <c r="B3115" i="3"/>
  <c r="D3115" i="3"/>
  <c r="F3115" i="3"/>
  <c r="A3116" i="3"/>
  <c r="E3116" i="3" s="1"/>
  <c r="B3116" i="3"/>
  <c r="D3116" i="3"/>
  <c r="F3116" i="3"/>
  <c r="A3117" i="3"/>
  <c r="E3117" i="3" s="1"/>
  <c r="B3117" i="3"/>
  <c r="D3117" i="3"/>
  <c r="F3117" i="3"/>
  <c r="A3118" i="3"/>
  <c r="E3118" i="3" s="1"/>
  <c r="B3118" i="3"/>
  <c r="D3118" i="3"/>
  <c r="F3118" i="3"/>
  <c r="A3119" i="3"/>
  <c r="E3119" i="3" s="1"/>
  <c r="B3119" i="3"/>
  <c r="D3119" i="3"/>
  <c r="F3119" i="3"/>
  <c r="A3120" i="3"/>
  <c r="E3120" i="3" s="1"/>
  <c r="B3120" i="3"/>
  <c r="D3120" i="3"/>
  <c r="F3120" i="3"/>
  <c r="A3121" i="3"/>
  <c r="E3121" i="3" s="1"/>
  <c r="B3121" i="3"/>
  <c r="D3121" i="3"/>
  <c r="F3121" i="3"/>
  <c r="A3122" i="3"/>
  <c r="E3122" i="3" s="1"/>
  <c r="B3122" i="3"/>
  <c r="D3122" i="3"/>
  <c r="F3122" i="3"/>
  <c r="A3123" i="3"/>
  <c r="E3123" i="3" s="1"/>
  <c r="B3123" i="3"/>
  <c r="D3123" i="3"/>
  <c r="F3123" i="3"/>
  <c r="A3124" i="3"/>
  <c r="E3124" i="3" s="1"/>
  <c r="B3124" i="3"/>
  <c r="D3124" i="3"/>
  <c r="F3124" i="3"/>
  <c r="A3125" i="3"/>
  <c r="E3125" i="3" s="1"/>
  <c r="B3125" i="3"/>
  <c r="D3125" i="3"/>
  <c r="F3125" i="3"/>
  <c r="A3126" i="3"/>
  <c r="E3126" i="3" s="1"/>
  <c r="B3126" i="3"/>
  <c r="D3126" i="3"/>
  <c r="F3126" i="3"/>
  <c r="A3127" i="3"/>
  <c r="E3127" i="3" s="1"/>
  <c r="B3127" i="3"/>
  <c r="D3127" i="3"/>
  <c r="F3127" i="3"/>
  <c r="A3128" i="3"/>
  <c r="E3128" i="3" s="1"/>
  <c r="B3128" i="3"/>
  <c r="D3128" i="3"/>
  <c r="F3128" i="3"/>
  <c r="A3129" i="3"/>
  <c r="E3129" i="3" s="1"/>
  <c r="B3129" i="3"/>
  <c r="D3129" i="3"/>
  <c r="F3129" i="3"/>
  <c r="A3130" i="3"/>
  <c r="E3130" i="3" s="1"/>
  <c r="B3130" i="3"/>
  <c r="D3130" i="3"/>
  <c r="F3130" i="3"/>
  <c r="A3131" i="3"/>
  <c r="E3131" i="3" s="1"/>
  <c r="B3131" i="3"/>
  <c r="D3131" i="3"/>
  <c r="F3131" i="3"/>
  <c r="A3132" i="3"/>
  <c r="E3132" i="3" s="1"/>
  <c r="B3132" i="3"/>
  <c r="D3132" i="3"/>
  <c r="F3132" i="3"/>
  <c r="A3133" i="3"/>
  <c r="E3133" i="3" s="1"/>
  <c r="B3133" i="3"/>
  <c r="D3133" i="3"/>
  <c r="F3133" i="3"/>
  <c r="A3134" i="3"/>
  <c r="E3134" i="3" s="1"/>
  <c r="B3134" i="3"/>
  <c r="D3134" i="3"/>
  <c r="F3134" i="3"/>
  <c r="A3135" i="3"/>
  <c r="E3135" i="3" s="1"/>
  <c r="B3135" i="3"/>
  <c r="D3135" i="3"/>
  <c r="F3135" i="3"/>
  <c r="A3136" i="3"/>
  <c r="E3136" i="3" s="1"/>
  <c r="B3136" i="3"/>
  <c r="D3136" i="3"/>
  <c r="F3136" i="3"/>
  <c r="A3137" i="3"/>
  <c r="E3137" i="3" s="1"/>
  <c r="B3137" i="3"/>
  <c r="D3137" i="3"/>
  <c r="F3137" i="3"/>
  <c r="A3138" i="3"/>
  <c r="E3138" i="3" s="1"/>
  <c r="B3138" i="3"/>
  <c r="D3138" i="3"/>
  <c r="F3138" i="3"/>
  <c r="A3139" i="3"/>
  <c r="E3139" i="3" s="1"/>
  <c r="B3139" i="3"/>
  <c r="D3139" i="3"/>
  <c r="F3139" i="3"/>
  <c r="A3140" i="3"/>
  <c r="E3140" i="3" s="1"/>
  <c r="B3140" i="3"/>
  <c r="D3140" i="3"/>
  <c r="F3140" i="3"/>
  <c r="A3141" i="3"/>
  <c r="E3141" i="3" s="1"/>
  <c r="B3141" i="3"/>
  <c r="D3141" i="3"/>
  <c r="F3141" i="3"/>
  <c r="A3142" i="3"/>
  <c r="E3142" i="3" s="1"/>
  <c r="B3142" i="3"/>
  <c r="D3142" i="3"/>
  <c r="F3142" i="3"/>
  <c r="A3143" i="3"/>
  <c r="E3143" i="3" s="1"/>
  <c r="B3143" i="3"/>
  <c r="D3143" i="3"/>
  <c r="F3143" i="3"/>
  <c r="A3144" i="3"/>
  <c r="E3144" i="3" s="1"/>
  <c r="B3144" i="3"/>
  <c r="D3144" i="3"/>
  <c r="F3144" i="3"/>
  <c r="A3145" i="3"/>
  <c r="E3145" i="3" s="1"/>
  <c r="B3145" i="3"/>
  <c r="D3145" i="3"/>
  <c r="F3145" i="3"/>
  <c r="A3146" i="3"/>
  <c r="E3146" i="3" s="1"/>
  <c r="B3146" i="3"/>
  <c r="D3146" i="3"/>
  <c r="F3146" i="3"/>
  <c r="A3147" i="3"/>
  <c r="E3147" i="3" s="1"/>
  <c r="B3147" i="3"/>
  <c r="D3147" i="3"/>
  <c r="F3147" i="3"/>
  <c r="A3148" i="3"/>
  <c r="E3148" i="3" s="1"/>
  <c r="B3148" i="3"/>
  <c r="D3148" i="3"/>
  <c r="F3148" i="3"/>
  <c r="A3149" i="3"/>
  <c r="E3149" i="3" s="1"/>
  <c r="B3149" i="3"/>
  <c r="D3149" i="3"/>
  <c r="F3149" i="3"/>
  <c r="A3150" i="3"/>
  <c r="E3150" i="3" s="1"/>
  <c r="B3150" i="3"/>
  <c r="D3150" i="3"/>
  <c r="F3150" i="3"/>
  <c r="A3151" i="3"/>
  <c r="E3151" i="3" s="1"/>
  <c r="B3151" i="3"/>
  <c r="D3151" i="3"/>
  <c r="F3151" i="3"/>
  <c r="A3152" i="3"/>
  <c r="E3152" i="3" s="1"/>
  <c r="B3152" i="3"/>
  <c r="D3152" i="3"/>
  <c r="F3152" i="3"/>
  <c r="A3153" i="3"/>
  <c r="E3153" i="3" s="1"/>
  <c r="B3153" i="3"/>
  <c r="D3153" i="3"/>
  <c r="F3153" i="3"/>
  <c r="A3154" i="3"/>
  <c r="E3154" i="3" s="1"/>
  <c r="B3154" i="3"/>
  <c r="D3154" i="3"/>
  <c r="F3154" i="3"/>
  <c r="A3155" i="3"/>
  <c r="E3155" i="3" s="1"/>
  <c r="B3155" i="3"/>
  <c r="D3155" i="3"/>
  <c r="F3155" i="3"/>
  <c r="A3156" i="3"/>
  <c r="E3156" i="3" s="1"/>
  <c r="B3156" i="3"/>
  <c r="D3156" i="3"/>
  <c r="F3156" i="3"/>
  <c r="D2810" i="3"/>
  <c r="B2810" i="3"/>
  <c r="A2810" i="3"/>
  <c r="E2810" i="3" s="1"/>
  <c r="A2798" i="3"/>
  <c r="E2798" i="3" s="1"/>
  <c r="B2798" i="3"/>
  <c r="D2798" i="3"/>
  <c r="F2798" i="3"/>
  <c r="A2799" i="3"/>
  <c r="E2799" i="3" s="1"/>
  <c r="B2799" i="3"/>
  <c r="D2799" i="3"/>
  <c r="F2799" i="3"/>
  <c r="A2800" i="3"/>
  <c r="E2800" i="3" s="1"/>
  <c r="B2800" i="3"/>
  <c r="D2800" i="3"/>
  <c r="F2800" i="3"/>
  <c r="A2801" i="3"/>
  <c r="E2801" i="3" s="1"/>
  <c r="B2801" i="3"/>
  <c r="D2801" i="3"/>
  <c r="F2801" i="3"/>
  <c r="A2802" i="3"/>
  <c r="E2802" i="3" s="1"/>
  <c r="B2802" i="3"/>
  <c r="D2802" i="3"/>
  <c r="F2802" i="3"/>
  <c r="A2803" i="3"/>
  <c r="E2803" i="3" s="1"/>
  <c r="B2803" i="3"/>
  <c r="D2803" i="3"/>
  <c r="F2803" i="3"/>
  <c r="A2804" i="3"/>
  <c r="E2804" i="3" s="1"/>
  <c r="B2804" i="3"/>
  <c r="D2804" i="3"/>
  <c r="F2804" i="3"/>
  <c r="A2805" i="3"/>
  <c r="E2805" i="3" s="1"/>
  <c r="B2805" i="3"/>
  <c r="D2805" i="3"/>
  <c r="F2805" i="3"/>
  <c r="A2806" i="3"/>
  <c r="E2806" i="3" s="1"/>
  <c r="B2806" i="3"/>
  <c r="D2806" i="3"/>
  <c r="F2806" i="3"/>
  <c r="A2807" i="3"/>
  <c r="E2807" i="3" s="1"/>
  <c r="B2807" i="3"/>
  <c r="D2807" i="3"/>
  <c r="F2807" i="3"/>
  <c r="A2808" i="3"/>
  <c r="E2808" i="3" s="1"/>
  <c r="B2808" i="3"/>
  <c r="D2808" i="3"/>
  <c r="F2808" i="3"/>
  <c r="A2809" i="3"/>
  <c r="E2809" i="3" s="1"/>
  <c r="B2809" i="3"/>
  <c r="D2809" i="3"/>
  <c r="F2809" i="3"/>
  <c r="A2757" i="3"/>
  <c r="E2757" i="3" s="1"/>
  <c r="B2757" i="3"/>
  <c r="D2757" i="3"/>
  <c r="F2757" i="3"/>
  <c r="A2758" i="3"/>
  <c r="E2758" i="3" s="1"/>
  <c r="B2758" i="3"/>
  <c r="D2758" i="3"/>
  <c r="F2758" i="3"/>
  <c r="A2759" i="3"/>
  <c r="E2759" i="3" s="1"/>
  <c r="B2759" i="3"/>
  <c r="D2759" i="3"/>
  <c r="F2759" i="3"/>
  <c r="A2760" i="3"/>
  <c r="E2760" i="3" s="1"/>
  <c r="B2760" i="3"/>
  <c r="D2760" i="3"/>
  <c r="F2760" i="3"/>
  <c r="A2761" i="3"/>
  <c r="E2761" i="3" s="1"/>
  <c r="B2761" i="3"/>
  <c r="D2761" i="3"/>
  <c r="F2761" i="3"/>
  <c r="A2762" i="3"/>
  <c r="E2762" i="3" s="1"/>
  <c r="B2762" i="3"/>
  <c r="D2762" i="3"/>
  <c r="F2762" i="3"/>
  <c r="A2763" i="3"/>
  <c r="E2763" i="3" s="1"/>
  <c r="B2763" i="3"/>
  <c r="D2763" i="3"/>
  <c r="F2763" i="3"/>
  <c r="A2764" i="3"/>
  <c r="E2764" i="3" s="1"/>
  <c r="B2764" i="3"/>
  <c r="D2764" i="3"/>
  <c r="F2764" i="3"/>
  <c r="A2765" i="3"/>
  <c r="E2765" i="3" s="1"/>
  <c r="B2765" i="3"/>
  <c r="D2765" i="3"/>
  <c r="F2765" i="3"/>
  <c r="A2766" i="3"/>
  <c r="E2766" i="3" s="1"/>
  <c r="B2766" i="3"/>
  <c r="D2766" i="3"/>
  <c r="F2766" i="3"/>
  <c r="A2767" i="3"/>
  <c r="E2767" i="3" s="1"/>
  <c r="B2767" i="3"/>
  <c r="D2767" i="3"/>
  <c r="F2767" i="3"/>
  <c r="A2768" i="3"/>
  <c r="E2768" i="3" s="1"/>
  <c r="B2768" i="3"/>
  <c r="D2768" i="3"/>
  <c r="F2768" i="3"/>
  <c r="A2769" i="3"/>
  <c r="E2769" i="3" s="1"/>
  <c r="B2769" i="3"/>
  <c r="D2769" i="3"/>
  <c r="F2769" i="3"/>
  <c r="A2770" i="3"/>
  <c r="E2770" i="3" s="1"/>
  <c r="B2770" i="3"/>
  <c r="D2770" i="3"/>
  <c r="F2770" i="3"/>
  <c r="A2771" i="3"/>
  <c r="E2771" i="3" s="1"/>
  <c r="B2771" i="3"/>
  <c r="D2771" i="3"/>
  <c r="F2771" i="3"/>
  <c r="A2772" i="3"/>
  <c r="E2772" i="3" s="1"/>
  <c r="B2772" i="3"/>
  <c r="D2772" i="3"/>
  <c r="F2772" i="3"/>
  <c r="A2773" i="3"/>
  <c r="E2773" i="3" s="1"/>
  <c r="B2773" i="3"/>
  <c r="D2773" i="3"/>
  <c r="F2773" i="3"/>
  <c r="A2774" i="3"/>
  <c r="E2774" i="3" s="1"/>
  <c r="B2774" i="3"/>
  <c r="D2774" i="3"/>
  <c r="F2774" i="3"/>
  <c r="A2775" i="3"/>
  <c r="E2775" i="3" s="1"/>
  <c r="B2775" i="3"/>
  <c r="D2775" i="3"/>
  <c r="F2775" i="3"/>
  <c r="A2776" i="3"/>
  <c r="E2776" i="3" s="1"/>
  <c r="B2776" i="3"/>
  <c r="D2776" i="3"/>
  <c r="F2776" i="3"/>
  <c r="A2777" i="3"/>
  <c r="E2777" i="3" s="1"/>
  <c r="B2777" i="3"/>
  <c r="D2777" i="3"/>
  <c r="F2777" i="3"/>
  <c r="A2778" i="3"/>
  <c r="E2778" i="3" s="1"/>
  <c r="B2778" i="3"/>
  <c r="D2778" i="3"/>
  <c r="F2778" i="3"/>
  <c r="A2779" i="3"/>
  <c r="E2779" i="3" s="1"/>
  <c r="B2779" i="3"/>
  <c r="D2779" i="3"/>
  <c r="F2779" i="3"/>
  <c r="A2780" i="3"/>
  <c r="E2780" i="3" s="1"/>
  <c r="B2780" i="3"/>
  <c r="D2780" i="3"/>
  <c r="F2780" i="3"/>
  <c r="A2781" i="3"/>
  <c r="E2781" i="3" s="1"/>
  <c r="B2781" i="3"/>
  <c r="D2781" i="3"/>
  <c r="F2781" i="3"/>
  <c r="A2782" i="3"/>
  <c r="E2782" i="3" s="1"/>
  <c r="B2782" i="3"/>
  <c r="D2782" i="3"/>
  <c r="F2782" i="3"/>
  <c r="A2783" i="3"/>
  <c r="E2783" i="3" s="1"/>
  <c r="B2783" i="3"/>
  <c r="D2783" i="3"/>
  <c r="F2783" i="3"/>
  <c r="A2784" i="3"/>
  <c r="E2784" i="3" s="1"/>
  <c r="B2784" i="3"/>
  <c r="D2784" i="3"/>
  <c r="F2784" i="3"/>
  <c r="A2785" i="3"/>
  <c r="E2785" i="3" s="1"/>
  <c r="B2785" i="3"/>
  <c r="D2785" i="3"/>
  <c r="F2785" i="3"/>
  <c r="A2786" i="3"/>
  <c r="E2786" i="3" s="1"/>
  <c r="B2786" i="3"/>
  <c r="D2786" i="3"/>
  <c r="F2786" i="3"/>
  <c r="A2787" i="3"/>
  <c r="E2787" i="3" s="1"/>
  <c r="B2787" i="3"/>
  <c r="D2787" i="3"/>
  <c r="F2787" i="3"/>
  <c r="A2788" i="3"/>
  <c r="E2788" i="3" s="1"/>
  <c r="B2788" i="3"/>
  <c r="D2788" i="3"/>
  <c r="F2788" i="3"/>
  <c r="A2789" i="3"/>
  <c r="E2789" i="3" s="1"/>
  <c r="B2789" i="3"/>
  <c r="D2789" i="3"/>
  <c r="F2789" i="3"/>
  <c r="A2790" i="3"/>
  <c r="E2790" i="3" s="1"/>
  <c r="B2790" i="3"/>
  <c r="D2790" i="3"/>
  <c r="F2790" i="3"/>
  <c r="A2791" i="3"/>
  <c r="E2791" i="3" s="1"/>
  <c r="B2791" i="3"/>
  <c r="D2791" i="3"/>
  <c r="F2791" i="3"/>
  <c r="A2792" i="3"/>
  <c r="E2792" i="3" s="1"/>
  <c r="B2792" i="3"/>
  <c r="D2792" i="3"/>
  <c r="F2792" i="3"/>
  <c r="A2793" i="3"/>
  <c r="E2793" i="3" s="1"/>
  <c r="B2793" i="3"/>
  <c r="D2793" i="3"/>
  <c r="F2793" i="3"/>
  <c r="A2794" i="3"/>
  <c r="E2794" i="3" s="1"/>
  <c r="B2794" i="3"/>
  <c r="D2794" i="3"/>
  <c r="F2794" i="3"/>
  <c r="A2795" i="3"/>
  <c r="E2795" i="3" s="1"/>
  <c r="B2795" i="3"/>
  <c r="D2795" i="3"/>
  <c r="F2795" i="3"/>
  <c r="A2796" i="3"/>
  <c r="E2796" i="3" s="1"/>
  <c r="B2796" i="3"/>
  <c r="D2796" i="3"/>
  <c r="F2796" i="3"/>
  <c r="A2797" i="3"/>
  <c r="E2797" i="3" s="1"/>
  <c r="B2797" i="3"/>
  <c r="D2797" i="3"/>
  <c r="F2797" i="3"/>
  <c r="A2343" i="3"/>
  <c r="E2343" i="3" s="1"/>
  <c r="B2343" i="3"/>
  <c r="D2343" i="3"/>
  <c r="A2344" i="3"/>
  <c r="E2344" i="3" s="1"/>
  <c r="B2344" i="3"/>
  <c r="D2344" i="3"/>
  <c r="A2345" i="3"/>
  <c r="E2345" i="3" s="1"/>
  <c r="B2345" i="3"/>
  <c r="D2345" i="3"/>
  <c r="A2346" i="3"/>
  <c r="E2346" i="3" s="1"/>
  <c r="B2346" i="3"/>
  <c r="D2346" i="3"/>
  <c r="A2347" i="3"/>
  <c r="E2347" i="3" s="1"/>
  <c r="B2347" i="3"/>
  <c r="D2347" i="3"/>
  <c r="A2348" i="3"/>
  <c r="E2348" i="3" s="1"/>
  <c r="B2348" i="3"/>
  <c r="D2348" i="3"/>
  <c r="A2349" i="3"/>
  <c r="E2349" i="3" s="1"/>
  <c r="B2349" i="3"/>
  <c r="D2349" i="3"/>
  <c r="A2350" i="3"/>
  <c r="E2350" i="3" s="1"/>
  <c r="B2350" i="3"/>
  <c r="D2350" i="3"/>
  <c r="A2351" i="3"/>
  <c r="E2351" i="3" s="1"/>
  <c r="B2351" i="3"/>
  <c r="D2351" i="3"/>
  <c r="A2352" i="3"/>
  <c r="E2352" i="3" s="1"/>
  <c r="B2352" i="3"/>
  <c r="D2352" i="3"/>
  <c r="A2353" i="3"/>
  <c r="E2353" i="3" s="1"/>
  <c r="B2353" i="3"/>
  <c r="D2353" i="3"/>
  <c r="A2354" i="3"/>
  <c r="E2354" i="3" s="1"/>
  <c r="B2354" i="3"/>
  <c r="D2354" i="3"/>
  <c r="A2355" i="3"/>
  <c r="E2355" i="3" s="1"/>
  <c r="B2355" i="3"/>
  <c r="D2355" i="3"/>
  <c r="A2356" i="3"/>
  <c r="E2356" i="3" s="1"/>
  <c r="B2356" i="3"/>
  <c r="D2356" i="3"/>
  <c r="A2357" i="3"/>
  <c r="E2357" i="3" s="1"/>
  <c r="B2357" i="3"/>
  <c r="D2357" i="3"/>
  <c r="A2358" i="3"/>
  <c r="E2358" i="3" s="1"/>
  <c r="B2358" i="3"/>
  <c r="D2358" i="3"/>
  <c r="A2359" i="3"/>
  <c r="E2359" i="3" s="1"/>
  <c r="B2359" i="3"/>
  <c r="D2359" i="3"/>
  <c r="A2360" i="3"/>
  <c r="E2360" i="3" s="1"/>
  <c r="B2360" i="3"/>
  <c r="D2360" i="3"/>
  <c r="A2361" i="3"/>
  <c r="E2361" i="3" s="1"/>
  <c r="B2361" i="3"/>
  <c r="D2361" i="3"/>
  <c r="A2362" i="3"/>
  <c r="E2362" i="3" s="1"/>
  <c r="B2362" i="3"/>
  <c r="D2362" i="3"/>
  <c r="A2363" i="3"/>
  <c r="E2363" i="3" s="1"/>
  <c r="B2363" i="3"/>
  <c r="D2363" i="3"/>
  <c r="A2364" i="3"/>
  <c r="E2364" i="3" s="1"/>
  <c r="B2364" i="3"/>
  <c r="D2364" i="3"/>
  <c r="A2365" i="3"/>
  <c r="E2365" i="3" s="1"/>
  <c r="B2365" i="3"/>
  <c r="D2365" i="3"/>
  <c r="A2366" i="3"/>
  <c r="E2366" i="3" s="1"/>
  <c r="B2366" i="3"/>
  <c r="D2366" i="3"/>
  <c r="A2367" i="3"/>
  <c r="E2367" i="3" s="1"/>
  <c r="B2367" i="3"/>
  <c r="D2367" i="3"/>
  <c r="A2368" i="3"/>
  <c r="E2368" i="3" s="1"/>
  <c r="B2368" i="3"/>
  <c r="D2368" i="3"/>
  <c r="A2369" i="3"/>
  <c r="E2369" i="3" s="1"/>
  <c r="B2369" i="3"/>
  <c r="D2369" i="3"/>
  <c r="A2370" i="3"/>
  <c r="E2370" i="3" s="1"/>
  <c r="B2370" i="3"/>
  <c r="D2370" i="3"/>
  <c r="A2371" i="3"/>
  <c r="E2371" i="3" s="1"/>
  <c r="B2371" i="3"/>
  <c r="D2371" i="3"/>
  <c r="A2372" i="3"/>
  <c r="E2372" i="3" s="1"/>
  <c r="B2372" i="3"/>
  <c r="D2372" i="3"/>
  <c r="A2373" i="3"/>
  <c r="E2373" i="3" s="1"/>
  <c r="B2373" i="3"/>
  <c r="D2373" i="3"/>
  <c r="A2374" i="3"/>
  <c r="E2374" i="3" s="1"/>
  <c r="B2374" i="3"/>
  <c r="D2374" i="3"/>
  <c r="A2375" i="3"/>
  <c r="E2375" i="3" s="1"/>
  <c r="B2375" i="3"/>
  <c r="D2375" i="3"/>
  <c r="A2376" i="3"/>
  <c r="E2376" i="3" s="1"/>
  <c r="B2376" i="3"/>
  <c r="D2376" i="3"/>
  <c r="A2377" i="3"/>
  <c r="E2377" i="3" s="1"/>
  <c r="B2377" i="3"/>
  <c r="D2377" i="3"/>
  <c r="A2378" i="3"/>
  <c r="E2378" i="3" s="1"/>
  <c r="B2378" i="3"/>
  <c r="D2378" i="3"/>
  <c r="A2379" i="3"/>
  <c r="E2379" i="3" s="1"/>
  <c r="B2379" i="3"/>
  <c r="D2379" i="3"/>
  <c r="A2380" i="3"/>
  <c r="E2380" i="3" s="1"/>
  <c r="B2380" i="3"/>
  <c r="D2380" i="3"/>
  <c r="A2381" i="3"/>
  <c r="E2381" i="3" s="1"/>
  <c r="B2381" i="3"/>
  <c r="D2381" i="3"/>
  <c r="A2382" i="3"/>
  <c r="E2382" i="3" s="1"/>
  <c r="B2382" i="3"/>
  <c r="D2382" i="3"/>
  <c r="A2383" i="3"/>
  <c r="E2383" i="3" s="1"/>
  <c r="B2383" i="3"/>
  <c r="D2383" i="3"/>
  <c r="A2384" i="3"/>
  <c r="E2384" i="3" s="1"/>
  <c r="B2384" i="3"/>
  <c r="D2384" i="3"/>
  <c r="A2385" i="3"/>
  <c r="E2385" i="3" s="1"/>
  <c r="B2385" i="3"/>
  <c r="D2385" i="3"/>
  <c r="A2386" i="3"/>
  <c r="E2386" i="3" s="1"/>
  <c r="B2386" i="3"/>
  <c r="D2386" i="3"/>
  <c r="A2387" i="3"/>
  <c r="E2387" i="3" s="1"/>
  <c r="B2387" i="3"/>
  <c r="D2387" i="3"/>
  <c r="A2388" i="3"/>
  <c r="E2388" i="3" s="1"/>
  <c r="B2388" i="3"/>
  <c r="D2388" i="3"/>
  <c r="A2389" i="3"/>
  <c r="E2389" i="3" s="1"/>
  <c r="B2389" i="3"/>
  <c r="D2389" i="3"/>
  <c r="A2390" i="3"/>
  <c r="E2390" i="3" s="1"/>
  <c r="B2390" i="3"/>
  <c r="D2390" i="3"/>
  <c r="A2391" i="3"/>
  <c r="E2391" i="3" s="1"/>
  <c r="B2391" i="3"/>
  <c r="D2391" i="3"/>
  <c r="A2392" i="3"/>
  <c r="E2392" i="3" s="1"/>
  <c r="B2392" i="3"/>
  <c r="D2392" i="3"/>
  <c r="A2393" i="3"/>
  <c r="E2393" i="3" s="1"/>
  <c r="B2393" i="3"/>
  <c r="D2393" i="3"/>
  <c r="A2394" i="3"/>
  <c r="E2394" i="3" s="1"/>
  <c r="B2394" i="3"/>
  <c r="D2394" i="3"/>
  <c r="F2394" i="3"/>
  <c r="A2395" i="3"/>
  <c r="E2395" i="3" s="1"/>
  <c r="B2395" i="3"/>
  <c r="D2395" i="3"/>
  <c r="F2395" i="3"/>
  <c r="A2396" i="3"/>
  <c r="E2396" i="3" s="1"/>
  <c r="B2396" i="3"/>
  <c r="D2396" i="3"/>
  <c r="F2396" i="3"/>
  <c r="A2397" i="3"/>
  <c r="E2397" i="3" s="1"/>
  <c r="B2397" i="3"/>
  <c r="D2397" i="3"/>
  <c r="F2397" i="3"/>
  <c r="A2398" i="3"/>
  <c r="E2398" i="3" s="1"/>
  <c r="B2398" i="3"/>
  <c r="D2398" i="3"/>
  <c r="F2398" i="3"/>
  <c r="A2399" i="3"/>
  <c r="E2399" i="3" s="1"/>
  <c r="B2399" i="3"/>
  <c r="D2399" i="3"/>
  <c r="F2399" i="3"/>
  <c r="A2400" i="3"/>
  <c r="E2400" i="3" s="1"/>
  <c r="B2400" i="3"/>
  <c r="D2400" i="3"/>
  <c r="F2400" i="3"/>
  <c r="A2401" i="3"/>
  <c r="E2401" i="3" s="1"/>
  <c r="B2401" i="3"/>
  <c r="D2401" i="3"/>
  <c r="F2401" i="3"/>
  <c r="A2402" i="3"/>
  <c r="E2402" i="3" s="1"/>
  <c r="B2402" i="3"/>
  <c r="D2402" i="3"/>
  <c r="F2402" i="3"/>
  <c r="A2403" i="3"/>
  <c r="E2403" i="3" s="1"/>
  <c r="B2403" i="3"/>
  <c r="D2403" i="3"/>
  <c r="F2403" i="3"/>
  <c r="A2404" i="3"/>
  <c r="E2404" i="3" s="1"/>
  <c r="B2404" i="3"/>
  <c r="D2404" i="3"/>
  <c r="F2404" i="3"/>
  <c r="A2405" i="3"/>
  <c r="E2405" i="3" s="1"/>
  <c r="B2405" i="3"/>
  <c r="D2405" i="3"/>
  <c r="F2405" i="3"/>
  <c r="A2406" i="3"/>
  <c r="E2406" i="3" s="1"/>
  <c r="B2406" i="3"/>
  <c r="D2406" i="3"/>
  <c r="F2406" i="3"/>
  <c r="A2407" i="3"/>
  <c r="E2407" i="3" s="1"/>
  <c r="B2407" i="3"/>
  <c r="D2407" i="3"/>
  <c r="F2407" i="3"/>
  <c r="A2408" i="3"/>
  <c r="E2408" i="3" s="1"/>
  <c r="B2408" i="3"/>
  <c r="D2408" i="3"/>
  <c r="F2408" i="3"/>
  <c r="A2409" i="3"/>
  <c r="E2409" i="3" s="1"/>
  <c r="B2409" i="3"/>
  <c r="D2409" i="3"/>
  <c r="F2409" i="3"/>
  <c r="A2410" i="3"/>
  <c r="E2410" i="3" s="1"/>
  <c r="B2410" i="3"/>
  <c r="D2410" i="3"/>
  <c r="F2410" i="3"/>
  <c r="A2411" i="3"/>
  <c r="E2411" i="3" s="1"/>
  <c r="B2411" i="3"/>
  <c r="D2411" i="3"/>
  <c r="F2411" i="3"/>
  <c r="A2412" i="3"/>
  <c r="E2412" i="3" s="1"/>
  <c r="B2412" i="3"/>
  <c r="D2412" i="3"/>
  <c r="F2412" i="3"/>
  <c r="A2413" i="3"/>
  <c r="E2413" i="3" s="1"/>
  <c r="B2413" i="3"/>
  <c r="D2413" i="3"/>
  <c r="F2413" i="3"/>
  <c r="A2414" i="3"/>
  <c r="E2414" i="3" s="1"/>
  <c r="B2414" i="3"/>
  <c r="D2414" i="3"/>
  <c r="F2414" i="3"/>
  <c r="A2415" i="3"/>
  <c r="E2415" i="3" s="1"/>
  <c r="B2415" i="3"/>
  <c r="D2415" i="3"/>
  <c r="F2415" i="3"/>
  <c r="A2416" i="3"/>
  <c r="E2416" i="3" s="1"/>
  <c r="B2416" i="3"/>
  <c r="D2416" i="3"/>
  <c r="F2416" i="3"/>
  <c r="A2417" i="3"/>
  <c r="E2417" i="3" s="1"/>
  <c r="B2417" i="3"/>
  <c r="D2417" i="3"/>
  <c r="F2417" i="3"/>
  <c r="A2418" i="3"/>
  <c r="E2418" i="3" s="1"/>
  <c r="B2418" i="3"/>
  <c r="D2418" i="3"/>
  <c r="F2418" i="3"/>
  <c r="A2419" i="3"/>
  <c r="E2419" i="3" s="1"/>
  <c r="B2419" i="3"/>
  <c r="D2419" i="3"/>
  <c r="F2419" i="3"/>
  <c r="A2420" i="3"/>
  <c r="E2420" i="3" s="1"/>
  <c r="B2420" i="3"/>
  <c r="D2420" i="3"/>
  <c r="F2420" i="3"/>
  <c r="A2421" i="3"/>
  <c r="E2421" i="3" s="1"/>
  <c r="B2421" i="3"/>
  <c r="D2421" i="3"/>
  <c r="F2421" i="3"/>
  <c r="A2422" i="3"/>
  <c r="E2422" i="3" s="1"/>
  <c r="B2422" i="3"/>
  <c r="D2422" i="3"/>
  <c r="F2422" i="3"/>
  <c r="A2423" i="3"/>
  <c r="E2423" i="3" s="1"/>
  <c r="B2423" i="3"/>
  <c r="D2423" i="3"/>
  <c r="F2423" i="3"/>
  <c r="A2424" i="3"/>
  <c r="E2424" i="3" s="1"/>
  <c r="B2424" i="3"/>
  <c r="D2424" i="3"/>
  <c r="F2424" i="3"/>
  <c r="A2425" i="3"/>
  <c r="E2425" i="3" s="1"/>
  <c r="B2425" i="3"/>
  <c r="D2425" i="3"/>
  <c r="F2425" i="3"/>
  <c r="A2426" i="3"/>
  <c r="E2426" i="3" s="1"/>
  <c r="B2426" i="3"/>
  <c r="D2426" i="3"/>
  <c r="F2426" i="3"/>
  <c r="A2427" i="3"/>
  <c r="E2427" i="3" s="1"/>
  <c r="B2427" i="3"/>
  <c r="D2427" i="3"/>
  <c r="F2427" i="3"/>
  <c r="A2428" i="3"/>
  <c r="E2428" i="3" s="1"/>
  <c r="B2428" i="3"/>
  <c r="D2428" i="3"/>
  <c r="F2428" i="3"/>
  <c r="A2429" i="3"/>
  <c r="E2429" i="3" s="1"/>
  <c r="B2429" i="3"/>
  <c r="D2429" i="3"/>
  <c r="F2429" i="3"/>
  <c r="A2430" i="3"/>
  <c r="E2430" i="3" s="1"/>
  <c r="B2430" i="3"/>
  <c r="D2430" i="3"/>
  <c r="F2430" i="3"/>
  <c r="A2431" i="3"/>
  <c r="E2431" i="3" s="1"/>
  <c r="B2431" i="3"/>
  <c r="D2431" i="3"/>
  <c r="F2431" i="3"/>
  <c r="A2432" i="3"/>
  <c r="E2432" i="3" s="1"/>
  <c r="B2432" i="3"/>
  <c r="D2432" i="3"/>
  <c r="F2432" i="3"/>
  <c r="A2433" i="3"/>
  <c r="E2433" i="3" s="1"/>
  <c r="B2433" i="3"/>
  <c r="D2433" i="3"/>
  <c r="F2433" i="3"/>
  <c r="A2434" i="3"/>
  <c r="E2434" i="3" s="1"/>
  <c r="B2434" i="3"/>
  <c r="D2434" i="3"/>
  <c r="F2434" i="3"/>
  <c r="A2435" i="3"/>
  <c r="E2435" i="3" s="1"/>
  <c r="B2435" i="3"/>
  <c r="D2435" i="3"/>
  <c r="F2435" i="3"/>
  <c r="A2436" i="3"/>
  <c r="E2436" i="3" s="1"/>
  <c r="B2436" i="3"/>
  <c r="D2436" i="3"/>
  <c r="F2436" i="3"/>
  <c r="A2437" i="3"/>
  <c r="E2437" i="3" s="1"/>
  <c r="B2437" i="3"/>
  <c r="D2437" i="3"/>
  <c r="F2437" i="3"/>
  <c r="A2438" i="3"/>
  <c r="E2438" i="3" s="1"/>
  <c r="B2438" i="3"/>
  <c r="D2438" i="3"/>
  <c r="F2438" i="3"/>
  <c r="A2439" i="3"/>
  <c r="E2439" i="3" s="1"/>
  <c r="B2439" i="3"/>
  <c r="D2439" i="3"/>
  <c r="F2439" i="3"/>
  <c r="A2440" i="3"/>
  <c r="E2440" i="3" s="1"/>
  <c r="B2440" i="3"/>
  <c r="D2440" i="3"/>
  <c r="F2440" i="3"/>
  <c r="A2441" i="3"/>
  <c r="E2441" i="3" s="1"/>
  <c r="B2441" i="3"/>
  <c r="D2441" i="3"/>
  <c r="F2441" i="3"/>
  <c r="A2442" i="3"/>
  <c r="E2442" i="3" s="1"/>
  <c r="B2442" i="3"/>
  <c r="D2442" i="3"/>
  <c r="F2442" i="3"/>
  <c r="A2443" i="3"/>
  <c r="E2443" i="3" s="1"/>
  <c r="B2443" i="3"/>
  <c r="D2443" i="3"/>
  <c r="F2443" i="3"/>
  <c r="A2444" i="3"/>
  <c r="E2444" i="3" s="1"/>
  <c r="B2444" i="3"/>
  <c r="D2444" i="3"/>
  <c r="F2444" i="3"/>
  <c r="A2445" i="3"/>
  <c r="E2445" i="3" s="1"/>
  <c r="B2445" i="3"/>
  <c r="D2445" i="3"/>
  <c r="F2445" i="3"/>
  <c r="A2446" i="3"/>
  <c r="E2446" i="3" s="1"/>
  <c r="B2446" i="3"/>
  <c r="D2446" i="3"/>
  <c r="F2446" i="3"/>
  <c r="A2447" i="3"/>
  <c r="E2447" i="3" s="1"/>
  <c r="B2447" i="3"/>
  <c r="D2447" i="3"/>
  <c r="F2447" i="3"/>
  <c r="A2448" i="3"/>
  <c r="E2448" i="3" s="1"/>
  <c r="B2448" i="3"/>
  <c r="D2448" i="3"/>
  <c r="F2448" i="3"/>
  <c r="A2449" i="3"/>
  <c r="E2449" i="3" s="1"/>
  <c r="B2449" i="3"/>
  <c r="D2449" i="3"/>
  <c r="F2449" i="3"/>
  <c r="A2450" i="3"/>
  <c r="E2450" i="3" s="1"/>
  <c r="B2450" i="3"/>
  <c r="D2450" i="3"/>
  <c r="F2450" i="3"/>
  <c r="A2451" i="3"/>
  <c r="E2451" i="3" s="1"/>
  <c r="B2451" i="3"/>
  <c r="D2451" i="3"/>
  <c r="F2451" i="3"/>
  <c r="A2452" i="3"/>
  <c r="E2452" i="3" s="1"/>
  <c r="B2452" i="3"/>
  <c r="D2452" i="3"/>
  <c r="F2452" i="3"/>
  <c r="A2453" i="3"/>
  <c r="E2453" i="3" s="1"/>
  <c r="B2453" i="3"/>
  <c r="D2453" i="3"/>
  <c r="F2453" i="3"/>
  <c r="A2454" i="3"/>
  <c r="E2454" i="3" s="1"/>
  <c r="B2454" i="3"/>
  <c r="D2454" i="3"/>
  <c r="F2454" i="3"/>
  <c r="A2455" i="3"/>
  <c r="E2455" i="3" s="1"/>
  <c r="B2455" i="3"/>
  <c r="D2455" i="3"/>
  <c r="F2455" i="3"/>
  <c r="A2456" i="3"/>
  <c r="E2456" i="3" s="1"/>
  <c r="B2456" i="3"/>
  <c r="D2456" i="3"/>
  <c r="F2456" i="3"/>
  <c r="A2457" i="3"/>
  <c r="E2457" i="3" s="1"/>
  <c r="B2457" i="3"/>
  <c r="D2457" i="3"/>
  <c r="F2457" i="3"/>
  <c r="A2458" i="3"/>
  <c r="E2458" i="3" s="1"/>
  <c r="B2458" i="3"/>
  <c r="D2458" i="3"/>
  <c r="F2458" i="3"/>
  <c r="A2459" i="3"/>
  <c r="E2459" i="3" s="1"/>
  <c r="B2459" i="3"/>
  <c r="D2459" i="3"/>
  <c r="F2459" i="3"/>
  <c r="A2460" i="3"/>
  <c r="E2460" i="3" s="1"/>
  <c r="B2460" i="3"/>
  <c r="D2460" i="3"/>
  <c r="F2460" i="3"/>
  <c r="A2461" i="3"/>
  <c r="E2461" i="3" s="1"/>
  <c r="B2461" i="3"/>
  <c r="D2461" i="3"/>
  <c r="F2461" i="3"/>
  <c r="A2462" i="3"/>
  <c r="E2462" i="3" s="1"/>
  <c r="B2462" i="3"/>
  <c r="D2462" i="3"/>
  <c r="F2462" i="3"/>
  <c r="A2463" i="3"/>
  <c r="E2463" i="3" s="1"/>
  <c r="B2463" i="3"/>
  <c r="D2463" i="3"/>
  <c r="F2463" i="3"/>
  <c r="A2464" i="3"/>
  <c r="E2464" i="3" s="1"/>
  <c r="B2464" i="3"/>
  <c r="D2464" i="3"/>
  <c r="F2464" i="3"/>
  <c r="A2465" i="3"/>
  <c r="E2465" i="3" s="1"/>
  <c r="B2465" i="3"/>
  <c r="D2465" i="3"/>
  <c r="F2465" i="3"/>
  <c r="A2466" i="3"/>
  <c r="E2466" i="3" s="1"/>
  <c r="B2466" i="3"/>
  <c r="D2466" i="3"/>
  <c r="F2466" i="3"/>
  <c r="A2467" i="3"/>
  <c r="E2467" i="3" s="1"/>
  <c r="B2467" i="3"/>
  <c r="D2467" i="3"/>
  <c r="F2467" i="3"/>
  <c r="A2468" i="3"/>
  <c r="E2468" i="3" s="1"/>
  <c r="B2468" i="3"/>
  <c r="D2468" i="3"/>
  <c r="F2468" i="3"/>
  <c r="A2469" i="3"/>
  <c r="E2469" i="3" s="1"/>
  <c r="B2469" i="3"/>
  <c r="D2469" i="3"/>
  <c r="F2469" i="3"/>
  <c r="A2470" i="3"/>
  <c r="E2470" i="3" s="1"/>
  <c r="B2470" i="3"/>
  <c r="D2470" i="3"/>
  <c r="F2470" i="3"/>
  <c r="A2471" i="3"/>
  <c r="E2471" i="3" s="1"/>
  <c r="B2471" i="3"/>
  <c r="D2471" i="3"/>
  <c r="F2471" i="3"/>
  <c r="A2472" i="3"/>
  <c r="E2472" i="3" s="1"/>
  <c r="B2472" i="3"/>
  <c r="D2472" i="3"/>
  <c r="F2472" i="3"/>
  <c r="A2473" i="3"/>
  <c r="E2473" i="3" s="1"/>
  <c r="B2473" i="3"/>
  <c r="D2473" i="3"/>
  <c r="F2473" i="3"/>
  <c r="A2474" i="3"/>
  <c r="E2474" i="3" s="1"/>
  <c r="B2474" i="3"/>
  <c r="D2474" i="3"/>
  <c r="F2474" i="3"/>
  <c r="A2475" i="3"/>
  <c r="E2475" i="3" s="1"/>
  <c r="B2475" i="3"/>
  <c r="D2475" i="3"/>
  <c r="F2475" i="3"/>
  <c r="A2476" i="3"/>
  <c r="E2476" i="3" s="1"/>
  <c r="B2476" i="3"/>
  <c r="D2476" i="3"/>
  <c r="F2476" i="3"/>
  <c r="A2477" i="3"/>
  <c r="E2477" i="3" s="1"/>
  <c r="B2477" i="3"/>
  <c r="D2477" i="3"/>
  <c r="F2477" i="3"/>
  <c r="A2478" i="3"/>
  <c r="E2478" i="3" s="1"/>
  <c r="B2478" i="3"/>
  <c r="D2478" i="3"/>
  <c r="F2478" i="3"/>
  <c r="A2479" i="3"/>
  <c r="E2479" i="3" s="1"/>
  <c r="B2479" i="3"/>
  <c r="D2479" i="3"/>
  <c r="F2479" i="3"/>
  <c r="A2480" i="3"/>
  <c r="E2480" i="3" s="1"/>
  <c r="B2480" i="3"/>
  <c r="D2480" i="3"/>
  <c r="F2480" i="3"/>
  <c r="A2481" i="3"/>
  <c r="E2481" i="3" s="1"/>
  <c r="B2481" i="3"/>
  <c r="D2481" i="3"/>
  <c r="F2481" i="3"/>
  <c r="A2482" i="3"/>
  <c r="E2482" i="3" s="1"/>
  <c r="B2482" i="3"/>
  <c r="D2482" i="3"/>
  <c r="F2482" i="3"/>
  <c r="A2483" i="3"/>
  <c r="E2483" i="3" s="1"/>
  <c r="B2483" i="3"/>
  <c r="D2483" i="3"/>
  <c r="F2483" i="3"/>
  <c r="A2484" i="3"/>
  <c r="E2484" i="3" s="1"/>
  <c r="B2484" i="3"/>
  <c r="D2484" i="3"/>
  <c r="F2484" i="3"/>
  <c r="A2485" i="3"/>
  <c r="E2485" i="3" s="1"/>
  <c r="B2485" i="3"/>
  <c r="D2485" i="3"/>
  <c r="F2485" i="3"/>
  <c r="A2486" i="3"/>
  <c r="E2486" i="3" s="1"/>
  <c r="B2486" i="3"/>
  <c r="D2486" i="3"/>
  <c r="F2486" i="3"/>
  <c r="A2487" i="3"/>
  <c r="E2487" i="3" s="1"/>
  <c r="B2487" i="3"/>
  <c r="D2487" i="3"/>
  <c r="F2487" i="3"/>
  <c r="A2488" i="3"/>
  <c r="E2488" i="3" s="1"/>
  <c r="B2488" i="3"/>
  <c r="D2488" i="3"/>
  <c r="F2488" i="3"/>
  <c r="A2489" i="3"/>
  <c r="E2489" i="3" s="1"/>
  <c r="B2489" i="3"/>
  <c r="D2489" i="3"/>
  <c r="F2489" i="3"/>
  <c r="A2490" i="3"/>
  <c r="E2490" i="3" s="1"/>
  <c r="B2490" i="3"/>
  <c r="D2490" i="3"/>
  <c r="F2490" i="3"/>
  <c r="A2491" i="3"/>
  <c r="E2491" i="3" s="1"/>
  <c r="B2491" i="3"/>
  <c r="D2491" i="3"/>
  <c r="F2491" i="3"/>
  <c r="A2492" i="3"/>
  <c r="E2492" i="3" s="1"/>
  <c r="B2492" i="3"/>
  <c r="D2492" i="3"/>
  <c r="F2492" i="3"/>
  <c r="A2493" i="3"/>
  <c r="E2493" i="3" s="1"/>
  <c r="B2493" i="3"/>
  <c r="D2493" i="3"/>
  <c r="F2493" i="3"/>
  <c r="A2494" i="3"/>
  <c r="E2494" i="3" s="1"/>
  <c r="B2494" i="3"/>
  <c r="D2494" i="3"/>
  <c r="F2494" i="3"/>
  <c r="A2495" i="3"/>
  <c r="E2495" i="3" s="1"/>
  <c r="B2495" i="3"/>
  <c r="D2495" i="3"/>
  <c r="F2495" i="3"/>
  <c r="A2496" i="3"/>
  <c r="E2496" i="3" s="1"/>
  <c r="B2496" i="3"/>
  <c r="D2496" i="3"/>
  <c r="F2496" i="3"/>
  <c r="A2497" i="3"/>
  <c r="E2497" i="3" s="1"/>
  <c r="B2497" i="3"/>
  <c r="D2497" i="3"/>
  <c r="F2497" i="3"/>
  <c r="A2498" i="3"/>
  <c r="E2498" i="3" s="1"/>
  <c r="B2498" i="3"/>
  <c r="D2498" i="3"/>
  <c r="F2498" i="3"/>
  <c r="A2499" i="3"/>
  <c r="E2499" i="3" s="1"/>
  <c r="B2499" i="3"/>
  <c r="D2499" i="3"/>
  <c r="F2499" i="3"/>
  <c r="A2500" i="3"/>
  <c r="E2500" i="3" s="1"/>
  <c r="B2500" i="3"/>
  <c r="D2500" i="3"/>
  <c r="F2500" i="3"/>
  <c r="A2501" i="3"/>
  <c r="E2501" i="3" s="1"/>
  <c r="B2501" i="3"/>
  <c r="D2501" i="3"/>
  <c r="F2501" i="3"/>
  <c r="A2502" i="3"/>
  <c r="E2502" i="3" s="1"/>
  <c r="B2502" i="3"/>
  <c r="D2502" i="3"/>
  <c r="F2502" i="3"/>
  <c r="A2503" i="3"/>
  <c r="E2503" i="3" s="1"/>
  <c r="B2503" i="3"/>
  <c r="D2503" i="3"/>
  <c r="F2503" i="3"/>
  <c r="A2504" i="3"/>
  <c r="E2504" i="3" s="1"/>
  <c r="B2504" i="3"/>
  <c r="D2504" i="3"/>
  <c r="F2504" i="3"/>
  <c r="A2505" i="3"/>
  <c r="E2505" i="3" s="1"/>
  <c r="B2505" i="3"/>
  <c r="D2505" i="3"/>
  <c r="F2505" i="3"/>
  <c r="A2506" i="3"/>
  <c r="E2506" i="3" s="1"/>
  <c r="B2506" i="3"/>
  <c r="D2506" i="3"/>
  <c r="F2506" i="3"/>
  <c r="A2507" i="3"/>
  <c r="E2507" i="3" s="1"/>
  <c r="B2507" i="3"/>
  <c r="D2507" i="3"/>
  <c r="F2507" i="3"/>
  <c r="A2508" i="3"/>
  <c r="E2508" i="3" s="1"/>
  <c r="B2508" i="3"/>
  <c r="D2508" i="3"/>
  <c r="F2508" i="3"/>
  <c r="A2509" i="3"/>
  <c r="E2509" i="3" s="1"/>
  <c r="B2509" i="3"/>
  <c r="D2509" i="3"/>
  <c r="F2509" i="3"/>
  <c r="A2510" i="3"/>
  <c r="E2510" i="3" s="1"/>
  <c r="B2510" i="3"/>
  <c r="D2510" i="3"/>
  <c r="F2510" i="3"/>
  <c r="A2511" i="3"/>
  <c r="E2511" i="3" s="1"/>
  <c r="B2511" i="3"/>
  <c r="D2511" i="3"/>
  <c r="F2511" i="3"/>
  <c r="A2512" i="3"/>
  <c r="E2512" i="3" s="1"/>
  <c r="B2512" i="3"/>
  <c r="D2512" i="3"/>
  <c r="F2512" i="3"/>
  <c r="A2513" i="3"/>
  <c r="E2513" i="3" s="1"/>
  <c r="B2513" i="3"/>
  <c r="D2513" i="3"/>
  <c r="F2513" i="3"/>
  <c r="A2514" i="3"/>
  <c r="E2514" i="3" s="1"/>
  <c r="B2514" i="3"/>
  <c r="D2514" i="3"/>
  <c r="F2514" i="3"/>
  <c r="A2515" i="3"/>
  <c r="E2515" i="3" s="1"/>
  <c r="B2515" i="3"/>
  <c r="D2515" i="3"/>
  <c r="F2515" i="3"/>
  <c r="A2516" i="3"/>
  <c r="E2516" i="3" s="1"/>
  <c r="B2516" i="3"/>
  <c r="D2516" i="3"/>
  <c r="F2516" i="3"/>
  <c r="A2517" i="3"/>
  <c r="E2517" i="3" s="1"/>
  <c r="B2517" i="3"/>
  <c r="D2517" i="3"/>
  <c r="F2517" i="3"/>
  <c r="A2518" i="3"/>
  <c r="E2518" i="3" s="1"/>
  <c r="B2518" i="3"/>
  <c r="D2518" i="3"/>
  <c r="F2518" i="3"/>
  <c r="A2519" i="3"/>
  <c r="E2519" i="3" s="1"/>
  <c r="B2519" i="3"/>
  <c r="D2519" i="3"/>
  <c r="F2519" i="3"/>
  <c r="A2520" i="3"/>
  <c r="E2520" i="3" s="1"/>
  <c r="B2520" i="3"/>
  <c r="D2520" i="3"/>
  <c r="F2520" i="3"/>
  <c r="A2521" i="3"/>
  <c r="E2521" i="3" s="1"/>
  <c r="B2521" i="3"/>
  <c r="D2521" i="3"/>
  <c r="F2521" i="3"/>
  <c r="A2522" i="3"/>
  <c r="E2522" i="3" s="1"/>
  <c r="B2522" i="3"/>
  <c r="D2522" i="3"/>
  <c r="F2522" i="3"/>
  <c r="A2523" i="3"/>
  <c r="E2523" i="3" s="1"/>
  <c r="B2523" i="3"/>
  <c r="D2523" i="3"/>
  <c r="F2523" i="3"/>
  <c r="A2524" i="3"/>
  <c r="E2524" i="3" s="1"/>
  <c r="B2524" i="3"/>
  <c r="D2524" i="3"/>
  <c r="F2524" i="3"/>
  <c r="A2525" i="3"/>
  <c r="E2525" i="3" s="1"/>
  <c r="B2525" i="3"/>
  <c r="D2525" i="3"/>
  <c r="F2525" i="3"/>
  <c r="A2526" i="3"/>
  <c r="E2526" i="3" s="1"/>
  <c r="B2526" i="3"/>
  <c r="D2526" i="3"/>
  <c r="F2526" i="3"/>
  <c r="A2527" i="3"/>
  <c r="E2527" i="3" s="1"/>
  <c r="B2527" i="3"/>
  <c r="D2527" i="3"/>
  <c r="F2527" i="3"/>
  <c r="A2528" i="3"/>
  <c r="E2528" i="3" s="1"/>
  <c r="B2528" i="3"/>
  <c r="D2528" i="3"/>
  <c r="F2528" i="3"/>
  <c r="A2529" i="3"/>
  <c r="E2529" i="3" s="1"/>
  <c r="B2529" i="3"/>
  <c r="D2529" i="3"/>
  <c r="F2529" i="3"/>
  <c r="A2530" i="3"/>
  <c r="E2530" i="3" s="1"/>
  <c r="B2530" i="3"/>
  <c r="D2530" i="3"/>
  <c r="F2530" i="3"/>
  <c r="A2531" i="3"/>
  <c r="E2531" i="3" s="1"/>
  <c r="B2531" i="3"/>
  <c r="D2531" i="3"/>
  <c r="F2531" i="3"/>
  <c r="A2532" i="3"/>
  <c r="E2532" i="3" s="1"/>
  <c r="B2532" i="3"/>
  <c r="D2532" i="3"/>
  <c r="F2532" i="3"/>
  <c r="A2533" i="3"/>
  <c r="E2533" i="3" s="1"/>
  <c r="B2533" i="3"/>
  <c r="D2533" i="3"/>
  <c r="F2533" i="3"/>
  <c r="A2534" i="3"/>
  <c r="E2534" i="3" s="1"/>
  <c r="B2534" i="3"/>
  <c r="D2534" i="3"/>
  <c r="F2534" i="3"/>
  <c r="A2535" i="3"/>
  <c r="E2535" i="3" s="1"/>
  <c r="B2535" i="3"/>
  <c r="D2535" i="3"/>
  <c r="F2535" i="3"/>
  <c r="A2536" i="3"/>
  <c r="E2536" i="3" s="1"/>
  <c r="B2536" i="3"/>
  <c r="D2536" i="3"/>
  <c r="F2536" i="3"/>
  <c r="A2537" i="3"/>
  <c r="E2537" i="3" s="1"/>
  <c r="B2537" i="3"/>
  <c r="D2537" i="3"/>
  <c r="F2537" i="3"/>
  <c r="A2538" i="3"/>
  <c r="E2538" i="3" s="1"/>
  <c r="B2538" i="3"/>
  <c r="D2538" i="3"/>
  <c r="F2538" i="3"/>
  <c r="A2539" i="3"/>
  <c r="E2539" i="3" s="1"/>
  <c r="B2539" i="3"/>
  <c r="D2539" i="3"/>
  <c r="F2539" i="3"/>
  <c r="A2540" i="3"/>
  <c r="E2540" i="3" s="1"/>
  <c r="B2540" i="3"/>
  <c r="D2540" i="3"/>
  <c r="F2540" i="3"/>
  <c r="A2541" i="3"/>
  <c r="E2541" i="3" s="1"/>
  <c r="B2541" i="3"/>
  <c r="D2541" i="3"/>
  <c r="F2541" i="3"/>
  <c r="A2542" i="3"/>
  <c r="E2542" i="3" s="1"/>
  <c r="B2542" i="3"/>
  <c r="D2542" i="3"/>
  <c r="F2542" i="3"/>
  <c r="A2543" i="3"/>
  <c r="E2543" i="3" s="1"/>
  <c r="B2543" i="3"/>
  <c r="D2543" i="3"/>
  <c r="F2543" i="3"/>
  <c r="A2544" i="3"/>
  <c r="E2544" i="3" s="1"/>
  <c r="B2544" i="3"/>
  <c r="D2544" i="3"/>
  <c r="F2544" i="3"/>
  <c r="A2545" i="3"/>
  <c r="E2545" i="3" s="1"/>
  <c r="B2545" i="3"/>
  <c r="D2545" i="3"/>
  <c r="F2545" i="3"/>
  <c r="A2546" i="3"/>
  <c r="E2546" i="3" s="1"/>
  <c r="B2546" i="3"/>
  <c r="D2546" i="3"/>
  <c r="F2546" i="3"/>
  <c r="A2547" i="3"/>
  <c r="E2547" i="3" s="1"/>
  <c r="B2547" i="3"/>
  <c r="D2547" i="3"/>
  <c r="F2547" i="3"/>
  <c r="A2548" i="3"/>
  <c r="E2548" i="3" s="1"/>
  <c r="B2548" i="3"/>
  <c r="D2548" i="3"/>
  <c r="F2548" i="3"/>
  <c r="A2549" i="3"/>
  <c r="E2549" i="3" s="1"/>
  <c r="B2549" i="3"/>
  <c r="D2549" i="3"/>
  <c r="F2549" i="3"/>
  <c r="A2550" i="3"/>
  <c r="E2550" i="3" s="1"/>
  <c r="B2550" i="3"/>
  <c r="D2550" i="3"/>
  <c r="F2550" i="3"/>
  <c r="A2551" i="3"/>
  <c r="E2551" i="3" s="1"/>
  <c r="B2551" i="3"/>
  <c r="D2551" i="3"/>
  <c r="F2551" i="3"/>
  <c r="A2552" i="3"/>
  <c r="E2552" i="3" s="1"/>
  <c r="B2552" i="3"/>
  <c r="D2552" i="3"/>
  <c r="F2552" i="3"/>
  <c r="A2553" i="3"/>
  <c r="E2553" i="3" s="1"/>
  <c r="B2553" i="3"/>
  <c r="D2553" i="3"/>
  <c r="F2553" i="3"/>
  <c r="A2554" i="3"/>
  <c r="E2554" i="3" s="1"/>
  <c r="B2554" i="3"/>
  <c r="D2554" i="3"/>
  <c r="F2554" i="3"/>
  <c r="A2555" i="3"/>
  <c r="E2555" i="3" s="1"/>
  <c r="B2555" i="3"/>
  <c r="D2555" i="3"/>
  <c r="F2555" i="3"/>
  <c r="A2556" i="3"/>
  <c r="E2556" i="3" s="1"/>
  <c r="B2556" i="3"/>
  <c r="D2556" i="3"/>
  <c r="F2556" i="3"/>
  <c r="A2557" i="3"/>
  <c r="E2557" i="3" s="1"/>
  <c r="B2557" i="3"/>
  <c r="D2557" i="3"/>
  <c r="F2557" i="3"/>
  <c r="A2558" i="3"/>
  <c r="E2558" i="3" s="1"/>
  <c r="B2558" i="3"/>
  <c r="D2558" i="3"/>
  <c r="F2558" i="3"/>
  <c r="A2559" i="3"/>
  <c r="E2559" i="3" s="1"/>
  <c r="B2559" i="3"/>
  <c r="D2559" i="3"/>
  <c r="F2559" i="3"/>
  <c r="A2560" i="3"/>
  <c r="E2560" i="3" s="1"/>
  <c r="B2560" i="3"/>
  <c r="D2560" i="3"/>
  <c r="F2560" i="3"/>
  <c r="A2561" i="3"/>
  <c r="E2561" i="3" s="1"/>
  <c r="B2561" i="3"/>
  <c r="D2561" i="3"/>
  <c r="F2561" i="3"/>
  <c r="A2562" i="3"/>
  <c r="E2562" i="3" s="1"/>
  <c r="B2562" i="3"/>
  <c r="D2562" i="3"/>
  <c r="F2562" i="3"/>
  <c r="A2563" i="3"/>
  <c r="E2563" i="3" s="1"/>
  <c r="B2563" i="3"/>
  <c r="D2563" i="3"/>
  <c r="F2563" i="3"/>
  <c r="A2564" i="3"/>
  <c r="E2564" i="3" s="1"/>
  <c r="B2564" i="3"/>
  <c r="D2564" i="3"/>
  <c r="F2564" i="3"/>
  <c r="A2565" i="3"/>
  <c r="E2565" i="3" s="1"/>
  <c r="B2565" i="3"/>
  <c r="D2565" i="3"/>
  <c r="F2565" i="3"/>
  <c r="A2566" i="3"/>
  <c r="E2566" i="3" s="1"/>
  <c r="B2566" i="3"/>
  <c r="D2566" i="3"/>
  <c r="F2566" i="3"/>
  <c r="A2567" i="3"/>
  <c r="E2567" i="3" s="1"/>
  <c r="B2567" i="3"/>
  <c r="D2567" i="3"/>
  <c r="F2567" i="3"/>
  <c r="A2568" i="3"/>
  <c r="E2568" i="3" s="1"/>
  <c r="B2568" i="3"/>
  <c r="D2568" i="3"/>
  <c r="F2568" i="3"/>
  <c r="A2569" i="3"/>
  <c r="E2569" i="3" s="1"/>
  <c r="B2569" i="3"/>
  <c r="D2569" i="3"/>
  <c r="F2569" i="3"/>
  <c r="A2570" i="3"/>
  <c r="E2570" i="3" s="1"/>
  <c r="B2570" i="3"/>
  <c r="D2570" i="3"/>
  <c r="F2570" i="3"/>
  <c r="A2571" i="3"/>
  <c r="E2571" i="3" s="1"/>
  <c r="B2571" i="3"/>
  <c r="D2571" i="3"/>
  <c r="F2571" i="3"/>
  <c r="A2572" i="3"/>
  <c r="E2572" i="3" s="1"/>
  <c r="B2572" i="3"/>
  <c r="D2572" i="3"/>
  <c r="F2572" i="3"/>
  <c r="A2573" i="3"/>
  <c r="E2573" i="3" s="1"/>
  <c r="B2573" i="3"/>
  <c r="D2573" i="3"/>
  <c r="F2573" i="3"/>
  <c r="A2574" i="3"/>
  <c r="E2574" i="3" s="1"/>
  <c r="B2574" i="3"/>
  <c r="D2574" i="3"/>
  <c r="F2574" i="3"/>
  <c r="A2575" i="3"/>
  <c r="E2575" i="3" s="1"/>
  <c r="B2575" i="3"/>
  <c r="D2575" i="3"/>
  <c r="F2575" i="3"/>
  <c r="A2576" i="3"/>
  <c r="E2576" i="3" s="1"/>
  <c r="B2576" i="3"/>
  <c r="D2576" i="3"/>
  <c r="F2576" i="3"/>
  <c r="A2577" i="3"/>
  <c r="E2577" i="3" s="1"/>
  <c r="B2577" i="3"/>
  <c r="D2577" i="3"/>
  <c r="F2577" i="3"/>
  <c r="A2578" i="3"/>
  <c r="E2578" i="3" s="1"/>
  <c r="B2578" i="3"/>
  <c r="D2578" i="3"/>
  <c r="F2578" i="3"/>
  <c r="A2579" i="3"/>
  <c r="E2579" i="3" s="1"/>
  <c r="B2579" i="3"/>
  <c r="D2579" i="3"/>
  <c r="F2579" i="3"/>
  <c r="A2580" i="3"/>
  <c r="E2580" i="3" s="1"/>
  <c r="B2580" i="3"/>
  <c r="D2580" i="3"/>
  <c r="F2580" i="3"/>
  <c r="A2581" i="3"/>
  <c r="E2581" i="3" s="1"/>
  <c r="B2581" i="3"/>
  <c r="D2581" i="3"/>
  <c r="F2581" i="3"/>
  <c r="A2582" i="3"/>
  <c r="E2582" i="3" s="1"/>
  <c r="B2582" i="3"/>
  <c r="D2582" i="3"/>
  <c r="F2582" i="3"/>
  <c r="A2583" i="3"/>
  <c r="E2583" i="3" s="1"/>
  <c r="B2583" i="3"/>
  <c r="D2583" i="3"/>
  <c r="F2583" i="3"/>
  <c r="A2584" i="3"/>
  <c r="E2584" i="3" s="1"/>
  <c r="B2584" i="3"/>
  <c r="D2584" i="3"/>
  <c r="F2584" i="3"/>
  <c r="A2585" i="3"/>
  <c r="E2585" i="3" s="1"/>
  <c r="B2585" i="3"/>
  <c r="D2585" i="3"/>
  <c r="F2585" i="3"/>
  <c r="A2586" i="3"/>
  <c r="E2586" i="3" s="1"/>
  <c r="B2586" i="3"/>
  <c r="D2586" i="3"/>
  <c r="F2586" i="3"/>
  <c r="A2587" i="3"/>
  <c r="E2587" i="3" s="1"/>
  <c r="B2587" i="3"/>
  <c r="D2587" i="3"/>
  <c r="F2587" i="3"/>
  <c r="A2588" i="3"/>
  <c r="E2588" i="3" s="1"/>
  <c r="B2588" i="3"/>
  <c r="D2588" i="3"/>
  <c r="F2588" i="3"/>
  <c r="A2589" i="3"/>
  <c r="E2589" i="3" s="1"/>
  <c r="B2589" i="3"/>
  <c r="D2589" i="3"/>
  <c r="F2589" i="3"/>
  <c r="A2590" i="3"/>
  <c r="E2590" i="3" s="1"/>
  <c r="B2590" i="3"/>
  <c r="D2590" i="3"/>
  <c r="F2590" i="3"/>
  <c r="A2591" i="3"/>
  <c r="E2591" i="3" s="1"/>
  <c r="B2591" i="3"/>
  <c r="D2591" i="3"/>
  <c r="F2591" i="3"/>
  <c r="A2592" i="3"/>
  <c r="E2592" i="3" s="1"/>
  <c r="B2592" i="3"/>
  <c r="D2592" i="3"/>
  <c r="F2592" i="3"/>
  <c r="A2593" i="3"/>
  <c r="E2593" i="3" s="1"/>
  <c r="B2593" i="3"/>
  <c r="D2593" i="3"/>
  <c r="F2593" i="3"/>
  <c r="A2594" i="3"/>
  <c r="E2594" i="3" s="1"/>
  <c r="B2594" i="3"/>
  <c r="D2594" i="3"/>
  <c r="F2594" i="3"/>
  <c r="A2595" i="3"/>
  <c r="E2595" i="3" s="1"/>
  <c r="B2595" i="3"/>
  <c r="D2595" i="3"/>
  <c r="F2595" i="3"/>
  <c r="A2596" i="3"/>
  <c r="E2596" i="3" s="1"/>
  <c r="B2596" i="3"/>
  <c r="D2596" i="3"/>
  <c r="F2596" i="3"/>
  <c r="A2597" i="3"/>
  <c r="E2597" i="3" s="1"/>
  <c r="B2597" i="3"/>
  <c r="D2597" i="3"/>
  <c r="F2597" i="3"/>
  <c r="A2598" i="3"/>
  <c r="E2598" i="3" s="1"/>
  <c r="B2598" i="3"/>
  <c r="D2598" i="3"/>
  <c r="F2598" i="3"/>
  <c r="A2599" i="3"/>
  <c r="E2599" i="3" s="1"/>
  <c r="B2599" i="3"/>
  <c r="D2599" i="3"/>
  <c r="F2599" i="3"/>
  <c r="A2600" i="3"/>
  <c r="E2600" i="3" s="1"/>
  <c r="B2600" i="3"/>
  <c r="D2600" i="3"/>
  <c r="F2600" i="3"/>
  <c r="A2601" i="3"/>
  <c r="E2601" i="3" s="1"/>
  <c r="B2601" i="3"/>
  <c r="D2601" i="3"/>
  <c r="F2601" i="3"/>
  <c r="A2602" i="3"/>
  <c r="E2602" i="3" s="1"/>
  <c r="B2602" i="3"/>
  <c r="D2602" i="3"/>
  <c r="F2602" i="3"/>
  <c r="A2603" i="3"/>
  <c r="E2603" i="3" s="1"/>
  <c r="B2603" i="3"/>
  <c r="D2603" i="3"/>
  <c r="F2603" i="3"/>
  <c r="A2604" i="3"/>
  <c r="E2604" i="3" s="1"/>
  <c r="B2604" i="3"/>
  <c r="D2604" i="3"/>
  <c r="F2604" i="3"/>
  <c r="A2605" i="3"/>
  <c r="E2605" i="3" s="1"/>
  <c r="B2605" i="3"/>
  <c r="D2605" i="3"/>
  <c r="F2605" i="3"/>
  <c r="A2606" i="3"/>
  <c r="E2606" i="3" s="1"/>
  <c r="B2606" i="3"/>
  <c r="D2606" i="3"/>
  <c r="F2606" i="3"/>
  <c r="A2607" i="3"/>
  <c r="E2607" i="3" s="1"/>
  <c r="B2607" i="3"/>
  <c r="D2607" i="3"/>
  <c r="F2607" i="3"/>
  <c r="A2608" i="3"/>
  <c r="E2608" i="3" s="1"/>
  <c r="B2608" i="3"/>
  <c r="D2608" i="3"/>
  <c r="F2608" i="3"/>
  <c r="A2609" i="3"/>
  <c r="E2609" i="3" s="1"/>
  <c r="B2609" i="3"/>
  <c r="D2609" i="3"/>
  <c r="F2609" i="3"/>
  <c r="A2610" i="3"/>
  <c r="E2610" i="3" s="1"/>
  <c r="B2610" i="3"/>
  <c r="D2610" i="3"/>
  <c r="F2610" i="3"/>
  <c r="A2611" i="3"/>
  <c r="E2611" i="3" s="1"/>
  <c r="B2611" i="3"/>
  <c r="D2611" i="3"/>
  <c r="F2611" i="3"/>
  <c r="A2612" i="3"/>
  <c r="E2612" i="3" s="1"/>
  <c r="B2612" i="3"/>
  <c r="D2612" i="3"/>
  <c r="F2612" i="3"/>
  <c r="A2613" i="3"/>
  <c r="E2613" i="3" s="1"/>
  <c r="B2613" i="3"/>
  <c r="D2613" i="3"/>
  <c r="F2613" i="3"/>
  <c r="A2614" i="3"/>
  <c r="E2614" i="3" s="1"/>
  <c r="B2614" i="3"/>
  <c r="D2614" i="3"/>
  <c r="F2614" i="3"/>
  <c r="A2615" i="3"/>
  <c r="E2615" i="3" s="1"/>
  <c r="B2615" i="3"/>
  <c r="D2615" i="3"/>
  <c r="F2615" i="3"/>
  <c r="A2616" i="3"/>
  <c r="E2616" i="3" s="1"/>
  <c r="B2616" i="3"/>
  <c r="D2616" i="3"/>
  <c r="F2616" i="3"/>
  <c r="A2617" i="3"/>
  <c r="E2617" i="3" s="1"/>
  <c r="B2617" i="3"/>
  <c r="D2617" i="3"/>
  <c r="F2617" i="3"/>
  <c r="A2618" i="3"/>
  <c r="E2618" i="3" s="1"/>
  <c r="B2618" i="3"/>
  <c r="D2618" i="3"/>
  <c r="F2618" i="3"/>
  <c r="A2619" i="3"/>
  <c r="E2619" i="3" s="1"/>
  <c r="B2619" i="3"/>
  <c r="D2619" i="3"/>
  <c r="F2619" i="3"/>
  <c r="A2620" i="3"/>
  <c r="E2620" i="3" s="1"/>
  <c r="B2620" i="3"/>
  <c r="D2620" i="3"/>
  <c r="F2620" i="3"/>
  <c r="A2621" i="3"/>
  <c r="E2621" i="3" s="1"/>
  <c r="B2621" i="3"/>
  <c r="D2621" i="3"/>
  <c r="F2621" i="3"/>
  <c r="A2622" i="3"/>
  <c r="E2622" i="3" s="1"/>
  <c r="B2622" i="3"/>
  <c r="D2622" i="3"/>
  <c r="F2622" i="3"/>
  <c r="A2623" i="3"/>
  <c r="E2623" i="3" s="1"/>
  <c r="B2623" i="3"/>
  <c r="D2623" i="3"/>
  <c r="F2623" i="3"/>
  <c r="A2624" i="3"/>
  <c r="E2624" i="3" s="1"/>
  <c r="B2624" i="3"/>
  <c r="D2624" i="3"/>
  <c r="F2624" i="3"/>
  <c r="A2625" i="3"/>
  <c r="E2625" i="3" s="1"/>
  <c r="B2625" i="3"/>
  <c r="D2625" i="3"/>
  <c r="F2625" i="3"/>
  <c r="A2626" i="3"/>
  <c r="E2626" i="3" s="1"/>
  <c r="B2626" i="3"/>
  <c r="D2626" i="3"/>
  <c r="F2626" i="3"/>
  <c r="A2627" i="3"/>
  <c r="E2627" i="3" s="1"/>
  <c r="B2627" i="3"/>
  <c r="D2627" i="3"/>
  <c r="F2627" i="3"/>
  <c r="A2628" i="3"/>
  <c r="E2628" i="3" s="1"/>
  <c r="B2628" i="3"/>
  <c r="D2628" i="3"/>
  <c r="F2628" i="3"/>
  <c r="A2629" i="3"/>
  <c r="E2629" i="3" s="1"/>
  <c r="B2629" i="3"/>
  <c r="D2629" i="3"/>
  <c r="F2629" i="3"/>
  <c r="A2630" i="3"/>
  <c r="E2630" i="3" s="1"/>
  <c r="B2630" i="3"/>
  <c r="D2630" i="3"/>
  <c r="F2630" i="3"/>
  <c r="A2631" i="3"/>
  <c r="E2631" i="3" s="1"/>
  <c r="B2631" i="3"/>
  <c r="D2631" i="3"/>
  <c r="F2631" i="3"/>
  <c r="A2632" i="3"/>
  <c r="E2632" i="3" s="1"/>
  <c r="B2632" i="3"/>
  <c r="D2632" i="3"/>
  <c r="F2632" i="3"/>
  <c r="A2633" i="3"/>
  <c r="E2633" i="3" s="1"/>
  <c r="B2633" i="3"/>
  <c r="D2633" i="3"/>
  <c r="F2633" i="3"/>
  <c r="A2634" i="3"/>
  <c r="E2634" i="3" s="1"/>
  <c r="B2634" i="3"/>
  <c r="D2634" i="3"/>
  <c r="F2634" i="3"/>
  <c r="A2635" i="3"/>
  <c r="E2635" i="3" s="1"/>
  <c r="B2635" i="3"/>
  <c r="D2635" i="3"/>
  <c r="F2635" i="3"/>
  <c r="A2636" i="3"/>
  <c r="E2636" i="3" s="1"/>
  <c r="B2636" i="3"/>
  <c r="D2636" i="3"/>
  <c r="F2636" i="3"/>
  <c r="A2637" i="3"/>
  <c r="E2637" i="3" s="1"/>
  <c r="B2637" i="3"/>
  <c r="D2637" i="3"/>
  <c r="F2637" i="3"/>
  <c r="A2638" i="3"/>
  <c r="E2638" i="3" s="1"/>
  <c r="B2638" i="3"/>
  <c r="D2638" i="3"/>
  <c r="F2638" i="3"/>
  <c r="A2639" i="3"/>
  <c r="E2639" i="3" s="1"/>
  <c r="B2639" i="3"/>
  <c r="D2639" i="3"/>
  <c r="F2639" i="3"/>
  <c r="A2640" i="3"/>
  <c r="E2640" i="3" s="1"/>
  <c r="B2640" i="3"/>
  <c r="D2640" i="3"/>
  <c r="F2640" i="3"/>
  <c r="A2641" i="3"/>
  <c r="E2641" i="3" s="1"/>
  <c r="B2641" i="3"/>
  <c r="D2641" i="3"/>
  <c r="F2641" i="3"/>
  <c r="A2642" i="3"/>
  <c r="E2642" i="3" s="1"/>
  <c r="B2642" i="3"/>
  <c r="D2642" i="3"/>
  <c r="F2642" i="3"/>
  <c r="A2643" i="3"/>
  <c r="E2643" i="3" s="1"/>
  <c r="B2643" i="3"/>
  <c r="D2643" i="3"/>
  <c r="F2643" i="3"/>
  <c r="A2644" i="3"/>
  <c r="E2644" i="3" s="1"/>
  <c r="B2644" i="3"/>
  <c r="D2644" i="3"/>
  <c r="F2644" i="3"/>
  <c r="A2645" i="3"/>
  <c r="E2645" i="3" s="1"/>
  <c r="B2645" i="3"/>
  <c r="D2645" i="3"/>
  <c r="F2645" i="3"/>
  <c r="A2646" i="3"/>
  <c r="E2646" i="3" s="1"/>
  <c r="B2646" i="3"/>
  <c r="D2646" i="3"/>
  <c r="F2646" i="3"/>
  <c r="A2647" i="3"/>
  <c r="E2647" i="3" s="1"/>
  <c r="B2647" i="3"/>
  <c r="D2647" i="3"/>
  <c r="F2647" i="3"/>
  <c r="A2648" i="3"/>
  <c r="E2648" i="3" s="1"/>
  <c r="B2648" i="3"/>
  <c r="D2648" i="3"/>
  <c r="F2648" i="3"/>
  <c r="A2649" i="3"/>
  <c r="E2649" i="3" s="1"/>
  <c r="B2649" i="3"/>
  <c r="D2649" i="3"/>
  <c r="F2649" i="3"/>
  <c r="A2650" i="3"/>
  <c r="E2650" i="3" s="1"/>
  <c r="B2650" i="3"/>
  <c r="D2650" i="3"/>
  <c r="F2650" i="3"/>
  <c r="A2651" i="3"/>
  <c r="E2651" i="3" s="1"/>
  <c r="B2651" i="3"/>
  <c r="D2651" i="3"/>
  <c r="F2651" i="3"/>
  <c r="A2652" i="3"/>
  <c r="E2652" i="3" s="1"/>
  <c r="B2652" i="3"/>
  <c r="D2652" i="3"/>
  <c r="F2652" i="3"/>
  <c r="A2653" i="3"/>
  <c r="E2653" i="3" s="1"/>
  <c r="B2653" i="3"/>
  <c r="D2653" i="3"/>
  <c r="F2653" i="3"/>
  <c r="A2654" i="3"/>
  <c r="E2654" i="3" s="1"/>
  <c r="B2654" i="3"/>
  <c r="D2654" i="3"/>
  <c r="F2654" i="3"/>
  <c r="A2655" i="3"/>
  <c r="E2655" i="3" s="1"/>
  <c r="B2655" i="3"/>
  <c r="D2655" i="3"/>
  <c r="F2655" i="3"/>
  <c r="A2656" i="3"/>
  <c r="E2656" i="3" s="1"/>
  <c r="B2656" i="3"/>
  <c r="D2656" i="3"/>
  <c r="F2656" i="3"/>
  <c r="A2657" i="3"/>
  <c r="E2657" i="3" s="1"/>
  <c r="B2657" i="3"/>
  <c r="D2657" i="3"/>
  <c r="F2657" i="3"/>
  <c r="A2658" i="3"/>
  <c r="E2658" i="3" s="1"/>
  <c r="B2658" i="3"/>
  <c r="D2658" i="3"/>
  <c r="F2658" i="3"/>
  <c r="A2659" i="3"/>
  <c r="E2659" i="3" s="1"/>
  <c r="B2659" i="3"/>
  <c r="D2659" i="3"/>
  <c r="F2659" i="3"/>
  <c r="A2660" i="3"/>
  <c r="E2660" i="3" s="1"/>
  <c r="B2660" i="3"/>
  <c r="D2660" i="3"/>
  <c r="F2660" i="3"/>
  <c r="A2661" i="3"/>
  <c r="E2661" i="3" s="1"/>
  <c r="B2661" i="3"/>
  <c r="D2661" i="3"/>
  <c r="F2661" i="3"/>
  <c r="A2662" i="3"/>
  <c r="E2662" i="3" s="1"/>
  <c r="B2662" i="3"/>
  <c r="D2662" i="3"/>
  <c r="F2662" i="3"/>
  <c r="A2663" i="3"/>
  <c r="E2663" i="3" s="1"/>
  <c r="B2663" i="3"/>
  <c r="D2663" i="3"/>
  <c r="F2663" i="3"/>
  <c r="A2664" i="3"/>
  <c r="E2664" i="3" s="1"/>
  <c r="B2664" i="3"/>
  <c r="D2664" i="3"/>
  <c r="F2664" i="3"/>
  <c r="A2665" i="3"/>
  <c r="E2665" i="3" s="1"/>
  <c r="B2665" i="3"/>
  <c r="D2665" i="3"/>
  <c r="F2665" i="3"/>
  <c r="A2666" i="3"/>
  <c r="E2666" i="3" s="1"/>
  <c r="B2666" i="3"/>
  <c r="D2666" i="3"/>
  <c r="F2666" i="3"/>
  <c r="A2667" i="3"/>
  <c r="E2667" i="3" s="1"/>
  <c r="B2667" i="3"/>
  <c r="D2667" i="3"/>
  <c r="F2667" i="3"/>
  <c r="A2668" i="3"/>
  <c r="E2668" i="3" s="1"/>
  <c r="B2668" i="3"/>
  <c r="D2668" i="3"/>
  <c r="F2668" i="3"/>
  <c r="A2669" i="3"/>
  <c r="E2669" i="3" s="1"/>
  <c r="B2669" i="3"/>
  <c r="D2669" i="3"/>
  <c r="F2669" i="3"/>
  <c r="A2670" i="3"/>
  <c r="E2670" i="3" s="1"/>
  <c r="B2670" i="3"/>
  <c r="D2670" i="3"/>
  <c r="F2670" i="3"/>
  <c r="A2671" i="3"/>
  <c r="E2671" i="3" s="1"/>
  <c r="B2671" i="3"/>
  <c r="D2671" i="3"/>
  <c r="F2671" i="3"/>
  <c r="A2672" i="3"/>
  <c r="E2672" i="3" s="1"/>
  <c r="B2672" i="3"/>
  <c r="D2672" i="3"/>
  <c r="F2672" i="3"/>
  <c r="A2673" i="3"/>
  <c r="E2673" i="3" s="1"/>
  <c r="B2673" i="3"/>
  <c r="D2673" i="3"/>
  <c r="F2673" i="3"/>
  <c r="A2674" i="3"/>
  <c r="E2674" i="3" s="1"/>
  <c r="B2674" i="3"/>
  <c r="D2674" i="3"/>
  <c r="F2674" i="3"/>
  <c r="A2675" i="3"/>
  <c r="E2675" i="3" s="1"/>
  <c r="B2675" i="3"/>
  <c r="D2675" i="3"/>
  <c r="F2675" i="3"/>
  <c r="A2676" i="3"/>
  <c r="E2676" i="3" s="1"/>
  <c r="B2676" i="3"/>
  <c r="D2676" i="3"/>
  <c r="F2676" i="3"/>
  <c r="A2677" i="3"/>
  <c r="E2677" i="3" s="1"/>
  <c r="B2677" i="3"/>
  <c r="D2677" i="3"/>
  <c r="F2677" i="3"/>
  <c r="A2678" i="3"/>
  <c r="E2678" i="3" s="1"/>
  <c r="B2678" i="3"/>
  <c r="D2678" i="3"/>
  <c r="F2678" i="3"/>
  <c r="A2679" i="3"/>
  <c r="E2679" i="3" s="1"/>
  <c r="B2679" i="3"/>
  <c r="D2679" i="3"/>
  <c r="F2679" i="3"/>
  <c r="A2680" i="3"/>
  <c r="E2680" i="3" s="1"/>
  <c r="B2680" i="3"/>
  <c r="D2680" i="3"/>
  <c r="F2680" i="3"/>
  <c r="A2681" i="3"/>
  <c r="E2681" i="3" s="1"/>
  <c r="B2681" i="3"/>
  <c r="D2681" i="3"/>
  <c r="F2681" i="3"/>
  <c r="A2682" i="3"/>
  <c r="E2682" i="3" s="1"/>
  <c r="B2682" i="3"/>
  <c r="D2682" i="3"/>
  <c r="F2682" i="3"/>
  <c r="A2683" i="3"/>
  <c r="E2683" i="3" s="1"/>
  <c r="B2683" i="3"/>
  <c r="D2683" i="3"/>
  <c r="F2683" i="3"/>
  <c r="A2684" i="3"/>
  <c r="E2684" i="3" s="1"/>
  <c r="B2684" i="3"/>
  <c r="D2684" i="3"/>
  <c r="F2684" i="3"/>
  <c r="A2685" i="3"/>
  <c r="E2685" i="3" s="1"/>
  <c r="B2685" i="3"/>
  <c r="D2685" i="3"/>
  <c r="F2685" i="3"/>
  <c r="A2686" i="3"/>
  <c r="E2686" i="3" s="1"/>
  <c r="B2686" i="3"/>
  <c r="D2686" i="3"/>
  <c r="F2686" i="3"/>
  <c r="A2687" i="3"/>
  <c r="E2687" i="3" s="1"/>
  <c r="B2687" i="3"/>
  <c r="D2687" i="3"/>
  <c r="F2687" i="3"/>
  <c r="A2688" i="3"/>
  <c r="E2688" i="3" s="1"/>
  <c r="B2688" i="3"/>
  <c r="D2688" i="3"/>
  <c r="F2688" i="3"/>
  <c r="A2689" i="3"/>
  <c r="E2689" i="3" s="1"/>
  <c r="B2689" i="3"/>
  <c r="D2689" i="3"/>
  <c r="F2689" i="3"/>
  <c r="A2690" i="3"/>
  <c r="E2690" i="3" s="1"/>
  <c r="B2690" i="3"/>
  <c r="D2690" i="3"/>
  <c r="F2690" i="3"/>
  <c r="A2691" i="3"/>
  <c r="E2691" i="3" s="1"/>
  <c r="B2691" i="3"/>
  <c r="D2691" i="3"/>
  <c r="F2691" i="3"/>
  <c r="A2692" i="3"/>
  <c r="E2692" i="3" s="1"/>
  <c r="B2692" i="3"/>
  <c r="D2692" i="3"/>
  <c r="F2692" i="3"/>
  <c r="A2693" i="3"/>
  <c r="E2693" i="3" s="1"/>
  <c r="B2693" i="3"/>
  <c r="D2693" i="3"/>
  <c r="F2693" i="3"/>
  <c r="A2694" i="3"/>
  <c r="E2694" i="3" s="1"/>
  <c r="B2694" i="3"/>
  <c r="D2694" i="3"/>
  <c r="F2694" i="3"/>
  <c r="A2695" i="3"/>
  <c r="E2695" i="3" s="1"/>
  <c r="B2695" i="3"/>
  <c r="D2695" i="3"/>
  <c r="F2695" i="3"/>
  <c r="A2696" i="3"/>
  <c r="E2696" i="3" s="1"/>
  <c r="B2696" i="3"/>
  <c r="D2696" i="3"/>
  <c r="F2696" i="3"/>
  <c r="A2697" i="3"/>
  <c r="E2697" i="3" s="1"/>
  <c r="B2697" i="3"/>
  <c r="D2697" i="3"/>
  <c r="F2697" i="3"/>
  <c r="A2698" i="3"/>
  <c r="E2698" i="3" s="1"/>
  <c r="B2698" i="3"/>
  <c r="D2698" i="3"/>
  <c r="F2698" i="3"/>
  <c r="A2699" i="3"/>
  <c r="E2699" i="3" s="1"/>
  <c r="B2699" i="3"/>
  <c r="D2699" i="3"/>
  <c r="F2699" i="3"/>
  <c r="A2700" i="3"/>
  <c r="E2700" i="3" s="1"/>
  <c r="B2700" i="3"/>
  <c r="D2700" i="3"/>
  <c r="F2700" i="3"/>
  <c r="A2701" i="3"/>
  <c r="E2701" i="3" s="1"/>
  <c r="B2701" i="3"/>
  <c r="D2701" i="3"/>
  <c r="F2701" i="3"/>
  <c r="A2702" i="3"/>
  <c r="E2702" i="3" s="1"/>
  <c r="B2702" i="3"/>
  <c r="D2702" i="3"/>
  <c r="F2702" i="3"/>
  <c r="A2703" i="3"/>
  <c r="E2703" i="3" s="1"/>
  <c r="B2703" i="3"/>
  <c r="D2703" i="3"/>
  <c r="F2703" i="3"/>
  <c r="A2704" i="3"/>
  <c r="E2704" i="3" s="1"/>
  <c r="B2704" i="3"/>
  <c r="D2704" i="3"/>
  <c r="F2704" i="3"/>
  <c r="A2705" i="3"/>
  <c r="E2705" i="3" s="1"/>
  <c r="B2705" i="3"/>
  <c r="D2705" i="3"/>
  <c r="F2705" i="3"/>
  <c r="A2706" i="3"/>
  <c r="E2706" i="3" s="1"/>
  <c r="B2706" i="3"/>
  <c r="D2706" i="3"/>
  <c r="F2706" i="3"/>
  <c r="A2707" i="3"/>
  <c r="E2707" i="3" s="1"/>
  <c r="B2707" i="3"/>
  <c r="D2707" i="3"/>
  <c r="F2707" i="3"/>
  <c r="A2708" i="3"/>
  <c r="E2708" i="3" s="1"/>
  <c r="B2708" i="3"/>
  <c r="D2708" i="3"/>
  <c r="F2708" i="3"/>
  <c r="A2709" i="3"/>
  <c r="E2709" i="3" s="1"/>
  <c r="B2709" i="3"/>
  <c r="D2709" i="3"/>
  <c r="F2709" i="3"/>
  <c r="A2710" i="3"/>
  <c r="E2710" i="3" s="1"/>
  <c r="B2710" i="3"/>
  <c r="D2710" i="3"/>
  <c r="F2710" i="3"/>
  <c r="A2711" i="3"/>
  <c r="E2711" i="3" s="1"/>
  <c r="B2711" i="3"/>
  <c r="D2711" i="3"/>
  <c r="F2711" i="3"/>
  <c r="A2712" i="3"/>
  <c r="E2712" i="3" s="1"/>
  <c r="B2712" i="3"/>
  <c r="D2712" i="3"/>
  <c r="F2712" i="3"/>
  <c r="A2713" i="3"/>
  <c r="E2713" i="3" s="1"/>
  <c r="B2713" i="3"/>
  <c r="D2713" i="3"/>
  <c r="F2713" i="3"/>
  <c r="A2714" i="3"/>
  <c r="E2714" i="3" s="1"/>
  <c r="B2714" i="3"/>
  <c r="D2714" i="3"/>
  <c r="F2714" i="3"/>
  <c r="A2715" i="3"/>
  <c r="E2715" i="3" s="1"/>
  <c r="B2715" i="3"/>
  <c r="D2715" i="3"/>
  <c r="F2715" i="3"/>
  <c r="A2716" i="3"/>
  <c r="E2716" i="3" s="1"/>
  <c r="B2716" i="3"/>
  <c r="D2716" i="3"/>
  <c r="F2716" i="3"/>
  <c r="A2717" i="3"/>
  <c r="E2717" i="3" s="1"/>
  <c r="B2717" i="3"/>
  <c r="D2717" i="3"/>
  <c r="F2717" i="3"/>
  <c r="A2718" i="3"/>
  <c r="E2718" i="3" s="1"/>
  <c r="B2718" i="3"/>
  <c r="D2718" i="3"/>
  <c r="F2718" i="3"/>
  <c r="A2719" i="3"/>
  <c r="E2719" i="3" s="1"/>
  <c r="B2719" i="3"/>
  <c r="D2719" i="3"/>
  <c r="F2719" i="3"/>
  <c r="A2720" i="3"/>
  <c r="E2720" i="3" s="1"/>
  <c r="B2720" i="3"/>
  <c r="D2720" i="3"/>
  <c r="F2720" i="3"/>
  <c r="A2721" i="3"/>
  <c r="E2721" i="3" s="1"/>
  <c r="B2721" i="3"/>
  <c r="D2721" i="3"/>
  <c r="F2721" i="3"/>
  <c r="A2722" i="3"/>
  <c r="E2722" i="3" s="1"/>
  <c r="B2722" i="3"/>
  <c r="D2722" i="3"/>
  <c r="F2722" i="3"/>
  <c r="A2723" i="3"/>
  <c r="E2723" i="3" s="1"/>
  <c r="B2723" i="3"/>
  <c r="D2723" i="3"/>
  <c r="F2723" i="3"/>
  <c r="A2724" i="3"/>
  <c r="E2724" i="3" s="1"/>
  <c r="B2724" i="3"/>
  <c r="D2724" i="3"/>
  <c r="F2724" i="3"/>
  <c r="A2725" i="3"/>
  <c r="E2725" i="3" s="1"/>
  <c r="B2725" i="3"/>
  <c r="D2725" i="3"/>
  <c r="F2725" i="3"/>
  <c r="A2726" i="3"/>
  <c r="E2726" i="3" s="1"/>
  <c r="B2726" i="3"/>
  <c r="D2726" i="3"/>
  <c r="F2726" i="3"/>
  <c r="A2727" i="3"/>
  <c r="E2727" i="3" s="1"/>
  <c r="B2727" i="3"/>
  <c r="D2727" i="3"/>
  <c r="F2727" i="3"/>
  <c r="A2728" i="3"/>
  <c r="E2728" i="3" s="1"/>
  <c r="B2728" i="3"/>
  <c r="D2728" i="3"/>
  <c r="F2728" i="3"/>
  <c r="A2729" i="3"/>
  <c r="E2729" i="3" s="1"/>
  <c r="B2729" i="3"/>
  <c r="D2729" i="3"/>
  <c r="F2729" i="3"/>
  <c r="A2730" i="3"/>
  <c r="E2730" i="3" s="1"/>
  <c r="B2730" i="3"/>
  <c r="D2730" i="3"/>
  <c r="F2730" i="3"/>
  <c r="A2731" i="3"/>
  <c r="E2731" i="3" s="1"/>
  <c r="B2731" i="3"/>
  <c r="D2731" i="3"/>
  <c r="F2731" i="3"/>
  <c r="A2732" i="3"/>
  <c r="E2732" i="3" s="1"/>
  <c r="B2732" i="3"/>
  <c r="D2732" i="3"/>
  <c r="F2732" i="3"/>
  <c r="A2733" i="3"/>
  <c r="E2733" i="3" s="1"/>
  <c r="B2733" i="3"/>
  <c r="D2733" i="3"/>
  <c r="F2733" i="3"/>
  <c r="A2734" i="3"/>
  <c r="E2734" i="3" s="1"/>
  <c r="B2734" i="3"/>
  <c r="D2734" i="3"/>
  <c r="F2734" i="3"/>
  <c r="A2735" i="3"/>
  <c r="E2735" i="3" s="1"/>
  <c r="B2735" i="3"/>
  <c r="D2735" i="3"/>
  <c r="F2735" i="3"/>
  <c r="A2736" i="3"/>
  <c r="E2736" i="3" s="1"/>
  <c r="B2736" i="3"/>
  <c r="D2736" i="3"/>
  <c r="F2736" i="3"/>
  <c r="A2737" i="3"/>
  <c r="E2737" i="3" s="1"/>
  <c r="B2737" i="3"/>
  <c r="D2737" i="3"/>
  <c r="F2737" i="3"/>
  <c r="A2738" i="3"/>
  <c r="E2738" i="3" s="1"/>
  <c r="B2738" i="3"/>
  <c r="D2738" i="3"/>
  <c r="F2738" i="3"/>
  <c r="A2739" i="3"/>
  <c r="E2739" i="3" s="1"/>
  <c r="B2739" i="3"/>
  <c r="D2739" i="3"/>
  <c r="F2739" i="3"/>
  <c r="A2740" i="3"/>
  <c r="E2740" i="3" s="1"/>
  <c r="B2740" i="3"/>
  <c r="D2740" i="3"/>
  <c r="F2740" i="3"/>
  <c r="A2741" i="3"/>
  <c r="E2741" i="3" s="1"/>
  <c r="B2741" i="3"/>
  <c r="D2741" i="3"/>
  <c r="F2741" i="3"/>
  <c r="A2742" i="3"/>
  <c r="E2742" i="3" s="1"/>
  <c r="B2742" i="3"/>
  <c r="D2742" i="3"/>
  <c r="F2742" i="3"/>
  <c r="A2743" i="3"/>
  <c r="E2743" i="3" s="1"/>
  <c r="B2743" i="3"/>
  <c r="D2743" i="3"/>
  <c r="F2743" i="3"/>
  <c r="A2744" i="3"/>
  <c r="E2744" i="3" s="1"/>
  <c r="B2744" i="3"/>
  <c r="D2744" i="3"/>
  <c r="F2744" i="3"/>
  <c r="A2745" i="3"/>
  <c r="E2745" i="3" s="1"/>
  <c r="B2745" i="3"/>
  <c r="D2745" i="3"/>
  <c r="F2745" i="3"/>
  <c r="A2746" i="3"/>
  <c r="E2746" i="3" s="1"/>
  <c r="B2746" i="3"/>
  <c r="D2746" i="3"/>
  <c r="F2746" i="3"/>
  <c r="A2747" i="3"/>
  <c r="E2747" i="3" s="1"/>
  <c r="B2747" i="3"/>
  <c r="D2747" i="3"/>
  <c r="F2747" i="3"/>
  <c r="A2748" i="3"/>
  <c r="E2748" i="3" s="1"/>
  <c r="B2748" i="3"/>
  <c r="D2748" i="3"/>
  <c r="F2748" i="3"/>
  <c r="A2749" i="3"/>
  <c r="E2749" i="3" s="1"/>
  <c r="B2749" i="3"/>
  <c r="D2749" i="3"/>
  <c r="F2749" i="3"/>
  <c r="A2750" i="3"/>
  <c r="E2750" i="3" s="1"/>
  <c r="B2750" i="3"/>
  <c r="D2750" i="3"/>
  <c r="F2750" i="3"/>
  <c r="A2751" i="3"/>
  <c r="E2751" i="3" s="1"/>
  <c r="B2751" i="3"/>
  <c r="D2751" i="3"/>
  <c r="F2751" i="3"/>
  <c r="A2752" i="3"/>
  <c r="E2752" i="3" s="1"/>
  <c r="B2752" i="3"/>
  <c r="D2752" i="3"/>
  <c r="F2752" i="3"/>
  <c r="A2753" i="3"/>
  <c r="E2753" i="3" s="1"/>
  <c r="B2753" i="3"/>
  <c r="D2753" i="3"/>
  <c r="F2753" i="3"/>
  <c r="A2754" i="3"/>
  <c r="E2754" i="3" s="1"/>
  <c r="B2754" i="3"/>
  <c r="D2754" i="3"/>
  <c r="F2754" i="3"/>
  <c r="A2755" i="3"/>
  <c r="E2755" i="3" s="1"/>
  <c r="B2755" i="3"/>
  <c r="D2755" i="3"/>
  <c r="F2755" i="3"/>
  <c r="A2756" i="3"/>
  <c r="E2756" i="3" s="1"/>
  <c r="B2756" i="3"/>
  <c r="D2756" i="3"/>
  <c r="F2756" i="3"/>
  <c r="D2342" i="3"/>
  <c r="B2342" i="3"/>
  <c r="A2342" i="3"/>
  <c r="E2342" i="3" s="1"/>
  <c r="A1875" i="3"/>
  <c r="E1875" i="3" s="1"/>
  <c r="B1875" i="3"/>
  <c r="D1875" i="3"/>
  <c r="A1876" i="3"/>
  <c r="E1876" i="3" s="1"/>
  <c r="B1876" i="3"/>
  <c r="D1876" i="3"/>
  <c r="A1877" i="3"/>
  <c r="E1877" i="3" s="1"/>
  <c r="B1877" i="3"/>
  <c r="D1877" i="3"/>
  <c r="A1878" i="3"/>
  <c r="E1878" i="3" s="1"/>
  <c r="B1878" i="3"/>
  <c r="D1878" i="3"/>
  <c r="A1879" i="3"/>
  <c r="E1879" i="3" s="1"/>
  <c r="B1879" i="3"/>
  <c r="D1879" i="3"/>
  <c r="A1880" i="3"/>
  <c r="E1880" i="3" s="1"/>
  <c r="B1880" i="3"/>
  <c r="D1880" i="3"/>
  <c r="A1881" i="3"/>
  <c r="E1881" i="3" s="1"/>
  <c r="B1881" i="3"/>
  <c r="D1881" i="3"/>
  <c r="A1882" i="3"/>
  <c r="E1882" i="3" s="1"/>
  <c r="B1882" i="3"/>
  <c r="D1882" i="3"/>
  <c r="A1883" i="3"/>
  <c r="E1883" i="3" s="1"/>
  <c r="B1883" i="3"/>
  <c r="D1883" i="3"/>
  <c r="A1884" i="3"/>
  <c r="E1884" i="3" s="1"/>
  <c r="B1884" i="3"/>
  <c r="D1884" i="3"/>
  <c r="A1885" i="3"/>
  <c r="E1885" i="3" s="1"/>
  <c r="B1885" i="3"/>
  <c r="D1885" i="3"/>
  <c r="A1886" i="3"/>
  <c r="E1886" i="3" s="1"/>
  <c r="B1886" i="3"/>
  <c r="D1886" i="3"/>
  <c r="A1887" i="3"/>
  <c r="E1887" i="3" s="1"/>
  <c r="B1887" i="3"/>
  <c r="D1887" i="3"/>
  <c r="A1888" i="3"/>
  <c r="E1888" i="3" s="1"/>
  <c r="B1888" i="3"/>
  <c r="D1888" i="3"/>
  <c r="A1889" i="3"/>
  <c r="E1889" i="3" s="1"/>
  <c r="B1889" i="3"/>
  <c r="D1889" i="3"/>
  <c r="A1890" i="3"/>
  <c r="E1890" i="3" s="1"/>
  <c r="B1890" i="3"/>
  <c r="D1890" i="3"/>
  <c r="A1891" i="3"/>
  <c r="E1891" i="3" s="1"/>
  <c r="B1891" i="3"/>
  <c r="D1891" i="3"/>
  <c r="A1892" i="3"/>
  <c r="E1892" i="3" s="1"/>
  <c r="B1892" i="3"/>
  <c r="D1892" i="3"/>
  <c r="A1893" i="3"/>
  <c r="E1893" i="3" s="1"/>
  <c r="B1893" i="3"/>
  <c r="D1893" i="3"/>
  <c r="A1894" i="3"/>
  <c r="E1894" i="3" s="1"/>
  <c r="B1894" i="3"/>
  <c r="D1894" i="3"/>
  <c r="A1895" i="3"/>
  <c r="E1895" i="3" s="1"/>
  <c r="B1895" i="3"/>
  <c r="D1895" i="3"/>
  <c r="A1896" i="3"/>
  <c r="E1896" i="3" s="1"/>
  <c r="B1896" i="3"/>
  <c r="D1896" i="3"/>
  <c r="A1897" i="3"/>
  <c r="E1897" i="3" s="1"/>
  <c r="B1897" i="3"/>
  <c r="D1897" i="3"/>
  <c r="A1898" i="3"/>
  <c r="E1898" i="3" s="1"/>
  <c r="B1898" i="3"/>
  <c r="D1898" i="3"/>
  <c r="A1899" i="3"/>
  <c r="E1899" i="3" s="1"/>
  <c r="B1899" i="3"/>
  <c r="D1899" i="3"/>
  <c r="A1900" i="3"/>
  <c r="E1900" i="3" s="1"/>
  <c r="B1900" i="3"/>
  <c r="D1900" i="3"/>
  <c r="A1901" i="3"/>
  <c r="E1901" i="3" s="1"/>
  <c r="B1901" i="3"/>
  <c r="D1901" i="3"/>
  <c r="A1902" i="3"/>
  <c r="E1902" i="3" s="1"/>
  <c r="B1902" i="3"/>
  <c r="D1902" i="3"/>
  <c r="A1903" i="3"/>
  <c r="E1903" i="3" s="1"/>
  <c r="B1903" i="3"/>
  <c r="D1903" i="3"/>
  <c r="A1904" i="3"/>
  <c r="E1904" i="3" s="1"/>
  <c r="B1904" i="3"/>
  <c r="D1904" i="3"/>
  <c r="A1905" i="3"/>
  <c r="E1905" i="3" s="1"/>
  <c r="B1905" i="3"/>
  <c r="D1905" i="3"/>
  <c r="A1906" i="3"/>
  <c r="E1906" i="3" s="1"/>
  <c r="B1906" i="3"/>
  <c r="D1906" i="3"/>
  <c r="A1907" i="3"/>
  <c r="E1907" i="3" s="1"/>
  <c r="B1907" i="3"/>
  <c r="D1907" i="3"/>
  <c r="A1908" i="3"/>
  <c r="E1908" i="3" s="1"/>
  <c r="B1908" i="3"/>
  <c r="D1908" i="3"/>
  <c r="A1909" i="3"/>
  <c r="E1909" i="3" s="1"/>
  <c r="B1909" i="3"/>
  <c r="D1909" i="3"/>
  <c r="A1910" i="3"/>
  <c r="E1910" i="3" s="1"/>
  <c r="B1910" i="3"/>
  <c r="D1910" i="3"/>
  <c r="A1911" i="3"/>
  <c r="E1911" i="3" s="1"/>
  <c r="B1911" i="3"/>
  <c r="D1911" i="3"/>
  <c r="A1912" i="3"/>
  <c r="E1912" i="3" s="1"/>
  <c r="B1912" i="3"/>
  <c r="D1912" i="3"/>
  <c r="A1913" i="3"/>
  <c r="E1913" i="3" s="1"/>
  <c r="B1913" i="3"/>
  <c r="D1913" i="3"/>
  <c r="A1914" i="3"/>
  <c r="E1914" i="3" s="1"/>
  <c r="B1914" i="3"/>
  <c r="D1914" i="3"/>
  <c r="A1915" i="3"/>
  <c r="E1915" i="3" s="1"/>
  <c r="B1915" i="3"/>
  <c r="D1915" i="3"/>
  <c r="A1916" i="3"/>
  <c r="E1916" i="3" s="1"/>
  <c r="B1916" i="3"/>
  <c r="D1916" i="3"/>
  <c r="A1917" i="3"/>
  <c r="E1917" i="3" s="1"/>
  <c r="B1917" i="3"/>
  <c r="D1917" i="3"/>
  <c r="A1918" i="3"/>
  <c r="E1918" i="3" s="1"/>
  <c r="B1918" i="3"/>
  <c r="D1918" i="3"/>
  <c r="A1919" i="3"/>
  <c r="E1919" i="3" s="1"/>
  <c r="B1919" i="3"/>
  <c r="D1919" i="3"/>
  <c r="A1920" i="3"/>
  <c r="E1920" i="3" s="1"/>
  <c r="B1920" i="3"/>
  <c r="D1920" i="3"/>
  <c r="A1921" i="3"/>
  <c r="E1921" i="3" s="1"/>
  <c r="B1921" i="3"/>
  <c r="D1921" i="3"/>
  <c r="A1922" i="3"/>
  <c r="E1922" i="3" s="1"/>
  <c r="B1922" i="3"/>
  <c r="D1922" i="3"/>
  <c r="A1923" i="3"/>
  <c r="E1923" i="3" s="1"/>
  <c r="B1923" i="3"/>
  <c r="D1923" i="3"/>
  <c r="A1924" i="3"/>
  <c r="E1924" i="3" s="1"/>
  <c r="B1924" i="3"/>
  <c r="D1924" i="3"/>
  <c r="A1925" i="3"/>
  <c r="E1925" i="3" s="1"/>
  <c r="B1925" i="3"/>
  <c r="D1925" i="3"/>
  <c r="A1926" i="3"/>
  <c r="E1926" i="3" s="1"/>
  <c r="B1926" i="3"/>
  <c r="D1926" i="3"/>
  <c r="F1926" i="3"/>
  <c r="A1927" i="3"/>
  <c r="E1927" i="3" s="1"/>
  <c r="B1927" i="3"/>
  <c r="D1927" i="3"/>
  <c r="F1927" i="3"/>
  <c r="A1928" i="3"/>
  <c r="E1928" i="3" s="1"/>
  <c r="B1928" i="3"/>
  <c r="D1928" i="3"/>
  <c r="F1928" i="3"/>
  <c r="A1929" i="3"/>
  <c r="E1929" i="3" s="1"/>
  <c r="B1929" i="3"/>
  <c r="D1929" i="3"/>
  <c r="F1929" i="3"/>
  <c r="A1930" i="3"/>
  <c r="E1930" i="3" s="1"/>
  <c r="B1930" i="3"/>
  <c r="D1930" i="3"/>
  <c r="F1930" i="3"/>
  <c r="A1931" i="3"/>
  <c r="E1931" i="3" s="1"/>
  <c r="B1931" i="3"/>
  <c r="D1931" i="3"/>
  <c r="F1931" i="3"/>
  <c r="A1932" i="3"/>
  <c r="E1932" i="3" s="1"/>
  <c r="B1932" i="3"/>
  <c r="D1932" i="3"/>
  <c r="F1932" i="3"/>
  <c r="A1933" i="3"/>
  <c r="E1933" i="3" s="1"/>
  <c r="B1933" i="3"/>
  <c r="D1933" i="3"/>
  <c r="F1933" i="3"/>
  <c r="A1934" i="3"/>
  <c r="E1934" i="3" s="1"/>
  <c r="B1934" i="3"/>
  <c r="D1934" i="3"/>
  <c r="F1934" i="3"/>
  <c r="A1935" i="3"/>
  <c r="E1935" i="3" s="1"/>
  <c r="B1935" i="3"/>
  <c r="D1935" i="3"/>
  <c r="F1935" i="3"/>
  <c r="A1936" i="3"/>
  <c r="E1936" i="3" s="1"/>
  <c r="B1936" i="3"/>
  <c r="D1936" i="3"/>
  <c r="F1936" i="3"/>
  <c r="A1937" i="3"/>
  <c r="E1937" i="3" s="1"/>
  <c r="B1937" i="3"/>
  <c r="D1937" i="3"/>
  <c r="F1937" i="3"/>
  <c r="A1938" i="3"/>
  <c r="E1938" i="3" s="1"/>
  <c r="B1938" i="3"/>
  <c r="D1938" i="3"/>
  <c r="F1938" i="3"/>
  <c r="A1939" i="3"/>
  <c r="E1939" i="3" s="1"/>
  <c r="B1939" i="3"/>
  <c r="D1939" i="3"/>
  <c r="F1939" i="3"/>
  <c r="A1940" i="3"/>
  <c r="E1940" i="3" s="1"/>
  <c r="B1940" i="3"/>
  <c r="D1940" i="3"/>
  <c r="F1940" i="3"/>
  <c r="A1941" i="3"/>
  <c r="E1941" i="3" s="1"/>
  <c r="B1941" i="3"/>
  <c r="D1941" i="3"/>
  <c r="F1941" i="3"/>
  <c r="A1942" i="3"/>
  <c r="E1942" i="3" s="1"/>
  <c r="B1942" i="3"/>
  <c r="D1942" i="3"/>
  <c r="F1942" i="3"/>
  <c r="A1943" i="3"/>
  <c r="E1943" i="3" s="1"/>
  <c r="B1943" i="3"/>
  <c r="D1943" i="3"/>
  <c r="F1943" i="3"/>
  <c r="A1944" i="3"/>
  <c r="E1944" i="3" s="1"/>
  <c r="B1944" i="3"/>
  <c r="D1944" i="3"/>
  <c r="F1944" i="3"/>
  <c r="A1945" i="3"/>
  <c r="E1945" i="3" s="1"/>
  <c r="B1945" i="3"/>
  <c r="D1945" i="3"/>
  <c r="F1945" i="3"/>
  <c r="A1946" i="3"/>
  <c r="E1946" i="3" s="1"/>
  <c r="B1946" i="3"/>
  <c r="D1946" i="3"/>
  <c r="F1946" i="3"/>
  <c r="A1947" i="3"/>
  <c r="E1947" i="3" s="1"/>
  <c r="B1947" i="3"/>
  <c r="D1947" i="3"/>
  <c r="F1947" i="3"/>
  <c r="A1948" i="3"/>
  <c r="E1948" i="3" s="1"/>
  <c r="B1948" i="3"/>
  <c r="D1948" i="3"/>
  <c r="F1948" i="3"/>
  <c r="A1949" i="3"/>
  <c r="E1949" i="3" s="1"/>
  <c r="B1949" i="3"/>
  <c r="D1949" i="3"/>
  <c r="F1949" i="3"/>
  <c r="A1950" i="3"/>
  <c r="E1950" i="3" s="1"/>
  <c r="B1950" i="3"/>
  <c r="D1950" i="3"/>
  <c r="F1950" i="3"/>
  <c r="A1951" i="3"/>
  <c r="E1951" i="3" s="1"/>
  <c r="B1951" i="3"/>
  <c r="D1951" i="3"/>
  <c r="F1951" i="3"/>
  <c r="A1952" i="3"/>
  <c r="E1952" i="3" s="1"/>
  <c r="B1952" i="3"/>
  <c r="D1952" i="3"/>
  <c r="F1952" i="3"/>
  <c r="A1953" i="3"/>
  <c r="E1953" i="3" s="1"/>
  <c r="B1953" i="3"/>
  <c r="D1953" i="3"/>
  <c r="F1953" i="3"/>
  <c r="A1954" i="3"/>
  <c r="E1954" i="3" s="1"/>
  <c r="B1954" i="3"/>
  <c r="D1954" i="3"/>
  <c r="F1954" i="3"/>
  <c r="A1955" i="3"/>
  <c r="E1955" i="3" s="1"/>
  <c r="B1955" i="3"/>
  <c r="D1955" i="3"/>
  <c r="F1955" i="3"/>
  <c r="A1956" i="3"/>
  <c r="E1956" i="3" s="1"/>
  <c r="B1956" i="3"/>
  <c r="D1956" i="3"/>
  <c r="F1956" i="3"/>
  <c r="A1957" i="3"/>
  <c r="E1957" i="3" s="1"/>
  <c r="B1957" i="3"/>
  <c r="D1957" i="3"/>
  <c r="F1957" i="3"/>
  <c r="A1958" i="3"/>
  <c r="E1958" i="3" s="1"/>
  <c r="B1958" i="3"/>
  <c r="D1958" i="3"/>
  <c r="F1958" i="3"/>
  <c r="A1959" i="3"/>
  <c r="E1959" i="3" s="1"/>
  <c r="B1959" i="3"/>
  <c r="D1959" i="3"/>
  <c r="F1959" i="3"/>
  <c r="A1960" i="3"/>
  <c r="E1960" i="3" s="1"/>
  <c r="B1960" i="3"/>
  <c r="D1960" i="3"/>
  <c r="F1960" i="3"/>
  <c r="A1961" i="3"/>
  <c r="E1961" i="3" s="1"/>
  <c r="B1961" i="3"/>
  <c r="D1961" i="3"/>
  <c r="F1961" i="3"/>
  <c r="A1962" i="3"/>
  <c r="E1962" i="3" s="1"/>
  <c r="B1962" i="3"/>
  <c r="D1962" i="3"/>
  <c r="F1962" i="3"/>
  <c r="A1963" i="3"/>
  <c r="E1963" i="3" s="1"/>
  <c r="B1963" i="3"/>
  <c r="D1963" i="3"/>
  <c r="F1963" i="3"/>
  <c r="A1964" i="3"/>
  <c r="E1964" i="3" s="1"/>
  <c r="B1964" i="3"/>
  <c r="D1964" i="3"/>
  <c r="F1964" i="3"/>
  <c r="A1965" i="3"/>
  <c r="E1965" i="3" s="1"/>
  <c r="B1965" i="3"/>
  <c r="D1965" i="3"/>
  <c r="F1965" i="3"/>
  <c r="A1966" i="3"/>
  <c r="E1966" i="3" s="1"/>
  <c r="B1966" i="3"/>
  <c r="D1966" i="3"/>
  <c r="F1966" i="3"/>
  <c r="A1967" i="3"/>
  <c r="E1967" i="3" s="1"/>
  <c r="B1967" i="3"/>
  <c r="D1967" i="3"/>
  <c r="F1967" i="3"/>
  <c r="A1968" i="3"/>
  <c r="E1968" i="3" s="1"/>
  <c r="B1968" i="3"/>
  <c r="D1968" i="3"/>
  <c r="F1968" i="3"/>
  <c r="A1969" i="3"/>
  <c r="E1969" i="3" s="1"/>
  <c r="B1969" i="3"/>
  <c r="D1969" i="3"/>
  <c r="F1969" i="3"/>
  <c r="A1970" i="3"/>
  <c r="E1970" i="3" s="1"/>
  <c r="B1970" i="3"/>
  <c r="D1970" i="3"/>
  <c r="F1970" i="3"/>
  <c r="A1971" i="3"/>
  <c r="E1971" i="3" s="1"/>
  <c r="B1971" i="3"/>
  <c r="D1971" i="3"/>
  <c r="F1971" i="3"/>
  <c r="A1972" i="3"/>
  <c r="E1972" i="3" s="1"/>
  <c r="B1972" i="3"/>
  <c r="D1972" i="3"/>
  <c r="F1972" i="3"/>
  <c r="A1973" i="3"/>
  <c r="E1973" i="3" s="1"/>
  <c r="B1973" i="3"/>
  <c r="D1973" i="3"/>
  <c r="F1973" i="3"/>
  <c r="A1974" i="3"/>
  <c r="E1974" i="3" s="1"/>
  <c r="B1974" i="3"/>
  <c r="D1974" i="3"/>
  <c r="F1974" i="3"/>
  <c r="A1975" i="3"/>
  <c r="E1975" i="3" s="1"/>
  <c r="B1975" i="3"/>
  <c r="D1975" i="3"/>
  <c r="F1975" i="3"/>
  <c r="A1976" i="3"/>
  <c r="E1976" i="3" s="1"/>
  <c r="B1976" i="3"/>
  <c r="D1976" i="3"/>
  <c r="F1976" i="3"/>
  <c r="A1977" i="3"/>
  <c r="E1977" i="3" s="1"/>
  <c r="B1977" i="3"/>
  <c r="D1977" i="3"/>
  <c r="F1977" i="3"/>
  <c r="A1978" i="3"/>
  <c r="E1978" i="3" s="1"/>
  <c r="B1978" i="3"/>
  <c r="D1978" i="3"/>
  <c r="F1978" i="3"/>
  <c r="A1979" i="3"/>
  <c r="E1979" i="3" s="1"/>
  <c r="B1979" i="3"/>
  <c r="D1979" i="3"/>
  <c r="F1979" i="3"/>
  <c r="A1980" i="3"/>
  <c r="E1980" i="3" s="1"/>
  <c r="B1980" i="3"/>
  <c r="D1980" i="3"/>
  <c r="F1980" i="3"/>
  <c r="A1981" i="3"/>
  <c r="E1981" i="3" s="1"/>
  <c r="B1981" i="3"/>
  <c r="D1981" i="3"/>
  <c r="F1981" i="3"/>
  <c r="A1982" i="3"/>
  <c r="E1982" i="3" s="1"/>
  <c r="B1982" i="3"/>
  <c r="D1982" i="3"/>
  <c r="F1982" i="3"/>
  <c r="A1983" i="3"/>
  <c r="E1983" i="3" s="1"/>
  <c r="B1983" i="3"/>
  <c r="D1983" i="3"/>
  <c r="F1983" i="3"/>
  <c r="A1984" i="3"/>
  <c r="E1984" i="3" s="1"/>
  <c r="B1984" i="3"/>
  <c r="D1984" i="3"/>
  <c r="F1984" i="3"/>
  <c r="A1985" i="3"/>
  <c r="E1985" i="3" s="1"/>
  <c r="B1985" i="3"/>
  <c r="D1985" i="3"/>
  <c r="F1985" i="3"/>
  <c r="A1986" i="3"/>
  <c r="E1986" i="3" s="1"/>
  <c r="B1986" i="3"/>
  <c r="D1986" i="3"/>
  <c r="F1986" i="3"/>
  <c r="A1987" i="3"/>
  <c r="E1987" i="3" s="1"/>
  <c r="B1987" i="3"/>
  <c r="D1987" i="3"/>
  <c r="F1987" i="3"/>
  <c r="A1988" i="3"/>
  <c r="E1988" i="3" s="1"/>
  <c r="B1988" i="3"/>
  <c r="D1988" i="3"/>
  <c r="F1988" i="3"/>
  <c r="A1989" i="3"/>
  <c r="E1989" i="3" s="1"/>
  <c r="B1989" i="3"/>
  <c r="D1989" i="3"/>
  <c r="F1989" i="3"/>
  <c r="A1990" i="3"/>
  <c r="E1990" i="3" s="1"/>
  <c r="B1990" i="3"/>
  <c r="D1990" i="3"/>
  <c r="F1990" i="3"/>
  <c r="A1991" i="3"/>
  <c r="E1991" i="3" s="1"/>
  <c r="B1991" i="3"/>
  <c r="D1991" i="3"/>
  <c r="F1991" i="3"/>
  <c r="A1992" i="3"/>
  <c r="E1992" i="3" s="1"/>
  <c r="B1992" i="3"/>
  <c r="D1992" i="3"/>
  <c r="F1992" i="3"/>
  <c r="A1993" i="3"/>
  <c r="E1993" i="3" s="1"/>
  <c r="B1993" i="3"/>
  <c r="D1993" i="3"/>
  <c r="F1993" i="3"/>
  <c r="A1994" i="3"/>
  <c r="E1994" i="3" s="1"/>
  <c r="B1994" i="3"/>
  <c r="D1994" i="3"/>
  <c r="F1994" i="3"/>
  <c r="A1995" i="3"/>
  <c r="E1995" i="3" s="1"/>
  <c r="B1995" i="3"/>
  <c r="D1995" i="3"/>
  <c r="F1995" i="3"/>
  <c r="A1996" i="3"/>
  <c r="E1996" i="3" s="1"/>
  <c r="B1996" i="3"/>
  <c r="D1996" i="3"/>
  <c r="F1996" i="3"/>
  <c r="A1997" i="3"/>
  <c r="E1997" i="3" s="1"/>
  <c r="B1997" i="3"/>
  <c r="D1997" i="3"/>
  <c r="F1997" i="3"/>
  <c r="A1998" i="3"/>
  <c r="E1998" i="3" s="1"/>
  <c r="B1998" i="3"/>
  <c r="D1998" i="3"/>
  <c r="F1998" i="3"/>
  <c r="A1999" i="3"/>
  <c r="E1999" i="3" s="1"/>
  <c r="B1999" i="3"/>
  <c r="D1999" i="3"/>
  <c r="F1999" i="3"/>
  <c r="A2000" i="3"/>
  <c r="E2000" i="3" s="1"/>
  <c r="B2000" i="3"/>
  <c r="D2000" i="3"/>
  <c r="F2000" i="3"/>
  <c r="A2001" i="3"/>
  <c r="E2001" i="3" s="1"/>
  <c r="B2001" i="3"/>
  <c r="D2001" i="3"/>
  <c r="F2001" i="3"/>
  <c r="A2002" i="3"/>
  <c r="E2002" i="3" s="1"/>
  <c r="B2002" i="3"/>
  <c r="D2002" i="3"/>
  <c r="F2002" i="3"/>
  <c r="A2003" i="3"/>
  <c r="E2003" i="3" s="1"/>
  <c r="B2003" i="3"/>
  <c r="D2003" i="3"/>
  <c r="F2003" i="3"/>
  <c r="A2004" i="3"/>
  <c r="E2004" i="3" s="1"/>
  <c r="B2004" i="3"/>
  <c r="D2004" i="3"/>
  <c r="F2004" i="3"/>
  <c r="A2005" i="3"/>
  <c r="E2005" i="3" s="1"/>
  <c r="B2005" i="3"/>
  <c r="D2005" i="3"/>
  <c r="F2005" i="3"/>
  <c r="A2006" i="3"/>
  <c r="E2006" i="3" s="1"/>
  <c r="B2006" i="3"/>
  <c r="D2006" i="3"/>
  <c r="F2006" i="3"/>
  <c r="A2007" i="3"/>
  <c r="E2007" i="3" s="1"/>
  <c r="B2007" i="3"/>
  <c r="D2007" i="3"/>
  <c r="F2007" i="3"/>
  <c r="A2008" i="3"/>
  <c r="E2008" i="3" s="1"/>
  <c r="B2008" i="3"/>
  <c r="D2008" i="3"/>
  <c r="F2008" i="3"/>
  <c r="A2009" i="3"/>
  <c r="E2009" i="3" s="1"/>
  <c r="B2009" i="3"/>
  <c r="D2009" i="3"/>
  <c r="F2009" i="3"/>
  <c r="A2010" i="3"/>
  <c r="E2010" i="3" s="1"/>
  <c r="B2010" i="3"/>
  <c r="D2010" i="3"/>
  <c r="F2010" i="3"/>
  <c r="A2011" i="3"/>
  <c r="E2011" i="3" s="1"/>
  <c r="B2011" i="3"/>
  <c r="D2011" i="3"/>
  <c r="F2011" i="3"/>
  <c r="A2012" i="3"/>
  <c r="E2012" i="3" s="1"/>
  <c r="B2012" i="3"/>
  <c r="D2012" i="3"/>
  <c r="F2012" i="3"/>
  <c r="A2013" i="3"/>
  <c r="E2013" i="3" s="1"/>
  <c r="B2013" i="3"/>
  <c r="D2013" i="3"/>
  <c r="F2013" i="3"/>
  <c r="A2014" i="3"/>
  <c r="E2014" i="3" s="1"/>
  <c r="B2014" i="3"/>
  <c r="D2014" i="3"/>
  <c r="F2014" i="3"/>
  <c r="A2015" i="3"/>
  <c r="E2015" i="3" s="1"/>
  <c r="B2015" i="3"/>
  <c r="D2015" i="3"/>
  <c r="F2015" i="3"/>
  <c r="A2016" i="3"/>
  <c r="E2016" i="3" s="1"/>
  <c r="B2016" i="3"/>
  <c r="D2016" i="3"/>
  <c r="F2016" i="3"/>
  <c r="A2017" i="3"/>
  <c r="E2017" i="3" s="1"/>
  <c r="B2017" i="3"/>
  <c r="D2017" i="3"/>
  <c r="F2017" i="3"/>
  <c r="A2018" i="3"/>
  <c r="E2018" i="3" s="1"/>
  <c r="B2018" i="3"/>
  <c r="D2018" i="3"/>
  <c r="F2018" i="3"/>
  <c r="A2019" i="3"/>
  <c r="E2019" i="3" s="1"/>
  <c r="B2019" i="3"/>
  <c r="D2019" i="3"/>
  <c r="F2019" i="3"/>
  <c r="A2020" i="3"/>
  <c r="E2020" i="3" s="1"/>
  <c r="B2020" i="3"/>
  <c r="D2020" i="3"/>
  <c r="F2020" i="3"/>
  <c r="A2021" i="3"/>
  <c r="E2021" i="3" s="1"/>
  <c r="B2021" i="3"/>
  <c r="D2021" i="3"/>
  <c r="F2021" i="3"/>
  <c r="A2022" i="3"/>
  <c r="E2022" i="3" s="1"/>
  <c r="B2022" i="3"/>
  <c r="D2022" i="3"/>
  <c r="F2022" i="3"/>
  <c r="A2023" i="3"/>
  <c r="E2023" i="3" s="1"/>
  <c r="B2023" i="3"/>
  <c r="D2023" i="3"/>
  <c r="F2023" i="3"/>
  <c r="A2024" i="3"/>
  <c r="E2024" i="3" s="1"/>
  <c r="B2024" i="3"/>
  <c r="D2024" i="3"/>
  <c r="F2024" i="3"/>
  <c r="A2025" i="3"/>
  <c r="E2025" i="3" s="1"/>
  <c r="B2025" i="3"/>
  <c r="D2025" i="3"/>
  <c r="F2025" i="3"/>
  <c r="A2026" i="3"/>
  <c r="E2026" i="3" s="1"/>
  <c r="B2026" i="3"/>
  <c r="D2026" i="3"/>
  <c r="F2026" i="3"/>
  <c r="A2027" i="3"/>
  <c r="E2027" i="3" s="1"/>
  <c r="B2027" i="3"/>
  <c r="D2027" i="3"/>
  <c r="F2027" i="3"/>
  <c r="A2028" i="3"/>
  <c r="E2028" i="3" s="1"/>
  <c r="B2028" i="3"/>
  <c r="D2028" i="3"/>
  <c r="F2028" i="3"/>
  <c r="A2029" i="3"/>
  <c r="E2029" i="3" s="1"/>
  <c r="B2029" i="3"/>
  <c r="D2029" i="3"/>
  <c r="F2029" i="3"/>
  <c r="A2030" i="3"/>
  <c r="E2030" i="3" s="1"/>
  <c r="B2030" i="3"/>
  <c r="D2030" i="3"/>
  <c r="F2030" i="3"/>
  <c r="A2031" i="3"/>
  <c r="E2031" i="3" s="1"/>
  <c r="B2031" i="3"/>
  <c r="D2031" i="3"/>
  <c r="F2031" i="3"/>
  <c r="A2032" i="3"/>
  <c r="E2032" i="3" s="1"/>
  <c r="B2032" i="3"/>
  <c r="D2032" i="3"/>
  <c r="F2032" i="3"/>
  <c r="A2033" i="3"/>
  <c r="E2033" i="3" s="1"/>
  <c r="B2033" i="3"/>
  <c r="D2033" i="3"/>
  <c r="F2033" i="3"/>
  <c r="A2034" i="3"/>
  <c r="E2034" i="3" s="1"/>
  <c r="B2034" i="3"/>
  <c r="D2034" i="3"/>
  <c r="F2034" i="3"/>
  <c r="A2035" i="3"/>
  <c r="E2035" i="3" s="1"/>
  <c r="B2035" i="3"/>
  <c r="D2035" i="3"/>
  <c r="F2035" i="3"/>
  <c r="A2036" i="3"/>
  <c r="E2036" i="3" s="1"/>
  <c r="B2036" i="3"/>
  <c r="D2036" i="3"/>
  <c r="F2036" i="3"/>
  <c r="A2037" i="3"/>
  <c r="E2037" i="3" s="1"/>
  <c r="B2037" i="3"/>
  <c r="D2037" i="3"/>
  <c r="F2037" i="3"/>
  <c r="A2038" i="3"/>
  <c r="E2038" i="3" s="1"/>
  <c r="B2038" i="3"/>
  <c r="D2038" i="3"/>
  <c r="F2038" i="3"/>
  <c r="A2039" i="3"/>
  <c r="E2039" i="3" s="1"/>
  <c r="B2039" i="3"/>
  <c r="D2039" i="3"/>
  <c r="F2039" i="3"/>
  <c r="A2040" i="3"/>
  <c r="E2040" i="3" s="1"/>
  <c r="B2040" i="3"/>
  <c r="D2040" i="3"/>
  <c r="F2040" i="3"/>
  <c r="A2041" i="3"/>
  <c r="E2041" i="3" s="1"/>
  <c r="B2041" i="3"/>
  <c r="D2041" i="3"/>
  <c r="F2041" i="3"/>
  <c r="A2042" i="3"/>
  <c r="E2042" i="3" s="1"/>
  <c r="B2042" i="3"/>
  <c r="D2042" i="3"/>
  <c r="F2042" i="3"/>
  <c r="A2043" i="3"/>
  <c r="E2043" i="3" s="1"/>
  <c r="B2043" i="3"/>
  <c r="D2043" i="3"/>
  <c r="F2043" i="3"/>
  <c r="A2044" i="3"/>
  <c r="E2044" i="3" s="1"/>
  <c r="B2044" i="3"/>
  <c r="D2044" i="3"/>
  <c r="F2044" i="3"/>
  <c r="A2045" i="3"/>
  <c r="E2045" i="3" s="1"/>
  <c r="B2045" i="3"/>
  <c r="D2045" i="3"/>
  <c r="F2045" i="3"/>
  <c r="A2046" i="3"/>
  <c r="E2046" i="3" s="1"/>
  <c r="B2046" i="3"/>
  <c r="D2046" i="3"/>
  <c r="F2046" i="3"/>
  <c r="A2047" i="3"/>
  <c r="E2047" i="3" s="1"/>
  <c r="B2047" i="3"/>
  <c r="D2047" i="3"/>
  <c r="F2047" i="3"/>
  <c r="A2048" i="3"/>
  <c r="E2048" i="3" s="1"/>
  <c r="B2048" i="3"/>
  <c r="D2048" i="3"/>
  <c r="F2048" i="3"/>
  <c r="A2049" i="3"/>
  <c r="E2049" i="3" s="1"/>
  <c r="B2049" i="3"/>
  <c r="D2049" i="3"/>
  <c r="F2049" i="3"/>
  <c r="A2050" i="3"/>
  <c r="E2050" i="3" s="1"/>
  <c r="B2050" i="3"/>
  <c r="D2050" i="3"/>
  <c r="F2050" i="3"/>
  <c r="A2051" i="3"/>
  <c r="E2051" i="3" s="1"/>
  <c r="B2051" i="3"/>
  <c r="D2051" i="3"/>
  <c r="F2051" i="3"/>
  <c r="A2052" i="3"/>
  <c r="E2052" i="3" s="1"/>
  <c r="B2052" i="3"/>
  <c r="D2052" i="3"/>
  <c r="F2052" i="3"/>
  <c r="A2053" i="3"/>
  <c r="E2053" i="3" s="1"/>
  <c r="B2053" i="3"/>
  <c r="D2053" i="3"/>
  <c r="F2053" i="3"/>
  <c r="A2054" i="3"/>
  <c r="E2054" i="3" s="1"/>
  <c r="B2054" i="3"/>
  <c r="D2054" i="3"/>
  <c r="F2054" i="3"/>
  <c r="A2055" i="3"/>
  <c r="E2055" i="3" s="1"/>
  <c r="B2055" i="3"/>
  <c r="D2055" i="3"/>
  <c r="F2055" i="3"/>
  <c r="A2056" i="3"/>
  <c r="E2056" i="3" s="1"/>
  <c r="B2056" i="3"/>
  <c r="D2056" i="3"/>
  <c r="F2056" i="3"/>
  <c r="A2057" i="3"/>
  <c r="E2057" i="3" s="1"/>
  <c r="B2057" i="3"/>
  <c r="D2057" i="3"/>
  <c r="F2057" i="3"/>
  <c r="A2058" i="3"/>
  <c r="E2058" i="3" s="1"/>
  <c r="B2058" i="3"/>
  <c r="D2058" i="3"/>
  <c r="F2058" i="3"/>
  <c r="A2059" i="3"/>
  <c r="E2059" i="3" s="1"/>
  <c r="B2059" i="3"/>
  <c r="D2059" i="3"/>
  <c r="F2059" i="3"/>
  <c r="A2060" i="3"/>
  <c r="E2060" i="3" s="1"/>
  <c r="B2060" i="3"/>
  <c r="D2060" i="3"/>
  <c r="F2060" i="3"/>
  <c r="A2061" i="3"/>
  <c r="E2061" i="3" s="1"/>
  <c r="B2061" i="3"/>
  <c r="D2061" i="3"/>
  <c r="F2061" i="3"/>
  <c r="A2062" i="3"/>
  <c r="E2062" i="3" s="1"/>
  <c r="B2062" i="3"/>
  <c r="D2062" i="3"/>
  <c r="F2062" i="3"/>
  <c r="A2063" i="3"/>
  <c r="E2063" i="3" s="1"/>
  <c r="B2063" i="3"/>
  <c r="D2063" i="3"/>
  <c r="F2063" i="3"/>
  <c r="A2064" i="3"/>
  <c r="E2064" i="3" s="1"/>
  <c r="B2064" i="3"/>
  <c r="D2064" i="3"/>
  <c r="F2064" i="3"/>
  <c r="A2065" i="3"/>
  <c r="E2065" i="3" s="1"/>
  <c r="B2065" i="3"/>
  <c r="D2065" i="3"/>
  <c r="F2065" i="3"/>
  <c r="A2066" i="3"/>
  <c r="E2066" i="3" s="1"/>
  <c r="B2066" i="3"/>
  <c r="D2066" i="3"/>
  <c r="F2066" i="3"/>
  <c r="A2067" i="3"/>
  <c r="E2067" i="3" s="1"/>
  <c r="B2067" i="3"/>
  <c r="D2067" i="3"/>
  <c r="F2067" i="3"/>
  <c r="A2068" i="3"/>
  <c r="E2068" i="3" s="1"/>
  <c r="B2068" i="3"/>
  <c r="D2068" i="3"/>
  <c r="F2068" i="3"/>
  <c r="A2069" i="3"/>
  <c r="E2069" i="3" s="1"/>
  <c r="B2069" i="3"/>
  <c r="D2069" i="3"/>
  <c r="F2069" i="3"/>
  <c r="A2070" i="3"/>
  <c r="E2070" i="3" s="1"/>
  <c r="B2070" i="3"/>
  <c r="D2070" i="3"/>
  <c r="F2070" i="3"/>
  <c r="A2071" i="3"/>
  <c r="E2071" i="3" s="1"/>
  <c r="B2071" i="3"/>
  <c r="D2071" i="3"/>
  <c r="F2071" i="3"/>
  <c r="A2072" i="3"/>
  <c r="E2072" i="3" s="1"/>
  <c r="B2072" i="3"/>
  <c r="D2072" i="3"/>
  <c r="F2072" i="3"/>
  <c r="A2073" i="3"/>
  <c r="E2073" i="3" s="1"/>
  <c r="B2073" i="3"/>
  <c r="D2073" i="3"/>
  <c r="F2073" i="3"/>
  <c r="A2074" i="3"/>
  <c r="E2074" i="3" s="1"/>
  <c r="B2074" i="3"/>
  <c r="D2074" i="3"/>
  <c r="F2074" i="3"/>
  <c r="A2075" i="3"/>
  <c r="E2075" i="3" s="1"/>
  <c r="B2075" i="3"/>
  <c r="D2075" i="3"/>
  <c r="F2075" i="3"/>
  <c r="A2076" i="3"/>
  <c r="E2076" i="3" s="1"/>
  <c r="B2076" i="3"/>
  <c r="D2076" i="3"/>
  <c r="F2076" i="3"/>
  <c r="A2077" i="3"/>
  <c r="E2077" i="3" s="1"/>
  <c r="B2077" i="3"/>
  <c r="D2077" i="3"/>
  <c r="F2077" i="3"/>
  <c r="A2078" i="3"/>
  <c r="E2078" i="3" s="1"/>
  <c r="B2078" i="3"/>
  <c r="D2078" i="3"/>
  <c r="F2078" i="3"/>
  <c r="A2079" i="3"/>
  <c r="E2079" i="3" s="1"/>
  <c r="B2079" i="3"/>
  <c r="D2079" i="3"/>
  <c r="F2079" i="3"/>
  <c r="A2080" i="3"/>
  <c r="E2080" i="3" s="1"/>
  <c r="B2080" i="3"/>
  <c r="D2080" i="3"/>
  <c r="F2080" i="3"/>
  <c r="A2081" i="3"/>
  <c r="E2081" i="3" s="1"/>
  <c r="B2081" i="3"/>
  <c r="D2081" i="3"/>
  <c r="F2081" i="3"/>
  <c r="A2082" i="3"/>
  <c r="E2082" i="3" s="1"/>
  <c r="B2082" i="3"/>
  <c r="D2082" i="3"/>
  <c r="F2082" i="3"/>
  <c r="A2083" i="3"/>
  <c r="E2083" i="3" s="1"/>
  <c r="B2083" i="3"/>
  <c r="D2083" i="3"/>
  <c r="F2083" i="3"/>
  <c r="A2084" i="3"/>
  <c r="E2084" i="3" s="1"/>
  <c r="B2084" i="3"/>
  <c r="D2084" i="3"/>
  <c r="F2084" i="3"/>
  <c r="A2085" i="3"/>
  <c r="E2085" i="3" s="1"/>
  <c r="B2085" i="3"/>
  <c r="D2085" i="3"/>
  <c r="F2085" i="3"/>
  <c r="A2086" i="3"/>
  <c r="E2086" i="3" s="1"/>
  <c r="B2086" i="3"/>
  <c r="D2086" i="3"/>
  <c r="F2086" i="3"/>
  <c r="A2087" i="3"/>
  <c r="E2087" i="3" s="1"/>
  <c r="B2087" i="3"/>
  <c r="D2087" i="3"/>
  <c r="F2087" i="3"/>
  <c r="A2088" i="3"/>
  <c r="E2088" i="3" s="1"/>
  <c r="B2088" i="3"/>
  <c r="D2088" i="3"/>
  <c r="F2088" i="3"/>
  <c r="A2089" i="3"/>
  <c r="E2089" i="3" s="1"/>
  <c r="B2089" i="3"/>
  <c r="D2089" i="3"/>
  <c r="F2089" i="3"/>
  <c r="A2090" i="3"/>
  <c r="E2090" i="3" s="1"/>
  <c r="B2090" i="3"/>
  <c r="D2090" i="3"/>
  <c r="F2090" i="3"/>
  <c r="A2091" i="3"/>
  <c r="E2091" i="3" s="1"/>
  <c r="B2091" i="3"/>
  <c r="D2091" i="3"/>
  <c r="F2091" i="3"/>
  <c r="A2092" i="3"/>
  <c r="E2092" i="3" s="1"/>
  <c r="B2092" i="3"/>
  <c r="D2092" i="3"/>
  <c r="F2092" i="3"/>
  <c r="A2093" i="3"/>
  <c r="E2093" i="3" s="1"/>
  <c r="B2093" i="3"/>
  <c r="D2093" i="3"/>
  <c r="F2093" i="3"/>
  <c r="A2094" i="3"/>
  <c r="E2094" i="3" s="1"/>
  <c r="B2094" i="3"/>
  <c r="D2094" i="3"/>
  <c r="F2094" i="3"/>
  <c r="A2095" i="3"/>
  <c r="E2095" i="3" s="1"/>
  <c r="B2095" i="3"/>
  <c r="D2095" i="3"/>
  <c r="F2095" i="3"/>
  <c r="A2096" i="3"/>
  <c r="E2096" i="3" s="1"/>
  <c r="B2096" i="3"/>
  <c r="D2096" i="3"/>
  <c r="F2096" i="3"/>
  <c r="A2097" i="3"/>
  <c r="E2097" i="3" s="1"/>
  <c r="B2097" i="3"/>
  <c r="D2097" i="3"/>
  <c r="F2097" i="3"/>
  <c r="A2098" i="3"/>
  <c r="E2098" i="3" s="1"/>
  <c r="B2098" i="3"/>
  <c r="D2098" i="3"/>
  <c r="F2098" i="3"/>
  <c r="A2099" i="3"/>
  <c r="E2099" i="3" s="1"/>
  <c r="B2099" i="3"/>
  <c r="D2099" i="3"/>
  <c r="F2099" i="3"/>
  <c r="A2100" i="3"/>
  <c r="E2100" i="3" s="1"/>
  <c r="B2100" i="3"/>
  <c r="D2100" i="3"/>
  <c r="F2100" i="3"/>
  <c r="A2101" i="3"/>
  <c r="E2101" i="3" s="1"/>
  <c r="B2101" i="3"/>
  <c r="D2101" i="3"/>
  <c r="F2101" i="3"/>
  <c r="A2102" i="3"/>
  <c r="E2102" i="3" s="1"/>
  <c r="B2102" i="3"/>
  <c r="D2102" i="3"/>
  <c r="F2102" i="3"/>
  <c r="A2103" i="3"/>
  <c r="E2103" i="3" s="1"/>
  <c r="B2103" i="3"/>
  <c r="D2103" i="3"/>
  <c r="F2103" i="3"/>
  <c r="A2104" i="3"/>
  <c r="E2104" i="3" s="1"/>
  <c r="B2104" i="3"/>
  <c r="D2104" i="3"/>
  <c r="F2104" i="3"/>
  <c r="A2105" i="3"/>
  <c r="E2105" i="3" s="1"/>
  <c r="B2105" i="3"/>
  <c r="D2105" i="3"/>
  <c r="F2105" i="3"/>
  <c r="A2106" i="3"/>
  <c r="E2106" i="3" s="1"/>
  <c r="B2106" i="3"/>
  <c r="D2106" i="3"/>
  <c r="F2106" i="3"/>
  <c r="A2107" i="3"/>
  <c r="E2107" i="3" s="1"/>
  <c r="B2107" i="3"/>
  <c r="D2107" i="3"/>
  <c r="F2107" i="3"/>
  <c r="A2108" i="3"/>
  <c r="E2108" i="3" s="1"/>
  <c r="B2108" i="3"/>
  <c r="D2108" i="3"/>
  <c r="F2108" i="3"/>
  <c r="A2109" i="3"/>
  <c r="E2109" i="3" s="1"/>
  <c r="B2109" i="3"/>
  <c r="D2109" i="3"/>
  <c r="F2109" i="3"/>
  <c r="A2110" i="3"/>
  <c r="E2110" i="3" s="1"/>
  <c r="B2110" i="3"/>
  <c r="D2110" i="3"/>
  <c r="F2110" i="3"/>
  <c r="A2111" i="3"/>
  <c r="E2111" i="3" s="1"/>
  <c r="B2111" i="3"/>
  <c r="D2111" i="3"/>
  <c r="F2111" i="3"/>
  <c r="A2112" i="3"/>
  <c r="E2112" i="3" s="1"/>
  <c r="B2112" i="3"/>
  <c r="D2112" i="3"/>
  <c r="F2112" i="3"/>
  <c r="A2113" i="3"/>
  <c r="E2113" i="3" s="1"/>
  <c r="B2113" i="3"/>
  <c r="D2113" i="3"/>
  <c r="F2113" i="3"/>
  <c r="A2114" i="3"/>
  <c r="E2114" i="3" s="1"/>
  <c r="B2114" i="3"/>
  <c r="D2114" i="3"/>
  <c r="F2114" i="3"/>
  <c r="A2115" i="3"/>
  <c r="E2115" i="3" s="1"/>
  <c r="B2115" i="3"/>
  <c r="D2115" i="3"/>
  <c r="F2115" i="3"/>
  <c r="A2116" i="3"/>
  <c r="E2116" i="3" s="1"/>
  <c r="B2116" i="3"/>
  <c r="D2116" i="3"/>
  <c r="F2116" i="3"/>
  <c r="A2117" i="3"/>
  <c r="E2117" i="3" s="1"/>
  <c r="B2117" i="3"/>
  <c r="D2117" i="3"/>
  <c r="F2117" i="3"/>
  <c r="A2118" i="3"/>
  <c r="E2118" i="3" s="1"/>
  <c r="B2118" i="3"/>
  <c r="D2118" i="3"/>
  <c r="F2118" i="3"/>
  <c r="A2119" i="3"/>
  <c r="E2119" i="3" s="1"/>
  <c r="B2119" i="3"/>
  <c r="D2119" i="3"/>
  <c r="F2119" i="3"/>
  <c r="A2120" i="3"/>
  <c r="E2120" i="3" s="1"/>
  <c r="B2120" i="3"/>
  <c r="D2120" i="3"/>
  <c r="F2120" i="3"/>
  <c r="A2121" i="3"/>
  <c r="E2121" i="3" s="1"/>
  <c r="B2121" i="3"/>
  <c r="D2121" i="3"/>
  <c r="F2121" i="3"/>
  <c r="A2122" i="3"/>
  <c r="E2122" i="3" s="1"/>
  <c r="B2122" i="3"/>
  <c r="D2122" i="3"/>
  <c r="F2122" i="3"/>
  <c r="A2123" i="3"/>
  <c r="E2123" i="3" s="1"/>
  <c r="B2123" i="3"/>
  <c r="D2123" i="3"/>
  <c r="F2123" i="3"/>
  <c r="A2124" i="3"/>
  <c r="E2124" i="3" s="1"/>
  <c r="B2124" i="3"/>
  <c r="D2124" i="3"/>
  <c r="F2124" i="3"/>
  <c r="A2125" i="3"/>
  <c r="E2125" i="3" s="1"/>
  <c r="B2125" i="3"/>
  <c r="D2125" i="3"/>
  <c r="F2125" i="3"/>
  <c r="A2126" i="3"/>
  <c r="E2126" i="3" s="1"/>
  <c r="B2126" i="3"/>
  <c r="D2126" i="3"/>
  <c r="F2126" i="3"/>
  <c r="A2127" i="3"/>
  <c r="E2127" i="3" s="1"/>
  <c r="B2127" i="3"/>
  <c r="D2127" i="3"/>
  <c r="F2127" i="3"/>
  <c r="A2128" i="3"/>
  <c r="E2128" i="3" s="1"/>
  <c r="B2128" i="3"/>
  <c r="D2128" i="3"/>
  <c r="F2128" i="3"/>
  <c r="A2129" i="3"/>
  <c r="E2129" i="3" s="1"/>
  <c r="B2129" i="3"/>
  <c r="D2129" i="3"/>
  <c r="F2129" i="3"/>
  <c r="A2130" i="3"/>
  <c r="E2130" i="3" s="1"/>
  <c r="B2130" i="3"/>
  <c r="D2130" i="3"/>
  <c r="F2130" i="3"/>
  <c r="A2131" i="3"/>
  <c r="E2131" i="3" s="1"/>
  <c r="B2131" i="3"/>
  <c r="D2131" i="3"/>
  <c r="F2131" i="3"/>
  <c r="A2132" i="3"/>
  <c r="E2132" i="3" s="1"/>
  <c r="B2132" i="3"/>
  <c r="D2132" i="3"/>
  <c r="F2132" i="3"/>
  <c r="A2133" i="3"/>
  <c r="E2133" i="3" s="1"/>
  <c r="B2133" i="3"/>
  <c r="D2133" i="3"/>
  <c r="F2133" i="3"/>
  <c r="A2134" i="3"/>
  <c r="E2134" i="3" s="1"/>
  <c r="B2134" i="3"/>
  <c r="D2134" i="3"/>
  <c r="F2134" i="3"/>
  <c r="A2135" i="3"/>
  <c r="E2135" i="3" s="1"/>
  <c r="B2135" i="3"/>
  <c r="D2135" i="3"/>
  <c r="F2135" i="3"/>
  <c r="A2136" i="3"/>
  <c r="E2136" i="3" s="1"/>
  <c r="B2136" i="3"/>
  <c r="D2136" i="3"/>
  <c r="F2136" i="3"/>
  <c r="A2137" i="3"/>
  <c r="E2137" i="3" s="1"/>
  <c r="B2137" i="3"/>
  <c r="D2137" i="3"/>
  <c r="F2137" i="3"/>
  <c r="A2138" i="3"/>
  <c r="E2138" i="3" s="1"/>
  <c r="B2138" i="3"/>
  <c r="D2138" i="3"/>
  <c r="F2138" i="3"/>
  <c r="A2139" i="3"/>
  <c r="E2139" i="3" s="1"/>
  <c r="B2139" i="3"/>
  <c r="D2139" i="3"/>
  <c r="F2139" i="3"/>
  <c r="A2140" i="3"/>
  <c r="E2140" i="3" s="1"/>
  <c r="B2140" i="3"/>
  <c r="D2140" i="3"/>
  <c r="F2140" i="3"/>
  <c r="A2141" i="3"/>
  <c r="E2141" i="3" s="1"/>
  <c r="B2141" i="3"/>
  <c r="D2141" i="3"/>
  <c r="F2141" i="3"/>
  <c r="A2142" i="3"/>
  <c r="E2142" i="3" s="1"/>
  <c r="B2142" i="3"/>
  <c r="D2142" i="3"/>
  <c r="F2142" i="3"/>
  <c r="A2143" i="3"/>
  <c r="E2143" i="3" s="1"/>
  <c r="B2143" i="3"/>
  <c r="D2143" i="3"/>
  <c r="F2143" i="3"/>
  <c r="A2144" i="3"/>
  <c r="E2144" i="3" s="1"/>
  <c r="B2144" i="3"/>
  <c r="D2144" i="3"/>
  <c r="F2144" i="3"/>
  <c r="A2145" i="3"/>
  <c r="E2145" i="3" s="1"/>
  <c r="B2145" i="3"/>
  <c r="D2145" i="3"/>
  <c r="F2145" i="3"/>
  <c r="A2146" i="3"/>
  <c r="E2146" i="3" s="1"/>
  <c r="B2146" i="3"/>
  <c r="D2146" i="3"/>
  <c r="F2146" i="3"/>
  <c r="A2147" i="3"/>
  <c r="E2147" i="3" s="1"/>
  <c r="B2147" i="3"/>
  <c r="D2147" i="3"/>
  <c r="F2147" i="3"/>
  <c r="A2148" i="3"/>
  <c r="E2148" i="3" s="1"/>
  <c r="B2148" i="3"/>
  <c r="D2148" i="3"/>
  <c r="F2148" i="3"/>
  <c r="A2149" i="3"/>
  <c r="E2149" i="3" s="1"/>
  <c r="B2149" i="3"/>
  <c r="D2149" i="3"/>
  <c r="F2149" i="3"/>
  <c r="A2150" i="3"/>
  <c r="E2150" i="3" s="1"/>
  <c r="B2150" i="3"/>
  <c r="D2150" i="3"/>
  <c r="F2150" i="3"/>
  <c r="A2151" i="3"/>
  <c r="E2151" i="3" s="1"/>
  <c r="B2151" i="3"/>
  <c r="D2151" i="3"/>
  <c r="F2151" i="3"/>
  <c r="A2152" i="3"/>
  <c r="E2152" i="3" s="1"/>
  <c r="B2152" i="3"/>
  <c r="D2152" i="3"/>
  <c r="F2152" i="3"/>
  <c r="A2153" i="3"/>
  <c r="E2153" i="3" s="1"/>
  <c r="B2153" i="3"/>
  <c r="D2153" i="3"/>
  <c r="F2153" i="3"/>
  <c r="A2154" i="3"/>
  <c r="E2154" i="3" s="1"/>
  <c r="B2154" i="3"/>
  <c r="D2154" i="3"/>
  <c r="F2154" i="3"/>
  <c r="A2155" i="3"/>
  <c r="E2155" i="3" s="1"/>
  <c r="B2155" i="3"/>
  <c r="D2155" i="3"/>
  <c r="F2155" i="3"/>
  <c r="A2156" i="3"/>
  <c r="E2156" i="3" s="1"/>
  <c r="B2156" i="3"/>
  <c r="D2156" i="3"/>
  <c r="F2156" i="3"/>
  <c r="A2157" i="3"/>
  <c r="E2157" i="3" s="1"/>
  <c r="B2157" i="3"/>
  <c r="D2157" i="3"/>
  <c r="F2157" i="3"/>
  <c r="A2158" i="3"/>
  <c r="E2158" i="3" s="1"/>
  <c r="B2158" i="3"/>
  <c r="D2158" i="3"/>
  <c r="F2158" i="3"/>
  <c r="A2159" i="3"/>
  <c r="E2159" i="3" s="1"/>
  <c r="B2159" i="3"/>
  <c r="D2159" i="3"/>
  <c r="F2159" i="3"/>
  <c r="A2160" i="3"/>
  <c r="E2160" i="3" s="1"/>
  <c r="B2160" i="3"/>
  <c r="D2160" i="3"/>
  <c r="F2160" i="3"/>
  <c r="A2161" i="3"/>
  <c r="E2161" i="3" s="1"/>
  <c r="B2161" i="3"/>
  <c r="D2161" i="3"/>
  <c r="F2161" i="3"/>
  <c r="A2162" i="3"/>
  <c r="E2162" i="3" s="1"/>
  <c r="B2162" i="3"/>
  <c r="D2162" i="3"/>
  <c r="F2162" i="3"/>
  <c r="A2163" i="3"/>
  <c r="E2163" i="3" s="1"/>
  <c r="B2163" i="3"/>
  <c r="D2163" i="3"/>
  <c r="F2163" i="3"/>
  <c r="A2164" i="3"/>
  <c r="E2164" i="3" s="1"/>
  <c r="B2164" i="3"/>
  <c r="D2164" i="3"/>
  <c r="F2164" i="3"/>
  <c r="A2165" i="3"/>
  <c r="E2165" i="3" s="1"/>
  <c r="B2165" i="3"/>
  <c r="D2165" i="3"/>
  <c r="F2165" i="3"/>
  <c r="A2166" i="3"/>
  <c r="E2166" i="3" s="1"/>
  <c r="B2166" i="3"/>
  <c r="D2166" i="3"/>
  <c r="F2166" i="3"/>
  <c r="A2167" i="3"/>
  <c r="E2167" i="3" s="1"/>
  <c r="B2167" i="3"/>
  <c r="D2167" i="3"/>
  <c r="F2167" i="3"/>
  <c r="A2168" i="3"/>
  <c r="E2168" i="3" s="1"/>
  <c r="B2168" i="3"/>
  <c r="D2168" i="3"/>
  <c r="F2168" i="3"/>
  <c r="A2169" i="3"/>
  <c r="E2169" i="3" s="1"/>
  <c r="B2169" i="3"/>
  <c r="D2169" i="3"/>
  <c r="F2169" i="3"/>
  <c r="A2170" i="3"/>
  <c r="E2170" i="3" s="1"/>
  <c r="B2170" i="3"/>
  <c r="D2170" i="3"/>
  <c r="F2170" i="3"/>
  <c r="A2171" i="3"/>
  <c r="E2171" i="3" s="1"/>
  <c r="B2171" i="3"/>
  <c r="D2171" i="3"/>
  <c r="F2171" i="3"/>
  <c r="A2172" i="3"/>
  <c r="E2172" i="3" s="1"/>
  <c r="B2172" i="3"/>
  <c r="D2172" i="3"/>
  <c r="F2172" i="3"/>
  <c r="A2173" i="3"/>
  <c r="E2173" i="3" s="1"/>
  <c r="B2173" i="3"/>
  <c r="D2173" i="3"/>
  <c r="F2173" i="3"/>
  <c r="A2174" i="3"/>
  <c r="E2174" i="3" s="1"/>
  <c r="B2174" i="3"/>
  <c r="D2174" i="3"/>
  <c r="F2174" i="3"/>
  <c r="A2175" i="3"/>
  <c r="E2175" i="3" s="1"/>
  <c r="B2175" i="3"/>
  <c r="D2175" i="3"/>
  <c r="F2175" i="3"/>
  <c r="A2176" i="3"/>
  <c r="E2176" i="3" s="1"/>
  <c r="B2176" i="3"/>
  <c r="D2176" i="3"/>
  <c r="F2176" i="3"/>
  <c r="A2177" i="3"/>
  <c r="E2177" i="3" s="1"/>
  <c r="B2177" i="3"/>
  <c r="D2177" i="3"/>
  <c r="F2177" i="3"/>
  <c r="A2178" i="3"/>
  <c r="E2178" i="3" s="1"/>
  <c r="B2178" i="3"/>
  <c r="D2178" i="3"/>
  <c r="F2178" i="3"/>
  <c r="A2179" i="3"/>
  <c r="E2179" i="3" s="1"/>
  <c r="B2179" i="3"/>
  <c r="D2179" i="3"/>
  <c r="F2179" i="3"/>
  <c r="A2180" i="3"/>
  <c r="E2180" i="3" s="1"/>
  <c r="B2180" i="3"/>
  <c r="D2180" i="3"/>
  <c r="F2180" i="3"/>
  <c r="A2181" i="3"/>
  <c r="E2181" i="3" s="1"/>
  <c r="B2181" i="3"/>
  <c r="D2181" i="3"/>
  <c r="F2181" i="3"/>
  <c r="A2182" i="3"/>
  <c r="E2182" i="3" s="1"/>
  <c r="B2182" i="3"/>
  <c r="D2182" i="3"/>
  <c r="F2182" i="3"/>
  <c r="A2183" i="3"/>
  <c r="E2183" i="3" s="1"/>
  <c r="B2183" i="3"/>
  <c r="D2183" i="3"/>
  <c r="F2183" i="3"/>
  <c r="A2184" i="3"/>
  <c r="E2184" i="3" s="1"/>
  <c r="B2184" i="3"/>
  <c r="D2184" i="3"/>
  <c r="F2184" i="3"/>
  <c r="A2185" i="3"/>
  <c r="E2185" i="3" s="1"/>
  <c r="B2185" i="3"/>
  <c r="D2185" i="3"/>
  <c r="F2185" i="3"/>
  <c r="A2186" i="3"/>
  <c r="E2186" i="3" s="1"/>
  <c r="B2186" i="3"/>
  <c r="D2186" i="3"/>
  <c r="F2186" i="3"/>
  <c r="A2187" i="3"/>
  <c r="E2187" i="3" s="1"/>
  <c r="B2187" i="3"/>
  <c r="D2187" i="3"/>
  <c r="F2187" i="3"/>
  <c r="A2188" i="3"/>
  <c r="E2188" i="3" s="1"/>
  <c r="B2188" i="3"/>
  <c r="D2188" i="3"/>
  <c r="F2188" i="3"/>
  <c r="A2189" i="3"/>
  <c r="E2189" i="3" s="1"/>
  <c r="B2189" i="3"/>
  <c r="D2189" i="3"/>
  <c r="F2189" i="3"/>
  <c r="A2190" i="3"/>
  <c r="E2190" i="3" s="1"/>
  <c r="B2190" i="3"/>
  <c r="D2190" i="3"/>
  <c r="F2190" i="3"/>
  <c r="A2191" i="3"/>
  <c r="E2191" i="3" s="1"/>
  <c r="B2191" i="3"/>
  <c r="D2191" i="3"/>
  <c r="F2191" i="3"/>
  <c r="A2192" i="3"/>
  <c r="E2192" i="3" s="1"/>
  <c r="B2192" i="3"/>
  <c r="D2192" i="3"/>
  <c r="F2192" i="3"/>
  <c r="A2193" i="3"/>
  <c r="E2193" i="3" s="1"/>
  <c r="B2193" i="3"/>
  <c r="D2193" i="3"/>
  <c r="F2193" i="3"/>
  <c r="A2194" i="3"/>
  <c r="E2194" i="3" s="1"/>
  <c r="B2194" i="3"/>
  <c r="D2194" i="3"/>
  <c r="F2194" i="3"/>
  <c r="A2195" i="3"/>
  <c r="E2195" i="3" s="1"/>
  <c r="B2195" i="3"/>
  <c r="D2195" i="3"/>
  <c r="F2195" i="3"/>
  <c r="A2196" i="3"/>
  <c r="E2196" i="3" s="1"/>
  <c r="B2196" i="3"/>
  <c r="D2196" i="3"/>
  <c r="F2196" i="3"/>
  <c r="A2197" i="3"/>
  <c r="E2197" i="3" s="1"/>
  <c r="B2197" i="3"/>
  <c r="D2197" i="3"/>
  <c r="F2197" i="3"/>
  <c r="A2198" i="3"/>
  <c r="E2198" i="3" s="1"/>
  <c r="B2198" i="3"/>
  <c r="D2198" i="3"/>
  <c r="F2198" i="3"/>
  <c r="A2199" i="3"/>
  <c r="E2199" i="3" s="1"/>
  <c r="B2199" i="3"/>
  <c r="D2199" i="3"/>
  <c r="F2199" i="3"/>
  <c r="A2200" i="3"/>
  <c r="E2200" i="3" s="1"/>
  <c r="B2200" i="3"/>
  <c r="D2200" i="3"/>
  <c r="F2200" i="3"/>
  <c r="A2201" i="3"/>
  <c r="E2201" i="3" s="1"/>
  <c r="B2201" i="3"/>
  <c r="D2201" i="3"/>
  <c r="F2201" i="3"/>
  <c r="A2202" i="3"/>
  <c r="E2202" i="3" s="1"/>
  <c r="B2202" i="3"/>
  <c r="D2202" i="3"/>
  <c r="F2202" i="3"/>
  <c r="A2203" i="3"/>
  <c r="E2203" i="3" s="1"/>
  <c r="B2203" i="3"/>
  <c r="D2203" i="3"/>
  <c r="F2203" i="3"/>
  <c r="A2204" i="3"/>
  <c r="E2204" i="3" s="1"/>
  <c r="B2204" i="3"/>
  <c r="D2204" i="3"/>
  <c r="F2204" i="3"/>
  <c r="A2205" i="3"/>
  <c r="E2205" i="3" s="1"/>
  <c r="B2205" i="3"/>
  <c r="D2205" i="3"/>
  <c r="F2205" i="3"/>
  <c r="A2206" i="3"/>
  <c r="E2206" i="3" s="1"/>
  <c r="B2206" i="3"/>
  <c r="D2206" i="3"/>
  <c r="F2206" i="3"/>
  <c r="A2207" i="3"/>
  <c r="E2207" i="3" s="1"/>
  <c r="B2207" i="3"/>
  <c r="D2207" i="3"/>
  <c r="F2207" i="3"/>
  <c r="A2208" i="3"/>
  <c r="E2208" i="3" s="1"/>
  <c r="B2208" i="3"/>
  <c r="D2208" i="3"/>
  <c r="F2208" i="3"/>
  <c r="A2209" i="3"/>
  <c r="E2209" i="3" s="1"/>
  <c r="B2209" i="3"/>
  <c r="D2209" i="3"/>
  <c r="F2209" i="3"/>
  <c r="A2210" i="3"/>
  <c r="E2210" i="3" s="1"/>
  <c r="B2210" i="3"/>
  <c r="D2210" i="3"/>
  <c r="F2210" i="3"/>
  <c r="A2211" i="3"/>
  <c r="E2211" i="3" s="1"/>
  <c r="B2211" i="3"/>
  <c r="D2211" i="3"/>
  <c r="F2211" i="3"/>
  <c r="A2212" i="3"/>
  <c r="E2212" i="3" s="1"/>
  <c r="B2212" i="3"/>
  <c r="D2212" i="3"/>
  <c r="F2212" i="3"/>
  <c r="A2213" i="3"/>
  <c r="E2213" i="3" s="1"/>
  <c r="B2213" i="3"/>
  <c r="D2213" i="3"/>
  <c r="F2213" i="3"/>
  <c r="A2214" i="3"/>
  <c r="E2214" i="3" s="1"/>
  <c r="B2214" i="3"/>
  <c r="D2214" i="3"/>
  <c r="F2214" i="3"/>
  <c r="A2215" i="3"/>
  <c r="E2215" i="3" s="1"/>
  <c r="B2215" i="3"/>
  <c r="D2215" i="3"/>
  <c r="F2215" i="3"/>
  <c r="A2216" i="3"/>
  <c r="E2216" i="3" s="1"/>
  <c r="B2216" i="3"/>
  <c r="D2216" i="3"/>
  <c r="F2216" i="3"/>
  <c r="A2217" i="3"/>
  <c r="E2217" i="3" s="1"/>
  <c r="B2217" i="3"/>
  <c r="D2217" i="3"/>
  <c r="F2217" i="3"/>
  <c r="A2218" i="3"/>
  <c r="E2218" i="3" s="1"/>
  <c r="B2218" i="3"/>
  <c r="D2218" i="3"/>
  <c r="F2218" i="3"/>
  <c r="A2219" i="3"/>
  <c r="E2219" i="3" s="1"/>
  <c r="B2219" i="3"/>
  <c r="D2219" i="3"/>
  <c r="F2219" i="3"/>
  <c r="A2220" i="3"/>
  <c r="E2220" i="3" s="1"/>
  <c r="B2220" i="3"/>
  <c r="D2220" i="3"/>
  <c r="F2220" i="3"/>
  <c r="A2221" i="3"/>
  <c r="E2221" i="3" s="1"/>
  <c r="B2221" i="3"/>
  <c r="D2221" i="3"/>
  <c r="F2221" i="3"/>
  <c r="A2222" i="3"/>
  <c r="E2222" i="3" s="1"/>
  <c r="B2222" i="3"/>
  <c r="D2222" i="3"/>
  <c r="F2222" i="3"/>
  <c r="A2223" i="3"/>
  <c r="E2223" i="3" s="1"/>
  <c r="B2223" i="3"/>
  <c r="D2223" i="3"/>
  <c r="F2223" i="3"/>
  <c r="A2224" i="3"/>
  <c r="E2224" i="3" s="1"/>
  <c r="B2224" i="3"/>
  <c r="D2224" i="3"/>
  <c r="F2224" i="3"/>
  <c r="A2225" i="3"/>
  <c r="E2225" i="3" s="1"/>
  <c r="B2225" i="3"/>
  <c r="D2225" i="3"/>
  <c r="F2225" i="3"/>
  <c r="A2226" i="3"/>
  <c r="E2226" i="3" s="1"/>
  <c r="B2226" i="3"/>
  <c r="D2226" i="3"/>
  <c r="F2226" i="3"/>
  <c r="A2227" i="3"/>
  <c r="E2227" i="3" s="1"/>
  <c r="B2227" i="3"/>
  <c r="D2227" i="3"/>
  <c r="F2227" i="3"/>
  <c r="A2228" i="3"/>
  <c r="E2228" i="3" s="1"/>
  <c r="B2228" i="3"/>
  <c r="D2228" i="3"/>
  <c r="F2228" i="3"/>
  <c r="A2229" i="3"/>
  <c r="E2229" i="3" s="1"/>
  <c r="B2229" i="3"/>
  <c r="D2229" i="3"/>
  <c r="F2229" i="3"/>
  <c r="A2230" i="3"/>
  <c r="E2230" i="3" s="1"/>
  <c r="B2230" i="3"/>
  <c r="D2230" i="3"/>
  <c r="F2230" i="3"/>
  <c r="A2231" i="3"/>
  <c r="E2231" i="3" s="1"/>
  <c r="B2231" i="3"/>
  <c r="D2231" i="3"/>
  <c r="F2231" i="3"/>
  <c r="A2232" i="3"/>
  <c r="E2232" i="3" s="1"/>
  <c r="B2232" i="3"/>
  <c r="D2232" i="3"/>
  <c r="F2232" i="3"/>
  <c r="A2233" i="3"/>
  <c r="E2233" i="3" s="1"/>
  <c r="B2233" i="3"/>
  <c r="D2233" i="3"/>
  <c r="F2233" i="3"/>
  <c r="A2234" i="3"/>
  <c r="E2234" i="3" s="1"/>
  <c r="B2234" i="3"/>
  <c r="D2234" i="3"/>
  <c r="F2234" i="3"/>
  <c r="A2235" i="3"/>
  <c r="E2235" i="3" s="1"/>
  <c r="B2235" i="3"/>
  <c r="D2235" i="3"/>
  <c r="F2235" i="3"/>
  <c r="A2236" i="3"/>
  <c r="E2236" i="3" s="1"/>
  <c r="B2236" i="3"/>
  <c r="D2236" i="3"/>
  <c r="F2236" i="3"/>
  <c r="A2237" i="3"/>
  <c r="E2237" i="3" s="1"/>
  <c r="B2237" i="3"/>
  <c r="D2237" i="3"/>
  <c r="F2237" i="3"/>
  <c r="A2238" i="3"/>
  <c r="E2238" i="3" s="1"/>
  <c r="B2238" i="3"/>
  <c r="D2238" i="3"/>
  <c r="F2238" i="3"/>
  <c r="A2239" i="3"/>
  <c r="E2239" i="3" s="1"/>
  <c r="B2239" i="3"/>
  <c r="D2239" i="3"/>
  <c r="F2239" i="3"/>
  <c r="A2240" i="3"/>
  <c r="E2240" i="3" s="1"/>
  <c r="B2240" i="3"/>
  <c r="D2240" i="3"/>
  <c r="F2240" i="3"/>
  <c r="A2241" i="3"/>
  <c r="E2241" i="3" s="1"/>
  <c r="B2241" i="3"/>
  <c r="D2241" i="3"/>
  <c r="F2241" i="3"/>
  <c r="A2242" i="3"/>
  <c r="E2242" i="3" s="1"/>
  <c r="B2242" i="3"/>
  <c r="D2242" i="3"/>
  <c r="F2242" i="3"/>
  <c r="A2243" i="3"/>
  <c r="E2243" i="3" s="1"/>
  <c r="B2243" i="3"/>
  <c r="D2243" i="3"/>
  <c r="F2243" i="3"/>
  <c r="A2244" i="3"/>
  <c r="E2244" i="3" s="1"/>
  <c r="B2244" i="3"/>
  <c r="D2244" i="3"/>
  <c r="F2244" i="3"/>
  <c r="A2245" i="3"/>
  <c r="E2245" i="3" s="1"/>
  <c r="B2245" i="3"/>
  <c r="D2245" i="3"/>
  <c r="F2245" i="3"/>
  <c r="A2246" i="3"/>
  <c r="E2246" i="3" s="1"/>
  <c r="B2246" i="3"/>
  <c r="D2246" i="3"/>
  <c r="F2246" i="3"/>
  <c r="A2247" i="3"/>
  <c r="E2247" i="3" s="1"/>
  <c r="B2247" i="3"/>
  <c r="D2247" i="3"/>
  <c r="F2247" i="3"/>
  <c r="A2248" i="3"/>
  <c r="E2248" i="3" s="1"/>
  <c r="B2248" i="3"/>
  <c r="D2248" i="3"/>
  <c r="F2248" i="3"/>
  <c r="A2249" i="3"/>
  <c r="E2249" i="3" s="1"/>
  <c r="B2249" i="3"/>
  <c r="D2249" i="3"/>
  <c r="F2249" i="3"/>
  <c r="A2250" i="3"/>
  <c r="E2250" i="3" s="1"/>
  <c r="B2250" i="3"/>
  <c r="D2250" i="3"/>
  <c r="F2250" i="3"/>
  <c r="A2251" i="3"/>
  <c r="E2251" i="3" s="1"/>
  <c r="B2251" i="3"/>
  <c r="D2251" i="3"/>
  <c r="F2251" i="3"/>
  <c r="A2252" i="3"/>
  <c r="E2252" i="3" s="1"/>
  <c r="B2252" i="3"/>
  <c r="D2252" i="3"/>
  <c r="F2252" i="3"/>
  <c r="A2253" i="3"/>
  <c r="E2253" i="3" s="1"/>
  <c r="B2253" i="3"/>
  <c r="D2253" i="3"/>
  <c r="F2253" i="3"/>
  <c r="A2254" i="3"/>
  <c r="E2254" i="3" s="1"/>
  <c r="B2254" i="3"/>
  <c r="D2254" i="3"/>
  <c r="F2254" i="3"/>
  <c r="A2255" i="3"/>
  <c r="E2255" i="3" s="1"/>
  <c r="B2255" i="3"/>
  <c r="D2255" i="3"/>
  <c r="F2255" i="3"/>
  <c r="A2256" i="3"/>
  <c r="E2256" i="3" s="1"/>
  <c r="B2256" i="3"/>
  <c r="D2256" i="3"/>
  <c r="F2256" i="3"/>
  <c r="A2257" i="3"/>
  <c r="E2257" i="3" s="1"/>
  <c r="B2257" i="3"/>
  <c r="D2257" i="3"/>
  <c r="F2257" i="3"/>
  <c r="A2258" i="3"/>
  <c r="E2258" i="3" s="1"/>
  <c r="B2258" i="3"/>
  <c r="D2258" i="3"/>
  <c r="F2258" i="3"/>
  <c r="A2259" i="3"/>
  <c r="E2259" i="3" s="1"/>
  <c r="B2259" i="3"/>
  <c r="D2259" i="3"/>
  <c r="F2259" i="3"/>
  <c r="A2260" i="3"/>
  <c r="E2260" i="3" s="1"/>
  <c r="B2260" i="3"/>
  <c r="D2260" i="3"/>
  <c r="F2260" i="3"/>
  <c r="A2261" i="3"/>
  <c r="E2261" i="3" s="1"/>
  <c r="B2261" i="3"/>
  <c r="D2261" i="3"/>
  <c r="F2261" i="3"/>
  <c r="A2262" i="3"/>
  <c r="E2262" i="3" s="1"/>
  <c r="B2262" i="3"/>
  <c r="D2262" i="3"/>
  <c r="F2262" i="3"/>
  <c r="A2263" i="3"/>
  <c r="E2263" i="3" s="1"/>
  <c r="B2263" i="3"/>
  <c r="D2263" i="3"/>
  <c r="F2263" i="3"/>
  <c r="A2264" i="3"/>
  <c r="E2264" i="3" s="1"/>
  <c r="B2264" i="3"/>
  <c r="D2264" i="3"/>
  <c r="F2264" i="3"/>
  <c r="A2265" i="3"/>
  <c r="E2265" i="3" s="1"/>
  <c r="B2265" i="3"/>
  <c r="D2265" i="3"/>
  <c r="F2265" i="3"/>
  <c r="A2266" i="3"/>
  <c r="E2266" i="3" s="1"/>
  <c r="B2266" i="3"/>
  <c r="D2266" i="3"/>
  <c r="F2266" i="3"/>
  <c r="A2267" i="3"/>
  <c r="E2267" i="3" s="1"/>
  <c r="B2267" i="3"/>
  <c r="D2267" i="3"/>
  <c r="F2267" i="3"/>
  <c r="A2268" i="3"/>
  <c r="E2268" i="3" s="1"/>
  <c r="B2268" i="3"/>
  <c r="D2268" i="3"/>
  <c r="F2268" i="3"/>
  <c r="A2269" i="3"/>
  <c r="E2269" i="3" s="1"/>
  <c r="B2269" i="3"/>
  <c r="D2269" i="3"/>
  <c r="F2269" i="3"/>
  <c r="A2270" i="3"/>
  <c r="E2270" i="3" s="1"/>
  <c r="B2270" i="3"/>
  <c r="D2270" i="3"/>
  <c r="F2270" i="3"/>
  <c r="A2271" i="3"/>
  <c r="E2271" i="3" s="1"/>
  <c r="B2271" i="3"/>
  <c r="D2271" i="3"/>
  <c r="F2271" i="3"/>
  <c r="A2272" i="3"/>
  <c r="E2272" i="3" s="1"/>
  <c r="B2272" i="3"/>
  <c r="D2272" i="3"/>
  <c r="F2272" i="3"/>
  <c r="A2273" i="3"/>
  <c r="E2273" i="3" s="1"/>
  <c r="B2273" i="3"/>
  <c r="D2273" i="3"/>
  <c r="F2273" i="3"/>
  <c r="A2274" i="3"/>
  <c r="E2274" i="3" s="1"/>
  <c r="B2274" i="3"/>
  <c r="D2274" i="3"/>
  <c r="F2274" i="3"/>
  <c r="A2275" i="3"/>
  <c r="E2275" i="3" s="1"/>
  <c r="B2275" i="3"/>
  <c r="D2275" i="3"/>
  <c r="F2275" i="3"/>
  <c r="A2276" i="3"/>
  <c r="E2276" i="3" s="1"/>
  <c r="B2276" i="3"/>
  <c r="D2276" i="3"/>
  <c r="F2276" i="3"/>
  <c r="A2277" i="3"/>
  <c r="E2277" i="3" s="1"/>
  <c r="B2277" i="3"/>
  <c r="D2277" i="3"/>
  <c r="F2277" i="3"/>
  <c r="A2278" i="3"/>
  <c r="E2278" i="3" s="1"/>
  <c r="B2278" i="3"/>
  <c r="D2278" i="3"/>
  <c r="F2278" i="3"/>
  <c r="A2279" i="3"/>
  <c r="E2279" i="3" s="1"/>
  <c r="B2279" i="3"/>
  <c r="D2279" i="3"/>
  <c r="F2279" i="3"/>
  <c r="A2280" i="3"/>
  <c r="E2280" i="3" s="1"/>
  <c r="B2280" i="3"/>
  <c r="D2280" i="3"/>
  <c r="F2280" i="3"/>
  <c r="A2281" i="3"/>
  <c r="E2281" i="3" s="1"/>
  <c r="B2281" i="3"/>
  <c r="D2281" i="3"/>
  <c r="F2281" i="3"/>
  <c r="A2282" i="3"/>
  <c r="E2282" i="3" s="1"/>
  <c r="B2282" i="3"/>
  <c r="D2282" i="3"/>
  <c r="F2282" i="3"/>
  <c r="A2283" i="3"/>
  <c r="E2283" i="3" s="1"/>
  <c r="B2283" i="3"/>
  <c r="D2283" i="3"/>
  <c r="F2283" i="3"/>
  <c r="A2284" i="3"/>
  <c r="E2284" i="3" s="1"/>
  <c r="B2284" i="3"/>
  <c r="D2284" i="3"/>
  <c r="F2284" i="3"/>
  <c r="A2285" i="3"/>
  <c r="E2285" i="3" s="1"/>
  <c r="B2285" i="3"/>
  <c r="D2285" i="3"/>
  <c r="F2285" i="3"/>
  <c r="A2286" i="3"/>
  <c r="E2286" i="3" s="1"/>
  <c r="B2286" i="3"/>
  <c r="D2286" i="3"/>
  <c r="F2286" i="3"/>
  <c r="A2287" i="3"/>
  <c r="E2287" i="3" s="1"/>
  <c r="B2287" i="3"/>
  <c r="D2287" i="3"/>
  <c r="F2287" i="3"/>
  <c r="A2288" i="3"/>
  <c r="E2288" i="3" s="1"/>
  <c r="B2288" i="3"/>
  <c r="D2288" i="3"/>
  <c r="F2288" i="3"/>
  <c r="A2289" i="3"/>
  <c r="E2289" i="3" s="1"/>
  <c r="B2289" i="3"/>
  <c r="D2289" i="3"/>
  <c r="F2289" i="3"/>
  <c r="A2290" i="3"/>
  <c r="E2290" i="3" s="1"/>
  <c r="B2290" i="3"/>
  <c r="D2290" i="3"/>
  <c r="F2290" i="3"/>
  <c r="A2291" i="3"/>
  <c r="E2291" i="3" s="1"/>
  <c r="B2291" i="3"/>
  <c r="D2291" i="3"/>
  <c r="F2291" i="3"/>
  <c r="A2292" i="3"/>
  <c r="E2292" i="3" s="1"/>
  <c r="B2292" i="3"/>
  <c r="D2292" i="3"/>
  <c r="F2292" i="3"/>
  <c r="A2293" i="3"/>
  <c r="E2293" i="3" s="1"/>
  <c r="B2293" i="3"/>
  <c r="D2293" i="3"/>
  <c r="F2293" i="3"/>
  <c r="A2294" i="3"/>
  <c r="E2294" i="3" s="1"/>
  <c r="B2294" i="3"/>
  <c r="D2294" i="3"/>
  <c r="F2294" i="3"/>
  <c r="A2295" i="3"/>
  <c r="E2295" i="3" s="1"/>
  <c r="B2295" i="3"/>
  <c r="D2295" i="3"/>
  <c r="F2295" i="3"/>
  <c r="A2296" i="3"/>
  <c r="E2296" i="3" s="1"/>
  <c r="B2296" i="3"/>
  <c r="D2296" i="3"/>
  <c r="F2296" i="3"/>
  <c r="A2297" i="3"/>
  <c r="E2297" i="3" s="1"/>
  <c r="B2297" i="3"/>
  <c r="D2297" i="3"/>
  <c r="F2297" i="3"/>
  <c r="A2298" i="3"/>
  <c r="E2298" i="3" s="1"/>
  <c r="B2298" i="3"/>
  <c r="D2298" i="3"/>
  <c r="F2298" i="3"/>
  <c r="A2299" i="3"/>
  <c r="E2299" i="3" s="1"/>
  <c r="B2299" i="3"/>
  <c r="D2299" i="3"/>
  <c r="F2299" i="3"/>
  <c r="A2300" i="3"/>
  <c r="E2300" i="3" s="1"/>
  <c r="B2300" i="3"/>
  <c r="D2300" i="3"/>
  <c r="F2300" i="3"/>
  <c r="A2301" i="3"/>
  <c r="E2301" i="3" s="1"/>
  <c r="B2301" i="3"/>
  <c r="D2301" i="3"/>
  <c r="F2301" i="3"/>
  <c r="A2302" i="3"/>
  <c r="E2302" i="3" s="1"/>
  <c r="B2302" i="3"/>
  <c r="D2302" i="3"/>
  <c r="F2302" i="3"/>
  <c r="A2303" i="3"/>
  <c r="E2303" i="3" s="1"/>
  <c r="B2303" i="3"/>
  <c r="D2303" i="3"/>
  <c r="F2303" i="3"/>
  <c r="A2304" i="3"/>
  <c r="E2304" i="3" s="1"/>
  <c r="B2304" i="3"/>
  <c r="D2304" i="3"/>
  <c r="F2304" i="3"/>
  <c r="A2305" i="3"/>
  <c r="E2305" i="3" s="1"/>
  <c r="B2305" i="3"/>
  <c r="D2305" i="3"/>
  <c r="F2305" i="3"/>
  <c r="A2306" i="3"/>
  <c r="E2306" i="3" s="1"/>
  <c r="B2306" i="3"/>
  <c r="D2306" i="3"/>
  <c r="F2306" i="3"/>
  <c r="A2307" i="3"/>
  <c r="E2307" i="3" s="1"/>
  <c r="B2307" i="3"/>
  <c r="D2307" i="3"/>
  <c r="F2307" i="3"/>
  <c r="A2308" i="3"/>
  <c r="E2308" i="3" s="1"/>
  <c r="B2308" i="3"/>
  <c r="D2308" i="3"/>
  <c r="F2308" i="3"/>
  <c r="A2309" i="3"/>
  <c r="E2309" i="3" s="1"/>
  <c r="B2309" i="3"/>
  <c r="D2309" i="3"/>
  <c r="F2309" i="3"/>
  <c r="A2310" i="3"/>
  <c r="E2310" i="3" s="1"/>
  <c r="B2310" i="3"/>
  <c r="D2310" i="3"/>
  <c r="F2310" i="3"/>
  <c r="A2311" i="3"/>
  <c r="E2311" i="3" s="1"/>
  <c r="B2311" i="3"/>
  <c r="D2311" i="3"/>
  <c r="F2311" i="3"/>
  <c r="A2312" i="3"/>
  <c r="E2312" i="3" s="1"/>
  <c r="B2312" i="3"/>
  <c r="D2312" i="3"/>
  <c r="F2312" i="3"/>
  <c r="A2313" i="3"/>
  <c r="E2313" i="3" s="1"/>
  <c r="B2313" i="3"/>
  <c r="D2313" i="3"/>
  <c r="F2313" i="3"/>
  <c r="A2314" i="3"/>
  <c r="E2314" i="3" s="1"/>
  <c r="B2314" i="3"/>
  <c r="D2314" i="3"/>
  <c r="F2314" i="3"/>
  <c r="A2315" i="3"/>
  <c r="E2315" i="3" s="1"/>
  <c r="B2315" i="3"/>
  <c r="D2315" i="3"/>
  <c r="F2315" i="3"/>
  <c r="A2316" i="3"/>
  <c r="E2316" i="3" s="1"/>
  <c r="B2316" i="3"/>
  <c r="D2316" i="3"/>
  <c r="F2316" i="3"/>
  <c r="A2317" i="3"/>
  <c r="E2317" i="3" s="1"/>
  <c r="B2317" i="3"/>
  <c r="D2317" i="3"/>
  <c r="F2317" i="3"/>
  <c r="A2318" i="3"/>
  <c r="E2318" i="3" s="1"/>
  <c r="B2318" i="3"/>
  <c r="D2318" i="3"/>
  <c r="F2318" i="3"/>
  <c r="A2319" i="3"/>
  <c r="E2319" i="3" s="1"/>
  <c r="B2319" i="3"/>
  <c r="D2319" i="3"/>
  <c r="F2319" i="3"/>
  <c r="A2320" i="3"/>
  <c r="E2320" i="3" s="1"/>
  <c r="B2320" i="3"/>
  <c r="D2320" i="3"/>
  <c r="F2320" i="3"/>
  <c r="A2321" i="3"/>
  <c r="E2321" i="3" s="1"/>
  <c r="B2321" i="3"/>
  <c r="D2321" i="3"/>
  <c r="F2321" i="3"/>
  <c r="A2322" i="3"/>
  <c r="E2322" i="3" s="1"/>
  <c r="B2322" i="3"/>
  <c r="D2322" i="3"/>
  <c r="F2322" i="3"/>
  <c r="A2323" i="3"/>
  <c r="E2323" i="3" s="1"/>
  <c r="B2323" i="3"/>
  <c r="D2323" i="3"/>
  <c r="F2323" i="3"/>
  <c r="A2324" i="3"/>
  <c r="E2324" i="3" s="1"/>
  <c r="B2324" i="3"/>
  <c r="D2324" i="3"/>
  <c r="F2324" i="3"/>
  <c r="A2325" i="3"/>
  <c r="E2325" i="3" s="1"/>
  <c r="B2325" i="3"/>
  <c r="D2325" i="3"/>
  <c r="F2325" i="3"/>
  <c r="A2326" i="3"/>
  <c r="E2326" i="3" s="1"/>
  <c r="B2326" i="3"/>
  <c r="D2326" i="3"/>
  <c r="F2326" i="3"/>
  <c r="A2327" i="3"/>
  <c r="E2327" i="3" s="1"/>
  <c r="B2327" i="3"/>
  <c r="D2327" i="3"/>
  <c r="F2327" i="3"/>
  <c r="A2328" i="3"/>
  <c r="E2328" i="3" s="1"/>
  <c r="B2328" i="3"/>
  <c r="D2328" i="3"/>
  <c r="F2328" i="3"/>
  <c r="A2329" i="3"/>
  <c r="E2329" i="3" s="1"/>
  <c r="B2329" i="3"/>
  <c r="D2329" i="3"/>
  <c r="F2329" i="3"/>
  <c r="A2330" i="3"/>
  <c r="E2330" i="3" s="1"/>
  <c r="B2330" i="3"/>
  <c r="D2330" i="3"/>
  <c r="F2330" i="3"/>
  <c r="A2331" i="3"/>
  <c r="E2331" i="3" s="1"/>
  <c r="B2331" i="3"/>
  <c r="D2331" i="3"/>
  <c r="F2331" i="3"/>
  <c r="A2332" i="3"/>
  <c r="E2332" i="3" s="1"/>
  <c r="B2332" i="3"/>
  <c r="D2332" i="3"/>
  <c r="F2332" i="3"/>
  <c r="A2333" i="3"/>
  <c r="E2333" i="3" s="1"/>
  <c r="B2333" i="3"/>
  <c r="D2333" i="3"/>
  <c r="F2333" i="3"/>
  <c r="A2334" i="3"/>
  <c r="E2334" i="3" s="1"/>
  <c r="B2334" i="3"/>
  <c r="D2334" i="3"/>
  <c r="F2334" i="3"/>
  <c r="A2335" i="3"/>
  <c r="E2335" i="3" s="1"/>
  <c r="B2335" i="3"/>
  <c r="D2335" i="3"/>
  <c r="F2335" i="3"/>
  <c r="A2336" i="3"/>
  <c r="E2336" i="3" s="1"/>
  <c r="B2336" i="3"/>
  <c r="D2336" i="3"/>
  <c r="F2336" i="3"/>
  <c r="A2337" i="3"/>
  <c r="E2337" i="3" s="1"/>
  <c r="B2337" i="3"/>
  <c r="D2337" i="3"/>
  <c r="F2337" i="3"/>
  <c r="A2338" i="3"/>
  <c r="E2338" i="3" s="1"/>
  <c r="B2338" i="3"/>
  <c r="D2338" i="3"/>
  <c r="F2338" i="3"/>
  <c r="A2339" i="3"/>
  <c r="E2339" i="3" s="1"/>
  <c r="B2339" i="3"/>
  <c r="D2339" i="3"/>
  <c r="F2339" i="3"/>
  <c r="A2340" i="3"/>
  <c r="E2340" i="3" s="1"/>
  <c r="B2340" i="3"/>
  <c r="D2340" i="3"/>
  <c r="F2340" i="3"/>
  <c r="A2341" i="3"/>
  <c r="E2341" i="3" s="1"/>
  <c r="B2341" i="3"/>
  <c r="D2341" i="3"/>
  <c r="F2341" i="3"/>
  <c r="D1874" i="3"/>
  <c r="B1874" i="3"/>
  <c r="A1874" i="3"/>
  <c r="E1874" i="3" s="1"/>
  <c r="A1799" i="3"/>
  <c r="E1799" i="3" s="1"/>
  <c r="B1799" i="3"/>
  <c r="D1799" i="3"/>
  <c r="F1799" i="3"/>
  <c r="A1800" i="3"/>
  <c r="E1800" i="3" s="1"/>
  <c r="B1800" i="3"/>
  <c r="D1800" i="3"/>
  <c r="F1800" i="3"/>
  <c r="A1801" i="3"/>
  <c r="E1801" i="3" s="1"/>
  <c r="B1801" i="3"/>
  <c r="D1801" i="3"/>
  <c r="F1801" i="3"/>
  <c r="A1802" i="3"/>
  <c r="E1802" i="3" s="1"/>
  <c r="B1802" i="3"/>
  <c r="D1802" i="3"/>
  <c r="F1802" i="3"/>
  <c r="A1803" i="3"/>
  <c r="E1803" i="3" s="1"/>
  <c r="B1803" i="3"/>
  <c r="D1803" i="3"/>
  <c r="F1803" i="3"/>
  <c r="A1804" i="3"/>
  <c r="E1804" i="3" s="1"/>
  <c r="B1804" i="3"/>
  <c r="D1804" i="3"/>
  <c r="F1804" i="3"/>
  <c r="A1805" i="3"/>
  <c r="E1805" i="3" s="1"/>
  <c r="B1805" i="3"/>
  <c r="D1805" i="3"/>
  <c r="F1805" i="3"/>
  <c r="A1806" i="3"/>
  <c r="E1806" i="3" s="1"/>
  <c r="B1806" i="3"/>
  <c r="D1806" i="3"/>
  <c r="F1806" i="3"/>
  <c r="A1807" i="3"/>
  <c r="E1807" i="3" s="1"/>
  <c r="B1807" i="3"/>
  <c r="D1807" i="3"/>
  <c r="F1807" i="3"/>
  <c r="A1808" i="3"/>
  <c r="E1808" i="3" s="1"/>
  <c r="B1808" i="3"/>
  <c r="D1808" i="3"/>
  <c r="F1808" i="3"/>
  <c r="A1809" i="3"/>
  <c r="E1809" i="3" s="1"/>
  <c r="B1809" i="3"/>
  <c r="D1809" i="3"/>
  <c r="F1809" i="3"/>
  <c r="A1810" i="3"/>
  <c r="E1810" i="3" s="1"/>
  <c r="B1810" i="3"/>
  <c r="D1810" i="3"/>
  <c r="F1810" i="3"/>
  <c r="A1811" i="3"/>
  <c r="E1811" i="3" s="1"/>
  <c r="B1811" i="3"/>
  <c r="D1811" i="3"/>
  <c r="F1811" i="3"/>
  <c r="A1812" i="3"/>
  <c r="E1812" i="3" s="1"/>
  <c r="B1812" i="3"/>
  <c r="D1812" i="3"/>
  <c r="F1812" i="3"/>
  <c r="A1813" i="3"/>
  <c r="E1813" i="3" s="1"/>
  <c r="B1813" i="3"/>
  <c r="D1813" i="3"/>
  <c r="F1813" i="3"/>
  <c r="A1814" i="3"/>
  <c r="E1814" i="3" s="1"/>
  <c r="B1814" i="3"/>
  <c r="D1814" i="3"/>
  <c r="F1814" i="3"/>
  <c r="A1815" i="3"/>
  <c r="E1815" i="3" s="1"/>
  <c r="B1815" i="3"/>
  <c r="D1815" i="3"/>
  <c r="F1815" i="3"/>
  <c r="A1816" i="3"/>
  <c r="E1816" i="3" s="1"/>
  <c r="B1816" i="3"/>
  <c r="D1816" i="3"/>
  <c r="F1816" i="3"/>
  <c r="A1817" i="3"/>
  <c r="E1817" i="3" s="1"/>
  <c r="B1817" i="3"/>
  <c r="D1817" i="3"/>
  <c r="F1817" i="3"/>
  <c r="A1818" i="3"/>
  <c r="E1818" i="3" s="1"/>
  <c r="B1818" i="3"/>
  <c r="D1818" i="3"/>
  <c r="F1818" i="3"/>
  <c r="A1819" i="3"/>
  <c r="E1819" i="3" s="1"/>
  <c r="B1819" i="3"/>
  <c r="D1819" i="3"/>
  <c r="F1819" i="3"/>
  <c r="A1820" i="3"/>
  <c r="E1820" i="3" s="1"/>
  <c r="B1820" i="3"/>
  <c r="D1820" i="3"/>
  <c r="F1820" i="3"/>
  <c r="A1821" i="3"/>
  <c r="E1821" i="3" s="1"/>
  <c r="B1821" i="3"/>
  <c r="D1821" i="3"/>
  <c r="F1821" i="3"/>
  <c r="A1822" i="3"/>
  <c r="E1822" i="3" s="1"/>
  <c r="B1822" i="3"/>
  <c r="D1822" i="3"/>
  <c r="F1822" i="3"/>
  <c r="A1823" i="3"/>
  <c r="E1823" i="3" s="1"/>
  <c r="B1823" i="3"/>
  <c r="D1823" i="3"/>
  <c r="F1823" i="3"/>
  <c r="A1824" i="3"/>
  <c r="E1824" i="3" s="1"/>
  <c r="B1824" i="3"/>
  <c r="D1824" i="3"/>
  <c r="F1824" i="3"/>
  <c r="A1825" i="3"/>
  <c r="E1825" i="3" s="1"/>
  <c r="B1825" i="3"/>
  <c r="D1825" i="3"/>
  <c r="F1825" i="3"/>
  <c r="A1826" i="3"/>
  <c r="E1826" i="3" s="1"/>
  <c r="B1826" i="3"/>
  <c r="D1826" i="3"/>
  <c r="F1826" i="3"/>
  <c r="A1827" i="3"/>
  <c r="E1827" i="3" s="1"/>
  <c r="B1827" i="3"/>
  <c r="D1827" i="3"/>
  <c r="F1827" i="3"/>
  <c r="A1828" i="3"/>
  <c r="E1828" i="3" s="1"/>
  <c r="B1828" i="3"/>
  <c r="D1828" i="3"/>
  <c r="F1828" i="3"/>
  <c r="A1829" i="3"/>
  <c r="E1829" i="3" s="1"/>
  <c r="B1829" i="3"/>
  <c r="D1829" i="3"/>
  <c r="F1829" i="3"/>
  <c r="A1830" i="3"/>
  <c r="E1830" i="3" s="1"/>
  <c r="B1830" i="3"/>
  <c r="D1830" i="3"/>
  <c r="F1830" i="3"/>
  <c r="A1831" i="3"/>
  <c r="E1831" i="3" s="1"/>
  <c r="B1831" i="3"/>
  <c r="D1831" i="3"/>
  <c r="F1831" i="3"/>
  <c r="A1832" i="3"/>
  <c r="E1832" i="3" s="1"/>
  <c r="B1832" i="3"/>
  <c r="D1832" i="3"/>
  <c r="F1832" i="3"/>
  <c r="A1833" i="3"/>
  <c r="E1833" i="3" s="1"/>
  <c r="B1833" i="3"/>
  <c r="D1833" i="3"/>
  <c r="F1833" i="3"/>
  <c r="A1834" i="3"/>
  <c r="E1834" i="3" s="1"/>
  <c r="B1834" i="3"/>
  <c r="D1834" i="3"/>
  <c r="F1834" i="3"/>
  <c r="A1835" i="3"/>
  <c r="E1835" i="3" s="1"/>
  <c r="B1835" i="3"/>
  <c r="D1835" i="3"/>
  <c r="F1835" i="3"/>
  <c r="A1836" i="3"/>
  <c r="E1836" i="3" s="1"/>
  <c r="B1836" i="3"/>
  <c r="D1836" i="3"/>
  <c r="F1836" i="3"/>
  <c r="A1837" i="3"/>
  <c r="E1837" i="3" s="1"/>
  <c r="B1837" i="3"/>
  <c r="D1837" i="3"/>
  <c r="F1837" i="3"/>
  <c r="A1838" i="3"/>
  <c r="E1838" i="3" s="1"/>
  <c r="B1838" i="3"/>
  <c r="D1838" i="3"/>
  <c r="F1838" i="3"/>
  <c r="A1839" i="3"/>
  <c r="E1839" i="3" s="1"/>
  <c r="B1839" i="3"/>
  <c r="D1839" i="3"/>
  <c r="F1839" i="3"/>
  <c r="A1840" i="3"/>
  <c r="E1840" i="3" s="1"/>
  <c r="B1840" i="3"/>
  <c r="D1840" i="3"/>
  <c r="F1840" i="3"/>
  <c r="A1841" i="3"/>
  <c r="E1841" i="3" s="1"/>
  <c r="B1841" i="3"/>
  <c r="D1841" i="3"/>
  <c r="F1841" i="3"/>
  <c r="A1842" i="3"/>
  <c r="E1842" i="3" s="1"/>
  <c r="B1842" i="3"/>
  <c r="D1842" i="3"/>
  <c r="F1842" i="3"/>
  <c r="A1843" i="3"/>
  <c r="E1843" i="3" s="1"/>
  <c r="B1843" i="3"/>
  <c r="D1843" i="3"/>
  <c r="F1843" i="3"/>
  <c r="A1844" i="3"/>
  <c r="E1844" i="3" s="1"/>
  <c r="B1844" i="3"/>
  <c r="D1844" i="3"/>
  <c r="F1844" i="3"/>
  <c r="A1845" i="3"/>
  <c r="E1845" i="3" s="1"/>
  <c r="B1845" i="3"/>
  <c r="D1845" i="3"/>
  <c r="F1845" i="3"/>
  <c r="A1846" i="3"/>
  <c r="E1846" i="3" s="1"/>
  <c r="B1846" i="3"/>
  <c r="D1846" i="3"/>
  <c r="F1846" i="3"/>
  <c r="A1847" i="3"/>
  <c r="E1847" i="3" s="1"/>
  <c r="B1847" i="3"/>
  <c r="D1847" i="3"/>
  <c r="F1847" i="3"/>
  <c r="A1848" i="3"/>
  <c r="E1848" i="3" s="1"/>
  <c r="B1848" i="3"/>
  <c r="D1848" i="3"/>
  <c r="F1848" i="3"/>
  <c r="A1849" i="3"/>
  <c r="E1849" i="3" s="1"/>
  <c r="B1849" i="3"/>
  <c r="D1849" i="3"/>
  <c r="F1849" i="3"/>
  <c r="A1850" i="3"/>
  <c r="E1850" i="3" s="1"/>
  <c r="B1850" i="3"/>
  <c r="D1850" i="3"/>
  <c r="F1850" i="3"/>
  <c r="A1851" i="3"/>
  <c r="E1851" i="3" s="1"/>
  <c r="B1851" i="3"/>
  <c r="D1851" i="3"/>
  <c r="F1851" i="3"/>
  <c r="A1852" i="3"/>
  <c r="E1852" i="3" s="1"/>
  <c r="B1852" i="3"/>
  <c r="D1852" i="3"/>
  <c r="F1852" i="3"/>
  <c r="A1853" i="3"/>
  <c r="E1853" i="3" s="1"/>
  <c r="B1853" i="3"/>
  <c r="D1853" i="3"/>
  <c r="F1853" i="3"/>
  <c r="A1854" i="3"/>
  <c r="E1854" i="3" s="1"/>
  <c r="B1854" i="3"/>
  <c r="D1854" i="3"/>
  <c r="F1854" i="3"/>
  <c r="A1855" i="3"/>
  <c r="E1855" i="3" s="1"/>
  <c r="B1855" i="3"/>
  <c r="D1855" i="3"/>
  <c r="F1855" i="3"/>
  <c r="A1856" i="3"/>
  <c r="E1856" i="3" s="1"/>
  <c r="B1856" i="3"/>
  <c r="D1856" i="3"/>
  <c r="F1856" i="3"/>
  <c r="A1857" i="3"/>
  <c r="E1857" i="3" s="1"/>
  <c r="B1857" i="3"/>
  <c r="D1857" i="3"/>
  <c r="F1857" i="3"/>
  <c r="A1858" i="3"/>
  <c r="E1858" i="3" s="1"/>
  <c r="B1858" i="3"/>
  <c r="D1858" i="3"/>
  <c r="F1858" i="3"/>
  <c r="A1859" i="3"/>
  <c r="E1859" i="3" s="1"/>
  <c r="B1859" i="3"/>
  <c r="D1859" i="3"/>
  <c r="F1859" i="3"/>
  <c r="A1860" i="3"/>
  <c r="E1860" i="3" s="1"/>
  <c r="B1860" i="3"/>
  <c r="D1860" i="3"/>
  <c r="F1860" i="3"/>
  <c r="A1861" i="3"/>
  <c r="E1861" i="3" s="1"/>
  <c r="B1861" i="3"/>
  <c r="D1861" i="3"/>
  <c r="F1861" i="3"/>
  <c r="A1862" i="3"/>
  <c r="E1862" i="3" s="1"/>
  <c r="B1862" i="3"/>
  <c r="D1862" i="3"/>
  <c r="F1862" i="3"/>
  <c r="A1863" i="3"/>
  <c r="E1863" i="3" s="1"/>
  <c r="B1863" i="3"/>
  <c r="D1863" i="3"/>
  <c r="F1863" i="3"/>
  <c r="A1864" i="3"/>
  <c r="E1864" i="3" s="1"/>
  <c r="B1864" i="3"/>
  <c r="D1864" i="3"/>
  <c r="F1864" i="3"/>
  <c r="A1865" i="3"/>
  <c r="E1865" i="3" s="1"/>
  <c r="B1865" i="3"/>
  <c r="D1865" i="3"/>
  <c r="F1865" i="3"/>
  <c r="A1866" i="3"/>
  <c r="E1866" i="3" s="1"/>
  <c r="B1866" i="3"/>
  <c r="D1866" i="3"/>
  <c r="F1866" i="3"/>
  <c r="A1867" i="3"/>
  <c r="E1867" i="3" s="1"/>
  <c r="B1867" i="3"/>
  <c r="D1867" i="3"/>
  <c r="F1867" i="3"/>
  <c r="A1868" i="3"/>
  <c r="E1868" i="3" s="1"/>
  <c r="B1868" i="3"/>
  <c r="D1868" i="3"/>
  <c r="F1868" i="3"/>
  <c r="A1869" i="3"/>
  <c r="E1869" i="3" s="1"/>
  <c r="B1869" i="3"/>
  <c r="D1869" i="3"/>
  <c r="F1869" i="3"/>
  <c r="A1870" i="3"/>
  <c r="E1870" i="3" s="1"/>
  <c r="B1870" i="3"/>
  <c r="D1870" i="3"/>
  <c r="F1870" i="3"/>
  <c r="A1871" i="3"/>
  <c r="E1871" i="3" s="1"/>
  <c r="B1871" i="3"/>
  <c r="D1871" i="3"/>
  <c r="F1871" i="3"/>
  <c r="A1872" i="3"/>
  <c r="E1872" i="3" s="1"/>
  <c r="B1872" i="3"/>
  <c r="D1872" i="3"/>
  <c r="F1872" i="3"/>
  <c r="A1873" i="3"/>
  <c r="E1873" i="3" s="1"/>
  <c r="B1873" i="3"/>
  <c r="D1873" i="3"/>
  <c r="F1873" i="3"/>
  <c r="A1781" i="3"/>
  <c r="E1781" i="3" s="1"/>
  <c r="B1781" i="3"/>
  <c r="D1781" i="3"/>
  <c r="F1781" i="3"/>
  <c r="A1782" i="3"/>
  <c r="E1782" i="3" s="1"/>
  <c r="B1782" i="3"/>
  <c r="D1782" i="3"/>
  <c r="F1782" i="3"/>
  <c r="A1783" i="3"/>
  <c r="E1783" i="3" s="1"/>
  <c r="B1783" i="3"/>
  <c r="D1783" i="3"/>
  <c r="F1783" i="3"/>
  <c r="A1784" i="3"/>
  <c r="E1784" i="3" s="1"/>
  <c r="B1784" i="3"/>
  <c r="D1784" i="3"/>
  <c r="F1784" i="3"/>
  <c r="A1785" i="3"/>
  <c r="E1785" i="3" s="1"/>
  <c r="B1785" i="3"/>
  <c r="D1785" i="3"/>
  <c r="F1785" i="3"/>
  <c r="A1786" i="3"/>
  <c r="E1786" i="3" s="1"/>
  <c r="B1786" i="3"/>
  <c r="D1786" i="3"/>
  <c r="F1786" i="3"/>
  <c r="A1787" i="3"/>
  <c r="E1787" i="3" s="1"/>
  <c r="B1787" i="3"/>
  <c r="D1787" i="3"/>
  <c r="F1787" i="3"/>
  <c r="A1788" i="3"/>
  <c r="E1788" i="3" s="1"/>
  <c r="B1788" i="3"/>
  <c r="D1788" i="3"/>
  <c r="F1788" i="3"/>
  <c r="A1789" i="3"/>
  <c r="E1789" i="3" s="1"/>
  <c r="B1789" i="3"/>
  <c r="D1789" i="3"/>
  <c r="F1789" i="3"/>
  <c r="A1790" i="3"/>
  <c r="E1790" i="3" s="1"/>
  <c r="B1790" i="3"/>
  <c r="D1790" i="3"/>
  <c r="F1790" i="3"/>
  <c r="A1791" i="3"/>
  <c r="E1791" i="3" s="1"/>
  <c r="B1791" i="3"/>
  <c r="D1791" i="3"/>
  <c r="F1791" i="3"/>
  <c r="A1792" i="3"/>
  <c r="E1792" i="3" s="1"/>
  <c r="B1792" i="3"/>
  <c r="D1792" i="3"/>
  <c r="F1792" i="3"/>
  <c r="A1793" i="3"/>
  <c r="E1793" i="3" s="1"/>
  <c r="B1793" i="3"/>
  <c r="D1793" i="3"/>
  <c r="F1793" i="3"/>
  <c r="A1794" i="3"/>
  <c r="E1794" i="3" s="1"/>
  <c r="B1794" i="3"/>
  <c r="D1794" i="3"/>
  <c r="F1794" i="3"/>
  <c r="A1795" i="3"/>
  <c r="E1795" i="3" s="1"/>
  <c r="B1795" i="3"/>
  <c r="D1795" i="3"/>
  <c r="F1795" i="3"/>
  <c r="A1796" i="3"/>
  <c r="E1796" i="3" s="1"/>
  <c r="B1796" i="3"/>
  <c r="D1796" i="3"/>
  <c r="F1796" i="3"/>
  <c r="A1797" i="3"/>
  <c r="E1797" i="3" s="1"/>
  <c r="B1797" i="3"/>
  <c r="D1797" i="3"/>
  <c r="F1797" i="3"/>
  <c r="A1798" i="3"/>
  <c r="E1798" i="3" s="1"/>
  <c r="B1798" i="3"/>
  <c r="D1798" i="3"/>
  <c r="F1798" i="3"/>
  <c r="A1407" i="3"/>
  <c r="E1407" i="3" s="1"/>
  <c r="B1407" i="3"/>
  <c r="D1407" i="3"/>
  <c r="A1408" i="3"/>
  <c r="E1408" i="3" s="1"/>
  <c r="B1408" i="3"/>
  <c r="D1408" i="3"/>
  <c r="A1409" i="3"/>
  <c r="E1409" i="3" s="1"/>
  <c r="B1409" i="3"/>
  <c r="D1409" i="3"/>
  <c r="A1410" i="3"/>
  <c r="E1410" i="3" s="1"/>
  <c r="B1410" i="3"/>
  <c r="D1410" i="3"/>
  <c r="A1411" i="3"/>
  <c r="E1411" i="3" s="1"/>
  <c r="B1411" i="3"/>
  <c r="D1411" i="3"/>
  <c r="A1412" i="3"/>
  <c r="E1412" i="3" s="1"/>
  <c r="B1412" i="3"/>
  <c r="D1412" i="3"/>
  <c r="A1413" i="3"/>
  <c r="E1413" i="3" s="1"/>
  <c r="B1413" i="3"/>
  <c r="D1413" i="3"/>
  <c r="A1414" i="3"/>
  <c r="E1414" i="3" s="1"/>
  <c r="B1414" i="3"/>
  <c r="D1414" i="3"/>
  <c r="A1415" i="3"/>
  <c r="E1415" i="3" s="1"/>
  <c r="B1415" i="3"/>
  <c r="D1415" i="3"/>
  <c r="A1416" i="3"/>
  <c r="E1416" i="3" s="1"/>
  <c r="B1416" i="3"/>
  <c r="D1416" i="3"/>
  <c r="A1417" i="3"/>
  <c r="E1417" i="3" s="1"/>
  <c r="B1417" i="3"/>
  <c r="D1417" i="3"/>
  <c r="A1418" i="3"/>
  <c r="E1418" i="3" s="1"/>
  <c r="B1418" i="3"/>
  <c r="D1418" i="3"/>
  <c r="A1419" i="3"/>
  <c r="E1419" i="3" s="1"/>
  <c r="B1419" i="3"/>
  <c r="D1419" i="3"/>
  <c r="A1420" i="3"/>
  <c r="E1420" i="3" s="1"/>
  <c r="B1420" i="3"/>
  <c r="D1420" i="3"/>
  <c r="A1421" i="3"/>
  <c r="E1421" i="3" s="1"/>
  <c r="B1421" i="3"/>
  <c r="D1421" i="3"/>
  <c r="A1422" i="3"/>
  <c r="E1422" i="3" s="1"/>
  <c r="B1422" i="3"/>
  <c r="D1422" i="3"/>
  <c r="A1423" i="3"/>
  <c r="E1423" i="3" s="1"/>
  <c r="B1423" i="3"/>
  <c r="D1423" i="3"/>
  <c r="A1424" i="3"/>
  <c r="E1424" i="3" s="1"/>
  <c r="B1424" i="3"/>
  <c r="D1424" i="3"/>
  <c r="A1425" i="3"/>
  <c r="E1425" i="3" s="1"/>
  <c r="B1425" i="3"/>
  <c r="D1425" i="3"/>
  <c r="A1426" i="3"/>
  <c r="E1426" i="3" s="1"/>
  <c r="B1426" i="3"/>
  <c r="D1426" i="3"/>
  <c r="A1427" i="3"/>
  <c r="E1427" i="3" s="1"/>
  <c r="B1427" i="3"/>
  <c r="D1427" i="3"/>
  <c r="A1428" i="3"/>
  <c r="E1428" i="3" s="1"/>
  <c r="B1428" i="3"/>
  <c r="D1428" i="3"/>
  <c r="A1429" i="3"/>
  <c r="E1429" i="3" s="1"/>
  <c r="B1429" i="3"/>
  <c r="D1429" i="3"/>
  <c r="A1430" i="3"/>
  <c r="E1430" i="3" s="1"/>
  <c r="B1430" i="3"/>
  <c r="D1430" i="3"/>
  <c r="A1431" i="3"/>
  <c r="E1431" i="3" s="1"/>
  <c r="B1431" i="3"/>
  <c r="D1431" i="3"/>
  <c r="A1432" i="3"/>
  <c r="E1432" i="3" s="1"/>
  <c r="B1432" i="3"/>
  <c r="D1432" i="3"/>
  <c r="A1433" i="3"/>
  <c r="E1433" i="3" s="1"/>
  <c r="B1433" i="3"/>
  <c r="D1433" i="3"/>
  <c r="A1434" i="3"/>
  <c r="E1434" i="3" s="1"/>
  <c r="B1434" i="3"/>
  <c r="D1434" i="3"/>
  <c r="A1435" i="3"/>
  <c r="E1435" i="3" s="1"/>
  <c r="B1435" i="3"/>
  <c r="D1435" i="3"/>
  <c r="A1436" i="3"/>
  <c r="E1436" i="3" s="1"/>
  <c r="B1436" i="3"/>
  <c r="D1436" i="3"/>
  <c r="A1437" i="3"/>
  <c r="E1437" i="3" s="1"/>
  <c r="B1437" i="3"/>
  <c r="D1437" i="3"/>
  <c r="A1438" i="3"/>
  <c r="E1438" i="3" s="1"/>
  <c r="B1438" i="3"/>
  <c r="D1438" i="3"/>
  <c r="A1439" i="3"/>
  <c r="E1439" i="3" s="1"/>
  <c r="B1439" i="3"/>
  <c r="D1439" i="3"/>
  <c r="A1440" i="3"/>
  <c r="E1440" i="3" s="1"/>
  <c r="B1440" i="3"/>
  <c r="D1440" i="3"/>
  <c r="A1441" i="3"/>
  <c r="E1441" i="3" s="1"/>
  <c r="B1441" i="3"/>
  <c r="D1441" i="3"/>
  <c r="A1442" i="3"/>
  <c r="E1442" i="3" s="1"/>
  <c r="B1442" i="3"/>
  <c r="D1442" i="3"/>
  <c r="A1443" i="3"/>
  <c r="E1443" i="3" s="1"/>
  <c r="B1443" i="3"/>
  <c r="D1443" i="3"/>
  <c r="A1444" i="3"/>
  <c r="E1444" i="3" s="1"/>
  <c r="B1444" i="3"/>
  <c r="D1444" i="3"/>
  <c r="A1445" i="3"/>
  <c r="E1445" i="3" s="1"/>
  <c r="B1445" i="3"/>
  <c r="D1445" i="3"/>
  <c r="A1446" i="3"/>
  <c r="E1446" i="3" s="1"/>
  <c r="B1446" i="3"/>
  <c r="D1446" i="3"/>
  <c r="A1447" i="3"/>
  <c r="E1447" i="3" s="1"/>
  <c r="B1447" i="3"/>
  <c r="D1447" i="3"/>
  <c r="A1448" i="3"/>
  <c r="E1448" i="3" s="1"/>
  <c r="B1448" i="3"/>
  <c r="D1448" i="3"/>
  <c r="A1449" i="3"/>
  <c r="E1449" i="3" s="1"/>
  <c r="B1449" i="3"/>
  <c r="D1449" i="3"/>
  <c r="A1450" i="3"/>
  <c r="E1450" i="3" s="1"/>
  <c r="B1450" i="3"/>
  <c r="D1450" i="3"/>
  <c r="A1451" i="3"/>
  <c r="E1451" i="3" s="1"/>
  <c r="B1451" i="3"/>
  <c r="D1451" i="3"/>
  <c r="A1452" i="3"/>
  <c r="E1452" i="3" s="1"/>
  <c r="B1452" i="3"/>
  <c r="D1452" i="3"/>
  <c r="A1453" i="3"/>
  <c r="E1453" i="3" s="1"/>
  <c r="B1453" i="3"/>
  <c r="D1453" i="3"/>
  <c r="A1454" i="3"/>
  <c r="E1454" i="3" s="1"/>
  <c r="B1454" i="3"/>
  <c r="D1454" i="3"/>
  <c r="A1455" i="3"/>
  <c r="E1455" i="3" s="1"/>
  <c r="B1455" i="3"/>
  <c r="D1455" i="3"/>
  <c r="A1456" i="3"/>
  <c r="E1456" i="3" s="1"/>
  <c r="B1456" i="3"/>
  <c r="D1456" i="3"/>
  <c r="A1457" i="3"/>
  <c r="E1457" i="3" s="1"/>
  <c r="B1457" i="3"/>
  <c r="D1457" i="3"/>
  <c r="A1458" i="3"/>
  <c r="E1458" i="3" s="1"/>
  <c r="B1458" i="3"/>
  <c r="D1458" i="3"/>
  <c r="F1458" i="3"/>
  <c r="A1459" i="3"/>
  <c r="E1459" i="3" s="1"/>
  <c r="B1459" i="3"/>
  <c r="D1459" i="3"/>
  <c r="F1459" i="3"/>
  <c r="A1460" i="3"/>
  <c r="E1460" i="3" s="1"/>
  <c r="B1460" i="3"/>
  <c r="D1460" i="3"/>
  <c r="F1460" i="3"/>
  <c r="A1461" i="3"/>
  <c r="E1461" i="3" s="1"/>
  <c r="B1461" i="3"/>
  <c r="D1461" i="3"/>
  <c r="F1461" i="3"/>
  <c r="A1462" i="3"/>
  <c r="E1462" i="3" s="1"/>
  <c r="B1462" i="3"/>
  <c r="D1462" i="3"/>
  <c r="F1462" i="3"/>
  <c r="A1463" i="3"/>
  <c r="E1463" i="3" s="1"/>
  <c r="B1463" i="3"/>
  <c r="D1463" i="3"/>
  <c r="F1463" i="3"/>
  <c r="A1464" i="3"/>
  <c r="E1464" i="3" s="1"/>
  <c r="B1464" i="3"/>
  <c r="D1464" i="3"/>
  <c r="F1464" i="3"/>
  <c r="A1465" i="3"/>
  <c r="E1465" i="3" s="1"/>
  <c r="B1465" i="3"/>
  <c r="D1465" i="3"/>
  <c r="F1465" i="3"/>
  <c r="A1466" i="3"/>
  <c r="E1466" i="3" s="1"/>
  <c r="B1466" i="3"/>
  <c r="D1466" i="3"/>
  <c r="F1466" i="3"/>
  <c r="A1467" i="3"/>
  <c r="E1467" i="3" s="1"/>
  <c r="B1467" i="3"/>
  <c r="D1467" i="3"/>
  <c r="F1467" i="3"/>
  <c r="A1468" i="3"/>
  <c r="E1468" i="3" s="1"/>
  <c r="B1468" i="3"/>
  <c r="D1468" i="3"/>
  <c r="F1468" i="3"/>
  <c r="A1469" i="3"/>
  <c r="E1469" i="3" s="1"/>
  <c r="B1469" i="3"/>
  <c r="D1469" i="3"/>
  <c r="F1469" i="3"/>
  <c r="A1470" i="3"/>
  <c r="E1470" i="3" s="1"/>
  <c r="B1470" i="3"/>
  <c r="D1470" i="3"/>
  <c r="F1470" i="3"/>
  <c r="A1471" i="3"/>
  <c r="E1471" i="3" s="1"/>
  <c r="B1471" i="3"/>
  <c r="D1471" i="3"/>
  <c r="F1471" i="3"/>
  <c r="A1472" i="3"/>
  <c r="E1472" i="3" s="1"/>
  <c r="B1472" i="3"/>
  <c r="D1472" i="3"/>
  <c r="F1472" i="3"/>
  <c r="A1473" i="3"/>
  <c r="E1473" i="3" s="1"/>
  <c r="B1473" i="3"/>
  <c r="D1473" i="3"/>
  <c r="F1473" i="3"/>
  <c r="A1474" i="3"/>
  <c r="E1474" i="3" s="1"/>
  <c r="B1474" i="3"/>
  <c r="D1474" i="3"/>
  <c r="F1474" i="3"/>
  <c r="A1475" i="3"/>
  <c r="E1475" i="3" s="1"/>
  <c r="B1475" i="3"/>
  <c r="D1475" i="3"/>
  <c r="F1475" i="3"/>
  <c r="A1476" i="3"/>
  <c r="E1476" i="3" s="1"/>
  <c r="B1476" i="3"/>
  <c r="D1476" i="3"/>
  <c r="F1476" i="3"/>
  <c r="A1477" i="3"/>
  <c r="E1477" i="3" s="1"/>
  <c r="B1477" i="3"/>
  <c r="D1477" i="3"/>
  <c r="F1477" i="3"/>
  <c r="A1478" i="3"/>
  <c r="E1478" i="3" s="1"/>
  <c r="B1478" i="3"/>
  <c r="D1478" i="3"/>
  <c r="F1478" i="3"/>
  <c r="A1479" i="3"/>
  <c r="E1479" i="3" s="1"/>
  <c r="B1479" i="3"/>
  <c r="D1479" i="3"/>
  <c r="F1479" i="3"/>
  <c r="A1480" i="3"/>
  <c r="E1480" i="3" s="1"/>
  <c r="B1480" i="3"/>
  <c r="D1480" i="3"/>
  <c r="F1480" i="3"/>
  <c r="A1481" i="3"/>
  <c r="E1481" i="3" s="1"/>
  <c r="B1481" i="3"/>
  <c r="D1481" i="3"/>
  <c r="F1481" i="3"/>
  <c r="A1482" i="3"/>
  <c r="E1482" i="3" s="1"/>
  <c r="B1482" i="3"/>
  <c r="D1482" i="3"/>
  <c r="F1482" i="3"/>
  <c r="A1483" i="3"/>
  <c r="E1483" i="3" s="1"/>
  <c r="B1483" i="3"/>
  <c r="D1483" i="3"/>
  <c r="F1483" i="3"/>
  <c r="A1484" i="3"/>
  <c r="E1484" i="3" s="1"/>
  <c r="B1484" i="3"/>
  <c r="D1484" i="3"/>
  <c r="F1484" i="3"/>
  <c r="A1485" i="3"/>
  <c r="E1485" i="3" s="1"/>
  <c r="B1485" i="3"/>
  <c r="D1485" i="3"/>
  <c r="F1485" i="3"/>
  <c r="A1486" i="3"/>
  <c r="E1486" i="3" s="1"/>
  <c r="B1486" i="3"/>
  <c r="D1486" i="3"/>
  <c r="F1486" i="3"/>
  <c r="A1487" i="3"/>
  <c r="E1487" i="3" s="1"/>
  <c r="B1487" i="3"/>
  <c r="D1487" i="3"/>
  <c r="F1487" i="3"/>
  <c r="A1488" i="3"/>
  <c r="E1488" i="3" s="1"/>
  <c r="B1488" i="3"/>
  <c r="D1488" i="3"/>
  <c r="F1488" i="3"/>
  <c r="A1489" i="3"/>
  <c r="E1489" i="3" s="1"/>
  <c r="B1489" i="3"/>
  <c r="D1489" i="3"/>
  <c r="F1489" i="3"/>
  <c r="A1490" i="3"/>
  <c r="E1490" i="3" s="1"/>
  <c r="B1490" i="3"/>
  <c r="D1490" i="3"/>
  <c r="F1490" i="3"/>
  <c r="A1491" i="3"/>
  <c r="E1491" i="3" s="1"/>
  <c r="B1491" i="3"/>
  <c r="D1491" i="3"/>
  <c r="F1491" i="3"/>
  <c r="A1492" i="3"/>
  <c r="E1492" i="3" s="1"/>
  <c r="B1492" i="3"/>
  <c r="D1492" i="3"/>
  <c r="F1492" i="3"/>
  <c r="A1493" i="3"/>
  <c r="E1493" i="3" s="1"/>
  <c r="B1493" i="3"/>
  <c r="D1493" i="3"/>
  <c r="F1493" i="3"/>
  <c r="A1494" i="3"/>
  <c r="E1494" i="3" s="1"/>
  <c r="B1494" i="3"/>
  <c r="D1494" i="3"/>
  <c r="F1494" i="3"/>
  <c r="A1495" i="3"/>
  <c r="E1495" i="3" s="1"/>
  <c r="B1495" i="3"/>
  <c r="D1495" i="3"/>
  <c r="F1495" i="3"/>
  <c r="A1496" i="3"/>
  <c r="E1496" i="3" s="1"/>
  <c r="B1496" i="3"/>
  <c r="D1496" i="3"/>
  <c r="F1496" i="3"/>
  <c r="A1497" i="3"/>
  <c r="E1497" i="3" s="1"/>
  <c r="B1497" i="3"/>
  <c r="D1497" i="3"/>
  <c r="F1497" i="3"/>
  <c r="A1498" i="3"/>
  <c r="E1498" i="3" s="1"/>
  <c r="B1498" i="3"/>
  <c r="D1498" i="3"/>
  <c r="F1498" i="3"/>
  <c r="A1499" i="3"/>
  <c r="E1499" i="3" s="1"/>
  <c r="B1499" i="3"/>
  <c r="D1499" i="3"/>
  <c r="F1499" i="3"/>
  <c r="A1500" i="3"/>
  <c r="E1500" i="3" s="1"/>
  <c r="B1500" i="3"/>
  <c r="D1500" i="3"/>
  <c r="F1500" i="3"/>
  <c r="A1501" i="3"/>
  <c r="E1501" i="3" s="1"/>
  <c r="B1501" i="3"/>
  <c r="D1501" i="3"/>
  <c r="F1501" i="3"/>
  <c r="A1502" i="3"/>
  <c r="E1502" i="3" s="1"/>
  <c r="B1502" i="3"/>
  <c r="D1502" i="3"/>
  <c r="F1502" i="3"/>
  <c r="A1503" i="3"/>
  <c r="E1503" i="3" s="1"/>
  <c r="B1503" i="3"/>
  <c r="D1503" i="3"/>
  <c r="F1503" i="3"/>
  <c r="A1504" i="3"/>
  <c r="E1504" i="3" s="1"/>
  <c r="B1504" i="3"/>
  <c r="D1504" i="3"/>
  <c r="F1504" i="3"/>
  <c r="A1505" i="3"/>
  <c r="E1505" i="3" s="1"/>
  <c r="B1505" i="3"/>
  <c r="D1505" i="3"/>
  <c r="F1505" i="3"/>
  <c r="A1506" i="3"/>
  <c r="E1506" i="3" s="1"/>
  <c r="B1506" i="3"/>
  <c r="D1506" i="3"/>
  <c r="F1506" i="3"/>
  <c r="A1507" i="3"/>
  <c r="E1507" i="3" s="1"/>
  <c r="B1507" i="3"/>
  <c r="D1507" i="3"/>
  <c r="F1507" i="3"/>
  <c r="A1508" i="3"/>
  <c r="E1508" i="3" s="1"/>
  <c r="B1508" i="3"/>
  <c r="D1508" i="3"/>
  <c r="F1508" i="3"/>
  <c r="A1509" i="3"/>
  <c r="E1509" i="3" s="1"/>
  <c r="B1509" i="3"/>
  <c r="D1509" i="3"/>
  <c r="F1509" i="3"/>
  <c r="A1510" i="3"/>
  <c r="E1510" i="3" s="1"/>
  <c r="B1510" i="3"/>
  <c r="D1510" i="3"/>
  <c r="F1510" i="3"/>
  <c r="A1511" i="3"/>
  <c r="E1511" i="3" s="1"/>
  <c r="B1511" i="3"/>
  <c r="D1511" i="3"/>
  <c r="F1511" i="3"/>
  <c r="A1512" i="3"/>
  <c r="E1512" i="3" s="1"/>
  <c r="B1512" i="3"/>
  <c r="D1512" i="3"/>
  <c r="F1512" i="3"/>
  <c r="A1513" i="3"/>
  <c r="E1513" i="3" s="1"/>
  <c r="B1513" i="3"/>
  <c r="D1513" i="3"/>
  <c r="F1513" i="3"/>
  <c r="A1514" i="3"/>
  <c r="E1514" i="3" s="1"/>
  <c r="B1514" i="3"/>
  <c r="D1514" i="3"/>
  <c r="F1514" i="3"/>
  <c r="A1515" i="3"/>
  <c r="E1515" i="3" s="1"/>
  <c r="B1515" i="3"/>
  <c r="D1515" i="3"/>
  <c r="F1515" i="3"/>
  <c r="A1516" i="3"/>
  <c r="E1516" i="3" s="1"/>
  <c r="B1516" i="3"/>
  <c r="D1516" i="3"/>
  <c r="F1516" i="3"/>
  <c r="A1517" i="3"/>
  <c r="E1517" i="3" s="1"/>
  <c r="B1517" i="3"/>
  <c r="D1517" i="3"/>
  <c r="F1517" i="3"/>
  <c r="A1518" i="3"/>
  <c r="E1518" i="3" s="1"/>
  <c r="B1518" i="3"/>
  <c r="D1518" i="3"/>
  <c r="F1518" i="3"/>
  <c r="A1519" i="3"/>
  <c r="E1519" i="3" s="1"/>
  <c r="B1519" i="3"/>
  <c r="D1519" i="3"/>
  <c r="F1519" i="3"/>
  <c r="A1520" i="3"/>
  <c r="E1520" i="3" s="1"/>
  <c r="B1520" i="3"/>
  <c r="D1520" i="3"/>
  <c r="F1520" i="3"/>
  <c r="A1521" i="3"/>
  <c r="E1521" i="3" s="1"/>
  <c r="B1521" i="3"/>
  <c r="D1521" i="3"/>
  <c r="F1521" i="3"/>
  <c r="A1522" i="3"/>
  <c r="E1522" i="3" s="1"/>
  <c r="B1522" i="3"/>
  <c r="D1522" i="3"/>
  <c r="F1522" i="3"/>
  <c r="A1523" i="3"/>
  <c r="E1523" i="3" s="1"/>
  <c r="B1523" i="3"/>
  <c r="D1523" i="3"/>
  <c r="F1523" i="3"/>
  <c r="A1524" i="3"/>
  <c r="E1524" i="3" s="1"/>
  <c r="B1524" i="3"/>
  <c r="D1524" i="3"/>
  <c r="F1524" i="3"/>
  <c r="A1525" i="3"/>
  <c r="E1525" i="3" s="1"/>
  <c r="B1525" i="3"/>
  <c r="D1525" i="3"/>
  <c r="F1525" i="3"/>
  <c r="A1526" i="3"/>
  <c r="E1526" i="3" s="1"/>
  <c r="B1526" i="3"/>
  <c r="D1526" i="3"/>
  <c r="F1526" i="3"/>
  <c r="A1527" i="3"/>
  <c r="E1527" i="3" s="1"/>
  <c r="B1527" i="3"/>
  <c r="D1527" i="3"/>
  <c r="F1527" i="3"/>
  <c r="A1528" i="3"/>
  <c r="E1528" i="3" s="1"/>
  <c r="B1528" i="3"/>
  <c r="D1528" i="3"/>
  <c r="F1528" i="3"/>
  <c r="A1529" i="3"/>
  <c r="E1529" i="3" s="1"/>
  <c r="B1529" i="3"/>
  <c r="D1529" i="3"/>
  <c r="F1529" i="3"/>
  <c r="A1530" i="3"/>
  <c r="E1530" i="3" s="1"/>
  <c r="B1530" i="3"/>
  <c r="D1530" i="3"/>
  <c r="F1530" i="3"/>
  <c r="A1531" i="3"/>
  <c r="E1531" i="3" s="1"/>
  <c r="B1531" i="3"/>
  <c r="D1531" i="3"/>
  <c r="F1531" i="3"/>
  <c r="A1532" i="3"/>
  <c r="E1532" i="3" s="1"/>
  <c r="B1532" i="3"/>
  <c r="D1532" i="3"/>
  <c r="F1532" i="3"/>
  <c r="A1533" i="3"/>
  <c r="E1533" i="3" s="1"/>
  <c r="B1533" i="3"/>
  <c r="D1533" i="3"/>
  <c r="F1533" i="3"/>
  <c r="A1534" i="3"/>
  <c r="E1534" i="3" s="1"/>
  <c r="B1534" i="3"/>
  <c r="D1534" i="3"/>
  <c r="F1534" i="3"/>
  <c r="A1535" i="3"/>
  <c r="E1535" i="3" s="1"/>
  <c r="B1535" i="3"/>
  <c r="D1535" i="3"/>
  <c r="F1535" i="3"/>
  <c r="A1536" i="3"/>
  <c r="E1536" i="3" s="1"/>
  <c r="B1536" i="3"/>
  <c r="D1536" i="3"/>
  <c r="F1536" i="3"/>
  <c r="A1537" i="3"/>
  <c r="E1537" i="3" s="1"/>
  <c r="B1537" i="3"/>
  <c r="D1537" i="3"/>
  <c r="F1537" i="3"/>
  <c r="A1538" i="3"/>
  <c r="E1538" i="3" s="1"/>
  <c r="B1538" i="3"/>
  <c r="D1538" i="3"/>
  <c r="F1538" i="3"/>
  <c r="A1539" i="3"/>
  <c r="E1539" i="3" s="1"/>
  <c r="B1539" i="3"/>
  <c r="D1539" i="3"/>
  <c r="F1539" i="3"/>
  <c r="A1540" i="3"/>
  <c r="E1540" i="3" s="1"/>
  <c r="B1540" i="3"/>
  <c r="D1540" i="3"/>
  <c r="F1540" i="3"/>
  <c r="A1541" i="3"/>
  <c r="E1541" i="3" s="1"/>
  <c r="B1541" i="3"/>
  <c r="D1541" i="3"/>
  <c r="F1541" i="3"/>
  <c r="A1542" i="3"/>
  <c r="E1542" i="3" s="1"/>
  <c r="B1542" i="3"/>
  <c r="D1542" i="3"/>
  <c r="F1542" i="3"/>
  <c r="A1543" i="3"/>
  <c r="E1543" i="3" s="1"/>
  <c r="B1543" i="3"/>
  <c r="D1543" i="3"/>
  <c r="F1543" i="3"/>
  <c r="A1544" i="3"/>
  <c r="E1544" i="3" s="1"/>
  <c r="B1544" i="3"/>
  <c r="D1544" i="3"/>
  <c r="F1544" i="3"/>
  <c r="A1545" i="3"/>
  <c r="E1545" i="3" s="1"/>
  <c r="B1545" i="3"/>
  <c r="D1545" i="3"/>
  <c r="F1545" i="3"/>
  <c r="A1546" i="3"/>
  <c r="E1546" i="3" s="1"/>
  <c r="B1546" i="3"/>
  <c r="D1546" i="3"/>
  <c r="F1546" i="3"/>
  <c r="A1547" i="3"/>
  <c r="E1547" i="3" s="1"/>
  <c r="B1547" i="3"/>
  <c r="D1547" i="3"/>
  <c r="F1547" i="3"/>
  <c r="A1548" i="3"/>
  <c r="E1548" i="3" s="1"/>
  <c r="B1548" i="3"/>
  <c r="D1548" i="3"/>
  <c r="F1548" i="3"/>
  <c r="A1549" i="3"/>
  <c r="E1549" i="3" s="1"/>
  <c r="B1549" i="3"/>
  <c r="D1549" i="3"/>
  <c r="F1549" i="3"/>
  <c r="A1550" i="3"/>
  <c r="E1550" i="3" s="1"/>
  <c r="B1550" i="3"/>
  <c r="D1550" i="3"/>
  <c r="F1550" i="3"/>
  <c r="A1551" i="3"/>
  <c r="E1551" i="3" s="1"/>
  <c r="B1551" i="3"/>
  <c r="D1551" i="3"/>
  <c r="F1551" i="3"/>
  <c r="A1552" i="3"/>
  <c r="E1552" i="3" s="1"/>
  <c r="B1552" i="3"/>
  <c r="D1552" i="3"/>
  <c r="F1552" i="3"/>
  <c r="A1553" i="3"/>
  <c r="E1553" i="3" s="1"/>
  <c r="B1553" i="3"/>
  <c r="D1553" i="3"/>
  <c r="F1553" i="3"/>
  <c r="A1554" i="3"/>
  <c r="E1554" i="3" s="1"/>
  <c r="B1554" i="3"/>
  <c r="D1554" i="3"/>
  <c r="F1554" i="3"/>
  <c r="A1555" i="3"/>
  <c r="E1555" i="3" s="1"/>
  <c r="B1555" i="3"/>
  <c r="D1555" i="3"/>
  <c r="F1555" i="3"/>
  <c r="A1556" i="3"/>
  <c r="E1556" i="3" s="1"/>
  <c r="B1556" i="3"/>
  <c r="D1556" i="3"/>
  <c r="F1556" i="3"/>
  <c r="A1557" i="3"/>
  <c r="E1557" i="3" s="1"/>
  <c r="B1557" i="3"/>
  <c r="D1557" i="3"/>
  <c r="F1557" i="3"/>
  <c r="A1558" i="3"/>
  <c r="E1558" i="3" s="1"/>
  <c r="B1558" i="3"/>
  <c r="D1558" i="3"/>
  <c r="F1558" i="3"/>
  <c r="A1559" i="3"/>
  <c r="E1559" i="3" s="1"/>
  <c r="B1559" i="3"/>
  <c r="D1559" i="3"/>
  <c r="F1559" i="3"/>
  <c r="A1560" i="3"/>
  <c r="E1560" i="3" s="1"/>
  <c r="B1560" i="3"/>
  <c r="D1560" i="3"/>
  <c r="F1560" i="3"/>
  <c r="A1561" i="3"/>
  <c r="E1561" i="3" s="1"/>
  <c r="B1561" i="3"/>
  <c r="D1561" i="3"/>
  <c r="F1561" i="3"/>
  <c r="A1562" i="3"/>
  <c r="E1562" i="3" s="1"/>
  <c r="B1562" i="3"/>
  <c r="D1562" i="3"/>
  <c r="F1562" i="3"/>
  <c r="A1563" i="3"/>
  <c r="E1563" i="3" s="1"/>
  <c r="B1563" i="3"/>
  <c r="D1563" i="3"/>
  <c r="F1563" i="3"/>
  <c r="A1564" i="3"/>
  <c r="E1564" i="3" s="1"/>
  <c r="B1564" i="3"/>
  <c r="D1564" i="3"/>
  <c r="F1564" i="3"/>
  <c r="A1565" i="3"/>
  <c r="E1565" i="3" s="1"/>
  <c r="B1565" i="3"/>
  <c r="D1565" i="3"/>
  <c r="F1565" i="3"/>
  <c r="A1566" i="3"/>
  <c r="E1566" i="3" s="1"/>
  <c r="B1566" i="3"/>
  <c r="D1566" i="3"/>
  <c r="F1566" i="3"/>
  <c r="A1567" i="3"/>
  <c r="E1567" i="3" s="1"/>
  <c r="B1567" i="3"/>
  <c r="D1567" i="3"/>
  <c r="F1567" i="3"/>
  <c r="A1568" i="3"/>
  <c r="E1568" i="3" s="1"/>
  <c r="B1568" i="3"/>
  <c r="D1568" i="3"/>
  <c r="F1568" i="3"/>
  <c r="A1569" i="3"/>
  <c r="E1569" i="3" s="1"/>
  <c r="B1569" i="3"/>
  <c r="D1569" i="3"/>
  <c r="F1569" i="3"/>
  <c r="A1570" i="3"/>
  <c r="E1570" i="3" s="1"/>
  <c r="B1570" i="3"/>
  <c r="D1570" i="3"/>
  <c r="F1570" i="3"/>
  <c r="A1571" i="3"/>
  <c r="E1571" i="3" s="1"/>
  <c r="B1571" i="3"/>
  <c r="D1571" i="3"/>
  <c r="F1571" i="3"/>
  <c r="A1572" i="3"/>
  <c r="E1572" i="3" s="1"/>
  <c r="B1572" i="3"/>
  <c r="D1572" i="3"/>
  <c r="F1572" i="3"/>
  <c r="A1573" i="3"/>
  <c r="E1573" i="3" s="1"/>
  <c r="B1573" i="3"/>
  <c r="D1573" i="3"/>
  <c r="F1573" i="3"/>
  <c r="A1574" i="3"/>
  <c r="E1574" i="3" s="1"/>
  <c r="B1574" i="3"/>
  <c r="D1574" i="3"/>
  <c r="F1574" i="3"/>
  <c r="A1575" i="3"/>
  <c r="E1575" i="3" s="1"/>
  <c r="B1575" i="3"/>
  <c r="D1575" i="3"/>
  <c r="F1575" i="3"/>
  <c r="A1576" i="3"/>
  <c r="E1576" i="3" s="1"/>
  <c r="B1576" i="3"/>
  <c r="D1576" i="3"/>
  <c r="F1576" i="3"/>
  <c r="A1577" i="3"/>
  <c r="E1577" i="3" s="1"/>
  <c r="B1577" i="3"/>
  <c r="D1577" i="3"/>
  <c r="F1577" i="3"/>
  <c r="A1578" i="3"/>
  <c r="E1578" i="3" s="1"/>
  <c r="B1578" i="3"/>
  <c r="D1578" i="3"/>
  <c r="F1578" i="3"/>
  <c r="A1579" i="3"/>
  <c r="E1579" i="3" s="1"/>
  <c r="B1579" i="3"/>
  <c r="D1579" i="3"/>
  <c r="F1579" i="3"/>
  <c r="A1580" i="3"/>
  <c r="E1580" i="3" s="1"/>
  <c r="B1580" i="3"/>
  <c r="D1580" i="3"/>
  <c r="F1580" i="3"/>
  <c r="A1581" i="3"/>
  <c r="E1581" i="3" s="1"/>
  <c r="B1581" i="3"/>
  <c r="D1581" i="3"/>
  <c r="F1581" i="3"/>
  <c r="A1582" i="3"/>
  <c r="E1582" i="3" s="1"/>
  <c r="B1582" i="3"/>
  <c r="D1582" i="3"/>
  <c r="F1582" i="3"/>
  <c r="A1583" i="3"/>
  <c r="E1583" i="3" s="1"/>
  <c r="B1583" i="3"/>
  <c r="D1583" i="3"/>
  <c r="F1583" i="3"/>
  <c r="A1584" i="3"/>
  <c r="E1584" i="3" s="1"/>
  <c r="B1584" i="3"/>
  <c r="D1584" i="3"/>
  <c r="F1584" i="3"/>
  <c r="A1585" i="3"/>
  <c r="E1585" i="3" s="1"/>
  <c r="B1585" i="3"/>
  <c r="D1585" i="3"/>
  <c r="F1585" i="3"/>
  <c r="A1586" i="3"/>
  <c r="E1586" i="3" s="1"/>
  <c r="B1586" i="3"/>
  <c r="D1586" i="3"/>
  <c r="F1586" i="3"/>
  <c r="A1587" i="3"/>
  <c r="E1587" i="3" s="1"/>
  <c r="B1587" i="3"/>
  <c r="D1587" i="3"/>
  <c r="F1587" i="3"/>
  <c r="A1588" i="3"/>
  <c r="E1588" i="3" s="1"/>
  <c r="B1588" i="3"/>
  <c r="D1588" i="3"/>
  <c r="F1588" i="3"/>
  <c r="A1589" i="3"/>
  <c r="E1589" i="3" s="1"/>
  <c r="B1589" i="3"/>
  <c r="D1589" i="3"/>
  <c r="F1589" i="3"/>
  <c r="A1590" i="3"/>
  <c r="E1590" i="3" s="1"/>
  <c r="B1590" i="3"/>
  <c r="D1590" i="3"/>
  <c r="F1590" i="3"/>
  <c r="A1591" i="3"/>
  <c r="E1591" i="3" s="1"/>
  <c r="B1591" i="3"/>
  <c r="D1591" i="3"/>
  <c r="F1591" i="3"/>
  <c r="A1592" i="3"/>
  <c r="E1592" i="3" s="1"/>
  <c r="B1592" i="3"/>
  <c r="D1592" i="3"/>
  <c r="F1592" i="3"/>
  <c r="A1593" i="3"/>
  <c r="E1593" i="3" s="1"/>
  <c r="B1593" i="3"/>
  <c r="D1593" i="3"/>
  <c r="F1593" i="3"/>
  <c r="A1594" i="3"/>
  <c r="E1594" i="3" s="1"/>
  <c r="B1594" i="3"/>
  <c r="D1594" i="3"/>
  <c r="F1594" i="3"/>
  <c r="A1595" i="3"/>
  <c r="E1595" i="3" s="1"/>
  <c r="B1595" i="3"/>
  <c r="D1595" i="3"/>
  <c r="F1595" i="3"/>
  <c r="A1596" i="3"/>
  <c r="E1596" i="3" s="1"/>
  <c r="B1596" i="3"/>
  <c r="D1596" i="3"/>
  <c r="F1596" i="3"/>
  <c r="A1597" i="3"/>
  <c r="E1597" i="3" s="1"/>
  <c r="B1597" i="3"/>
  <c r="D1597" i="3"/>
  <c r="F1597" i="3"/>
  <c r="A1598" i="3"/>
  <c r="E1598" i="3" s="1"/>
  <c r="B1598" i="3"/>
  <c r="D1598" i="3"/>
  <c r="F1598" i="3"/>
  <c r="A1599" i="3"/>
  <c r="E1599" i="3" s="1"/>
  <c r="B1599" i="3"/>
  <c r="D1599" i="3"/>
  <c r="F1599" i="3"/>
  <c r="A1600" i="3"/>
  <c r="E1600" i="3" s="1"/>
  <c r="B1600" i="3"/>
  <c r="D1600" i="3"/>
  <c r="F1600" i="3"/>
  <c r="A1601" i="3"/>
  <c r="E1601" i="3" s="1"/>
  <c r="B1601" i="3"/>
  <c r="D1601" i="3"/>
  <c r="F1601" i="3"/>
  <c r="A1602" i="3"/>
  <c r="E1602" i="3" s="1"/>
  <c r="B1602" i="3"/>
  <c r="D1602" i="3"/>
  <c r="F1602" i="3"/>
  <c r="A1603" i="3"/>
  <c r="E1603" i="3" s="1"/>
  <c r="B1603" i="3"/>
  <c r="D1603" i="3"/>
  <c r="F1603" i="3"/>
  <c r="A1604" i="3"/>
  <c r="E1604" i="3" s="1"/>
  <c r="B1604" i="3"/>
  <c r="D1604" i="3"/>
  <c r="F1604" i="3"/>
  <c r="A1605" i="3"/>
  <c r="E1605" i="3" s="1"/>
  <c r="B1605" i="3"/>
  <c r="D1605" i="3"/>
  <c r="F1605" i="3"/>
  <c r="A1606" i="3"/>
  <c r="E1606" i="3" s="1"/>
  <c r="B1606" i="3"/>
  <c r="D1606" i="3"/>
  <c r="F1606" i="3"/>
  <c r="A1607" i="3"/>
  <c r="E1607" i="3" s="1"/>
  <c r="B1607" i="3"/>
  <c r="D1607" i="3"/>
  <c r="F1607" i="3"/>
  <c r="A1608" i="3"/>
  <c r="E1608" i="3" s="1"/>
  <c r="B1608" i="3"/>
  <c r="D1608" i="3"/>
  <c r="F1608" i="3"/>
  <c r="A1609" i="3"/>
  <c r="E1609" i="3" s="1"/>
  <c r="B1609" i="3"/>
  <c r="D1609" i="3"/>
  <c r="F1609" i="3"/>
  <c r="A1610" i="3"/>
  <c r="E1610" i="3" s="1"/>
  <c r="B1610" i="3"/>
  <c r="D1610" i="3"/>
  <c r="F1610" i="3"/>
  <c r="A1611" i="3"/>
  <c r="E1611" i="3" s="1"/>
  <c r="B1611" i="3"/>
  <c r="D1611" i="3"/>
  <c r="F1611" i="3"/>
  <c r="A1612" i="3"/>
  <c r="E1612" i="3" s="1"/>
  <c r="B1612" i="3"/>
  <c r="D1612" i="3"/>
  <c r="F1612" i="3"/>
  <c r="A1613" i="3"/>
  <c r="E1613" i="3" s="1"/>
  <c r="B1613" i="3"/>
  <c r="D1613" i="3"/>
  <c r="F1613" i="3"/>
  <c r="A1614" i="3"/>
  <c r="E1614" i="3" s="1"/>
  <c r="B1614" i="3"/>
  <c r="D1614" i="3"/>
  <c r="F1614" i="3"/>
  <c r="A1615" i="3"/>
  <c r="E1615" i="3" s="1"/>
  <c r="B1615" i="3"/>
  <c r="D1615" i="3"/>
  <c r="F1615" i="3"/>
  <c r="A1616" i="3"/>
  <c r="E1616" i="3" s="1"/>
  <c r="B1616" i="3"/>
  <c r="D1616" i="3"/>
  <c r="F1616" i="3"/>
  <c r="A1617" i="3"/>
  <c r="E1617" i="3" s="1"/>
  <c r="B1617" i="3"/>
  <c r="D1617" i="3"/>
  <c r="F1617" i="3"/>
  <c r="A1618" i="3"/>
  <c r="E1618" i="3" s="1"/>
  <c r="B1618" i="3"/>
  <c r="D1618" i="3"/>
  <c r="F1618" i="3"/>
  <c r="A1619" i="3"/>
  <c r="E1619" i="3" s="1"/>
  <c r="B1619" i="3"/>
  <c r="D1619" i="3"/>
  <c r="F1619" i="3"/>
  <c r="A1620" i="3"/>
  <c r="E1620" i="3" s="1"/>
  <c r="B1620" i="3"/>
  <c r="D1620" i="3"/>
  <c r="F1620" i="3"/>
  <c r="A1621" i="3"/>
  <c r="E1621" i="3" s="1"/>
  <c r="B1621" i="3"/>
  <c r="D1621" i="3"/>
  <c r="F1621" i="3"/>
  <c r="A1622" i="3"/>
  <c r="E1622" i="3" s="1"/>
  <c r="B1622" i="3"/>
  <c r="D1622" i="3"/>
  <c r="F1622" i="3"/>
  <c r="A1623" i="3"/>
  <c r="E1623" i="3" s="1"/>
  <c r="B1623" i="3"/>
  <c r="D1623" i="3"/>
  <c r="F1623" i="3"/>
  <c r="A1624" i="3"/>
  <c r="E1624" i="3" s="1"/>
  <c r="B1624" i="3"/>
  <c r="D1624" i="3"/>
  <c r="F1624" i="3"/>
  <c r="A1625" i="3"/>
  <c r="E1625" i="3" s="1"/>
  <c r="B1625" i="3"/>
  <c r="D1625" i="3"/>
  <c r="F1625" i="3"/>
  <c r="A1626" i="3"/>
  <c r="E1626" i="3" s="1"/>
  <c r="B1626" i="3"/>
  <c r="D1626" i="3"/>
  <c r="F1626" i="3"/>
  <c r="A1627" i="3"/>
  <c r="E1627" i="3" s="1"/>
  <c r="B1627" i="3"/>
  <c r="D1627" i="3"/>
  <c r="F1627" i="3"/>
  <c r="A1628" i="3"/>
  <c r="E1628" i="3" s="1"/>
  <c r="B1628" i="3"/>
  <c r="D1628" i="3"/>
  <c r="F1628" i="3"/>
  <c r="A1629" i="3"/>
  <c r="E1629" i="3" s="1"/>
  <c r="B1629" i="3"/>
  <c r="D1629" i="3"/>
  <c r="F1629" i="3"/>
  <c r="A1630" i="3"/>
  <c r="E1630" i="3" s="1"/>
  <c r="B1630" i="3"/>
  <c r="D1630" i="3"/>
  <c r="F1630" i="3"/>
  <c r="A1631" i="3"/>
  <c r="E1631" i="3" s="1"/>
  <c r="B1631" i="3"/>
  <c r="D1631" i="3"/>
  <c r="F1631" i="3"/>
  <c r="A1632" i="3"/>
  <c r="E1632" i="3" s="1"/>
  <c r="B1632" i="3"/>
  <c r="D1632" i="3"/>
  <c r="F1632" i="3"/>
  <c r="A1633" i="3"/>
  <c r="E1633" i="3" s="1"/>
  <c r="B1633" i="3"/>
  <c r="D1633" i="3"/>
  <c r="F1633" i="3"/>
  <c r="A1634" i="3"/>
  <c r="E1634" i="3" s="1"/>
  <c r="B1634" i="3"/>
  <c r="D1634" i="3"/>
  <c r="F1634" i="3"/>
  <c r="A1635" i="3"/>
  <c r="E1635" i="3" s="1"/>
  <c r="B1635" i="3"/>
  <c r="D1635" i="3"/>
  <c r="F1635" i="3"/>
  <c r="A1636" i="3"/>
  <c r="E1636" i="3" s="1"/>
  <c r="B1636" i="3"/>
  <c r="D1636" i="3"/>
  <c r="F1636" i="3"/>
  <c r="A1637" i="3"/>
  <c r="E1637" i="3" s="1"/>
  <c r="B1637" i="3"/>
  <c r="D1637" i="3"/>
  <c r="F1637" i="3"/>
  <c r="A1638" i="3"/>
  <c r="E1638" i="3" s="1"/>
  <c r="B1638" i="3"/>
  <c r="D1638" i="3"/>
  <c r="F1638" i="3"/>
  <c r="A1639" i="3"/>
  <c r="E1639" i="3" s="1"/>
  <c r="B1639" i="3"/>
  <c r="D1639" i="3"/>
  <c r="F1639" i="3"/>
  <c r="A1640" i="3"/>
  <c r="E1640" i="3" s="1"/>
  <c r="B1640" i="3"/>
  <c r="D1640" i="3"/>
  <c r="F1640" i="3"/>
  <c r="A1641" i="3"/>
  <c r="E1641" i="3" s="1"/>
  <c r="B1641" i="3"/>
  <c r="D1641" i="3"/>
  <c r="F1641" i="3"/>
  <c r="A1642" i="3"/>
  <c r="E1642" i="3" s="1"/>
  <c r="B1642" i="3"/>
  <c r="D1642" i="3"/>
  <c r="F1642" i="3"/>
  <c r="A1643" i="3"/>
  <c r="E1643" i="3" s="1"/>
  <c r="B1643" i="3"/>
  <c r="D1643" i="3"/>
  <c r="F1643" i="3"/>
  <c r="A1644" i="3"/>
  <c r="E1644" i="3" s="1"/>
  <c r="B1644" i="3"/>
  <c r="D1644" i="3"/>
  <c r="F1644" i="3"/>
  <c r="A1645" i="3"/>
  <c r="E1645" i="3" s="1"/>
  <c r="B1645" i="3"/>
  <c r="D1645" i="3"/>
  <c r="F1645" i="3"/>
  <c r="A1646" i="3"/>
  <c r="E1646" i="3" s="1"/>
  <c r="B1646" i="3"/>
  <c r="D1646" i="3"/>
  <c r="F1646" i="3"/>
  <c r="A1647" i="3"/>
  <c r="E1647" i="3" s="1"/>
  <c r="B1647" i="3"/>
  <c r="D1647" i="3"/>
  <c r="F1647" i="3"/>
  <c r="A1648" i="3"/>
  <c r="E1648" i="3" s="1"/>
  <c r="B1648" i="3"/>
  <c r="D1648" i="3"/>
  <c r="F1648" i="3"/>
  <c r="A1649" i="3"/>
  <c r="E1649" i="3" s="1"/>
  <c r="B1649" i="3"/>
  <c r="D1649" i="3"/>
  <c r="F1649" i="3"/>
  <c r="A1650" i="3"/>
  <c r="E1650" i="3" s="1"/>
  <c r="B1650" i="3"/>
  <c r="D1650" i="3"/>
  <c r="F1650" i="3"/>
  <c r="A1651" i="3"/>
  <c r="E1651" i="3" s="1"/>
  <c r="B1651" i="3"/>
  <c r="D1651" i="3"/>
  <c r="F1651" i="3"/>
  <c r="A1652" i="3"/>
  <c r="E1652" i="3" s="1"/>
  <c r="B1652" i="3"/>
  <c r="D1652" i="3"/>
  <c r="F1652" i="3"/>
  <c r="A1653" i="3"/>
  <c r="E1653" i="3" s="1"/>
  <c r="B1653" i="3"/>
  <c r="D1653" i="3"/>
  <c r="F1653" i="3"/>
  <c r="A1654" i="3"/>
  <c r="E1654" i="3" s="1"/>
  <c r="B1654" i="3"/>
  <c r="D1654" i="3"/>
  <c r="F1654" i="3"/>
  <c r="A1655" i="3"/>
  <c r="E1655" i="3" s="1"/>
  <c r="B1655" i="3"/>
  <c r="D1655" i="3"/>
  <c r="F1655" i="3"/>
  <c r="A1656" i="3"/>
  <c r="E1656" i="3" s="1"/>
  <c r="B1656" i="3"/>
  <c r="D1656" i="3"/>
  <c r="F1656" i="3"/>
  <c r="A1657" i="3"/>
  <c r="E1657" i="3" s="1"/>
  <c r="B1657" i="3"/>
  <c r="D1657" i="3"/>
  <c r="F1657" i="3"/>
  <c r="A1658" i="3"/>
  <c r="E1658" i="3" s="1"/>
  <c r="B1658" i="3"/>
  <c r="D1658" i="3"/>
  <c r="F1658" i="3"/>
  <c r="A1659" i="3"/>
  <c r="E1659" i="3" s="1"/>
  <c r="B1659" i="3"/>
  <c r="D1659" i="3"/>
  <c r="F1659" i="3"/>
  <c r="A1660" i="3"/>
  <c r="E1660" i="3" s="1"/>
  <c r="B1660" i="3"/>
  <c r="D1660" i="3"/>
  <c r="F1660" i="3"/>
  <c r="A1661" i="3"/>
  <c r="E1661" i="3" s="1"/>
  <c r="B1661" i="3"/>
  <c r="D1661" i="3"/>
  <c r="F1661" i="3"/>
  <c r="A1662" i="3"/>
  <c r="E1662" i="3" s="1"/>
  <c r="B1662" i="3"/>
  <c r="D1662" i="3"/>
  <c r="F1662" i="3"/>
  <c r="A1663" i="3"/>
  <c r="E1663" i="3" s="1"/>
  <c r="B1663" i="3"/>
  <c r="D1663" i="3"/>
  <c r="F1663" i="3"/>
  <c r="A1664" i="3"/>
  <c r="E1664" i="3" s="1"/>
  <c r="B1664" i="3"/>
  <c r="D1664" i="3"/>
  <c r="F1664" i="3"/>
  <c r="A1665" i="3"/>
  <c r="E1665" i="3" s="1"/>
  <c r="B1665" i="3"/>
  <c r="D1665" i="3"/>
  <c r="F1665" i="3"/>
  <c r="A1666" i="3"/>
  <c r="E1666" i="3" s="1"/>
  <c r="B1666" i="3"/>
  <c r="D1666" i="3"/>
  <c r="F1666" i="3"/>
  <c r="A1667" i="3"/>
  <c r="E1667" i="3" s="1"/>
  <c r="B1667" i="3"/>
  <c r="D1667" i="3"/>
  <c r="F1667" i="3"/>
  <c r="A1668" i="3"/>
  <c r="E1668" i="3" s="1"/>
  <c r="B1668" i="3"/>
  <c r="D1668" i="3"/>
  <c r="F1668" i="3"/>
  <c r="A1669" i="3"/>
  <c r="E1669" i="3" s="1"/>
  <c r="B1669" i="3"/>
  <c r="D1669" i="3"/>
  <c r="F1669" i="3"/>
  <c r="A1670" i="3"/>
  <c r="E1670" i="3" s="1"/>
  <c r="B1670" i="3"/>
  <c r="D1670" i="3"/>
  <c r="F1670" i="3"/>
  <c r="A1671" i="3"/>
  <c r="E1671" i="3" s="1"/>
  <c r="B1671" i="3"/>
  <c r="D1671" i="3"/>
  <c r="F1671" i="3"/>
  <c r="A1672" i="3"/>
  <c r="E1672" i="3" s="1"/>
  <c r="B1672" i="3"/>
  <c r="D1672" i="3"/>
  <c r="F1672" i="3"/>
  <c r="A1673" i="3"/>
  <c r="E1673" i="3" s="1"/>
  <c r="B1673" i="3"/>
  <c r="D1673" i="3"/>
  <c r="F1673" i="3"/>
  <c r="A1674" i="3"/>
  <c r="E1674" i="3" s="1"/>
  <c r="B1674" i="3"/>
  <c r="D1674" i="3"/>
  <c r="F1674" i="3"/>
  <c r="A1675" i="3"/>
  <c r="E1675" i="3" s="1"/>
  <c r="B1675" i="3"/>
  <c r="D1675" i="3"/>
  <c r="F1675" i="3"/>
  <c r="A1676" i="3"/>
  <c r="E1676" i="3" s="1"/>
  <c r="B1676" i="3"/>
  <c r="D1676" i="3"/>
  <c r="F1676" i="3"/>
  <c r="A1677" i="3"/>
  <c r="E1677" i="3" s="1"/>
  <c r="B1677" i="3"/>
  <c r="D1677" i="3"/>
  <c r="F1677" i="3"/>
  <c r="A1678" i="3"/>
  <c r="E1678" i="3" s="1"/>
  <c r="B1678" i="3"/>
  <c r="D1678" i="3"/>
  <c r="F1678" i="3"/>
  <c r="A1679" i="3"/>
  <c r="E1679" i="3" s="1"/>
  <c r="B1679" i="3"/>
  <c r="D1679" i="3"/>
  <c r="F1679" i="3"/>
  <c r="A1680" i="3"/>
  <c r="E1680" i="3" s="1"/>
  <c r="B1680" i="3"/>
  <c r="D1680" i="3"/>
  <c r="F1680" i="3"/>
  <c r="A1681" i="3"/>
  <c r="E1681" i="3" s="1"/>
  <c r="B1681" i="3"/>
  <c r="D1681" i="3"/>
  <c r="F1681" i="3"/>
  <c r="A1682" i="3"/>
  <c r="E1682" i="3" s="1"/>
  <c r="B1682" i="3"/>
  <c r="D1682" i="3"/>
  <c r="F1682" i="3"/>
  <c r="A1683" i="3"/>
  <c r="E1683" i="3" s="1"/>
  <c r="B1683" i="3"/>
  <c r="D1683" i="3"/>
  <c r="F1683" i="3"/>
  <c r="A1684" i="3"/>
  <c r="E1684" i="3" s="1"/>
  <c r="B1684" i="3"/>
  <c r="D1684" i="3"/>
  <c r="F1684" i="3"/>
  <c r="A1685" i="3"/>
  <c r="E1685" i="3" s="1"/>
  <c r="B1685" i="3"/>
  <c r="D1685" i="3"/>
  <c r="F1685" i="3"/>
  <c r="A1686" i="3"/>
  <c r="E1686" i="3" s="1"/>
  <c r="B1686" i="3"/>
  <c r="D1686" i="3"/>
  <c r="F1686" i="3"/>
  <c r="A1687" i="3"/>
  <c r="E1687" i="3" s="1"/>
  <c r="B1687" i="3"/>
  <c r="D1687" i="3"/>
  <c r="F1687" i="3"/>
  <c r="A1688" i="3"/>
  <c r="E1688" i="3" s="1"/>
  <c r="B1688" i="3"/>
  <c r="D1688" i="3"/>
  <c r="F1688" i="3"/>
  <c r="A1689" i="3"/>
  <c r="E1689" i="3" s="1"/>
  <c r="B1689" i="3"/>
  <c r="D1689" i="3"/>
  <c r="F1689" i="3"/>
  <c r="A1690" i="3"/>
  <c r="E1690" i="3" s="1"/>
  <c r="B1690" i="3"/>
  <c r="D1690" i="3"/>
  <c r="F1690" i="3"/>
  <c r="A1691" i="3"/>
  <c r="E1691" i="3" s="1"/>
  <c r="B1691" i="3"/>
  <c r="D1691" i="3"/>
  <c r="F1691" i="3"/>
  <c r="A1692" i="3"/>
  <c r="E1692" i="3" s="1"/>
  <c r="B1692" i="3"/>
  <c r="D1692" i="3"/>
  <c r="F1692" i="3"/>
  <c r="A1693" i="3"/>
  <c r="E1693" i="3" s="1"/>
  <c r="B1693" i="3"/>
  <c r="D1693" i="3"/>
  <c r="F1693" i="3"/>
  <c r="A1694" i="3"/>
  <c r="E1694" i="3" s="1"/>
  <c r="B1694" i="3"/>
  <c r="D1694" i="3"/>
  <c r="F1694" i="3"/>
  <c r="A1695" i="3"/>
  <c r="E1695" i="3" s="1"/>
  <c r="B1695" i="3"/>
  <c r="D1695" i="3"/>
  <c r="F1695" i="3"/>
  <c r="A1696" i="3"/>
  <c r="E1696" i="3" s="1"/>
  <c r="B1696" i="3"/>
  <c r="D1696" i="3"/>
  <c r="F1696" i="3"/>
  <c r="A1697" i="3"/>
  <c r="E1697" i="3" s="1"/>
  <c r="B1697" i="3"/>
  <c r="D1697" i="3"/>
  <c r="F1697" i="3"/>
  <c r="A1698" i="3"/>
  <c r="E1698" i="3" s="1"/>
  <c r="B1698" i="3"/>
  <c r="D1698" i="3"/>
  <c r="F1698" i="3"/>
  <c r="A1699" i="3"/>
  <c r="E1699" i="3" s="1"/>
  <c r="B1699" i="3"/>
  <c r="D1699" i="3"/>
  <c r="F1699" i="3"/>
  <c r="A1700" i="3"/>
  <c r="E1700" i="3" s="1"/>
  <c r="B1700" i="3"/>
  <c r="D1700" i="3"/>
  <c r="F1700" i="3"/>
  <c r="A1701" i="3"/>
  <c r="E1701" i="3" s="1"/>
  <c r="B1701" i="3"/>
  <c r="D1701" i="3"/>
  <c r="F1701" i="3"/>
  <c r="A1702" i="3"/>
  <c r="E1702" i="3" s="1"/>
  <c r="B1702" i="3"/>
  <c r="D1702" i="3"/>
  <c r="F1702" i="3"/>
  <c r="A1703" i="3"/>
  <c r="E1703" i="3" s="1"/>
  <c r="B1703" i="3"/>
  <c r="D1703" i="3"/>
  <c r="F1703" i="3"/>
  <c r="A1704" i="3"/>
  <c r="E1704" i="3" s="1"/>
  <c r="B1704" i="3"/>
  <c r="D1704" i="3"/>
  <c r="F1704" i="3"/>
  <c r="A1705" i="3"/>
  <c r="E1705" i="3" s="1"/>
  <c r="B1705" i="3"/>
  <c r="D1705" i="3"/>
  <c r="F1705" i="3"/>
  <c r="A1706" i="3"/>
  <c r="E1706" i="3" s="1"/>
  <c r="B1706" i="3"/>
  <c r="D1706" i="3"/>
  <c r="F1706" i="3"/>
  <c r="A1707" i="3"/>
  <c r="E1707" i="3" s="1"/>
  <c r="B1707" i="3"/>
  <c r="D1707" i="3"/>
  <c r="F1707" i="3"/>
  <c r="A1708" i="3"/>
  <c r="E1708" i="3" s="1"/>
  <c r="B1708" i="3"/>
  <c r="D1708" i="3"/>
  <c r="F1708" i="3"/>
  <c r="A1709" i="3"/>
  <c r="E1709" i="3" s="1"/>
  <c r="B1709" i="3"/>
  <c r="D1709" i="3"/>
  <c r="F1709" i="3"/>
  <c r="A1710" i="3"/>
  <c r="E1710" i="3" s="1"/>
  <c r="B1710" i="3"/>
  <c r="D1710" i="3"/>
  <c r="F1710" i="3"/>
  <c r="A1711" i="3"/>
  <c r="E1711" i="3" s="1"/>
  <c r="B1711" i="3"/>
  <c r="D1711" i="3"/>
  <c r="F1711" i="3"/>
  <c r="A1712" i="3"/>
  <c r="E1712" i="3" s="1"/>
  <c r="B1712" i="3"/>
  <c r="D1712" i="3"/>
  <c r="F1712" i="3"/>
  <c r="A1713" i="3"/>
  <c r="E1713" i="3" s="1"/>
  <c r="B1713" i="3"/>
  <c r="D1713" i="3"/>
  <c r="F1713" i="3"/>
  <c r="A1714" i="3"/>
  <c r="E1714" i="3" s="1"/>
  <c r="B1714" i="3"/>
  <c r="D1714" i="3"/>
  <c r="F1714" i="3"/>
  <c r="A1715" i="3"/>
  <c r="E1715" i="3" s="1"/>
  <c r="B1715" i="3"/>
  <c r="D1715" i="3"/>
  <c r="F1715" i="3"/>
  <c r="A1716" i="3"/>
  <c r="E1716" i="3" s="1"/>
  <c r="B1716" i="3"/>
  <c r="D1716" i="3"/>
  <c r="F1716" i="3"/>
  <c r="A1717" i="3"/>
  <c r="E1717" i="3" s="1"/>
  <c r="B1717" i="3"/>
  <c r="D1717" i="3"/>
  <c r="F1717" i="3"/>
  <c r="A1718" i="3"/>
  <c r="E1718" i="3" s="1"/>
  <c r="B1718" i="3"/>
  <c r="D1718" i="3"/>
  <c r="F1718" i="3"/>
  <c r="A1719" i="3"/>
  <c r="E1719" i="3" s="1"/>
  <c r="B1719" i="3"/>
  <c r="D1719" i="3"/>
  <c r="F1719" i="3"/>
  <c r="A1720" i="3"/>
  <c r="E1720" i="3" s="1"/>
  <c r="B1720" i="3"/>
  <c r="D1720" i="3"/>
  <c r="F1720" i="3"/>
  <c r="A1721" i="3"/>
  <c r="E1721" i="3" s="1"/>
  <c r="B1721" i="3"/>
  <c r="D1721" i="3"/>
  <c r="F1721" i="3"/>
  <c r="A1722" i="3"/>
  <c r="E1722" i="3" s="1"/>
  <c r="B1722" i="3"/>
  <c r="D1722" i="3"/>
  <c r="F1722" i="3"/>
  <c r="A1723" i="3"/>
  <c r="E1723" i="3" s="1"/>
  <c r="B1723" i="3"/>
  <c r="D1723" i="3"/>
  <c r="F1723" i="3"/>
  <c r="A1724" i="3"/>
  <c r="E1724" i="3" s="1"/>
  <c r="B1724" i="3"/>
  <c r="D1724" i="3"/>
  <c r="F1724" i="3"/>
  <c r="A1725" i="3"/>
  <c r="E1725" i="3" s="1"/>
  <c r="B1725" i="3"/>
  <c r="D1725" i="3"/>
  <c r="F1725" i="3"/>
  <c r="A1726" i="3"/>
  <c r="E1726" i="3" s="1"/>
  <c r="B1726" i="3"/>
  <c r="D1726" i="3"/>
  <c r="F1726" i="3"/>
  <c r="A1727" i="3"/>
  <c r="E1727" i="3" s="1"/>
  <c r="B1727" i="3"/>
  <c r="D1727" i="3"/>
  <c r="F1727" i="3"/>
  <c r="A1728" i="3"/>
  <c r="E1728" i="3" s="1"/>
  <c r="B1728" i="3"/>
  <c r="D1728" i="3"/>
  <c r="F1728" i="3"/>
  <c r="A1729" i="3"/>
  <c r="E1729" i="3" s="1"/>
  <c r="B1729" i="3"/>
  <c r="D1729" i="3"/>
  <c r="F1729" i="3"/>
  <c r="A1730" i="3"/>
  <c r="E1730" i="3" s="1"/>
  <c r="B1730" i="3"/>
  <c r="D1730" i="3"/>
  <c r="F1730" i="3"/>
  <c r="A1731" i="3"/>
  <c r="E1731" i="3" s="1"/>
  <c r="B1731" i="3"/>
  <c r="D1731" i="3"/>
  <c r="F1731" i="3"/>
  <c r="A1732" i="3"/>
  <c r="E1732" i="3" s="1"/>
  <c r="B1732" i="3"/>
  <c r="D1732" i="3"/>
  <c r="F1732" i="3"/>
  <c r="A1733" i="3"/>
  <c r="E1733" i="3" s="1"/>
  <c r="B1733" i="3"/>
  <c r="D1733" i="3"/>
  <c r="F1733" i="3"/>
  <c r="A1734" i="3"/>
  <c r="E1734" i="3" s="1"/>
  <c r="B1734" i="3"/>
  <c r="D1734" i="3"/>
  <c r="F1734" i="3"/>
  <c r="A1735" i="3"/>
  <c r="E1735" i="3" s="1"/>
  <c r="B1735" i="3"/>
  <c r="D1735" i="3"/>
  <c r="F1735" i="3"/>
  <c r="A1736" i="3"/>
  <c r="E1736" i="3" s="1"/>
  <c r="B1736" i="3"/>
  <c r="D1736" i="3"/>
  <c r="F1736" i="3"/>
  <c r="A1737" i="3"/>
  <c r="E1737" i="3" s="1"/>
  <c r="B1737" i="3"/>
  <c r="D1737" i="3"/>
  <c r="F1737" i="3"/>
  <c r="A1738" i="3"/>
  <c r="E1738" i="3" s="1"/>
  <c r="B1738" i="3"/>
  <c r="D1738" i="3"/>
  <c r="F1738" i="3"/>
  <c r="A1739" i="3"/>
  <c r="E1739" i="3" s="1"/>
  <c r="B1739" i="3"/>
  <c r="D1739" i="3"/>
  <c r="F1739" i="3"/>
  <c r="A1740" i="3"/>
  <c r="E1740" i="3" s="1"/>
  <c r="B1740" i="3"/>
  <c r="D1740" i="3"/>
  <c r="F1740" i="3"/>
  <c r="A1741" i="3"/>
  <c r="E1741" i="3" s="1"/>
  <c r="B1741" i="3"/>
  <c r="D1741" i="3"/>
  <c r="F1741" i="3"/>
  <c r="A1742" i="3"/>
  <c r="E1742" i="3" s="1"/>
  <c r="B1742" i="3"/>
  <c r="D1742" i="3"/>
  <c r="F1742" i="3"/>
  <c r="A1743" i="3"/>
  <c r="E1743" i="3" s="1"/>
  <c r="B1743" i="3"/>
  <c r="D1743" i="3"/>
  <c r="F1743" i="3"/>
  <c r="A1744" i="3"/>
  <c r="E1744" i="3" s="1"/>
  <c r="B1744" i="3"/>
  <c r="D1744" i="3"/>
  <c r="F1744" i="3"/>
  <c r="A1745" i="3"/>
  <c r="E1745" i="3" s="1"/>
  <c r="B1745" i="3"/>
  <c r="D1745" i="3"/>
  <c r="F1745" i="3"/>
  <c r="A1746" i="3"/>
  <c r="E1746" i="3" s="1"/>
  <c r="B1746" i="3"/>
  <c r="D1746" i="3"/>
  <c r="F1746" i="3"/>
  <c r="A1747" i="3"/>
  <c r="E1747" i="3" s="1"/>
  <c r="B1747" i="3"/>
  <c r="D1747" i="3"/>
  <c r="F1747" i="3"/>
  <c r="A1748" i="3"/>
  <c r="E1748" i="3" s="1"/>
  <c r="B1748" i="3"/>
  <c r="D1748" i="3"/>
  <c r="F1748" i="3"/>
  <c r="A1749" i="3"/>
  <c r="E1749" i="3" s="1"/>
  <c r="B1749" i="3"/>
  <c r="D1749" i="3"/>
  <c r="F1749" i="3"/>
  <c r="A1750" i="3"/>
  <c r="E1750" i="3" s="1"/>
  <c r="B1750" i="3"/>
  <c r="D1750" i="3"/>
  <c r="F1750" i="3"/>
  <c r="A1751" i="3"/>
  <c r="E1751" i="3" s="1"/>
  <c r="B1751" i="3"/>
  <c r="D1751" i="3"/>
  <c r="F1751" i="3"/>
  <c r="A1752" i="3"/>
  <c r="E1752" i="3" s="1"/>
  <c r="B1752" i="3"/>
  <c r="D1752" i="3"/>
  <c r="F1752" i="3"/>
  <c r="A1753" i="3"/>
  <c r="E1753" i="3" s="1"/>
  <c r="B1753" i="3"/>
  <c r="D1753" i="3"/>
  <c r="F1753" i="3"/>
  <c r="A1754" i="3"/>
  <c r="E1754" i="3" s="1"/>
  <c r="B1754" i="3"/>
  <c r="D1754" i="3"/>
  <c r="F1754" i="3"/>
  <c r="A1755" i="3"/>
  <c r="E1755" i="3" s="1"/>
  <c r="B1755" i="3"/>
  <c r="D1755" i="3"/>
  <c r="F1755" i="3"/>
  <c r="A1756" i="3"/>
  <c r="E1756" i="3" s="1"/>
  <c r="B1756" i="3"/>
  <c r="D1756" i="3"/>
  <c r="F1756" i="3"/>
  <c r="A1757" i="3"/>
  <c r="E1757" i="3" s="1"/>
  <c r="B1757" i="3"/>
  <c r="D1757" i="3"/>
  <c r="F1757" i="3"/>
  <c r="A1758" i="3"/>
  <c r="E1758" i="3" s="1"/>
  <c r="B1758" i="3"/>
  <c r="D1758" i="3"/>
  <c r="F1758" i="3"/>
  <c r="A1759" i="3"/>
  <c r="E1759" i="3" s="1"/>
  <c r="B1759" i="3"/>
  <c r="D1759" i="3"/>
  <c r="F1759" i="3"/>
  <c r="A1760" i="3"/>
  <c r="E1760" i="3" s="1"/>
  <c r="B1760" i="3"/>
  <c r="D1760" i="3"/>
  <c r="F1760" i="3"/>
  <c r="A1761" i="3"/>
  <c r="E1761" i="3" s="1"/>
  <c r="B1761" i="3"/>
  <c r="D1761" i="3"/>
  <c r="F1761" i="3"/>
  <c r="A1762" i="3"/>
  <c r="E1762" i="3" s="1"/>
  <c r="B1762" i="3"/>
  <c r="D1762" i="3"/>
  <c r="F1762" i="3"/>
  <c r="A1763" i="3"/>
  <c r="E1763" i="3" s="1"/>
  <c r="B1763" i="3"/>
  <c r="D1763" i="3"/>
  <c r="F1763" i="3"/>
  <c r="A1764" i="3"/>
  <c r="E1764" i="3" s="1"/>
  <c r="B1764" i="3"/>
  <c r="D1764" i="3"/>
  <c r="F1764" i="3"/>
  <c r="A1765" i="3"/>
  <c r="E1765" i="3" s="1"/>
  <c r="B1765" i="3"/>
  <c r="D1765" i="3"/>
  <c r="F1765" i="3"/>
  <c r="A1766" i="3"/>
  <c r="E1766" i="3" s="1"/>
  <c r="B1766" i="3"/>
  <c r="D1766" i="3"/>
  <c r="F1766" i="3"/>
  <c r="A1767" i="3"/>
  <c r="E1767" i="3" s="1"/>
  <c r="B1767" i="3"/>
  <c r="D1767" i="3"/>
  <c r="F1767" i="3"/>
  <c r="A1768" i="3"/>
  <c r="E1768" i="3" s="1"/>
  <c r="B1768" i="3"/>
  <c r="D1768" i="3"/>
  <c r="F1768" i="3"/>
  <c r="A1769" i="3"/>
  <c r="E1769" i="3" s="1"/>
  <c r="B1769" i="3"/>
  <c r="D1769" i="3"/>
  <c r="F1769" i="3"/>
  <c r="A1770" i="3"/>
  <c r="E1770" i="3" s="1"/>
  <c r="B1770" i="3"/>
  <c r="D1770" i="3"/>
  <c r="F1770" i="3"/>
  <c r="A1771" i="3"/>
  <c r="E1771" i="3" s="1"/>
  <c r="B1771" i="3"/>
  <c r="D1771" i="3"/>
  <c r="F1771" i="3"/>
  <c r="A1772" i="3"/>
  <c r="E1772" i="3" s="1"/>
  <c r="B1772" i="3"/>
  <c r="D1772" i="3"/>
  <c r="F1772" i="3"/>
  <c r="A1773" i="3"/>
  <c r="E1773" i="3" s="1"/>
  <c r="B1773" i="3"/>
  <c r="D1773" i="3"/>
  <c r="F1773" i="3"/>
  <c r="A1774" i="3"/>
  <c r="E1774" i="3" s="1"/>
  <c r="B1774" i="3"/>
  <c r="D1774" i="3"/>
  <c r="F1774" i="3"/>
  <c r="A1775" i="3"/>
  <c r="E1775" i="3" s="1"/>
  <c r="B1775" i="3"/>
  <c r="D1775" i="3"/>
  <c r="F1775" i="3"/>
  <c r="A1776" i="3"/>
  <c r="E1776" i="3" s="1"/>
  <c r="B1776" i="3"/>
  <c r="D1776" i="3"/>
  <c r="F1776" i="3"/>
  <c r="A1777" i="3"/>
  <c r="E1777" i="3" s="1"/>
  <c r="B1777" i="3"/>
  <c r="D1777" i="3"/>
  <c r="F1777" i="3"/>
  <c r="A1778" i="3"/>
  <c r="E1778" i="3" s="1"/>
  <c r="B1778" i="3"/>
  <c r="D1778" i="3"/>
  <c r="F1778" i="3"/>
  <c r="A1779" i="3"/>
  <c r="E1779" i="3" s="1"/>
  <c r="B1779" i="3"/>
  <c r="D1779" i="3"/>
  <c r="F1779" i="3"/>
  <c r="A1780" i="3"/>
  <c r="E1780" i="3" s="1"/>
  <c r="B1780" i="3"/>
  <c r="D1780" i="3"/>
  <c r="F1780" i="3"/>
  <c r="D1406" i="3"/>
  <c r="B1406" i="3"/>
  <c r="A1406" i="3"/>
  <c r="E1406" i="3" s="1"/>
  <c r="A939" i="3"/>
  <c r="E939" i="3" s="1"/>
  <c r="B939" i="3"/>
  <c r="D939" i="3"/>
  <c r="A940" i="3"/>
  <c r="E940" i="3" s="1"/>
  <c r="B940" i="3"/>
  <c r="D940" i="3"/>
  <c r="A941" i="3"/>
  <c r="E941" i="3" s="1"/>
  <c r="B941" i="3"/>
  <c r="D941" i="3"/>
  <c r="A942" i="3"/>
  <c r="E942" i="3" s="1"/>
  <c r="B942" i="3"/>
  <c r="D942" i="3"/>
  <c r="A943" i="3"/>
  <c r="E943" i="3" s="1"/>
  <c r="B943" i="3"/>
  <c r="D943" i="3"/>
  <c r="A944" i="3"/>
  <c r="E944" i="3" s="1"/>
  <c r="B944" i="3"/>
  <c r="D944" i="3"/>
  <c r="A945" i="3"/>
  <c r="E945" i="3" s="1"/>
  <c r="B945" i="3"/>
  <c r="D945" i="3"/>
  <c r="A946" i="3"/>
  <c r="E946" i="3" s="1"/>
  <c r="B946" i="3"/>
  <c r="D946" i="3"/>
  <c r="A947" i="3"/>
  <c r="E947" i="3" s="1"/>
  <c r="B947" i="3"/>
  <c r="D947" i="3"/>
  <c r="A948" i="3"/>
  <c r="E948" i="3" s="1"/>
  <c r="B948" i="3"/>
  <c r="D948" i="3"/>
  <c r="A949" i="3"/>
  <c r="E949" i="3" s="1"/>
  <c r="B949" i="3"/>
  <c r="D949" i="3"/>
  <c r="A950" i="3"/>
  <c r="E950" i="3" s="1"/>
  <c r="B950" i="3"/>
  <c r="D950" i="3"/>
  <c r="A951" i="3"/>
  <c r="E951" i="3" s="1"/>
  <c r="B951" i="3"/>
  <c r="D951" i="3"/>
  <c r="A952" i="3"/>
  <c r="E952" i="3" s="1"/>
  <c r="B952" i="3"/>
  <c r="D952" i="3"/>
  <c r="A953" i="3"/>
  <c r="E953" i="3" s="1"/>
  <c r="B953" i="3"/>
  <c r="D953" i="3"/>
  <c r="A954" i="3"/>
  <c r="E954" i="3" s="1"/>
  <c r="B954" i="3"/>
  <c r="D954" i="3"/>
  <c r="A955" i="3"/>
  <c r="E955" i="3" s="1"/>
  <c r="B955" i="3"/>
  <c r="D955" i="3"/>
  <c r="A956" i="3"/>
  <c r="E956" i="3" s="1"/>
  <c r="B956" i="3"/>
  <c r="D956" i="3"/>
  <c r="A957" i="3"/>
  <c r="E957" i="3" s="1"/>
  <c r="B957" i="3"/>
  <c r="D957" i="3"/>
  <c r="A958" i="3"/>
  <c r="E958" i="3" s="1"/>
  <c r="B958" i="3"/>
  <c r="D958" i="3"/>
  <c r="A959" i="3"/>
  <c r="E959" i="3" s="1"/>
  <c r="B959" i="3"/>
  <c r="D959" i="3"/>
  <c r="A960" i="3"/>
  <c r="E960" i="3" s="1"/>
  <c r="B960" i="3"/>
  <c r="D960" i="3"/>
  <c r="A961" i="3"/>
  <c r="E961" i="3" s="1"/>
  <c r="B961" i="3"/>
  <c r="D961" i="3"/>
  <c r="A962" i="3"/>
  <c r="E962" i="3" s="1"/>
  <c r="B962" i="3"/>
  <c r="D962" i="3"/>
  <c r="A963" i="3"/>
  <c r="E963" i="3" s="1"/>
  <c r="B963" i="3"/>
  <c r="D963" i="3"/>
  <c r="A964" i="3"/>
  <c r="E964" i="3" s="1"/>
  <c r="B964" i="3"/>
  <c r="D964" i="3"/>
  <c r="A965" i="3"/>
  <c r="E965" i="3" s="1"/>
  <c r="B965" i="3"/>
  <c r="D965" i="3"/>
  <c r="A966" i="3"/>
  <c r="E966" i="3" s="1"/>
  <c r="B966" i="3"/>
  <c r="D966" i="3"/>
  <c r="A967" i="3"/>
  <c r="E967" i="3" s="1"/>
  <c r="B967" i="3"/>
  <c r="D967" i="3"/>
  <c r="A968" i="3"/>
  <c r="E968" i="3" s="1"/>
  <c r="B968" i="3"/>
  <c r="D968" i="3"/>
  <c r="A969" i="3"/>
  <c r="E969" i="3" s="1"/>
  <c r="B969" i="3"/>
  <c r="D969" i="3"/>
  <c r="A970" i="3"/>
  <c r="E970" i="3" s="1"/>
  <c r="B970" i="3"/>
  <c r="D970" i="3"/>
  <c r="A971" i="3"/>
  <c r="E971" i="3" s="1"/>
  <c r="B971" i="3"/>
  <c r="D971" i="3"/>
  <c r="A972" i="3"/>
  <c r="E972" i="3" s="1"/>
  <c r="B972" i="3"/>
  <c r="D972" i="3"/>
  <c r="A973" i="3"/>
  <c r="E973" i="3" s="1"/>
  <c r="B973" i="3"/>
  <c r="D973" i="3"/>
  <c r="A974" i="3"/>
  <c r="E974" i="3" s="1"/>
  <c r="B974" i="3"/>
  <c r="D974" i="3"/>
  <c r="A975" i="3"/>
  <c r="E975" i="3" s="1"/>
  <c r="B975" i="3"/>
  <c r="D975" i="3"/>
  <c r="A976" i="3"/>
  <c r="E976" i="3" s="1"/>
  <c r="B976" i="3"/>
  <c r="D976" i="3"/>
  <c r="A977" i="3"/>
  <c r="E977" i="3" s="1"/>
  <c r="B977" i="3"/>
  <c r="D977" i="3"/>
  <c r="A978" i="3"/>
  <c r="E978" i="3" s="1"/>
  <c r="B978" i="3"/>
  <c r="D978" i="3"/>
  <c r="A979" i="3"/>
  <c r="E979" i="3" s="1"/>
  <c r="B979" i="3"/>
  <c r="D979" i="3"/>
  <c r="A980" i="3"/>
  <c r="E980" i="3" s="1"/>
  <c r="B980" i="3"/>
  <c r="D980" i="3"/>
  <c r="A981" i="3"/>
  <c r="E981" i="3" s="1"/>
  <c r="B981" i="3"/>
  <c r="D981" i="3"/>
  <c r="A982" i="3"/>
  <c r="E982" i="3" s="1"/>
  <c r="B982" i="3"/>
  <c r="D982" i="3"/>
  <c r="A983" i="3"/>
  <c r="E983" i="3" s="1"/>
  <c r="B983" i="3"/>
  <c r="D983" i="3"/>
  <c r="A984" i="3"/>
  <c r="E984" i="3" s="1"/>
  <c r="B984" i="3"/>
  <c r="D984" i="3"/>
  <c r="A985" i="3"/>
  <c r="E985" i="3" s="1"/>
  <c r="B985" i="3"/>
  <c r="D985" i="3"/>
  <c r="A986" i="3"/>
  <c r="E986" i="3" s="1"/>
  <c r="B986" i="3"/>
  <c r="D986" i="3"/>
  <c r="A987" i="3"/>
  <c r="E987" i="3" s="1"/>
  <c r="B987" i="3"/>
  <c r="D987" i="3"/>
  <c r="A988" i="3"/>
  <c r="E988" i="3" s="1"/>
  <c r="B988" i="3"/>
  <c r="D988" i="3"/>
  <c r="A989" i="3"/>
  <c r="E989" i="3" s="1"/>
  <c r="B989" i="3"/>
  <c r="D989" i="3"/>
  <c r="A990" i="3"/>
  <c r="E990" i="3" s="1"/>
  <c r="B990" i="3"/>
  <c r="D990" i="3"/>
  <c r="F990" i="3"/>
  <c r="A991" i="3"/>
  <c r="E991" i="3" s="1"/>
  <c r="B991" i="3"/>
  <c r="D991" i="3"/>
  <c r="F991" i="3"/>
  <c r="A992" i="3"/>
  <c r="E992" i="3" s="1"/>
  <c r="B992" i="3"/>
  <c r="D992" i="3"/>
  <c r="F992" i="3"/>
  <c r="A993" i="3"/>
  <c r="E993" i="3" s="1"/>
  <c r="B993" i="3"/>
  <c r="D993" i="3"/>
  <c r="F993" i="3"/>
  <c r="A994" i="3"/>
  <c r="E994" i="3" s="1"/>
  <c r="B994" i="3"/>
  <c r="D994" i="3"/>
  <c r="F994" i="3"/>
  <c r="A995" i="3"/>
  <c r="E995" i="3" s="1"/>
  <c r="B995" i="3"/>
  <c r="D995" i="3"/>
  <c r="F995" i="3"/>
  <c r="A996" i="3"/>
  <c r="E996" i="3" s="1"/>
  <c r="B996" i="3"/>
  <c r="D996" i="3"/>
  <c r="F996" i="3"/>
  <c r="A997" i="3"/>
  <c r="E997" i="3" s="1"/>
  <c r="B997" i="3"/>
  <c r="D997" i="3"/>
  <c r="F997" i="3"/>
  <c r="A998" i="3"/>
  <c r="E998" i="3" s="1"/>
  <c r="B998" i="3"/>
  <c r="D998" i="3"/>
  <c r="F998" i="3"/>
  <c r="A999" i="3"/>
  <c r="E999" i="3" s="1"/>
  <c r="B999" i="3"/>
  <c r="D999" i="3"/>
  <c r="F999" i="3"/>
  <c r="A1000" i="3"/>
  <c r="E1000" i="3" s="1"/>
  <c r="B1000" i="3"/>
  <c r="D1000" i="3"/>
  <c r="F1000" i="3"/>
  <c r="A1001" i="3"/>
  <c r="E1001" i="3" s="1"/>
  <c r="B1001" i="3"/>
  <c r="D1001" i="3"/>
  <c r="F1001" i="3"/>
  <c r="A1002" i="3"/>
  <c r="E1002" i="3" s="1"/>
  <c r="B1002" i="3"/>
  <c r="D1002" i="3"/>
  <c r="F1002" i="3"/>
  <c r="A1003" i="3"/>
  <c r="E1003" i="3" s="1"/>
  <c r="B1003" i="3"/>
  <c r="D1003" i="3"/>
  <c r="F1003" i="3"/>
  <c r="A1004" i="3"/>
  <c r="E1004" i="3" s="1"/>
  <c r="B1004" i="3"/>
  <c r="D1004" i="3"/>
  <c r="F1004" i="3"/>
  <c r="A1005" i="3"/>
  <c r="E1005" i="3" s="1"/>
  <c r="B1005" i="3"/>
  <c r="D1005" i="3"/>
  <c r="F1005" i="3"/>
  <c r="A1006" i="3"/>
  <c r="E1006" i="3" s="1"/>
  <c r="B1006" i="3"/>
  <c r="D1006" i="3"/>
  <c r="F1006" i="3"/>
  <c r="A1007" i="3"/>
  <c r="E1007" i="3" s="1"/>
  <c r="B1007" i="3"/>
  <c r="D1007" i="3"/>
  <c r="F1007" i="3"/>
  <c r="A1008" i="3"/>
  <c r="E1008" i="3" s="1"/>
  <c r="B1008" i="3"/>
  <c r="D1008" i="3"/>
  <c r="F1008" i="3"/>
  <c r="A1009" i="3"/>
  <c r="E1009" i="3" s="1"/>
  <c r="B1009" i="3"/>
  <c r="D1009" i="3"/>
  <c r="F1009" i="3"/>
  <c r="A1010" i="3"/>
  <c r="E1010" i="3" s="1"/>
  <c r="B1010" i="3"/>
  <c r="D1010" i="3"/>
  <c r="F1010" i="3"/>
  <c r="A1011" i="3"/>
  <c r="E1011" i="3" s="1"/>
  <c r="B1011" i="3"/>
  <c r="D1011" i="3"/>
  <c r="F1011" i="3"/>
  <c r="A1012" i="3"/>
  <c r="E1012" i="3" s="1"/>
  <c r="B1012" i="3"/>
  <c r="D1012" i="3"/>
  <c r="F1012" i="3"/>
  <c r="A1013" i="3"/>
  <c r="E1013" i="3" s="1"/>
  <c r="B1013" i="3"/>
  <c r="D1013" i="3"/>
  <c r="F1013" i="3"/>
  <c r="A1014" i="3"/>
  <c r="E1014" i="3" s="1"/>
  <c r="B1014" i="3"/>
  <c r="D1014" i="3"/>
  <c r="F1014" i="3"/>
  <c r="A1015" i="3"/>
  <c r="E1015" i="3" s="1"/>
  <c r="B1015" i="3"/>
  <c r="D1015" i="3"/>
  <c r="F1015" i="3"/>
  <c r="A1016" i="3"/>
  <c r="E1016" i="3" s="1"/>
  <c r="B1016" i="3"/>
  <c r="D1016" i="3"/>
  <c r="F1016" i="3"/>
  <c r="A1017" i="3"/>
  <c r="E1017" i="3" s="1"/>
  <c r="B1017" i="3"/>
  <c r="D1017" i="3"/>
  <c r="F1017" i="3"/>
  <c r="A1018" i="3"/>
  <c r="E1018" i="3" s="1"/>
  <c r="B1018" i="3"/>
  <c r="D1018" i="3"/>
  <c r="F1018" i="3"/>
  <c r="A1019" i="3"/>
  <c r="E1019" i="3" s="1"/>
  <c r="B1019" i="3"/>
  <c r="D1019" i="3"/>
  <c r="F1019" i="3"/>
  <c r="A1020" i="3"/>
  <c r="E1020" i="3" s="1"/>
  <c r="B1020" i="3"/>
  <c r="D1020" i="3"/>
  <c r="F1020" i="3"/>
  <c r="A1021" i="3"/>
  <c r="E1021" i="3" s="1"/>
  <c r="B1021" i="3"/>
  <c r="D1021" i="3"/>
  <c r="F1021" i="3"/>
  <c r="A1022" i="3"/>
  <c r="E1022" i="3" s="1"/>
  <c r="B1022" i="3"/>
  <c r="D1022" i="3"/>
  <c r="F1022" i="3"/>
  <c r="A1023" i="3"/>
  <c r="E1023" i="3" s="1"/>
  <c r="B1023" i="3"/>
  <c r="D1023" i="3"/>
  <c r="F1023" i="3"/>
  <c r="A1024" i="3"/>
  <c r="E1024" i="3" s="1"/>
  <c r="B1024" i="3"/>
  <c r="D1024" i="3"/>
  <c r="F1024" i="3"/>
  <c r="A1025" i="3"/>
  <c r="E1025" i="3" s="1"/>
  <c r="B1025" i="3"/>
  <c r="D1025" i="3"/>
  <c r="F1025" i="3"/>
  <c r="A1026" i="3"/>
  <c r="E1026" i="3" s="1"/>
  <c r="B1026" i="3"/>
  <c r="D1026" i="3"/>
  <c r="F1026" i="3"/>
  <c r="A1027" i="3"/>
  <c r="E1027" i="3" s="1"/>
  <c r="B1027" i="3"/>
  <c r="D1027" i="3"/>
  <c r="F1027" i="3"/>
  <c r="A1028" i="3"/>
  <c r="E1028" i="3" s="1"/>
  <c r="B1028" i="3"/>
  <c r="D1028" i="3"/>
  <c r="F1028" i="3"/>
  <c r="A1029" i="3"/>
  <c r="E1029" i="3" s="1"/>
  <c r="B1029" i="3"/>
  <c r="D1029" i="3"/>
  <c r="F1029" i="3"/>
  <c r="A1030" i="3"/>
  <c r="E1030" i="3" s="1"/>
  <c r="B1030" i="3"/>
  <c r="D1030" i="3"/>
  <c r="F1030" i="3"/>
  <c r="A1031" i="3"/>
  <c r="E1031" i="3" s="1"/>
  <c r="B1031" i="3"/>
  <c r="D1031" i="3"/>
  <c r="F1031" i="3"/>
  <c r="A1032" i="3"/>
  <c r="E1032" i="3" s="1"/>
  <c r="B1032" i="3"/>
  <c r="D1032" i="3"/>
  <c r="F1032" i="3"/>
  <c r="A1033" i="3"/>
  <c r="E1033" i="3" s="1"/>
  <c r="B1033" i="3"/>
  <c r="D1033" i="3"/>
  <c r="F1033" i="3"/>
  <c r="A1034" i="3"/>
  <c r="E1034" i="3" s="1"/>
  <c r="B1034" i="3"/>
  <c r="D1034" i="3"/>
  <c r="F1034" i="3"/>
  <c r="A1035" i="3"/>
  <c r="E1035" i="3" s="1"/>
  <c r="B1035" i="3"/>
  <c r="D1035" i="3"/>
  <c r="F1035" i="3"/>
  <c r="A1036" i="3"/>
  <c r="E1036" i="3" s="1"/>
  <c r="B1036" i="3"/>
  <c r="D1036" i="3"/>
  <c r="F1036" i="3"/>
  <c r="A1037" i="3"/>
  <c r="E1037" i="3" s="1"/>
  <c r="B1037" i="3"/>
  <c r="D1037" i="3"/>
  <c r="F1037" i="3"/>
  <c r="A1038" i="3"/>
  <c r="E1038" i="3" s="1"/>
  <c r="B1038" i="3"/>
  <c r="D1038" i="3"/>
  <c r="F1038" i="3"/>
  <c r="A1039" i="3"/>
  <c r="E1039" i="3" s="1"/>
  <c r="B1039" i="3"/>
  <c r="D1039" i="3"/>
  <c r="F1039" i="3"/>
  <c r="A1040" i="3"/>
  <c r="E1040" i="3" s="1"/>
  <c r="B1040" i="3"/>
  <c r="D1040" i="3"/>
  <c r="F1040" i="3"/>
  <c r="A1041" i="3"/>
  <c r="E1041" i="3" s="1"/>
  <c r="B1041" i="3"/>
  <c r="D1041" i="3"/>
  <c r="F1041" i="3"/>
  <c r="A1042" i="3"/>
  <c r="E1042" i="3" s="1"/>
  <c r="B1042" i="3"/>
  <c r="D1042" i="3"/>
  <c r="F1042" i="3"/>
  <c r="A1043" i="3"/>
  <c r="E1043" i="3" s="1"/>
  <c r="B1043" i="3"/>
  <c r="D1043" i="3"/>
  <c r="F1043" i="3"/>
  <c r="A1044" i="3"/>
  <c r="E1044" i="3" s="1"/>
  <c r="B1044" i="3"/>
  <c r="D1044" i="3"/>
  <c r="F1044" i="3"/>
  <c r="A1045" i="3"/>
  <c r="E1045" i="3" s="1"/>
  <c r="B1045" i="3"/>
  <c r="D1045" i="3"/>
  <c r="F1045" i="3"/>
  <c r="A1046" i="3"/>
  <c r="E1046" i="3" s="1"/>
  <c r="B1046" i="3"/>
  <c r="D1046" i="3"/>
  <c r="F1046" i="3"/>
  <c r="A1047" i="3"/>
  <c r="E1047" i="3" s="1"/>
  <c r="B1047" i="3"/>
  <c r="D1047" i="3"/>
  <c r="F1047" i="3"/>
  <c r="A1048" i="3"/>
  <c r="E1048" i="3" s="1"/>
  <c r="B1048" i="3"/>
  <c r="D1048" i="3"/>
  <c r="F1048" i="3"/>
  <c r="A1049" i="3"/>
  <c r="E1049" i="3" s="1"/>
  <c r="B1049" i="3"/>
  <c r="D1049" i="3"/>
  <c r="F1049" i="3"/>
  <c r="A1050" i="3"/>
  <c r="E1050" i="3" s="1"/>
  <c r="B1050" i="3"/>
  <c r="D1050" i="3"/>
  <c r="F1050" i="3"/>
  <c r="A1051" i="3"/>
  <c r="E1051" i="3" s="1"/>
  <c r="B1051" i="3"/>
  <c r="D1051" i="3"/>
  <c r="F1051" i="3"/>
  <c r="A1052" i="3"/>
  <c r="E1052" i="3" s="1"/>
  <c r="B1052" i="3"/>
  <c r="D1052" i="3"/>
  <c r="F1052" i="3"/>
  <c r="A1053" i="3"/>
  <c r="E1053" i="3" s="1"/>
  <c r="B1053" i="3"/>
  <c r="D1053" i="3"/>
  <c r="F1053" i="3"/>
  <c r="A1054" i="3"/>
  <c r="E1054" i="3" s="1"/>
  <c r="B1054" i="3"/>
  <c r="D1054" i="3"/>
  <c r="F1054" i="3"/>
  <c r="A1055" i="3"/>
  <c r="E1055" i="3" s="1"/>
  <c r="B1055" i="3"/>
  <c r="D1055" i="3"/>
  <c r="F1055" i="3"/>
  <c r="A1056" i="3"/>
  <c r="E1056" i="3" s="1"/>
  <c r="B1056" i="3"/>
  <c r="D1056" i="3"/>
  <c r="F1056" i="3"/>
  <c r="A1057" i="3"/>
  <c r="E1057" i="3" s="1"/>
  <c r="B1057" i="3"/>
  <c r="D1057" i="3"/>
  <c r="F1057" i="3"/>
  <c r="A1058" i="3"/>
  <c r="E1058" i="3" s="1"/>
  <c r="B1058" i="3"/>
  <c r="D1058" i="3"/>
  <c r="F1058" i="3"/>
  <c r="A1059" i="3"/>
  <c r="E1059" i="3" s="1"/>
  <c r="B1059" i="3"/>
  <c r="D1059" i="3"/>
  <c r="F1059" i="3"/>
  <c r="A1060" i="3"/>
  <c r="E1060" i="3" s="1"/>
  <c r="B1060" i="3"/>
  <c r="D1060" i="3"/>
  <c r="F1060" i="3"/>
  <c r="A1061" i="3"/>
  <c r="E1061" i="3" s="1"/>
  <c r="B1061" i="3"/>
  <c r="D1061" i="3"/>
  <c r="F1061" i="3"/>
  <c r="A1062" i="3"/>
  <c r="E1062" i="3" s="1"/>
  <c r="B1062" i="3"/>
  <c r="D1062" i="3"/>
  <c r="F1062" i="3"/>
  <c r="A1063" i="3"/>
  <c r="E1063" i="3" s="1"/>
  <c r="B1063" i="3"/>
  <c r="D1063" i="3"/>
  <c r="F1063" i="3"/>
  <c r="A1064" i="3"/>
  <c r="E1064" i="3" s="1"/>
  <c r="B1064" i="3"/>
  <c r="D1064" i="3"/>
  <c r="F1064" i="3"/>
  <c r="A1065" i="3"/>
  <c r="E1065" i="3" s="1"/>
  <c r="B1065" i="3"/>
  <c r="D1065" i="3"/>
  <c r="F1065" i="3"/>
  <c r="A1066" i="3"/>
  <c r="E1066" i="3" s="1"/>
  <c r="B1066" i="3"/>
  <c r="D1066" i="3"/>
  <c r="F1066" i="3"/>
  <c r="A1067" i="3"/>
  <c r="E1067" i="3" s="1"/>
  <c r="B1067" i="3"/>
  <c r="D1067" i="3"/>
  <c r="F1067" i="3"/>
  <c r="A1068" i="3"/>
  <c r="E1068" i="3" s="1"/>
  <c r="B1068" i="3"/>
  <c r="D1068" i="3"/>
  <c r="F1068" i="3"/>
  <c r="A1069" i="3"/>
  <c r="E1069" i="3" s="1"/>
  <c r="B1069" i="3"/>
  <c r="D1069" i="3"/>
  <c r="F1069" i="3"/>
  <c r="A1070" i="3"/>
  <c r="E1070" i="3" s="1"/>
  <c r="B1070" i="3"/>
  <c r="D1070" i="3"/>
  <c r="F1070" i="3"/>
  <c r="A1071" i="3"/>
  <c r="E1071" i="3" s="1"/>
  <c r="B1071" i="3"/>
  <c r="D1071" i="3"/>
  <c r="F1071" i="3"/>
  <c r="A1072" i="3"/>
  <c r="E1072" i="3" s="1"/>
  <c r="B1072" i="3"/>
  <c r="D1072" i="3"/>
  <c r="F1072" i="3"/>
  <c r="A1073" i="3"/>
  <c r="E1073" i="3" s="1"/>
  <c r="B1073" i="3"/>
  <c r="D1073" i="3"/>
  <c r="F1073" i="3"/>
  <c r="A1074" i="3"/>
  <c r="E1074" i="3" s="1"/>
  <c r="B1074" i="3"/>
  <c r="D1074" i="3"/>
  <c r="F1074" i="3"/>
  <c r="A1075" i="3"/>
  <c r="E1075" i="3" s="1"/>
  <c r="B1075" i="3"/>
  <c r="D1075" i="3"/>
  <c r="F1075" i="3"/>
  <c r="A1076" i="3"/>
  <c r="E1076" i="3" s="1"/>
  <c r="B1076" i="3"/>
  <c r="D1076" i="3"/>
  <c r="F1076" i="3"/>
  <c r="A1077" i="3"/>
  <c r="E1077" i="3" s="1"/>
  <c r="B1077" i="3"/>
  <c r="D1077" i="3"/>
  <c r="F1077" i="3"/>
  <c r="A1078" i="3"/>
  <c r="E1078" i="3" s="1"/>
  <c r="B1078" i="3"/>
  <c r="D1078" i="3"/>
  <c r="F1078" i="3"/>
  <c r="A1079" i="3"/>
  <c r="E1079" i="3" s="1"/>
  <c r="B1079" i="3"/>
  <c r="D1079" i="3"/>
  <c r="F1079" i="3"/>
  <c r="A1080" i="3"/>
  <c r="E1080" i="3" s="1"/>
  <c r="B1080" i="3"/>
  <c r="D1080" i="3"/>
  <c r="F1080" i="3"/>
  <c r="A1081" i="3"/>
  <c r="E1081" i="3" s="1"/>
  <c r="B1081" i="3"/>
  <c r="D1081" i="3"/>
  <c r="F1081" i="3"/>
  <c r="A1082" i="3"/>
  <c r="E1082" i="3" s="1"/>
  <c r="B1082" i="3"/>
  <c r="D1082" i="3"/>
  <c r="F1082" i="3"/>
  <c r="A1083" i="3"/>
  <c r="E1083" i="3" s="1"/>
  <c r="B1083" i="3"/>
  <c r="D1083" i="3"/>
  <c r="F1083" i="3"/>
  <c r="A1084" i="3"/>
  <c r="E1084" i="3" s="1"/>
  <c r="B1084" i="3"/>
  <c r="D1084" i="3"/>
  <c r="F1084" i="3"/>
  <c r="A1085" i="3"/>
  <c r="E1085" i="3" s="1"/>
  <c r="B1085" i="3"/>
  <c r="D1085" i="3"/>
  <c r="F1085" i="3"/>
  <c r="A1086" i="3"/>
  <c r="E1086" i="3" s="1"/>
  <c r="B1086" i="3"/>
  <c r="D1086" i="3"/>
  <c r="F1086" i="3"/>
  <c r="A1087" i="3"/>
  <c r="E1087" i="3" s="1"/>
  <c r="B1087" i="3"/>
  <c r="D1087" i="3"/>
  <c r="F1087" i="3"/>
  <c r="A1088" i="3"/>
  <c r="E1088" i="3" s="1"/>
  <c r="B1088" i="3"/>
  <c r="D1088" i="3"/>
  <c r="F1088" i="3"/>
  <c r="A1089" i="3"/>
  <c r="E1089" i="3" s="1"/>
  <c r="B1089" i="3"/>
  <c r="D1089" i="3"/>
  <c r="F1089" i="3"/>
  <c r="A1090" i="3"/>
  <c r="E1090" i="3" s="1"/>
  <c r="B1090" i="3"/>
  <c r="D1090" i="3"/>
  <c r="F1090" i="3"/>
  <c r="A1091" i="3"/>
  <c r="E1091" i="3" s="1"/>
  <c r="B1091" i="3"/>
  <c r="D1091" i="3"/>
  <c r="F1091" i="3"/>
  <c r="A1092" i="3"/>
  <c r="E1092" i="3" s="1"/>
  <c r="B1092" i="3"/>
  <c r="D1092" i="3"/>
  <c r="F1092" i="3"/>
  <c r="A1093" i="3"/>
  <c r="E1093" i="3" s="1"/>
  <c r="B1093" i="3"/>
  <c r="D1093" i="3"/>
  <c r="F1093" i="3"/>
  <c r="A1094" i="3"/>
  <c r="E1094" i="3" s="1"/>
  <c r="B1094" i="3"/>
  <c r="D1094" i="3"/>
  <c r="F1094" i="3"/>
  <c r="A1095" i="3"/>
  <c r="E1095" i="3" s="1"/>
  <c r="B1095" i="3"/>
  <c r="D1095" i="3"/>
  <c r="F1095" i="3"/>
  <c r="A1096" i="3"/>
  <c r="E1096" i="3" s="1"/>
  <c r="B1096" i="3"/>
  <c r="D1096" i="3"/>
  <c r="F1096" i="3"/>
  <c r="A1097" i="3"/>
  <c r="E1097" i="3" s="1"/>
  <c r="B1097" i="3"/>
  <c r="D1097" i="3"/>
  <c r="F1097" i="3"/>
  <c r="A1098" i="3"/>
  <c r="E1098" i="3" s="1"/>
  <c r="B1098" i="3"/>
  <c r="D1098" i="3"/>
  <c r="F1098" i="3"/>
  <c r="A1099" i="3"/>
  <c r="E1099" i="3" s="1"/>
  <c r="B1099" i="3"/>
  <c r="D1099" i="3"/>
  <c r="F1099" i="3"/>
  <c r="A1100" i="3"/>
  <c r="E1100" i="3" s="1"/>
  <c r="B1100" i="3"/>
  <c r="D1100" i="3"/>
  <c r="F1100" i="3"/>
  <c r="A1101" i="3"/>
  <c r="E1101" i="3" s="1"/>
  <c r="B1101" i="3"/>
  <c r="D1101" i="3"/>
  <c r="F1101" i="3"/>
  <c r="A1102" i="3"/>
  <c r="E1102" i="3" s="1"/>
  <c r="B1102" i="3"/>
  <c r="D1102" i="3"/>
  <c r="F1102" i="3"/>
  <c r="A1103" i="3"/>
  <c r="E1103" i="3" s="1"/>
  <c r="B1103" i="3"/>
  <c r="D1103" i="3"/>
  <c r="F1103" i="3"/>
  <c r="A1104" i="3"/>
  <c r="E1104" i="3" s="1"/>
  <c r="B1104" i="3"/>
  <c r="D1104" i="3"/>
  <c r="F1104" i="3"/>
  <c r="A1105" i="3"/>
  <c r="E1105" i="3" s="1"/>
  <c r="B1105" i="3"/>
  <c r="D1105" i="3"/>
  <c r="F1105" i="3"/>
  <c r="A1106" i="3"/>
  <c r="E1106" i="3" s="1"/>
  <c r="B1106" i="3"/>
  <c r="D1106" i="3"/>
  <c r="F1106" i="3"/>
  <c r="A1107" i="3"/>
  <c r="E1107" i="3" s="1"/>
  <c r="B1107" i="3"/>
  <c r="D1107" i="3"/>
  <c r="F1107" i="3"/>
  <c r="A1108" i="3"/>
  <c r="E1108" i="3" s="1"/>
  <c r="B1108" i="3"/>
  <c r="D1108" i="3"/>
  <c r="F1108" i="3"/>
  <c r="A1109" i="3"/>
  <c r="E1109" i="3" s="1"/>
  <c r="B1109" i="3"/>
  <c r="D1109" i="3"/>
  <c r="F1109" i="3"/>
  <c r="A1110" i="3"/>
  <c r="E1110" i="3" s="1"/>
  <c r="B1110" i="3"/>
  <c r="D1110" i="3"/>
  <c r="F1110" i="3"/>
  <c r="A1111" i="3"/>
  <c r="E1111" i="3" s="1"/>
  <c r="B1111" i="3"/>
  <c r="D1111" i="3"/>
  <c r="F1111" i="3"/>
  <c r="A1112" i="3"/>
  <c r="E1112" i="3" s="1"/>
  <c r="B1112" i="3"/>
  <c r="D1112" i="3"/>
  <c r="F1112" i="3"/>
  <c r="A1113" i="3"/>
  <c r="E1113" i="3" s="1"/>
  <c r="B1113" i="3"/>
  <c r="D1113" i="3"/>
  <c r="F1113" i="3"/>
  <c r="A1114" i="3"/>
  <c r="E1114" i="3" s="1"/>
  <c r="B1114" i="3"/>
  <c r="D1114" i="3"/>
  <c r="F1114" i="3"/>
  <c r="A1115" i="3"/>
  <c r="E1115" i="3" s="1"/>
  <c r="B1115" i="3"/>
  <c r="D1115" i="3"/>
  <c r="F1115" i="3"/>
  <c r="A1116" i="3"/>
  <c r="E1116" i="3" s="1"/>
  <c r="B1116" i="3"/>
  <c r="D1116" i="3"/>
  <c r="F1116" i="3"/>
  <c r="A1117" i="3"/>
  <c r="E1117" i="3" s="1"/>
  <c r="B1117" i="3"/>
  <c r="D1117" i="3"/>
  <c r="F1117" i="3"/>
  <c r="A1118" i="3"/>
  <c r="E1118" i="3" s="1"/>
  <c r="B1118" i="3"/>
  <c r="D1118" i="3"/>
  <c r="F1118" i="3"/>
  <c r="A1119" i="3"/>
  <c r="E1119" i="3" s="1"/>
  <c r="B1119" i="3"/>
  <c r="D1119" i="3"/>
  <c r="F1119" i="3"/>
  <c r="A1120" i="3"/>
  <c r="E1120" i="3" s="1"/>
  <c r="B1120" i="3"/>
  <c r="D1120" i="3"/>
  <c r="F1120" i="3"/>
  <c r="A1121" i="3"/>
  <c r="E1121" i="3" s="1"/>
  <c r="B1121" i="3"/>
  <c r="D1121" i="3"/>
  <c r="F1121" i="3"/>
  <c r="A1122" i="3"/>
  <c r="E1122" i="3" s="1"/>
  <c r="B1122" i="3"/>
  <c r="D1122" i="3"/>
  <c r="F1122" i="3"/>
  <c r="A1123" i="3"/>
  <c r="E1123" i="3" s="1"/>
  <c r="B1123" i="3"/>
  <c r="D1123" i="3"/>
  <c r="F1123" i="3"/>
  <c r="A1124" i="3"/>
  <c r="E1124" i="3" s="1"/>
  <c r="B1124" i="3"/>
  <c r="D1124" i="3"/>
  <c r="F1124" i="3"/>
  <c r="A1125" i="3"/>
  <c r="E1125" i="3" s="1"/>
  <c r="B1125" i="3"/>
  <c r="D1125" i="3"/>
  <c r="F1125" i="3"/>
  <c r="A1126" i="3"/>
  <c r="E1126" i="3" s="1"/>
  <c r="B1126" i="3"/>
  <c r="D1126" i="3"/>
  <c r="F1126" i="3"/>
  <c r="A1127" i="3"/>
  <c r="E1127" i="3" s="1"/>
  <c r="B1127" i="3"/>
  <c r="D1127" i="3"/>
  <c r="F1127" i="3"/>
  <c r="A1128" i="3"/>
  <c r="E1128" i="3" s="1"/>
  <c r="B1128" i="3"/>
  <c r="D1128" i="3"/>
  <c r="F1128" i="3"/>
  <c r="A1129" i="3"/>
  <c r="E1129" i="3" s="1"/>
  <c r="B1129" i="3"/>
  <c r="D1129" i="3"/>
  <c r="F1129" i="3"/>
  <c r="A1130" i="3"/>
  <c r="E1130" i="3" s="1"/>
  <c r="B1130" i="3"/>
  <c r="D1130" i="3"/>
  <c r="F1130" i="3"/>
  <c r="A1131" i="3"/>
  <c r="E1131" i="3" s="1"/>
  <c r="B1131" i="3"/>
  <c r="D1131" i="3"/>
  <c r="F1131" i="3"/>
  <c r="A1132" i="3"/>
  <c r="E1132" i="3" s="1"/>
  <c r="B1132" i="3"/>
  <c r="D1132" i="3"/>
  <c r="F1132" i="3"/>
  <c r="A1133" i="3"/>
  <c r="E1133" i="3" s="1"/>
  <c r="B1133" i="3"/>
  <c r="D1133" i="3"/>
  <c r="F1133" i="3"/>
  <c r="A1134" i="3"/>
  <c r="E1134" i="3" s="1"/>
  <c r="B1134" i="3"/>
  <c r="D1134" i="3"/>
  <c r="F1134" i="3"/>
  <c r="A1135" i="3"/>
  <c r="E1135" i="3" s="1"/>
  <c r="B1135" i="3"/>
  <c r="D1135" i="3"/>
  <c r="F1135" i="3"/>
  <c r="A1136" i="3"/>
  <c r="E1136" i="3" s="1"/>
  <c r="B1136" i="3"/>
  <c r="D1136" i="3"/>
  <c r="F1136" i="3"/>
  <c r="A1137" i="3"/>
  <c r="E1137" i="3" s="1"/>
  <c r="B1137" i="3"/>
  <c r="D1137" i="3"/>
  <c r="F1137" i="3"/>
  <c r="A1138" i="3"/>
  <c r="E1138" i="3" s="1"/>
  <c r="B1138" i="3"/>
  <c r="D1138" i="3"/>
  <c r="F1138" i="3"/>
  <c r="A1139" i="3"/>
  <c r="E1139" i="3" s="1"/>
  <c r="B1139" i="3"/>
  <c r="D1139" i="3"/>
  <c r="F1139" i="3"/>
  <c r="A1140" i="3"/>
  <c r="E1140" i="3" s="1"/>
  <c r="B1140" i="3"/>
  <c r="D1140" i="3"/>
  <c r="F1140" i="3"/>
  <c r="A1141" i="3"/>
  <c r="E1141" i="3" s="1"/>
  <c r="B1141" i="3"/>
  <c r="D1141" i="3"/>
  <c r="F1141" i="3"/>
  <c r="A1142" i="3"/>
  <c r="E1142" i="3" s="1"/>
  <c r="B1142" i="3"/>
  <c r="D1142" i="3"/>
  <c r="F1142" i="3"/>
  <c r="A1143" i="3"/>
  <c r="E1143" i="3" s="1"/>
  <c r="B1143" i="3"/>
  <c r="D1143" i="3"/>
  <c r="F1143" i="3"/>
  <c r="A1144" i="3"/>
  <c r="E1144" i="3" s="1"/>
  <c r="B1144" i="3"/>
  <c r="D1144" i="3"/>
  <c r="F1144" i="3"/>
  <c r="A1145" i="3"/>
  <c r="E1145" i="3" s="1"/>
  <c r="B1145" i="3"/>
  <c r="D1145" i="3"/>
  <c r="F1145" i="3"/>
  <c r="A1146" i="3"/>
  <c r="E1146" i="3" s="1"/>
  <c r="B1146" i="3"/>
  <c r="D1146" i="3"/>
  <c r="F1146" i="3"/>
  <c r="A1147" i="3"/>
  <c r="E1147" i="3" s="1"/>
  <c r="B1147" i="3"/>
  <c r="D1147" i="3"/>
  <c r="F1147" i="3"/>
  <c r="A1148" i="3"/>
  <c r="E1148" i="3" s="1"/>
  <c r="B1148" i="3"/>
  <c r="D1148" i="3"/>
  <c r="F1148" i="3"/>
  <c r="A1149" i="3"/>
  <c r="E1149" i="3" s="1"/>
  <c r="B1149" i="3"/>
  <c r="D1149" i="3"/>
  <c r="F1149" i="3"/>
  <c r="A1150" i="3"/>
  <c r="E1150" i="3" s="1"/>
  <c r="B1150" i="3"/>
  <c r="D1150" i="3"/>
  <c r="F1150" i="3"/>
  <c r="A1151" i="3"/>
  <c r="E1151" i="3" s="1"/>
  <c r="B1151" i="3"/>
  <c r="D1151" i="3"/>
  <c r="F1151" i="3"/>
  <c r="A1152" i="3"/>
  <c r="E1152" i="3" s="1"/>
  <c r="B1152" i="3"/>
  <c r="D1152" i="3"/>
  <c r="F1152" i="3"/>
  <c r="A1153" i="3"/>
  <c r="E1153" i="3" s="1"/>
  <c r="B1153" i="3"/>
  <c r="D1153" i="3"/>
  <c r="F1153" i="3"/>
  <c r="A1154" i="3"/>
  <c r="E1154" i="3" s="1"/>
  <c r="B1154" i="3"/>
  <c r="D1154" i="3"/>
  <c r="F1154" i="3"/>
  <c r="A1155" i="3"/>
  <c r="E1155" i="3" s="1"/>
  <c r="B1155" i="3"/>
  <c r="D1155" i="3"/>
  <c r="F1155" i="3"/>
  <c r="A1156" i="3"/>
  <c r="E1156" i="3" s="1"/>
  <c r="B1156" i="3"/>
  <c r="D1156" i="3"/>
  <c r="F1156" i="3"/>
  <c r="A1157" i="3"/>
  <c r="E1157" i="3" s="1"/>
  <c r="B1157" i="3"/>
  <c r="D1157" i="3"/>
  <c r="F1157" i="3"/>
  <c r="A1158" i="3"/>
  <c r="E1158" i="3" s="1"/>
  <c r="B1158" i="3"/>
  <c r="D1158" i="3"/>
  <c r="F1158" i="3"/>
  <c r="A1159" i="3"/>
  <c r="E1159" i="3" s="1"/>
  <c r="B1159" i="3"/>
  <c r="D1159" i="3"/>
  <c r="F1159" i="3"/>
  <c r="A1160" i="3"/>
  <c r="E1160" i="3" s="1"/>
  <c r="B1160" i="3"/>
  <c r="D1160" i="3"/>
  <c r="F1160" i="3"/>
  <c r="A1161" i="3"/>
  <c r="E1161" i="3" s="1"/>
  <c r="B1161" i="3"/>
  <c r="D1161" i="3"/>
  <c r="F1161" i="3"/>
  <c r="A1162" i="3"/>
  <c r="E1162" i="3" s="1"/>
  <c r="B1162" i="3"/>
  <c r="D1162" i="3"/>
  <c r="F1162" i="3"/>
  <c r="A1163" i="3"/>
  <c r="E1163" i="3" s="1"/>
  <c r="B1163" i="3"/>
  <c r="D1163" i="3"/>
  <c r="F1163" i="3"/>
  <c r="A1164" i="3"/>
  <c r="E1164" i="3" s="1"/>
  <c r="B1164" i="3"/>
  <c r="D1164" i="3"/>
  <c r="F1164" i="3"/>
  <c r="A1165" i="3"/>
  <c r="E1165" i="3" s="1"/>
  <c r="B1165" i="3"/>
  <c r="D1165" i="3"/>
  <c r="F1165" i="3"/>
  <c r="A1166" i="3"/>
  <c r="E1166" i="3" s="1"/>
  <c r="B1166" i="3"/>
  <c r="D1166" i="3"/>
  <c r="F1166" i="3"/>
  <c r="A1167" i="3"/>
  <c r="E1167" i="3" s="1"/>
  <c r="B1167" i="3"/>
  <c r="D1167" i="3"/>
  <c r="F1167" i="3"/>
  <c r="A1168" i="3"/>
  <c r="E1168" i="3" s="1"/>
  <c r="B1168" i="3"/>
  <c r="D1168" i="3"/>
  <c r="F1168" i="3"/>
  <c r="A1169" i="3"/>
  <c r="E1169" i="3" s="1"/>
  <c r="B1169" i="3"/>
  <c r="D1169" i="3"/>
  <c r="F1169" i="3"/>
  <c r="A1170" i="3"/>
  <c r="E1170" i="3" s="1"/>
  <c r="B1170" i="3"/>
  <c r="D1170" i="3"/>
  <c r="F1170" i="3"/>
  <c r="A1171" i="3"/>
  <c r="E1171" i="3" s="1"/>
  <c r="B1171" i="3"/>
  <c r="D1171" i="3"/>
  <c r="F1171" i="3"/>
  <c r="A1172" i="3"/>
  <c r="E1172" i="3" s="1"/>
  <c r="B1172" i="3"/>
  <c r="D1172" i="3"/>
  <c r="F1172" i="3"/>
  <c r="A1173" i="3"/>
  <c r="E1173" i="3" s="1"/>
  <c r="B1173" i="3"/>
  <c r="D1173" i="3"/>
  <c r="F1173" i="3"/>
  <c r="A1174" i="3"/>
  <c r="E1174" i="3" s="1"/>
  <c r="B1174" i="3"/>
  <c r="D1174" i="3"/>
  <c r="F1174" i="3"/>
  <c r="A1175" i="3"/>
  <c r="E1175" i="3" s="1"/>
  <c r="B1175" i="3"/>
  <c r="D1175" i="3"/>
  <c r="F1175" i="3"/>
  <c r="A1176" i="3"/>
  <c r="E1176" i="3" s="1"/>
  <c r="B1176" i="3"/>
  <c r="D1176" i="3"/>
  <c r="F1176" i="3"/>
  <c r="A1177" i="3"/>
  <c r="E1177" i="3" s="1"/>
  <c r="B1177" i="3"/>
  <c r="D1177" i="3"/>
  <c r="F1177" i="3"/>
  <c r="A1178" i="3"/>
  <c r="E1178" i="3" s="1"/>
  <c r="B1178" i="3"/>
  <c r="D1178" i="3"/>
  <c r="F1178" i="3"/>
  <c r="A1179" i="3"/>
  <c r="E1179" i="3" s="1"/>
  <c r="B1179" i="3"/>
  <c r="D1179" i="3"/>
  <c r="F1179" i="3"/>
  <c r="A1180" i="3"/>
  <c r="E1180" i="3" s="1"/>
  <c r="B1180" i="3"/>
  <c r="D1180" i="3"/>
  <c r="F1180" i="3"/>
  <c r="A1181" i="3"/>
  <c r="E1181" i="3" s="1"/>
  <c r="B1181" i="3"/>
  <c r="D1181" i="3"/>
  <c r="F1181" i="3"/>
  <c r="A1182" i="3"/>
  <c r="E1182" i="3" s="1"/>
  <c r="B1182" i="3"/>
  <c r="D1182" i="3"/>
  <c r="F1182" i="3"/>
  <c r="A1183" i="3"/>
  <c r="E1183" i="3" s="1"/>
  <c r="B1183" i="3"/>
  <c r="D1183" i="3"/>
  <c r="F1183" i="3"/>
  <c r="A1184" i="3"/>
  <c r="E1184" i="3" s="1"/>
  <c r="B1184" i="3"/>
  <c r="D1184" i="3"/>
  <c r="F1184" i="3"/>
  <c r="A1185" i="3"/>
  <c r="E1185" i="3" s="1"/>
  <c r="B1185" i="3"/>
  <c r="D1185" i="3"/>
  <c r="F1185" i="3"/>
  <c r="A1186" i="3"/>
  <c r="E1186" i="3" s="1"/>
  <c r="B1186" i="3"/>
  <c r="D1186" i="3"/>
  <c r="F1186" i="3"/>
  <c r="A1187" i="3"/>
  <c r="E1187" i="3" s="1"/>
  <c r="B1187" i="3"/>
  <c r="D1187" i="3"/>
  <c r="F1187" i="3"/>
  <c r="A1188" i="3"/>
  <c r="E1188" i="3" s="1"/>
  <c r="B1188" i="3"/>
  <c r="D1188" i="3"/>
  <c r="F1188" i="3"/>
  <c r="A1189" i="3"/>
  <c r="E1189" i="3" s="1"/>
  <c r="B1189" i="3"/>
  <c r="D1189" i="3"/>
  <c r="F1189" i="3"/>
  <c r="A1190" i="3"/>
  <c r="E1190" i="3" s="1"/>
  <c r="B1190" i="3"/>
  <c r="D1190" i="3"/>
  <c r="F1190" i="3"/>
  <c r="A1191" i="3"/>
  <c r="E1191" i="3" s="1"/>
  <c r="B1191" i="3"/>
  <c r="D1191" i="3"/>
  <c r="F1191" i="3"/>
  <c r="A1192" i="3"/>
  <c r="E1192" i="3" s="1"/>
  <c r="B1192" i="3"/>
  <c r="D1192" i="3"/>
  <c r="F1192" i="3"/>
  <c r="A1193" i="3"/>
  <c r="E1193" i="3" s="1"/>
  <c r="B1193" i="3"/>
  <c r="D1193" i="3"/>
  <c r="F1193" i="3"/>
  <c r="A1194" i="3"/>
  <c r="E1194" i="3" s="1"/>
  <c r="B1194" i="3"/>
  <c r="D1194" i="3"/>
  <c r="F1194" i="3"/>
  <c r="A1195" i="3"/>
  <c r="E1195" i="3" s="1"/>
  <c r="B1195" i="3"/>
  <c r="D1195" i="3"/>
  <c r="F1195" i="3"/>
  <c r="A1196" i="3"/>
  <c r="E1196" i="3" s="1"/>
  <c r="B1196" i="3"/>
  <c r="D1196" i="3"/>
  <c r="F1196" i="3"/>
  <c r="A1197" i="3"/>
  <c r="E1197" i="3" s="1"/>
  <c r="B1197" i="3"/>
  <c r="D1197" i="3"/>
  <c r="F1197" i="3"/>
  <c r="A1198" i="3"/>
  <c r="E1198" i="3" s="1"/>
  <c r="B1198" i="3"/>
  <c r="D1198" i="3"/>
  <c r="F1198" i="3"/>
  <c r="A1199" i="3"/>
  <c r="E1199" i="3" s="1"/>
  <c r="B1199" i="3"/>
  <c r="D1199" i="3"/>
  <c r="F1199" i="3"/>
  <c r="A1200" i="3"/>
  <c r="E1200" i="3" s="1"/>
  <c r="B1200" i="3"/>
  <c r="D1200" i="3"/>
  <c r="F1200" i="3"/>
  <c r="A1201" i="3"/>
  <c r="E1201" i="3" s="1"/>
  <c r="B1201" i="3"/>
  <c r="D1201" i="3"/>
  <c r="F1201" i="3"/>
  <c r="A1202" i="3"/>
  <c r="E1202" i="3" s="1"/>
  <c r="B1202" i="3"/>
  <c r="D1202" i="3"/>
  <c r="F1202" i="3"/>
  <c r="A1203" i="3"/>
  <c r="E1203" i="3" s="1"/>
  <c r="B1203" i="3"/>
  <c r="D1203" i="3"/>
  <c r="F1203" i="3"/>
  <c r="A1204" i="3"/>
  <c r="E1204" i="3" s="1"/>
  <c r="B1204" i="3"/>
  <c r="D1204" i="3"/>
  <c r="F1204" i="3"/>
  <c r="A1205" i="3"/>
  <c r="E1205" i="3" s="1"/>
  <c r="B1205" i="3"/>
  <c r="D1205" i="3"/>
  <c r="F1205" i="3"/>
  <c r="A1206" i="3"/>
  <c r="E1206" i="3" s="1"/>
  <c r="B1206" i="3"/>
  <c r="D1206" i="3"/>
  <c r="F1206" i="3"/>
  <c r="A1207" i="3"/>
  <c r="E1207" i="3" s="1"/>
  <c r="B1207" i="3"/>
  <c r="D1207" i="3"/>
  <c r="F1207" i="3"/>
  <c r="A1208" i="3"/>
  <c r="E1208" i="3" s="1"/>
  <c r="B1208" i="3"/>
  <c r="D1208" i="3"/>
  <c r="F1208" i="3"/>
  <c r="A1209" i="3"/>
  <c r="E1209" i="3" s="1"/>
  <c r="B1209" i="3"/>
  <c r="D1209" i="3"/>
  <c r="F1209" i="3"/>
  <c r="A1210" i="3"/>
  <c r="E1210" i="3" s="1"/>
  <c r="B1210" i="3"/>
  <c r="D1210" i="3"/>
  <c r="F1210" i="3"/>
  <c r="A1211" i="3"/>
  <c r="E1211" i="3" s="1"/>
  <c r="B1211" i="3"/>
  <c r="D1211" i="3"/>
  <c r="F1211" i="3"/>
  <c r="A1212" i="3"/>
  <c r="E1212" i="3" s="1"/>
  <c r="B1212" i="3"/>
  <c r="D1212" i="3"/>
  <c r="F1212" i="3"/>
  <c r="A1213" i="3"/>
  <c r="E1213" i="3" s="1"/>
  <c r="B1213" i="3"/>
  <c r="D1213" i="3"/>
  <c r="F1213" i="3"/>
  <c r="A1214" i="3"/>
  <c r="E1214" i="3" s="1"/>
  <c r="B1214" i="3"/>
  <c r="D1214" i="3"/>
  <c r="F1214" i="3"/>
  <c r="A1215" i="3"/>
  <c r="E1215" i="3" s="1"/>
  <c r="B1215" i="3"/>
  <c r="D1215" i="3"/>
  <c r="F1215" i="3"/>
  <c r="A1216" i="3"/>
  <c r="E1216" i="3" s="1"/>
  <c r="B1216" i="3"/>
  <c r="D1216" i="3"/>
  <c r="F1216" i="3"/>
  <c r="A1217" i="3"/>
  <c r="E1217" i="3" s="1"/>
  <c r="B1217" i="3"/>
  <c r="D1217" i="3"/>
  <c r="F1217" i="3"/>
  <c r="A1218" i="3"/>
  <c r="E1218" i="3" s="1"/>
  <c r="B1218" i="3"/>
  <c r="D1218" i="3"/>
  <c r="F1218" i="3"/>
  <c r="A1219" i="3"/>
  <c r="E1219" i="3" s="1"/>
  <c r="B1219" i="3"/>
  <c r="D1219" i="3"/>
  <c r="F1219" i="3"/>
  <c r="A1220" i="3"/>
  <c r="E1220" i="3" s="1"/>
  <c r="B1220" i="3"/>
  <c r="D1220" i="3"/>
  <c r="F1220" i="3"/>
  <c r="A1221" i="3"/>
  <c r="E1221" i="3" s="1"/>
  <c r="B1221" i="3"/>
  <c r="D1221" i="3"/>
  <c r="F1221" i="3"/>
  <c r="A1222" i="3"/>
  <c r="E1222" i="3" s="1"/>
  <c r="B1222" i="3"/>
  <c r="D1222" i="3"/>
  <c r="F1222" i="3"/>
  <c r="A1223" i="3"/>
  <c r="E1223" i="3" s="1"/>
  <c r="B1223" i="3"/>
  <c r="D1223" i="3"/>
  <c r="F1223" i="3"/>
  <c r="A1224" i="3"/>
  <c r="E1224" i="3" s="1"/>
  <c r="B1224" i="3"/>
  <c r="D1224" i="3"/>
  <c r="F1224" i="3"/>
  <c r="A1225" i="3"/>
  <c r="E1225" i="3" s="1"/>
  <c r="B1225" i="3"/>
  <c r="D1225" i="3"/>
  <c r="F1225" i="3"/>
  <c r="A1226" i="3"/>
  <c r="E1226" i="3" s="1"/>
  <c r="B1226" i="3"/>
  <c r="D1226" i="3"/>
  <c r="F1226" i="3"/>
  <c r="A1227" i="3"/>
  <c r="E1227" i="3" s="1"/>
  <c r="B1227" i="3"/>
  <c r="D1227" i="3"/>
  <c r="F1227" i="3"/>
  <c r="A1228" i="3"/>
  <c r="E1228" i="3" s="1"/>
  <c r="B1228" i="3"/>
  <c r="D1228" i="3"/>
  <c r="F1228" i="3"/>
  <c r="A1229" i="3"/>
  <c r="E1229" i="3" s="1"/>
  <c r="B1229" i="3"/>
  <c r="D1229" i="3"/>
  <c r="F1229" i="3"/>
  <c r="A1230" i="3"/>
  <c r="E1230" i="3" s="1"/>
  <c r="B1230" i="3"/>
  <c r="D1230" i="3"/>
  <c r="F1230" i="3"/>
  <c r="A1231" i="3"/>
  <c r="E1231" i="3" s="1"/>
  <c r="B1231" i="3"/>
  <c r="D1231" i="3"/>
  <c r="F1231" i="3"/>
  <c r="A1232" i="3"/>
  <c r="E1232" i="3" s="1"/>
  <c r="B1232" i="3"/>
  <c r="D1232" i="3"/>
  <c r="F1232" i="3"/>
  <c r="A1233" i="3"/>
  <c r="E1233" i="3" s="1"/>
  <c r="B1233" i="3"/>
  <c r="D1233" i="3"/>
  <c r="F1233" i="3"/>
  <c r="A1234" i="3"/>
  <c r="E1234" i="3" s="1"/>
  <c r="B1234" i="3"/>
  <c r="D1234" i="3"/>
  <c r="F1234" i="3"/>
  <c r="A1235" i="3"/>
  <c r="E1235" i="3" s="1"/>
  <c r="B1235" i="3"/>
  <c r="D1235" i="3"/>
  <c r="F1235" i="3"/>
  <c r="A1236" i="3"/>
  <c r="E1236" i="3" s="1"/>
  <c r="B1236" i="3"/>
  <c r="D1236" i="3"/>
  <c r="F1236" i="3"/>
  <c r="A1237" i="3"/>
  <c r="E1237" i="3" s="1"/>
  <c r="B1237" i="3"/>
  <c r="D1237" i="3"/>
  <c r="F1237" i="3"/>
  <c r="A1238" i="3"/>
  <c r="E1238" i="3" s="1"/>
  <c r="B1238" i="3"/>
  <c r="D1238" i="3"/>
  <c r="F1238" i="3"/>
  <c r="A1239" i="3"/>
  <c r="E1239" i="3" s="1"/>
  <c r="B1239" i="3"/>
  <c r="D1239" i="3"/>
  <c r="F1239" i="3"/>
  <c r="A1240" i="3"/>
  <c r="E1240" i="3" s="1"/>
  <c r="B1240" i="3"/>
  <c r="D1240" i="3"/>
  <c r="F1240" i="3"/>
  <c r="A1241" i="3"/>
  <c r="E1241" i="3" s="1"/>
  <c r="B1241" i="3"/>
  <c r="D1241" i="3"/>
  <c r="F1241" i="3"/>
  <c r="A1242" i="3"/>
  <c r="E1242" i="3" s="1"/>
  <c r="B1242" i="3"/>
  <c r="D1242" i="3"/>
  <c r="F1242" i="3"/>
  <c r="A1243" i="3"/>
  <c r="E1243" i="3" s="1"/>
  <c r="B1243" i="3"/>
  <c r="D1243" i="3"/>
  <c r="F1243" i="3"/>
  <c r="A1244" i="3"/>
  <c r="E1244" i="3" s="1"/>
  <c r="B1244" i="3"/>
  <c r="D1244" i="3"/>
  <c r="F1244" i="3"/>
  <c r="A1245" i="3"/>
  <c r="E1245" i="3" s="1"/>
  <c r="B1245" i="3"/>
  <c r="D1245" i="3"/>
  <c r="F1245" i="3"/>
  <c r="A1246" i="3"/>
  <c r="E1246" i="3" s="1"/>
  <c r="B1246" i="3"/>
  <c r="D1246" i="3"/>
  <c r="F1246" i="3"/>
  <c r="A1247" i="3"/>
  <c r="E1247" i="3" s="1"/>
  <c r="B1247" i="3"/>
  <c r="D1247" i="3"/>
  <c r="F1247" i="3"/>
  <c r="A1248" i="3"/>
  <c r="E1248" i="3" s="1"/>
  <c r="B1248" i="3"/>
  <c r="D1248" i="3"/>
  <c r="F1248" i="3"/>
  <c r="A1249" i="3"/>
  <c r="E1249" i="3" s="1"/>
  <c r="B1249" i="3"/>
  <c r="D1249" i="3"/>
  <c r="F1249" i="3"/>
  <c r="A1250" i="3"/>
  <c r="E1250" i="3" s="1"/>
  <c r="B1250" i="3"/>
  <c r="D1250" i="3"/>
  <c r="F1250" i="3"/>
  <c r="A1251" i="3"/>
  <c r="E1251" i="3" s="1"/>
  <c r="B1251" i="3"/>
  <c r="D1251" i="3"/>
  <c r="F1251" i="3"/>
  <c r="A1252" i="3"/>
  <c r="E1252" i="3" s="1"/>
  <c r="B1252" i="3"/>
  <c r="D1252" i="3"/>
  <c r="F1252" i="3"/>
  <c r="A1253" i="3"/>
  <c r="E1253" i="3" s="1"/>
  <c r="B1253" i="3"/>
  <c r="D1253" i="3"/>
  <c r="F1253" i="3"/>
  <c r="A1254" i="3"/>
  <c r="E1254" i="3" s="1"/>
  <c r="B1254" i="3"/>
  <c r="D1254" i="3"/>
  <c r="F1254" i="3"/>
  <c r="A1255" i="3"/>
  <c r="E1255" i="3" s="1"/>
  <c r="B1255" i="3"/>
  <c r="D1255" i="3"/>
  <c r="F1255" i="3"/>
  <c r="A1256" i="3"/>
  <c r="E1256" i="3" s="1"/>
  <c r="B1256" i="3"/>
  <c r="D1256" i="3"/>
  <c r="F1256" i="3"/>
  <c r="A1257" i="3"/>
  <c r="E1257" i="3" s="1"/>
  <c r="B1257" i="3"/>
  <c r="D1257" i="3"/>
  <c r="F1257" i="3"/>
  <c r="A1258" i="3"/>
  <c r="E1258" i="3" s="1"/>
  <c r="B1258" i="3"/>
  <c r="D1258" i="3"/>
  <c r="F1258" i="3"/>
  <c r="A1259" i="3"/>
  <c r="E1259" i="3" s="1"/>
  <c r="B1259" i="3"/>
  <c r="D1259" i="3"/>
  <c r="F1259" i="3"/>
  <c r="A1260" i="3"/>
  <c r="E1260" i="3" s="1"/>
  <c r="B1260" i="3"/>
  <c r="D1260" i="3"/>
  <c r="F1260" i="3"/>
  <c r="A1261" i="3"/>
  <c r="E1261" i="3" s="1"/>
  <c r="B1261" i="3"/>
  <c r="D1261" i="3"/>
  <c r="F1261" i="3"/>
  <c r="A1262" i="3"/>
  <c r="E1262" i="3" s="1"/>
  <c r="B1262" i="3"/>
  <c r="D1262" i="3"/>
  <c r="F1262" i="3"/>
  <c r="A1263" i="3"/>
  <c r="E1263" i="3" s="1"/>
  <c r="B1263" i="3"/>
  <c r="D1263" i="3"/>
  <c r="F1263" i="3"/>
  <c r="A1264" i="3"/>
  <c r="E1264" i="3" s="1"/>
  <c r="B1264" i="3"/>
  <c r="D1264" i="3"/>
  <c r="F1264" i="3"/>
  <c r="A1265" i="3"/>
  <c r="E1265" i="3" s="1"/>
  <c r="B1265" i="3"/>
  <c r="D1265" i="3"/>
  <c r="F1265" i="3"/>
  <c r="A1266" i="3"/>
  <c r="E1266" i="3" s="1"/>
  <c r="B1266" i="3"/>
  <c r="D1266" i="3"/>
  <c r="F1266" i="3"/>
  <c r="A1267" i="3"/>
  <c r="E1267" i="3" s="1"/>
  <c r="B1267" i="3"/>
  <c r="D1267" i="3"/>
  <c r="F1267" i="3"/>
  <c r="A1268" i="3"/>
  <c r="E1268" i="3" s="1"/>
  <c r="B1268" i="3"/>
  <c r="D1268" i="3"/>
  <c r="F1268" i="3"/>
  <c r="A1269" i="3"/>
  <c r="E1269" i="3" s="1"/>
  <c r="B1269" i="3"/>
  <c r="D1269" i="3"/>
  <c r="F1269" i="3"/>
  <c r="A1270" i="3"/>
  <c r="E1270" i="3" s="1"/>
  <c r="B1270" i="3"/>
  <c r="D1270" i="3"/>
  <c r="F1270" i="3"/>
  <c r="A1271" i="3"/>
  <c r="E1271" i="3" s="1"/>
  <c r="B1271" i="3"/>
  <c r="D1271" i="3"/>
  <c r="F1271" i="3"/>
  <c r="A1272" i="3"/>
  <c r="E1272" i="3" s="1"/>
  <c r="B1272" i="3"/>
  <c r="D1272" i="3"/>
  <c r="F1272" i="3"/>
  <c r="A1273" i="3"/>
  <c r="E1273" i="3" s="1"/>
  <c r="B1273" i="3"/>
  <c r="D1273" i="3"/>
  <c r="F1273" i="3"/>
  <c r="A1274" i="3"/>
  <c r="E1274" i="3" s="1"/>
  <c r="B1274" i="3"/>
  <c r="D1274" i="3"/>
  <c r="F1274" i="3"/>
  <c r="A1275" i="3"/>
  <c r="E1275" i="3" s="1"/>
  <c r="B1275" i="3"/>
  <c r="D1275" i="3"/>
  <c r="F1275" i="3"/>
  <c r="A1276" i="3"/>
  <c r="E1276" i="3" s="1"/>
  <c r="B1276" i="3"/>
  <c r="D1276" i="3"/>
  <c r="F1276" i="3"/>
  <c r="A1277" i="3"/>
  <c r="E1277" i="3" s="1"/>
  <c r="B1277" i="3"/>
  <c r="D1277" i="3"/>
  <c r="F1277" i="3"/>
  <c r="A1278" i="3"/>
  <c r="E1278" i="3" s="1"/>
  <c r="B1278" i="3"/>
  <c r="D1278" i="3"/>
  <c r="F1278" i="3"/>
  <c r="A1279" i="3"/>
  <c r="E1279" i="3" s="1"/>
  <c r="B1279" i="3"/>
  <c r="D1279" i="3"/>
  <c r="F1279" i="3"/>
  <c r="A1280" i="3"/>
  <c r="E1280" i="3" s="1"/>
  <c r="B1280" i="3"/>
  <c r="D1280" i="3"/>
  <c r="F1280" i="3"/>
  <c r="A1281" i="3"/>
  <c r="E1281" i="3" s="1"/>
  <c r="B1281" i="3"/>
  <c r="D1281" i="3"/>
  <c r="F1281" i="3"/>
  <c r="A1282" i="3"/>
  <c r="E1282" i="3" s="1"/>
  <c r="B1282" i="3"/>
  <c r="D1282" i="3"/>
  <c r="F1282" i="3"/>
  <c r="A1283" i="3"/>
  <c r="E1283" i="3" s="1"/>
  <c r="B1283" i="3"/>
  <c r="D1283" i="3"/>
  <c r="F1283" i="3"/>
  <c r="A1284" i="3"/>
  <c r="E1284" i="3" s="1"/>
  <c r="B1284" i="3"/>
  <c r="D1284" i="3"/>
  <c r="F1284" i="3"/>
  <c r="A1285" i="3"/>
  <c r="E1285" i="3" s="1"/>
  <c r="B1285" i="3"/>
  <c r="D1285" i="3"/>
  <c r="F1285" i="3"/>
  <c r="A1286" i="3"/>
  <c r="E1286" i="3" s="1"/>
  <c r="B1286" i="3"/>
  <c r="D1286" i="3"/>
  <c r="F1286" i="3"/>
  <c r="A1287" i="3"/>
  <c r="E1287" i="3" s="1"/>
  <c r="B1287" i="3"/>
  <c r="D1287" i="3"/>
  <c r="F1287" i="3"/>
  <c r="A1288" i="3"/>
  <c r="E1288" i="3" s="1"/>
  <c r="B1288" i="3"/>
  <c r="D1288" i="3"/>
  <c r="F1288" i="3"/>
  <c r="A1289" i="3"/>
  <c r="E1289" i="3" s="1"/>
  <c r="B1289" i="3"/>
  <c r="D1289" i="3"/>
  <c r="F1289" i="3"/>
  <c r="A1290" i="3"/>
  <c r="E1290" i="3" s="1"/>
  <c r="B1290" i="3"/>
  <c r="D1290" i="3"/>
  <c r="F1290" i="3"/>
  <c r="A1291" i="3"/>
  <c r="E1291" i="3" s="1"/>
  <c r="B1291" i="3"/>
  <c r="D1291" i="3"/>
  <c r="F1291" i="3"/>
  <c r="A1292" i="3"/>
  <c r="E1292" i="3" s="1"/>
  <c r="B1292" i="3"/>
  <c r="D1292" i="3"/>
  <c r="F1292" i="3"/>
  <c r="A1293" i="3"/>
  <c r="E1293" i="3" s="1"/>
  <c r="B1293" i="3"/>
  <c r="D1293" i="3"/>
  <c r="F1293" i="3"/>
  <c r="A1294" i="3"/>
  <c r="E1294" i="3" s="1"/>
  <c r="B1294" i="3"/>
  <c r="D1294" i="3"/>
  <c r="F1294" i="3"/>
  <c r="A1295" i="3"/>
  <c r="E1295" i="3" s="1"/>
  <c r="B1295" i="3"/>
  <c r="D1295" i="3"/>
  <c r="F1295" i="3"/>
  <c r="A1296" i="3"/>
  <c r="E1296" i="3" s="1"/>
  <c r="B1296" i="3"/>
  <c r="D1296" i="3"/>
  <c r="F1296" i="3"/>
  <c r="A1297" i="3"/>
  <c r="E1297" i="3" s="1"/>
  <c r="B1297" i="3"/>
  <c r="D1297" i="3"/>
  <c r="F1297" i="3"/>
  <c r="A1298" i="3"/>
  <c r="E1298" i="3" s="1"/>
  <c r="B1298" i="3"/>
  <c r="D1298" i="3"/>
  <c r="F1298" i="3"/>
  <c r="A1299" i="3"/>
  <c r="E1299" i="3" s="1"/>
  <c r="B1299" i="3"/>
  <c r="D1299" i="3"/>
  <c r="F1299" i="3"/>
  <c r="A1300" i="3"/>
  <c r="E1300" i="3" s="1"/>
  <c r="B1300" i="3"/>
  <c r="D1300" i="3"/>
  <c r="F1300" i="3"/>
  <c r="A1301" i="3"/>
  <c r="E1301" i="3" s="1"/>
  <c r="B1301" i="3"/>
  <c r="D1301" i="3"/>
  <c r="F1301" i="3"/>
  <c r="A1302" i="3"/>
  <c r="E1302" i="3" s="1"/>
  <c r="B1302" i="3"/>
  <c r="D1302" i="3"/>
  <c r="F1302" i="3"/>
  <c r="A1303" i="3"/>
  <c r="E1303" i="3" s="1"/>
  <c r="B1303" i="3"/>
  <c r="D1303" i="3"/>
  <c r="F1303" i="3"/>
  <c r="A1304" i="3"/>
  <c r="E1304" i="3" s="1"/>
  <c r="B1304" i="3"/>
  <c r="D1304" i="3"/>
  <c r="F1304" i="3"/>
  <c r="A1305" i="3"/>
  <c r="E1305" i="3" s="1"/>
  <c r="B1305" i="3"/>
  <c r="D1305" i="3"/>
  <c r="F1305" i="3"/>
  <c r="A1306" i="3"/>
  <c r="E1306" i="3" s="1"/>
  <c r="B1306" i="3"/>
  <c r="D1306" i="3"/>
  <c r="F1306" i="3"/>
  <c r="A1307" i="3"/>
  <c r="E1307" i="3" s="1"/>
  <c r="B1307" i="3"/>
  <c r="D1307" i="3"/>
  <c r="F1307" i="3"/>
  <c r="A1308" i="3"/>
  <c r="E1308" i="3" s="1"/>
  <c r="B1308" i="3"/>
  <c r="D1308" i="3"/>
  <c r="F1308" i="3"/>
  <c r="A1309" i="3"/>
  <c r="E1309" i="3" s="1"/>
  <c r="B1309" i="3"/>
  <c r="D1309" i="3"/>
  <c r="F1309" i="3"/>
  <c r="A1310" i="3"/>
  <c r="E1310" i="3" s="1"/>
  <c r="B1310" i="3"/>
  <c r="D1310" i="3"/>
  <c r="F1310" i="3"/>
  <c r="A1311" i="3"/>
  <c r="E1311" i="3" s="1"/>
  <c r="B1311" i="3"/>
  <c r="D1311" i="3"/>
  <c r="F1311" i="3"/>
  <c r="A1312" i="3"/>
  <c r="E1312" i="3" s="1"/>
  <c r="B1312" i="3"/>
  <c r="D1312" i="3"/>
  <c r="F1312" i="3"/>
  <c r="A1313" i="3"/>
  <c r="E1313" i="3" s="1"/>
  <c r="B1313" i="3"/>
  <c r="D1313" i="3"/>
  <c r="F1313" i="3"/>
  <c r="A1314" i="3"/>
  <c r="E1314" i="3" s="1"/>
  <c r="B1314" i="3"/>
  <c r="D1314" i="3"/>
  <c r="F1314" i="3"/>
  <c r="A1315" i="3"/>
  <c r="E1315" i="3" s="1"/>
  <c r="B1315" i="3"/>
  <c r="D1315" i="3"/>
  <c r="F1315" i="3"/>
  <c r="A1316" i="3"/>
  <c r="E1316" i="3" s="1"/>
  <c r="B1316" i="3"/>
  <c r="D1316" i="3"/>
  <c r="F1316" i="3"/>
  <c r="A1317" i="3"/>
  <c r="E1317" i="3" s="1"/>
  <c r="B1317" i="3"/>
  <c r="D1317" i="3"/>
  <c r="F1317" i="3"/>
  <c r="A1318" i="3"/>
  <c r="E1318" i="3" s="1"/>
  <c r="B1318" i="3"/>
  <c r="D1318" i="3"/>
  <c r="F1318" i="3"/>
  <c r="A1319" i="3"/>
  <c r="E1319" i="3" s="1"/>
  <c r="B1319" i="3"/>
  <c r="D1319" i="3"/>
  <c r="F1319" i="3"/>
  <c r="A1320" i="3"/>
  <c r="E1320" i="3" s="1"/>
  <c r="B1320" i="3"/>
  <c r="D1320" i="3"/>
  <c r="F1320" i="3"/>
  <c r="A1321" i="3"/>
  <c r="E1321" i="3" s="1"/>
  <c r="B1321" i="3"/>
  <c r="D1321" i="3"/>
  <c r="F1321" i="3"/>
  <c r="A1322" i="3"/>
  <c r="E1322" i="3" s="1"/>
  <c r="B1322" i="3"/>
  <c r="D1322" i="3"/>
  <c r="F1322" i="3"/>
  <c r="A1323" i="3"/>
  <c r="E1323" i="3" s="1"/>
  <c r="B1323" i="3"/>
  <c r="D1323" i="3"/>
  <c r="F1323" i="3"/>
  <c r="A1324" i="3"/>
  <c r="E1324" i="3" s="1"/>
  <c r="B1324" i="3"/>
  <c r="D1324" i="3"/>
  <c r="F1324" i="3"/>
  <c r="A1325" i="3"/>
  <c r="E1325" i="3" s="1"/>
  <c r="B1325" i="3"/>
  <c r="D1325" i="3"/>
  <c r="F1325" i="3"/>
  <c r="A1326" i="3"/>
  <c r="E1326" i="3" s="1"/>
  <c r="B1326" i="3"/>
  <c r="D1326" i="3"/>
  <c r="F1326" i="3"/>
  <c r="A1327" i="3"/>
  <c r="E1327" i="3" s="1"/>
  <c r="B1327" i="3"/>
  <c r="D1327" i="3"/>
  <c r="F1327" i="3"/>
  <c r="A1328" i="3"/>
  <c r="E1328" i="3" s="1"/>
  <c r="B1328" i="3"/>
  <c r="D1328" i="3"/>
  <c r="F1328" i="3"/>
  <c r="A1329" i="3"/>
  <c r="E1329" i="3" s="1"/>
  <c r="B1329" i="3"/>
  <c r="D1329" i="3"/>
  <c r="F1329" i="3"/>
  <c r="A1330" i="3"/>
  <c r="E1330" i="3" s="1"/>
  <c r="B1330" i="3"/>
  <c r="D1330" i="3"/>
  <c r="F1330" i="3"/>
  <c r="A1331" i="3"/>
  <c r="E1331" i="3" s="1"/>
  <c r="B1331" i="3"/>
  <c r="D1331" i="3"/>
  <c r="F1331" i="3"/>
  <c r="A1332" i="3"/>
  <c r="E1332" i="3" s="1"/>
  <c r="B1332" i="3"/>
  <c r="D1332" i="3"/>
  <c r="F1332" i="3"/>
  <c r="A1333" i="3"/>
  <c r="E1333" i="3" s="1"/>
  <c r="B1333" i="3"/>
  <c r="D1333" i="3"/>
  <c r="F1333" i="3"/>
  <c r="A1334" i="3"/>
  <c r="E1334" i="3" s="1"/>
  <c r="B1334" i="3"/>
  <c r="D1334" i="3"/>
  <c r="F1334" i="3"/>
  <c r="A1335" i="3"/>
  <c r="E1335" i="3" s="1"/>
  <c r="B1335" i="3"/>
  <c r="D1335" i="3"/>
  <c r="F1335" i="3"/>
  <c r="A1336" i="3"/>
  <c r="E1336" i="3" s="1"/>
  <c r="B1336" i="3"/>
  <c r="D1336" i="3"/>
  <c r="F1336" i="3"/>
  <c r="A1337" i="3"/>
  <c r="E1337" i="3" s="1"/>
  <c r="B1337" i="3"/>
  <c r="D1337" i="3"/>
  <c r="F1337" i="3"/>
  <c r="A1338" i="3"/>
  <c r="E1338" i="3" s="1"/>
  <c r="B1338" i="3"/>
  <c r="D1338" i="3"/>
  <c r="F1338" i="3"/>
  <c r="A1339" i="3"/>
  <c r="E1339" i="3" s="1"/>
  <c r="B1339" i="3"/>
  <c r="D1339" i="3"/>
  <c r="F1339" i="3"/>
  <c r="A1340" i="3"/>
  <c r="E1340" i="3" s="1"/>
  <c r="B1340" i="3"/>
  <c r="D1340" i="3"/>
  <c r="F1340" i="3"/>
  <c r="A1341" i="3"/>
  <c r="E1341" i="3" s="1"/>
  <c r="B1341" i="3"/>
  <c r="D1341" i="3"/>
  <c r="F1341" i="3"/>
  <c r="A1342" i="3"/>
  <c r="E1342" i="3" s="1"/>
  <c r="B1342" i="3"/>
  <c r="D1342" i="3"/>
  <c r="F1342" i="3"/>
  <c r="A1343" i="3"/>
  <c r="E1343" i="3" s="1"/>
  <c r="B1343" i="3"/>
  <c r="D1343" i="3"/>
  <c r="F1343" i="3"/>
  <c r="A1344" i="3"/>
  <c r="E1344" i="3" s="1"/>
  <c r="B1344" i="3"/>
  <c r="D1344" i="3"/>
  <c r="F1344" i="3"/>
  <c r="A1345" i="3"/>
  <c r="E1345" i="3" s="1"/>
  <c r="B1345" i="3"/>
  <c r="D1345" i="3"/>
  <c r="F1345" i="3"/>
  <c r="A1346" i="3"/>
  <c r="E1346" i="3" s="1"/>
  <c r="B1346" i="3"/>
  <c r="D1346" i="3"/>
  <c r="F1346" i="3"/>
  <c r="A1347" i="3"/>
  <c r="E1347" i="3" s="1"/>
  <c r="B1347" i="3"/>
  <c r="D1347" i="3"/>
  <c r="F1347" i="3"/>
  <c r="A1348" i="3"/>
  <c r="E1348" i="3" s="1"/>
  <c r="B1348" i="3"/>
  <c r="D1348" i="3"/>
  <c r="F1348" i="3"/>
  <c r="A1349" i="3"/>
  <c r="E1349" i="3" s="1"/>
  <c r="B1349" i="3"/>
  <c r="D1349" i="3"/>
  <c r="F1349" i="3"/>
  <c r="A1350" i="3"/>
  <c r="E1350" i="3" s="1"/>
  <c r="B1350" i="3"/>
  <c r="D1350" i="3"/>
  <c r="F1350" i="3"/>
  <c r="A1351" i="3"/>
  <c r="E1351" i="3" s="1"/>
  <c r="B1351" i="3"/>
  <c r="D1351" i="3"/>
  <c r="F1351" i="3"/>
  <c r="A1352" i="3"/>
  <c r="E1352" i="3" s="1"/>
  <c r="B1352" i="3"/>
  <c r="D1352" i="3"/>
  <c r="F1352" i="3"/>
  <c r="A1353" i="3"/>
  <c r="E1353" i="3" s="1"/>
  <c r="B1353" i="3"/>
  <c r="D1353" i="3"/>
  <c r="F1353" i="3"/>
  <c r="A1354" i="3"/>
  <c r="E1354" i="3" s="1"/>
  <c r="B1354" i="3"/>
  <c r="D1354" i="3"/>
  <c r="F1354" i="3"/>
  <c r="A1355" i="3"/>
  <c r="E1355" i="3" s="1"/>
  <c r="B1355" i="3"/>
  <c r="D1355" i="3"/>
  <c r="F1355" i="3"/>
  <c r="A1356" i="3"/>
  <c r="E1356" i="3" s="1"/>
  <c r="B1356" i="3"/>
  <c r="D1356" i="3"/>
  <c r="F1356" i="3"/>
  <c r="A1357" i="3"/>
  <c r="E1357" i="3" s="1"/>
  <c r="B1357" i="3"/>
  <c r="D1357" i="3"/>
  <c r="F1357" i="3"/>
  <c r="A1358" i="3"/>
  <c r="E1358" i="3" s="1"/>
  <c r="B1358" i="3"/>
  <c r="D1358" i="3"/>
  <c r="F1358" i="3"/>
  <c r="A1359" i="3"/>
  <c r="E1359" i="3" s="1"/>
  <c r="B1359" i="3"/>
  <c r="D1359" i="3"/>
  <c r="F1359" i="3"/>
  <c r="A1360" i="3"/>
  <c r="E1360" i="3" s="1"/>
  <c r="B1360" i="3"/>
  <c r="D1360" i="3"/>
  <c r="F1360" i="3"/>
  <c r="A1361" i="3"/>
  <c r="E1361" i="3" s="1"/>
  <c r="B1361" i="3"/>
  <c r="D1361" i="3"/>
  <c r="F1361" i="3"/>
  <c r="A1362" i="3"/>
  <c r="E1362" i="3" s="1"/>
  <c r="B1362" i="3"/>
  <c r="D1362" i="3"/>
  <c r="F1362" i="3"/>
  <c r="A1363" i="3"/>
  <c r="E1363" i="3" s="1"/>
  <c r="B1363" i="3"/>
  <c r="D1363" i="3"/>
  <c r="F1363" i="3"/>
  <c r="A1364" i="3"/>
  <c r="E1364" i="3" s="1"/>
  <c r="B1364" i="3"/>
  <c r="D1364" i="3"/>
  <c r="F1364" i="3"/>
  <c r="A1365" i="3"/>
  <c r="E1365" i="3" s="1"/>
  <c r="B1365" i="3"/>
  <c r="D1365" i="3"/>
  <c r="F1365" i="3"/>
  <c r="A1366" i="3"/>
  <c r="E1366" i="3" s="1"/>
  <c r="B1366" i="3"/>
  <c r="D1366" i="3"/>
  <c r="F1366" i="3"/>
  <c r="A1367" i="3"/>
  <c r="E1367" i="3" s="1"/>
  <c r="B1367" i="3"/>
  <c r="D1367" i="3"/>
  <c r="F1367" i="3"/>
  <c r="A1368" i="3"/>
  <c r="E1368" i="3" s="1"/>
  <c r="B1368" i="3"/>
  <c r="D1368" i="3"/>
  <c r="F1368" i="3"/>
  <c r="A1369" i="3"/>
  <c r="E1369" i="3" s="1"/>
  <c r="B1369" i="3"/>
  <c r="D1369" i="3"/>
  <c r="F1369" i="3"/>
  <c r="A1370" i="3"/>
  <c r="E1370" i="3" s="1"/>
  <c r="B1370" i="3"/>
  <c r="D1370" i="3"/>
  <c r="F1370" i="3"/>
  <c r="A1371" i="3"/>
  <c r="E1371" i="3" s="1"/>
  <c r="B1371" i="3"/>
  <c r="D1371" i="3"/>
  <c r="F1371" i="3"/>
  <c r="A1372" i="3"/>
  <c r="E1372" i="3" s="1"/>
  <c r="B1372" i="3"/>
  <c r="D1372" i="3"/>
  <c r="F1372" i="3"/>
  <c r="A1373" i="3"/>
  <c r="E1373" i="3" s="1"/>
  <c r="B1373" i="3"/>
  <c r="D1373" i="3"/>
  <c r="F1373" i="3"/>
  <c r="A1374" i="3"/>
  <c r="E1374" i="3" s="1"/>
  <c r="B1374" i="3"/>
  <c r="D1374" i="3"/>
  <c r="F1374" i="3"/>
  <c r="A1375" i="3"/>
  <c r="E1375" i="3" s="1"/>
  <c r="B1375" i="3"/>
  <c r="D1375" i="3"/>
  <c r="F1375" i="3"/>
  <c r="A1376" i="3"/>
  <c r="E1376" i="3" s="1"/>
  <c r="B1376" i="3"/>
  <c r="D1376" i="3"/>
  <c r="F1376" i="3"/>
  <c r="A1377" i="3"/>
  <c r="E1377" i="3" s="1"/>
  <c r="B1377" i="3"/>
  <c r="D1377" i="3"/>
  <c r="F1377" i="3"/>
  <c r="A1378" i="3"/>
  <c r="E1378" i="3" s="1"/>
  <c r="B1378" i="3"/>
  <c r="D1378" i="3"/>
  <c r="F1378" i="3"/>
  <c r="A1379" i="3"/>
  <c r="E1379" i="3" s="1"/>
  <c r="B1379" i="3"/>
  <c r="D1379" i="3"/>
  <c r="F1379" i="3"/>
  <c r="A1380" i="3"/>
  <c r="E1380" i="3" s="1"/>
  <c r="B1380" i="3"/>
  <c r="D1380" i="3"/>
  <c r="F1380" i="3"/>
  <c r="A1381" i="3"/>
  <c r="E1381" i="3" s="1"/>
  <c r="B1381" i="3"/>
  <c r="D1381" i="3"/>
  <c r="F1381" i="3"/>
  <c r="A1382" i="3"/>
  <c r="E1382" i="3" s="1"/>
  <c r="B1382" i="3"/>
  <c r="D1382" i="3"/>
  <c r="F1382" i="3"/>
  <c r="A1383" i="3"/>
  <c r="E1383" i="3" s="1"/>
  <c r="B1383" i="3"/>
  <c r="D1383" i="3"/>
  <c r="F1383" i="3"/>
  <c r="A1384" i="3"/>
  <c r="E1384" i="3" s="1"/>
  <c r="B1384" i="3"/>
  <c r="D1384" i="3"/>
  <c r="F1384" i="3"/>
  <c r="A1385" i="3"/>
  <c r="E1385" i="3" s="1"/>
  <c r="B1385" i="3"/>
  <c r="D1385" i="3"/>
  <c r="F1385" i="3"/>
  <c r="A1386" i="3"/>
  <c r="E1386" i="3" s="1"/>
  <c r="B1386" i="3"/>
  <c r="D1386" i="3"/>
  <c r="F1386" i="3"/>
  <c r="A1387" i="3"/>
  <c r="E1387" i="3" s="1"/>
  <c r="B1387" i="3"/>
  <c r="D1387" i="3"/>
  <c r="F1387" i="3"/>
  <c r="A1388" i="3"/>
  <c r="E1388" i="3" s="1"/>
  <c r="B1388" i="3"/>
  <c r="D1388" i="3"/>
  <c r="F1388" i="3"/>
  <c r="A1389" i="3"/>
  <c r="E1389" i="3" s="1"/>
  <c r="B1389" i="3"/>
  <c r="D1389" i="3"/>
  <c r="F1389" i="3"/>
  <c r="A1390" i="3"/>
  <c r="E1390" i="3" s="1"/>
  <c r="B1390" i="3"/>
  <c r="D1390" i="3"/>
  <c r="F1390" i="3"/>
  <c r="A1391" i="3"/>
  <c r="E1391" i="3" s="1"/>
  <c r="B1391" i="3"/>
  <c r="D1391" i="3"/>
  <c r="F1391" i="3"/>
  <c r="A1392" i="3"/>
  <c r="E1392" i="3" s="1"/>
  <c r="B1392" i="3"/>
  <c r="D1392" i="3"/>
  <c r="F1392" i="3"/>
  <c r="A1393" i="3"/>
  <c r="E1393" i="3" s="1"/>
  <c r="B1393" i="3"/>
  <c r="D1393" i="3"/>
  <c r="F1393" i="3"/>
  <c r="A1394" i="3"/>
  <c r="E1394" i="3" s="1"/>
  <c r="B1394" i="3"/>
  <c r="D1394" i="3"/>
  <c r="F1394" i="3"/>
  <c r="A1395" i="3"/>
  <c r="E1395" i="3" s="1"/>
  <c r="B1395" i="3"/>
  <c r="D1395" i="3"/>
  <c r="F1395" i="3"/>
  <c r="A1396" i="3"/>
  <c r="E1396" i="3" s="1"/>
  <c r="B1396" i="3"/>
  <c r="D1396" i="3"/>
  <c r="F1396" i="3"/>
  <c r="A1397" i="3"/>
  <c r="E1397" i="3" s="1"/>
  <c r="B1397" i="3"/>
  <c r="D1397" i="3"/>
  <c r="F1397" i="3"/>
  <c r="A1398" i="3"/>
  <c r="E1398" i="3" s="1"/>
  <c r="B1398" i="3"/>
  <c r="D1398" i="3"/>
  <c r="F1398" i="3"/>
  <c r="A1399" i="3"/>
  <c r="E1399" i="3" s="1"/>
  <c r="B1399" i="3"/>
  <c r="D1399" i="3"/>
  <c r="F1399" i="3"/>
  <c r="A1400" i="3"/>
  <c r="E1400" i="3" s="1"/>
  <c r="B1400" i="3"/>
  <c r="D1400" i="3"/>
  <c r="F1400" i="3"/>
  <c r="A1401" i="3"/>
  <c r="E1401" i="3" s="1"/>
  <c r="B1401" i="3"/>
  <c r="D1401" i="3"/>
  <c r="F1401" i="3"/>
  <c r="A1402" i="3"/>
  <c r="E1402" i="3" s="1"/>
  <c r="B1402" i="3"/>
  <c r="D1402" i="3"/>
  <c r="F1402" i="3"/>
  <c r="A1403" i="3"/>
  <c r="E1403" i="3" s="1"/>
  <c r="B1403" i="3"/>
  <c r="D1403" i="3"/>
  <c r="F1403" i="3"/>
  <c r="A1404" i="3"/>
  <c r="E1404" i="3" s="1"/>
  <c r="B1404" i="3"/>
  <c r="D1404" i="3"/>
  <c r="F1404" i="3"/>
  <c r="A1405" i="3"/>
  <c r="E1405" i="3" s="1"/>
  <c r="B1405" i="3"/>
  <c r="D1405" i="3"/>
  <c r="F1405" i="3"/>
  <c r="D938" i="3"/>
  <c r="B938" i="3"/>
  <c r="A938" i="3"/>
  <c r="E938" i="3" s="1"/>
  <c r="A471" i="3"/>
  <c r="E471" i="3" s="1"/>
  <c r="B471" i="3"/>
  <c r="D471" i="3"/>
  <c r="A472" i="3"/>
  <c r="E472" i="3" s="1"/>
  <c r="B472" i="3"/>
  <c r="D472" i="3"/>
  <c r="A473" i="3"/>
  <c r="E473" i="3" s="1"/>
  <c r="B473" i="3"/>
  <c r="D473" i="3"/>
  <c r="A474" i="3"/>
  <c r="E474" i="3" s="1"/>
  <c r="B474" i="3"/>
  <c r="D474" i="3"/>
  <c r="A475" i="3"/>
  <c r="E475" i="3" s="1"/>
  <c r="B475" i="3"/>
  <c r="D475" i="3"/>
  <c r="A476" i="3"/>
  <c r="E476" i="3" s="1"/>
  <c r="B476" i="3"/>
  <c r="D476" i="3"/>
  <c r="A477" i="3"/>
  <c r="E477" i="3" s="1"/>
  <c r="B477" i="3"/>
  <c r="D477" i="3"/>
  <c r="A478" i="3"/>
  <c r="E478" i="3" s="1"/>
  <c r="B478" i="3"/>
  <c r="D478" i="3"/>
  <c r="A479" i="3"/>
  <c r="E479" i="3" s="1"/>
  <c r="B479" i="3"/>
  <c r="D479" i="3"/>
  <c r="A480" i="3"/>
  <c r="E480" i="3" s="1"/>
  <c r="B480" i="3"/>
  <c r="D480" i="3"/>
  <c r="A481" i="3"/>
  <c r="E481" i="3" s="1"/>
  <c r="B481" i="3"/>
  <c r="D481" i="3"/>
  <c r="A482" i="3"/>
  <c r="E482" i="3" s="1"/>
  <c r="B482" i="3"/>
  <c r="D482" i="3"/>
  <c r="A483" i="3"/>
  <c r="E483" i="3" s="1"/>
  <c r="B483" i="3"/>
  <c r="D483" i="3"/>
  <c r="A484" i="3"/>
  <c r="E484" i="3" s="1"/>
  <c r="B484" i="3"/>
  <c r="D484" i="3"/>
  <c r="A485" i="3"/>
  <c r="E485" i="3" s="1"/>
  <c r="B485" i="3"/>
  <c r="D485" i="3"/>
  <c r="A486" i="3"/>
  <c r="E486" i="3" s="1"/>
  <c r="B486" i="3"/>
  <c r="D486" i="3"/>
  <c r="A487" i="3"/>
  <c r="E487" i="3" s="1"/>
  <c r="B487" i="3"/>
  <c r="D487" i="3"/>
  <c r="A488" i="3"/>
  <c r="E488" i="3" s="1"/>
  <c r="B488" i="3"/>
  <c r="D488" i="3"/>
  <c r="A489" i="3"/>
  <c r="E489" i="3" s="1"/>
  <c r="B489" i="3"/>
  <c r="D489" i="3"/>
  <c r="A490" i="3"/>
  <c r="E490" i="3" s="1"/>
  <c r="B490" i="3"/>
  <c r="D490" i="3"/>
  <c r="A491" i="3"/>
  <c r="E491" i="3" s="1"/>
  <c r="B491" i="3"/>
  <c r="D491" i="3"/>
  <c r="A492" i="3"/>
  <c r="E492" i="3" s="1"/>
  <c r="B492" i="3"/>
  <c r="D492" i="3"/>
  <c r="A493" i="3"/>
  <c r="E493" i="3" s="1"/>
  <c r="B493" i="3"/>
  <c r="D493" i="3"/>
  <c r="A494" i="3"/>
  <c r="E494" i="3" s="1"/>
  <c r="B494" i="3"/>
  <c r="D494" i="3"/>
  <c r="A495" i="3"/>
  <c r="E495" i="3" s="1"/>
  <c r="B495" i="3"/>
  <c r="D495" i="3"/>
  <c r="A496" i="3"/>
  <c r="E496" i="3" s="1"/>
  <c r="B496" i="3"/>
  <c r="D496" i="3"/>
  <c r="A497" i="3"/>
  <c r="E497" i="3" s="1"/>
  <c r="B497" i="3"/>
  <c r="D497" i="3"/>
  <c r="A498" i="3"/>
  <c r="E498" i="3" s="1"/>
  <c r="B498" i="3"/>
  <c r="D498" i="3"/>
  <c r="A499" i="3"/>
  <c r="E499" i="3" s="1"/>
  <c r="B499" i="3"/>
  <c r="D499" i="3"/>
  <c r="A500" i="3"/>
  <c r="E500" i="3" s="1"/>
  <c r="B500" i="3"/>
  <c r="D500" i="3"/>
  <c r="A501" i="3"/>
  <c r="E501" i="3" s="1"/>
  <c r="B501" i="3"/>
  <c r="D501" i="3"/>
  <c r="A502" i="3"/>
  <c r="E502" i="3" s="1"/>
  <c r="B502" i="3"/>
  <c r="D502" i="3"/>
  <c r="A503" i="3"/>
  <c r="E503" i="3" s="1"/>
  <c r="B503" i="3"/>
  <c r="D503" i="3"/>
  <c r="A504" i="3"/>
  <c r="E504" i="3" s="1"/>
  <c r="B504" i="3"/>
  <c r="D504" i="3"/>
  <c r="A505" i="3"/>
  <c r="E505" i="3" s="1"/>
  <c r="B505" i="3"/>
  <c r="D505" i="3"/>
  <c r="A506" i="3"/>
  <c r="E506" i="3" s="1"/>
  <c r="B506" i="3"/>
  <c r="D506" i="3"/>
  <c r="A507" i="3"/>
  <c r="E507" i="3" s="1"/>
  <c r="B507" i="3"/>
  <c r="D507" i="3"/>
  <c r="A508" i="3"/>
  <c r="E508" i="3" s="1"/>
  <c r="B508" i="3"/>
  <c r="D508" i="3"/>
  <c r="A509" i="3"/>
  <c r="E509" i="3" s="1"/>
  <c r="B509" i="3"/>
  <c r="D509" i="3"/>
  <c r="A510" i="3"/>
  <c r="E510" i="3" s="1"/>
  <c r="B510" i="3"/>
  <c r="D510" i="3"/>
  <c r="A511" i="3"/>
  <c r="E511" i="3" s="1"/>
  <c r="B511" i="3"/>
  <c r="D511" i="3"/>
  <c r="A512" i="3"/>
  <c r="E512" i="3" s="1"/>
  <c r="B512" i="3"/>
  <c r="D512" i="3"/>
  <c r="A513" i="3"/>
  <c r="E513" i="3" s="1"/>
  <c r="B513" i="3"/>
  <c r="D513" i="3"/>
  <c r="A514" i="3"/>
  <c r="E514" i="3" s="1"/>
  <c r="B514" i="3"/>
  <c r="D514" i="3"/>
  <c r="A515" i="3"/>
  <c r="E515" i="3" s="1"/>
  <c r="B515" i="3"/>
  <c r="D515" i="3"/>
  <c r="A516" i="3"/>
  <c r="E516" i="3" s="1"/>
  <c r="B516" i="3"/>
  <c r="D516" i="3"/>
  <c r="A517" i="3"/>
  <c r="E517" i="3" s="1"/>
  <c r="B517" i="3"/>
  <c r="D517" i="3"/>
  <c r="A518" i="3"/>
  <c r="E518" i="3" s="1"/>
  <c r="B518" i="3"/>
  <c r="D518" i="3"/>
  <c r="A519" i="3"/>
  <c r="E519" i="3" s="1"/>
  <c r="B519" i="3"/>
  <c r="D519" i="3"/>
  <c r="A520" i="3"/>
  <c r="E520" i="3" s="1"/>
  <c r="B520" i="3"/>
  <c r="D520" i="3"/>
  <c r="A521" i="3"/>
  <c r="E521" i="3" s="1"/>
  <c r="B521" i="3"/>
  <c r="D521" i="3"/>
  <c r="A522" i="3"/>
  <c r="E522" i="3" s="1"/>
  <c r="B522" i="3"/>
  <c r="D522" i="3"/>
  <c r="F522" i="3"/>
  <c r="A523" i="3"/>
  <c r="E523" i="3" s="1"/>
  <c r="B523" i="3"/>
  <c r="D523" i="3"/>
  <c r="F523" i="3"/>
  <c r="A524" i="3"/>
  <c r="E524" i="3" s="1"/>
  <c r="B524" i="3"/>
  <c r="D524" i="3"/>
  <c r="F524" i="3"/>
  <c r="A525" i="3"/>
  <c r="E525" i="3" s="1"/>
  <c r="B525" i="3"/>
  <c r="D525" i="3"/>
  <c r="F525" i="3"/>
  <c r="A526" i="3"/>
  <c r="E526" i="3" s="1"/>
  <c r="B526" i="3"/>
  <c r="D526" i="3"/>
  <c r="F526" i="3"/>
  <c r="A527" i="3"/>
  <c r="E527" i="3" s="1"/>
  <c r="B527" i="3"/>
  <c r="D527" i="3"/>
  <c r="F527" i="3"/>
  <c r="A528" i="3"/>
  <c r="E528" i="3" s="1"/>
  <c r="B528" i="3"/>
  <c r="D528" i="3"/>
  <c r="F528" i="3"/>
  <c r="A529" i="3"/>
  <c r="E529" i="3" s="1"/>
  <c r="B529" i="3"/>
  <c r="D529" i="3"/>
  <c r="F529" i="3"/>
  <c r="A530" i="3"/>
  <c r="E530" i="3" s="1"/>
  <c r="B530" i="3"/>
  <c r="D530" i="3"/>
  <c r="F530" i="3"/>
  <c r="A531" i="3"/>
  <c r="E531" i="3" s="1"/>
  <c r="B531" i="3"/>
  <c r="D531" i="3"/>
  <c r="F531" i="3"/>
  <c r="A532" i="3"/>
  <c r="E532" i="3" s="1"/>
  <c r="B532" i="3"/>
  <c r="D532" i="3"/>
  <c r="F532" i="3"/>
  <c r="A533" i="3"/>
  <c r="E533" i="3" s="1"/>
  <c r="B533" i="3"/>
  <c r="D533" i="3"/>
  <c r="F533" i="3"/>
  <c r="A534" i="3"/>
  <c r="E534" i="3" s="1"/>
  <c r="B534" i="3"/>
  <c r="D534" i="3"/>
  <c r="F534" i="3"/>
  <c r="A535" i="3"/>
  <c r="E535" i="3" s="1"/>
  <c r="B535" i="3"/>
  <c r="D535" i="3"/>
  <c r="F535" i="3"/>
  <c r="A536" i="3"/>
  <c r="E536" i="3" s="1"/>
  <c r="B536" i="3"/>
  <c r="D536" i="3"/>
  <c r="F536" i="3"/>
  <c r="A537" i="3"/>
  <c r="E537" i="3" s="1"/>
  <c r="B537" i="3"/>
  <c r="D537" i="3"/>
  <c r="F537" i="3"/>
  <c r="A538" i="3"/>
  <c r="E538" i="3" s="1"/>
  <c r="B538" i="3"/>
  <c r="D538" i="3"/>
  <c r="F538" i="3"/>
  <c r="A539" i="3"/>
  <c r="E539" i="3" s="1"/>
  <c r="B539" i="3"/>
  <c r="D539" i="3"/>
  <c r="F539" i="3"/>
  <c r="A540" i="3"/>
  <c r="E540" i="3" s="1"/>
  <c r="B540" i="3"/>
  <c r="D540" i="3"/>
  <c r="F540" i="3"/>
  <c r="A541" i="3"/>
  <c r="E541" i="3" s="1"/>
  <c r="B541" i="3"/>
  <c r="D541" i="3"/>
  <c r="F541" i="3"/>
  <c r="A542" i="3"/>
  <c r="E542" i="3" s="1"/>
  <c r="B542" i="3"/>
  <c r="D542" i="3"/>
  <c r="F542" i="3"/>
  <c r="A543" i="3"/>
  <c r="E543" i="3" s="1"/>
  <c r="B543" i="3"/>
  <c r="D543" i="3"/>
  <c r="F543" i="3"/>
  <c r="A544" i="3"/>
  <c r="E544" i="3" s="1"/>
  <c r="B544" i="3"/>
  <c r="D544" i="3"/>
  <c r="F544" i="3"/>
  <c r="A545" i="3"/>
  <c r="E545" i="3" s="1"/>
  <c r="B545" i="3"/>
  <c r="D545" i="3"/>
  <c r="F545" i="3"/>
  <c r="A546" i="3"/>
  <c r="E546" i="3" s="1"/>
  <c r="B546" i="3"/>
  <c r="D546" i="3"/>
  <c r="F546" i="3"/>
  <c r="A547" i="3"/>
  <c r="E547" i="3" s="1"/>
  <c r="B547" i="3"/>
  <c r="D547" i="3"/>
  <c r="F547" i="3"/>
  <c r="A548" i="3"/>
  <c r="E548" i="3" s="1"/>
  <c r="B548" i="3"/>
  <c r="D548" i="3"/>
  <c r="F548" i="3"/>
  <c r="A549" i="3"/>
  <c r="E549" i="3" s="1"/>
  <c r="B549" i="3"/>
  <c r="D549" i="3"/>
  <c r="F549" i="3"/>
  <c r="A550" i="3"/>
  <c r="E550" i="3" s="1"/>
  <c r="B550" i="3"/>
  <c r="D550" i="3"/>
  <c r="F550" i="3"/>
  <c r="A551" i="3"/>
  <c r="E551" i="3" s="1"/>
  <c r="B551" i="3"/>
  <c r="D551" i="3"/>
  <c r="F551" i="3"/>
  <c r="A552" i="3"/>
  <c r="E552" i="3" s="1"/>
  <c r="B552" i="3"/>
  <c r="D552" i="3"/>
  <c r="F552" i="3"/>
  <c r="A553" i="3"/>
  <c r="E553" i="3" s="1"/>
  <c r="B553" i="3"/>
  <c r="D553" i="3"/>
  <c r="F553" i="3"/>
  <c r="A554" i="3"/>
  <c r="E554" i="3" s="1"/>
  <c r="B554" i="3"/>
  <c r="D554" i="3"/>
  <c r="F554" i="3"/>
  <c r="A555" i="3"/>
  <c r="E555" i="3" s="1"/>
  <c r="B555" i="3"/>
  <c r="D555" i="3"/>
  <c r="F555" i="3"/>
  <c r="A556" i="3"/>
  <c r="E556" i="3" s="1"/>
  <c r="B556" i="3"/>
  <c r="D556" i="3"/>
  <c r="F556" i="3"/>
  <c r="A557" i="3"/>
  <c r="E557" i="3" s="1"/>
  <c r="B557" i="3"/>
  <c r="D557" i="3"/>
  <c r="F557" i="3"/>
  <c r="A558" i="3"/>
  <c r="E558" i="3" s="1"/>
  <c r="B558" i="3"/>
  <c r="D558" i="3"/>
  <c r="F558" i="3"/>
  <c r="A559" i="3"/>
  <c r="E559" i="3" s="1"/>
  <c r="B559" i="3"/>
  <c r="D559" i="3"/>
  <c r="F559" i="3"/>
  <c r="A560" i="3"/>
  <c r="E560" i="3" s="1"/>
  <c r="B560" i="3"/>
  <c r="D560" i="3"/>
  <c r="F560" i="3"/>
  <c r="A561" i="3"/>
  <c r="E561" i="3" s="1"/>
  <c r="B561" i="3"/>
  <c r="D561" i="3"/>
  <c r="F561" i="3"/>
  <c r="A562" i="3"/>
  <c r="E562" i="3" s="1"/>
  <c r="B562" i="3"/>
  <c r="D562" i="3"/>
  <c r="F562" i="3"/>
  <c r="A563" i="3"/>
  <c r="E563" i="3" s="1"/>
  <c r="B563" i="3"/>
  <c r="D563" i="3"/>
  <c r="F563" i="3"/>
  <c r="A564" i="3"/>
  <c r="E564" i="3" s="1"/>
  <c r="B564" i="3"/>
  <c r="D564" i="3"/>
  <c r="F564" i="3"/>
  <c r="A565" i="3"/>
  <c r="E565" i="3" s="1"/>
  <c r="B565" i="3"/>
  <c r="D565" i="3"/>
  <c r="F565" i="3"/>
  <c r="A566" i="3"/>
  <c r="E566" i="3" s="1"/>
  <c r="B566" i="3"/>
  <c r="D566" i="3"/>
  <c r="F566" i="3"/>
  <c r="A567" i="3"/>
  <c r="E567" i="3" s="1"/>
  <c r="B567" i="3"/>
  <c r="D567" i="3"/>
  <c r="F567" i="3"/>
  <c r="A568" i="3"/>
  <c r="E568" i="3" s="1"/>
  <c r="B568" i="3"/>
  <c r="D568" i="3"/>
  <c r="F568" i="3"/>
  <c r="A569" i="3"/>
  <c r="E569" i="3" s="1"/>
  <c r="B569" i="3"/>
  <c r="D569" i="3"/>
  <c r="F569" i="3"/>
  <c r="A570" i="3"/>
  <c r="E570" i="3" s="1"/>
  <c r="B570" i="3"/>
  <c r="D570" i="3"/>
  <c r="F570" i="3"/>
  <c r="A571" i="3"/>
  <c r="E571" i="3" s="1"/>
  <c r="B571" i="3"/>
  <c r="D571" i="3"/>
  <c r="F571" i="3"/>
  <c r="A572" i="3"/>
  <c r="E572" i="3" s="1"/>
  <c r="B572" i="3"/>
  <c r="D572" i="3"/>
  <c r="F572" i="3"/>
  <c r="A573" i="3"/>
  <c r="E573" i="3" s="1"/>
  <c r="B573" i="3"/>
  <c r="D573" i="3"/>
  <c r="F573" i="3"/>
  <c r="A574" i="3"/>
  <c r="E574" i="3" s="1"/>
  <c r="B574" i="3"/>
  <c r="D574" i="3"/>
  <c r="F574" i="3"/>
  <c r="A575" i="3"/>
  <c r="E575" i="3" s="1"/>
  <c r="B575" i="3"/>
  <c r="D575" i="3"/>
  <c r="F575" i="3"/>
  <c r="A576" i="3"/>
  <c r="E576" i="3" s="1"/>
  <c r="B576" i="3"/>
  <c r="D576" i="3"/>
  <c r="F576" i="3"/>
  <c r="A577" i="3"/>
  <c r="E577" i="3" s="1"/>
  <c r="B577" i="3"/>
  <c r="D577" i="3"/>
  <c r="F577" i="3"/>
  <c r="A578" i="3"/>
  <c r="E578" i="3" s="1"/>
  <c r="B578" i="3"/>
  <c r="D578" i="3"/>
  <c r="F578" i="3"/>
  <c r="A579" i="3"/>
  <c r="E579" i="3" s="1"/>
  <c r="B579" i="3"/>
  <c r="D579" i="3"/>
  <c r="F579" i="3"/>
  <c r="A580" i="3"/>
  <c r="E580" i="3" s="1"/>
  <c r="B580" i="3"/>
  <c r="D580" i="3"/>
  <c r="F580" i="3"/>
  <c r="A581" i="3"/>
  <c r="E581" i="3" s="1"/>
  <c r="B581" i="3"/>
  <c r="D581" i="3"/>
  <c r="F581" i="3"/>
  <c r="A582" i="3"/>
  <c r="E582" i="3" s="1"/>
  <c r="B582" i="3"/>
  <c r="D582" i="3"/>
  <c r="F582" i="3"/>
  <c r="A583" i="3"/>
  <c r="E583" i="3" s="1"/>
  <c r="B583" i="3"/>
  <c r="D583" i="3"/>
  <c r="F583" i="3"/>
  <c r="A584" i="3"/>
  <c r="E584" i="3" s="1"/>
  <c r="B584" i="3"/>
  <c r="D584" i="3"/>
  <c r="F584" i="3"/>
  <c r="A585" i="3"/>
  <c r="E585" i="3" s="1"/>
  <c r="B585" i="3"/>
  <c r="D585" i="3"/>
  <c r="F585" i="3"/>
  <c r="A586" i="3"/>
  <c r="E586" i="3" s="1"/>
  <c r="B586" i="3"/>
  <c r="D586" i="3"/>
  <c r="F586" i="3"/>
  <c r="A587" i="3"/>
  <c r="E587" i="3" s="1"/>
  <c r="B587" i="3"/>
  <c r="D587" i="3"/>
  <c r="F587" i="3"/>
  <c r="A588" i="3"/>
  <c r="E588" i="3" s="1"/>
  <c r="B588" i="3"/>
  <c r="D588" i="3"/>
  <c r="F588" i="3"/>
  <c r="A589" i="3"/>
  <c r="E589" i="3" s="1"/>
  <c r="B589" i="3"/>
  <c r="D589" i="3"/>
  <c r="F589" i="3"/>
  <c r="A590" i="3"/>
  <c r="E590" i="3" s="1"/>
  <c r="B590" i="3"/>
  <c r="D590" i="3"/>
  <c r="F590" i="3"/>
  <c r="A591" i="3"/>
  <c r="E591" i="3" s="1"/>
  <c r="B591" i="3"/>
  <c r="D591" i="3"/>
  <c r="F591" i="3"/>
  <c r="A592" i="3"/>
  <c r="E592" i="3" s="1"/>
  <c r="B592" i="3"/>
  <c r="D592" i="3"/>
  <c r="F592" i="3"/>
  <c r="A593" i="3"/>
  <c r="E593" i="3" s="1"/>
  <c r="B593" i="3"/>
  <c r="D593" i="3"/>
  <c r="F593" i="3"/>
  <c r="A594" i="3"/>
  <c r="E594" i="3" s="1"/>
  <c r="B594" i="3"/>
  <c r="D594" i="3"/>
  <c r="F594" i="3"/>
  <c r="A595" i="3"/>
  <c r="E595" i="3" s="1"/>
  <c r="B595" i="3"/>
  <c r="D595" i="3"/>
  <c r="F595" i="3"/>
  <c r="A596" i="3"/>
  <c r="E596" i="3" s="1"/>
  <c r="B596" i="3"/>
  <c r="D596" i="3"/>
  <c r="F596" i="3"/>
  <c r="A597" i="3"/>
  <c r="E597" i="3" s="1"/>
  <c r="B597" i="3"/>
  <c r="D597" i="3"/>
  <c r="F597" i="3"/>
  <c r="A598" i="3"/>
  <c r="E598" i="3" s="1"/>
  <c r="B598" i="3"/>
  <c r="D598" i="3"/>
  <c r="F598" i="3"/>
  <c r="A599" i="3"/>
  <c r="E599" i="3" s="1"/>
  <c r="B599" i="3"/>
  <c r="D599" i="3"/>
  <c r="F599" i="3"/>
  <c r="A600" i="3"/>
  <c r="E600" i="3" s="1"/>
  <c r="B600" i="3"/>
  <c r="D600" i="3"/>
  <c r="F600" i="3"/>
  <c r="A601" i="3"/>
  <c r="E601" i="3" s="1"/>
  <c r="B601" i="3"/>
  <c r="D601" i="3"/>
  <c r="F601" i="3"/>
  <c r="A602" i="3"/>
  <c r="E602" i="3" s="1"/>
  <c r="B602" i="3"/>
  <c r="D602" i="3"/>
  <c r="F602" i="3"/>
  <c r="A603" i="3"/>
  <c r="E603" i="3" s="1"/>
  <c r="B603" i="3"/>
  <c r="D603" i="3"/>
  <c r="F603" i="3"/>
  <c r="A604" i="3"/>
  <c r="E604" i="3" s="1"/>
  <c r="B604" i="3"/>
  <c r="D604" i="3"/>
  <c r="F604" i="3"/>
  <c r="A605" i="3"/>
  <c r="E605" i="3" s="1"/>
  <c r="B605" i="3"/>
  <c r="D605" i="3"/>
  <c r="F605" i="3"/>
  <c r="A606" i="3"/>
  <c r="E606" i="3" s="1"/>
  <c r="B606" i="3"/>
  <c r="D606" i="3"/>
  <c r="F606" i="3"/>
  <c r="A607" i="3"/>
  <c r="E607" i="3" s="1"/>
  <c r="B607" i="3"/>
  <c r="D607" i="3"/>
  <c r="F607" i="3"/>
  <c r="A608" i="3"/>
  <c r="E608" i="3" s="1"/>
  <c r="B608" i="3"/>
  <c r="D608" i="3"/>
  <c r="F608" i="3"/>
  <c r="A609" i="3"/>
  <c r="E609" i="3" s="1"/>
  <c r="B609" i="3"/>
  <c r="D609" i="3"/>
  <c r="F609" i="3"/>
  <c r="A610" i="3"/>
  <c r="E610" i="3" s="1"/>
  <c r="B610" i="3"/>
  <c r="D610" i="3"/>
  <c r="F610" i="3"/>
  <c r="A611" i="3"/>
  <c r="E611" i="3" s="1"/>
  <c r="B611" i="3"/>
  <c r="D611" i="3"/>
  <c r="F611" i="3"/>
  <c r="A612" i="3"/>
  <c r="E612" i="3" s="1"/>
  <c r="B612" i="3"/>
  <c r="D612" i="3"/>
  <c r="F612" i="3"/>
  <c r="A613" i="3"/>
  <c r="E613" i="3" s="1"/>
  <c r="B613" i="3"/>
  <c r="D613" i="3"/>
  <c r="F613" i="3"/>
  <c r="A614" i="3"/>
  <c r="E614" i="3" s="1"/>
  <c r="B614" i="3"/>
  <c r="D614" i="3"/>
  <c r="F614" i="3"/>
  <c r="A615" i="3"/>
  <c r="E615" i="3" s="1"/>
  <c r="B615" i="3"/>
  <c r="D615" i="3"/>
  <c r="F615" i="3"/>
  <c r="A616" i="3"/>
  <c r="E616" i="3" s="1"/>
  <c r="B616" i="3"/>
  <c r="D616" i="3"/>
  <c r="F616" i="3"/>
  <c r="A617" i="3"/>
  <c r="E617" i="3" s="1"/>
  <c r="B617" i="3"/>
  <c r="D617" i="3"/>
  <c r="F617" i="3"/>
  <c r="A618" i="3"/>
  <c r="E618" i="3" s="1"/>
  <c r="B618" i="3"/>
  <c r="D618" i="3"/>
  <c r="F618" i="3"/>
  <c r="A619" i="3"/>
  <c r="E619" i="3" s="1"/>
  <c r="B619" i="3"/>
  <c r="D619" i="3"/>
  <c r="F619" i="3"/>
  <c r="A620" i="3"/>
  <c r="E620" i="3" s="1"/>
  <c r="B620" i="3"/>
  <c r="D620" i="3"/>
  <c r="F620" i="3"/>
  <c r="A621" i="3"/>
  <c r="E621" i="3" s="1"/>
  <c r="B621" i="3"/>
  <c r="D621" i="3"/>
  <c r="F621" i="3"/>
  <c r="A622" i="3"/>
  <c r="E622" i="3" s="1"/>
  <c r="B622" i="3"/>
  <c r="D622" i="3"/>
  <c r="F622" i="3"/>
  <c r="A623" i="3"/>
  <c r="E623" i="3" s="1"/>
  <c r="B623" i="3"/>
  <c r="D623" i="3"/>
  <c r="F623" i="3"/>
  <c r="A624" i="3"/>
  <c r="E624" i="3" s="1"/>
  <c r="B624" i="3"/>
  <c r="D624" i="3"/>
  <c r="F624" i="3"/>
  <c r="A625" i="3"/>
  <c r="E625" i="3" s="1"/>
  <c r="B625" i="3"/>
  <c r="D625" i="3"/>
  <c r="F625" i="3"/>
  <c r="A626" i="3"/>
  <c r="E626" i="3" s="1"/>
  <c r="B626" i="3"/>
  <c r="D626" i="3"/>
  <c r="F626" i="3"/>
  <c r="A627" i="3"/>
  <c r="E627" i="3" s="1"/>
  <c r="B627" i="3"/>
  <c r="D627" i="3"/>
  <c r="F627" i="3"/>
  <c r="A628" i="3"/>
  <c r="E628" i="3" s="1"/>
  <c r="B628" i="3"/>
  <c r="D628" i="3"/>
  <c r="F628" i="3"/>
  <c r="A629" i="3"/>
  <c r="E629" i="3" s="1"/>
  <c r="B629" i="3"/>
  <c r="D629" i="3"/>
  <c r="F629" i="3"/>
  <c r="A630" i="3"/>
  <c r="E630" i="3" s="1"/>
  <c r="B630" i="3"/>
  <c r="D630" i="3"/>
  <c r="F630" i="3"/>
  <c r="A631" i="3"/>
  <c r="E631" i="3" s="1"/>
  <c r="B631" i="3"/>
  <c r="D631" i="3"/>
  <c r="F631" i="3"/>
  <c r="A632" i="3"/>
  <c r="E632" i="3" s="1"/>
  <c r="B632" i="3"/>
  <c r="D632" i="3"/>
  <c r="F632" i="3"/>
  <c r="A633" i="3"/>
  <c r="E633" i="3" s="1"/>
  <c r="B633" i="3"/>
  <c r="D633" i="3"/>
  <c r="F633" i="3"/>
  <c r="A634" i="3"/>
  <c r="E634" i="3" s="1"/>
  <c r="B634" i="3"/>
  <c r="D634" i="3"/>
  <c r="F634" i="3"/>
  <c r="A635" i="3"/>
  <c r="E635" i="3" s="1"/>
  <c r="B635" i="3"/>
  <c r="D635" i="3"/>
  <c r="F635" i="3"/>
  <c r="A636" i="3"/>
  <c r="E636" i="3" s="1"/>
  <c r="B636" i="3"/>
  <c r="D636" i="3"/>
  <c r="F636" i="3"/>
  <c r="A637" i="3"/>
  <c r="E637" i="3" s="1"/>
  <c r="B637" i="3"/>
  <c r="D637" i="3"/>
  <c r="F637" i="3"/>
  <c r="A638" i="3"/>
  <c r="E638" i="3" s="1"/>
  <c r="B638" i="3"/>
  <c r="D638" i="3"/>
  <c r="F638" i="3"/>
  <c r="A639" i="3"/>
  <c r="E639" i="3" s="1"/>
  <c r="B639" i="3"/>
  <c r="D639" i="3"/>
  <c r="F639" i="3"/>
  <c r="A640" i="3"/>
  <c r="E640" i="3" s="1"/>
  <c r="B640" i="3"/>
  <c r="D640" i="3"/>
  <c r="F640" i="3"/>
  <c r="A641" i="3"/>
  <c r="E641" i="3" s="1"/>
  <c r="B641" i="3"/>
  <c r="D641" i="3"/>
  <c r="F641" i="3"/>
  <c r="A642" i="3"/>
  <c r="E642" i="3" s="1"/>
  <c r="B642" i="3"/>
  <c r="D642" i="3"/>
  <c r="F642" i="3"/>
  <c r="A643" i="3"/>
  <c r="E643" i="3" s="1"/>
  <c r="B643" i="3"/>
  <c r="D643" i="3"/>
  <c r="F643" i="3"/>
  <c r="A644" i="3"/>
  <c r="E644" i="3" s="1"/>
  <c r="B644" i="3"/>
  <c r="D644" i="3"/>
  <c r="F644" i="3"/>
  <c r="A645" i="3"/>
  <c r="E645" i="3" s="1"/>
  <c r="B645" i="3"/>
  <c r="D645" i="3"/>
  <c r="F645" i="3"/>
  <c r="A646" i="3"/>
  <c r="E646" i="3" s="1"/>
  <c r="B646" i="3"/>
  <c r="D646" i="3"/>
  <c r="F646" i="3"/>
  <c r="A647" i="3"/>
  <c r="E647" i="3" s="1"/>
  <c r="B647" i="3"/>
  <c r="D647" i="3"/>
  <c r="F647" i="3"/>
  <c r="A648" i="3"/>
  <c r="E648" i="3" s="1"/>
  <c r="B648" i="3"/>
  <c r="D648" i="3"/>
  <c r="F648" i="3"/>
  <c r="A649" i="3"/>
  <c r="E649" i="3" s="1"/>
  <c r="B649" i="3"/>
  <c r="D649" i="3"/>
  <c r="F649" i="3"/>
  <c r="A650" i="3"/>
  <c r="E650" i="3" s="1"/>
  <c r="B650" i="3"/>
  <c r="D650" i="3"/>
  <c r="F650" i="3"/>
  <c r="A651" i="3"/>
  <c r="E651" i="3" s="1"/>
  <c r="B651" i="3"/>
  <c r="D651" i="3"/>
  <c r="F651" i="3"/>
  <c r="A652" i="3"/>
  <c r="E652" i="3" s="1"/>
  <c r="B652" i="3"/>
  <c r="D652" i="3"/>
  <c r="F652" i="3"/>
  <c r="A653" i="3"/>
  <c r="E653" i="3" s="1"/>
  <c r="B653" i="3"/>
  <c r="D653" i="3"/>
  <c r="F653" i="3"/>
  <c r="A654" i="3"/>
  <c r="E654" i="3" s="1"/>
  <c r="B654" i="3"/>
  <c r="D654" i="3"/>
  <c r="F654" i="3"/>
  <c r="A655" i="3"/>
  <c r="E655" i="3" s="1"/>
  <c r="B655" i="3"/>
  <c r="D655" i="3"/>
  <c r="F655" i="3"/>
  <c r="A656" i="3"/>
  <c r="E656" i="3" s="1"/>
  <c r="B656" i="3"/>
  <c r="D656" i="3"/>
  <c r="F656" i="3"/>
  <c r="A657" i="3"/>
  <c r="E657" i="3" s="1"/>
  <c r="B657" i="3"/>
  <c r="D657" i="3"/>
  <c r="F657" i="3"/>
  <c r="A658" i="3"/>
  <c r="E658" i="3" s="1"/>
  <c r="B658" i="3"/>
  <c r="D658" i="3"/>
  <c r="F658" i="3"/>
  <c r="A659" i="3"/>
  <c r="E659" i="3" s="1"/>
  <c r="B659" i="3"/>
  <c r="D659" i="3"/>
  <c r="F659" i="3"/>
  <c r="A660" i="3"/>
  <c r="E660" i="3" s="1"/>
  <c r="B660" i="3"/>
  <c r="D660" i="3"/>
  <c r="F660" i="3"/>
  <c r="A661" i="3"/>
  <c r="E661" i="3" s="1"/>
  <c r="B661" i="3"/>
  <c r="D661" i="3"/>
  <c r="F661" i="3"/>
  <c r="A662" i="3"/>
  <c r="E662" i="3" s="1"/>
  <c r="B662" i="3"/>
  <c r="D662" i="3"/>
  <c r="F662" i="3"/>
  <c r="A663" i="3"/>
  <c r="E663" i="3" s="1"/>
  <c r="B663" i="3"/>
  <c r="D663" i="3"/>
  <c r="F663" i="3"/>
  <c r="A664" i="3"/>
  <c r="E664" i="3" s="1"/>
  <c r="B664" i="3"/>
  <c r="D664" i="3"/>
  <c r="F664" i="3"/>
  <c r="A665" i="3"/>
  <c r="E665" i="3" s="1"/>
  <c r="B665" i="3"/>
  <c r="D665" i="3"/>
  <c r="F665" i="3"/>
  <c r="A666" i="3"/>
  <c r="E666" i="3" s="1"/>
  <c r="B666" i="3"/>
  <c r="D666" i="3"/>
  <c r="F666" i="3"/>
  <c r="A667" i="3"/>
  <c r="E667" i="3" s="1"/>
  <c r="B667" i="3"/>
  <c r="D667" i="3"/>
  <c r="F667" i="3"/>
  <c r="A668" i="3"/>
  <c r="E668" i="3" s="1"/>
  <c r="B668" i="3"/>
  <c r="D668" i="3"/>
  <c r="F668" i="3"/>
  <c r="A669" i="3"/>
  <c r="E669" i="3" s="1"/>
  <c r="B669" i="3"/>
  <c r="D669" i="3"/>
  <c r="F669" i="3"/>
  <c r="A670" i="3"/>
  <c r="E670" i="3" s="1"/>
  <c r="B670" i="3"/>
  <c r="D670" i="3"/>
  <c r="F670" i="3"/>
  <c r="A671" i="3"/>
  <c r="E671" i="3" s="1"/>
  <c r="B671" i="3"/>
  <c r="D671" i="3"/>
  <c r="F671" i="3"/>
  <c r="A672" i="3"/>
  <c r="E672" i="3" s="1"/>
  <c r="B672" i="3"/>
  <c r="D672" i="3"/>
  <c r="F672" i="3"/>
  <c r="A673" i="3"/>
  <c r="E673" i="3" s="1"/>
  <c r="B673" i="3"/>
  <c r="D673" i="3"/>
  <c r="F673" i="3"/>
  <c r="A674" i="3"/>
  <c r="E674" i="3" s="1"/>
  <c r="B674" i="3"/>
  <c r="D674" i="3"/>
  <c r="F674" i="3"/>
  <c r="A675" i="3"/>
  <c r="E675" i="3" s="1"/>
  <c r="B675" i="3"/>
  <c r="D675" i="3"/>
  <c r="F675" i="3"/>
  <c r="A676" i="3"/>
  <c r="E676" i="3" s="1"/>
  <c r="B676" i="3"/>
  <c r="D676" i="3"/>
  <c r="F676" i="3"/>
  <c r="A677" i="3"/>
  <c r="E677" i="3" s="1"/>
  <c r="B677" i="3"/>
  <c r="D677" i="3"/>
  <c r="F677" i="3"/>
  <c r="A678" i="3"/>
  <c r="E678" i="3" s="1"/>
  <c r="B678" i="3"/>
  <c r="D678" i="3"/>
  <c r="F678" i="3"/>
  <c r="A679" i="3"/>
  <c r="E679" i="3" s="1"/>
  <c r="B679" i="3"/>
  <c r="D679" i="3"/>
  <c r="F679" i="3"/>
  <c r="A680" i="3"/>
  <c r="E680" i="3" s="1"/>
  <c r="B680" i="3"/>
  <c r="D680" i="3"/>
  <c r="F680" i="3"/>
  <c r="A681" i="3"/>
  <c r="E681" i="3" s="1"/>
  <c r="B681" i="3"/>
  <c r="D681" i="3"/>
  <c r="F681" i="3"/>
  <c r="A682" i="3"/>
  <c r="E682" i="3" s="1"/>
  <c r="B682" i="3"/>
  <c r="D682" i="3"/>
  <c r="F682" i="3"/>
  <c r="A683" i="3"/>
  <c r="E683" i="3" s="1"/>
  <c r="B683" i="3"/>
  <c r="D683" i="3"/>
  <c r="F683" i="3"/>
  <c r="A684" i="3"/>
  <c r="E684" i="3" s="1"/>
  <c r="B684" i="3"/>
  <c r="D684" i="3"/>
  <c r="F684" i="3"/>
  <c r="A685" i="3"/>
  <c r="E685" i="3" s="1"/>
  <c r="B685" i="3"/>
  <c r="D685" i="3"/>
  <c r="F685" i="3"/>
  <c r="A686" i="3"/>
  <c r="E686" i="3" s="1"/>
  <c r="B686" i="3"/>
  <c r="D686" i="3"/>
  <c r="F686" i="3"/>
  <c r="A687" i="3"/>
  <c r="E687" i="3" s="1"/>
  <c r="B687" i="3"/>
  <c r="D687" i="3"/>
  <c r="F687" i="3"/>
  <c r="A688" i="3"/>
  <c r="E688" i="3" s="1"/>
  <c r="B688" i="3"/>
  <c r="D688" i="3"/>
  <c r="F688" i="3"/>
  <c r="A689" i="3"/>
  <c r="E689" i="3" s="1"/>
  <c r="B689" i="3"/>
  <c r="D689" i="3"/>
  <c r="F689" i="3"/>
  <c r="A690" i="3"/>
  <c r="E690" i="3" s="1"/>
  <c r="B690" i="3"/>
  <c r="D690" i="3"/>
  <c r="F690" i="3"/>
  <c r="A691" i="3"/>
  <c r="E691" i="3" s="1"/>
  <c r="B691" i="3"/>
  <c r="D691" i="3"/>
  <c r="F691" i="3"/>
  <c r="A692" i="3"/>
  <c r="E692" i="3" s="1"/>
  <c r="B692" i="3"/>
  <c r="D692" i="3"/>
  <c r="F692" i="3"/>
  <c r="A693" i="3"/>
  <c r="E693" i="3" s="1"/>
  <c r="B693" i="3"/>
  <c r="D693" i="3"/>
  <c r="F693" i="3"/>
  <c r="A694" i="3"/>
  <c r="E694" i="3" s="1"/>
  <c r="B694" i="3"/>
  <c r="D694" i="3"/>
  <c r="F694" i="3"/>
  <c r="A695" i="3"/>
  <c r="E695" i="3" s="1"/>
  <c r="B695" i="3"/>
  <c r="D695" i="3"/>
  <c r="F695" i="3"/>
  <c r="A696" i="3"/>
  <c r="E696" i="3" s="1"/>
  <c r="B696" i="3"/>
  <c r="D696" i="3"/>
  <c r="F696" i="3"/>
  <c r="A697" i="3"/>
  <c r="E697" i="3" s="1"/>
  <c r="B697" i="3"/>
  <c r="D697" i="3"/>
  <c r="F697" i="3"/>
  <c r="A698" i="3"/>
  <c r="E698" i="3" s="1"/>
  <c r="B698" i="3"/>
  <c r="D698" i="3"/>
  <c r="F698" i="3"/>
  <c r="A699" i="3"/>
  <c r="E699" i="3" s="1"/>
  <c r="B699" i="3"/>
  <c r="D699" i="3"/>
  <c r="F699" i="3"/>
  <c r="A700" i="3"/>
  <c r="E700" i="3" s="1"/>
  <c r="B700" i="3"/>
  <c r="D700" i="3"/>
  <c r="F700" i="3"/>
  <c r="A701" i="3"/>
  <c r="E701" i="3" s="1"/>
  <c r="B701" i="3"/>
  <c r="D701" i="3"/>
  <c r="F701" i="3"/>
  <c r="A702" i="3"/>
  <c r="E702" i="3" s="1"/>
  <c r="B702" i="3"/>
  <c r="D702" i="3"/>
  <c r="F702" i="3"/>
  <c r="A703" i="3"/>
  <c r="E703" i="3" s="1"/>
  <c r="B703" i="3"/>
  <c r="D703" i="3"/>
  <c r="F703" i="3"/>
  <c r="A704" i="3"/>
  <c r="E704" i="3" s="1"/>
  <c r="B704" i="3"/>
  <c r="D704" i="3"/>
  <c r="F704" i="3"/>
  <c r="A705" i="3"/>
  <c r="E705" i="3" s="1"/>
  <c r="B705" i="3"/>
  <c r="D705" i="3"/>
  <c r="F705" i="3"/>
  <c r="A706" i="3"/>
  <c r="E706" i="3" s="1"/>
  <c r="B706" i="3"/>
  <c r="D706" i="3"/>
  <c r="F706" i="3"/>
  <c r="A707" i="3"/>
  <c r="E707" i="3" s="1"/>
  <c r="B707" i="3"/>
  <c r="D707" i="3"/>
  <c r="F707" i="3"/>
  <c r="A708" i="3"/>
  <c r="E708" i="3" s="1"/>
  <c r="B708" i="3"/>
  <c r="D708" i="3"/>
  <c r="F708" i="3"/>
  <c r="A709" i="3"/>
  <c r="E709" i="3" s="1"/>
  <c r="B709" i="3"/>
  <c r="D709" i="3"/>
  <c r="F709" i="3"/>
  <c r="A710" i="3"/>
  <c r="E710" i="3" s="1"/>
  <c r="B710" i="3"/>
  <c r="D710" i="3"/>
  <c r="F710" i="3"/>
  <c r="A711" i="3"/>
  <c r="E711" i="3" s="1"/>
  <c r="B711" i="3"/>
  <c r="D711" i="3"/>
  <c r="F711" i="3"/>
  <c r="A712" i="3"/>
  <c r="E712" i="3" s="1"/>
  <c r="B712" i="3"/>
  <c r="D712" i="3"/>
  <c r="F712" i="3"/>
  <c r="A713" i="3"/>
  <c r="E713" i="3" s="1"/>
  <c r="B713" i="3"/>
  <c r="D713" i="3"/>
  <c r="F713" i="3"/>
  <c r="A714" i="3"/>
  <c r="E714" i="3" s="1"/>
  <c r="B714" i="3"/>
  <c r="D714" i="3"/>
  <c r="F714" i="3"/>
  <c r="A715" i="3"/>
  <c r="E715" i="3" s="1"/>
  <c r="B715" i="3"/>
  <c r="D715" i="3"/>
  <c r="F715" i="3"/>
  <c r="A716" i="3"/>
  <c r="E716" i="3" s="1"/>
  <c r="B716" i="3"/>
  <c r="D716" i="3"/>
  <c r="F716" i="3"/>
  <c r="A717" i="3"/>
  <c r="E717" i="3" s="1"/>
  <c r="B717" i="3"/>
  <c r="D717" i="3"/>
  <c r="F717" i="3"/>
  <c r="A718" i="3"/>
  <c r="E718" i="3" s="1"/>
  <c r="B718" i="3"/>
  <c r="D718" i="3"/>
  <c r="F718" i="3"/>
  <c r="A719" i="3"/>
  <c r="E719" i="3" s="1"/>
  <c r="B719" i="3"/>
  <c r="D719" i="3"/>
  <c r="F719" i="3"/>
  <c r="A720" i="3"/>
  <c r="E720" i="3" s="1"/>
  <c r="B720" i="3"/>
  <c r="D720" i="3"/>
  <c r="F720" i="3"/>
  <c r="A721" i="3"/>
  <c r="E721" i="3" s="1"/>
  <c r="B721" i="3"/>
  <c r="D721" i="3"/>
  <c r="F721" i="3"/>
  <c r="A722" i="3"/>
  <c r="E722" i="3" s="1"/>
  <c r="B722" i="3"/>
  <c r="D722" i="3"/>
  <c r="F722" i="3"/>
  <c r="A723" i="3"/>
  <c r="E723" i="3" s="1"/>
  <c r="B723" i="3"/>
  <c r="D723" i="3"/>
  <c r="F723" i="3"/>
  <c r="A724" i="3"/>
  <c r="E724" i="3" s="1"/>
  <c r="B724" i="3"/>
  <c r="D724" i="3"/>
  <c r="F724" i="3"/>
  <c r="A725" i="3"/>
  <c r="E725" i="3" s="1"/>
  <c r="B725" i="3"/>
  <c r="D725" i="3"/>
  <c r="F725" i="3"/>
  <c r="A726" i="3"/>
  <c r="E726" i="3" s="1"/>
  <c r="B726" i="3"/>
  <c r="D726" i="3"/>
  <c r="F726" i="3"/>
  <c r="A727" i="3"/>
  <c r="E727" i="3" s="1"/>
  <c r="B727" i="3"/>
  <c r="D727" i="3"/>
  <c r="F727" i="3"/>
  <c r="A728" i="3"/>
  <c r="E728" i="3" s="1"/>
  <c r="B728" i="3"/>
  <c r="D728" i="3"/>
  <c r="F728" i="3"/>
  <c r="A729" i="3"/>
  <c r="E729" i="3" s="1"/>
  <c r="B729" i="3"/>
  <c r="D729" i="3"/>
  <c r="F729" i="3"/>
  <c r="A730" i="3"/>
  <c r="E730" i="3" s="1"/>
  <c r="B730" i="3"/>
  <c r="D730" i="3"/>
  <c r="F730" i="3"/>
  <c r="A731" i="3"/>
  <c r="E731" i="3" s="1"/>
  <c r="B731" i="3"/>
  <c r="D731" i="3"/>
  <c r="F731" i="3"/>
  <c r="A732" i="3"/>
  <c r="E732" i="3" s="1"/>
  <c r="B732" i="3"/>
  <c r="D732" i="3"/>
  <c r="F732" i="3"/>
  <c r="A733" i="3"/>
  <c r="E733" i="3" s="1"/>
  <c r="B733" i="3"/>
  <c r="D733" i="3"/>
  <c r="F733" i="3"/>
  <c r="A734" i="3"/>
  <c r="E734" i="3" s="1"/>
  <c r="B734" i="3"/>
  <c r="D734" i="3"/>
  <c r="F734" i="3"/>
  <c r="A735" i="3"/>
  <c r="E735" i="3" s="1"/>
  <c r="B735" i="3"/>
  <c r="D735" i="3"/>
  <c r="F735" i="3"/>
  <c r="A736" i="3"/>
  <c r="E736" i="3" s="1"/>
  <c r="B736" i="3"/>
  <c r="D736" i="3"/>
  <c r="F736" i="3"/>
  <c r="A737" i="3"/>
  <c r="E737" i="3" s="1"/>
  <c r="B737" i="3"/>
  <c r="D737" i="3"/>
  <c r="F737" i="3"/>
  <c r="A738" i="3"/>
  <c r="E738" i="3" s="1"/>
  <c r="B738" i="3"/>
  <c r="D738" i="3"/>
  <c r="F738" i="3"/>
  <c r="A739" i="3"/>
  <c r="E739" i="3" s="1"/>
  <c r="B739" i="3"/>
  <c r="D739" i="3"/>
  <c r="F739" i="3"/>
  <c r="A740" i="3"/>
  <c r="E740" i="3" s="1"/>
  <c r="B740" i="3"/>
  <c r="D740" i="3"/>
  <c r="F740" i="3"/>
  <c r="A741" i="3"/>
  <c r="E741" i="3" s="1"/>
  <c r="B741" i="3"/>
  <c r="D741" i="3"/>
  <c r="F741" i="3"/>
  <c r="A742" i="3"/>
  <c r="E742" i="3" s="1"/>
  <c r="B742" i="3"/>
  <c r="D742" i="3"/>
  <c r="F742" i="3"/>
  <c r="A743" i="3"/>
  <c r="E743" i="3" s="1"/>
  <c r="B743" i="3"/>
  <c r="D743" i="3"/>
  <c r="F743" i="3"/>
  <c r="A744" i="3"/>
  <c r="E744" i="3" s="1"/>
  <c r="B744" i="3"/>
  <c r="D744" i="3"/>
  <c r="F744" i="3"/>
  <c r="A745" i="3"/>
  <c r="E745" i="3" s="1"/>
  <c r="B745" i="3"/>
  <c r="D745" i="3"/>
  <c r="F745" i="3"/>
  <c r="A746" i="3"/>
  <c r="E746" i="3" s="1"/>
  <c r="B746" i="3"/>
  <c r="D746" i="3"/>
  <c r="F746" i="3"/>
  <c r="A747" i="3"/>
  <c r="E747" i="3" s="1"/>
  <c r="B747" i="3"/>
  <c r="D747" i="3"/>
  <c r="F747" i="3"/>
  <c r="A748" i="3"/>
  <c r="E748" i="3" s="1"/>
  <c r="B748" i="3"/>
  <c r="D748" i="3"/>
  <c r="F748" i="3"/>
  <c r="A749" i="3"/>
  <c r="E749" i="3" s="1"/>
  <c r="B749" i="3"/>
  <c r="D749" i="3"/>
  <c r="F749" i="3"/>
  <c r="A750" i="3"/>
  <c r="E750" i="3" s="1"/>
  <c r="B750" i="3"/>
  <c r="D750" i="3"/>
  <c r="F750" i="3"/>
  <c r="A751" i="3"/>
  <c r="E751" i="3" s="1"/>
  <c r="B751" i="3"/>
  <c r="D751" i="3"/>
  <c r="F751" i="3"/>
  <c r="A752" i="3"/>
  <c r="E752" i="3" s="1"/>
  <c r="B752" i="3"/>
  <c r="D752" i="3"/>
  <c r="F752" i="3"/>
  <c r="A753" i="3"/>
  <c r="E753" i="3" s="1"/>
  <c r="B753" i="3"/>
  <c r="D753" i="3"/>
  <c r="F753" i="3"/>
  <c r="A754" i="3"/>
  <c r="E754" i="3" s="1"/>
  <c r="B754" i="3"/>
  <c r="D754" i="3"/>
  <c r="F754" i="3"/>
  <c r="A755" i="3"/>
  <c r="E755" i="3" s="1"/>
  <c r="B755" i="3"/>
  <c r="D755" i="3"/>
  <c r="F755" i="3"/>
  <c r="A756" i="3"/>
  <c r="E756" i="3" s="1"/>
  <c r="B756" i="3"/>
  <c r="D756" i="3"/>
  <c r="F756" i="3"/>
  <c r="A757" i="3"/>
  <c r="E757" i="3" s="1"/>
  <c r="B757" i="3"/>
  <c r="D757" i="3"/>
  <c r="F757" i="3"/>
  <c r="A758" i="3"/>
  <c r="E758" i="3" s="1"/>
  <c r="B758" i="3"/>
  <c r="D758" i="3"/>
  <c r="F758" i="3"/>
  <c r="A759" i="3"/>
  <c r="E759" i="3" s="1"/>
  <c r="B759" i="3"/>
  <c r="D759" i="3"/>
  <c r="F759" i="3"/>
  <c r="A760" i="3"/>
  <c r="E760" i="3" s="1"/>
  <c r="B760" i="3"/>
  <c r="D760" i="3"/>
  <c r="F760" i="3"/>
  <c r="A761" i="3"/>
  <c r="E761" i="3" s="1"/>
  <c r="B761" i="3"/>
  <c r="D761" i="3"/>
  <c r="F761" i="3"/>
  <c r="A762" i="3"/>
  <c r="E762" i="3" s="1"/>
  <c r="B762" i="3"/>
  <c r="D762" i="3"/>
  <c r="F762" i="3"/>
  <c r="A763" i="3"/>
  <c r="E763" i="3" s="1"/>
  <c r="B763" i="3"/>
  <c r="D763" i="3"/>
  <c r="F763" i="3"/>
  <c r="A764" i="3"/>
  <c r="E764" i="3" s="1"/>
  <c r="B764" i="3"/>
  <c r="D764" i="3"/>
  <c r="F764" i="3"/>
  <c r="A765" i="3"/>
  <c r="E765" i="3" s="1"/>
  <c r="B765" i="3"/>
  <c r="D765" i="3"/>
  <c r="F765" i="3"/>
  <c r="A766" i="3"/>
  <c r="E766" i="3" s="1"/>
  <c r="B766" i="3"/>
  <c r="D766" i="3"/>
  <c r="F766" i="3"/>
  <c r="A767" i="3"/>
  <c r="E767" i="3" s="1"/>
  <c r="B767" i="3"/>
  <c r="D767" i="3"/>
  <c r="F767" i="3"/>
  <c r="A768" i="3"/>
  <c r="E768" i="3" s="1"/>
  <c r="B768" i="3"/>
  <c r="D768" i="3"/>
  <c r="F768" i="3"/>
  <c r="A769" i="3"/>
  <c r="E769" i="3" s="1"/>
  <c r="B769" i="3"/>
  <c r="D769" i="3"/>
  <c r="F769" i="3"/>
  <c r="A770" i="3"/>
  <c r="E770" i="3" s="1"/>
  <c r="B770" i="3"/>
  <c r="D770" i="3"/>
  <c r="F770" i="3"/>
  <c r="A771" i="3"/>
  <c r="E771" i="3" s="1"/>
  <c r="B771" i="3"/>
  <c r="D771" i="3"/>
  <c r="F771" i="3"/>
  <c r="A772" i="3"/>
  <c r="E772" i="3" s="1"/>
  <c r="B772" i="3"/>
  <c r="D772" i="3"/>
  <c r="F772" i="3"/>
  <c r="A773" i="3"/>
  <c r="E773" i="3" s="1"/>
  <c r="B773" i="3"/>
  <c r="D773" i="3"/>
  <c r="F773" i="3"/>
  <c r="A774" i="3"/>
  <c r="E774" i="3" s="1"/>
  <c r="B774" i="3"/>
  <c r="D774" i="3"/>
  <c r="F774" i="3"/>
  <c r="A775" i="3"/>
  <c r="E775" i="3" s="1"/>
  <c r="B775" i="3"/>
  <c r="D775" i="3"/>
  <c r="F775" i="3"/>
  <c r="A776" i="3"/>
  <c r="E776" i="3" s="1"/>
  <c r="B776" i="3"/>
  <c r="D776" i="3"/>
  <c r="F776" i="3"/>
  <c r="A777" i="3"/>
  <c r="E777" i="3" s="1"/>
  <c r="B777" i="3"/>
  <c r="D777" i="3"/>
  <c r="F777" i="3"/>
  <c r="A778" i="3"/>
  <c r="E778" i="3" s="1"/>
  <c r="B778" i="3"/>
  <c r="D778" i="3"/>
  <c r="F778" i="3"/>
  <c r="A779" i="3"/>
  <c r="E779" i="3" s="1"/>
  <c r="B779" i="3"/>
  <c r="D779" i="3"/>
  <c r="F779" i="3"/>
  <c r="A780" i="3"/>
  <c r="E780" i="3" s="1"/>
  <c r="B780" i="3"/>
  <c r="D780" i="3"/>
  <c r="F780" i="3"/>
  <c r="A781" i="3"/>
  <c r="E781" i="3" s="1"/>
  <c r="B781" i="3"/>
  <c r="D781" i="3"/>
  <c r="F781" i="3"/>
  <c r="A782" i="3"/>
  <c r="E782" i="3" s="1"/>
  <c r="B782" i="3"/>
  <c r="D782" i="3"/>
  <c r="F782" i="3"/>
  <c r="A783" i="3"/>
  <c r="E783" i="3" s="1"/>
  <c r="B783" i="3"/>
  <c r="D783" i="3"/>
  <c r="F783" i="3"/>
  <c r="A784" i="3"/>
  <c r="E784" i="3" s="1"/>
  <c r="B784" i="3"/>
  <c r="D784" i="3"/>
  <c r="F784" i="3"/>
  <c r="A785" i="3"/>
  <c r="E785" i="3" s="1"/>
  <c r="B785" i="3"/>
  <c r="D785" i="3"/>
  <c r="F785" i="3"/>
  <c r="A786" i="3"/>
  <c r="E786" i="3" s="1"/>
  <c r="B786" i="3"/>
  <c r="D786" i="3"/>
  <c r="F786" i="3"/>
  <c r="A787" i="3"/>
  <c r="E787" i="3" s="1"/>
  <c r="B787" i="3"/>
  <c r="D787" i="3"/>
  <c r="F787" i="3"/>
  <c r="A788" i="3"/>
  <c r="E788" i="3" s="1"/>
  <c r="B788" i="3"/>
  <c r="D788" i="3"/>
  <c r="F788" i="3"/>
  <c r="A789" i="3"/>
  <c r="E789" i="3" s="1"/>
  <c r="B789" i="3"/>
  <c r="D789" i="3"/>
  <c r="F789" i="3"/>
  <c r="A790" i="3"/>
  <c r="E790" i="3" s="1"/>
  <c r="B790" i="3"/>
  <c r="D790" i="3"/>
  <c r="F790" i="3"/>
  <c r="A791" i="3"/>
  <c r="E791" i="3" s="1"/>
  <c r="B791" i="3"/>
  <c r="D791" i="3"/>
  <c r="F791" i="3"/>
  <c r="A792" i="3"/>
  <c r="E792" i="3" s="1"/>
  <c r="B792" i="3"/>
  <c r="D792" i="3"/>
  <c r="F792" i="3"/>
  <c r="A793" i="3"/>
  <c r="E793" i="3" s="1"/>
  <c r="B793" i="3"/>
  <c r="D793" i="3"/>
  <c r="F793" i="3"/>
  <c r="A794" i="3"/>
  <c r="E794" i="3" s="1"/>
  <c r="B794" i="3"/>
  <c r="D794" i="3"/>
  <c r="F794" i="3"/>
  <c r="A795" i="3"/>
  <c r="E795" i="3" s="1"/>
  <c r="B795" i="3"/>
  <c r="D795" i="3"/>
  <c r="F795" i="3"/>
  <c r="A796" i="3"/>
  <c r="E796" i="3" s="1"/>
  <c r="B796" i="3"/>
  <c r="D796" i="3"/>
  <c r="F796" i="3"/>
  <c r="A797" i="3"/>
  <c r="E797" i="3" s="1"/>
  <c r="B797" i="3"/>
  <c r="D797" i="3"/>
  <c r="F797" i="3"/>
  <c r="A798" i="3"/>
  <c r="E798" i="3" s="1"/>
  <c r="B798" i="3"/>
  <c r="D798" i="3"/>
  <c r="F798" i="3"/>
  <c r="A799" i="3"/>
  <c r="E799" i="3" s="1"/>
  <c r="B799" i="3"/>
  <c r="D799" i="3"/>
  <c r="F799" i="3"/>
  <c r="A800" i="3"/>
  <c r="E800" i="3" s="1"/>
  <c r="B800" i="3"/>
  <c r="D800" i="3"/>
  <c r="F800" i="3"/>
  <c r="A801" i="3"/>
  <c r="E801" i="3" s="1"/>
  <c r="B801" i="3"/>
  <c r="D801" i="3"/>
  <c r="F801" i="3"/>
  <c r="A802" i="3"/>
  <c r="E802" i="3" s="1"/>
  <c r="B802" i="3"/>
  <c r="D802" i="3"/>
  <c r="F802" i="3"/>
  <c r="A803" i="3"/>
  <c r="E803" i="3" s="1"/>
  <c r="B803" i="3"/>
  <c r="D803" i="3"/>
  <c r="F803" i="3"/>
  <c r="A804" i="3"/>
  <c r="E804" i="3" s="1"/>
  <c r="B804" i="3"/>
  <c r="D804" i="3"/>
  <c r="F804" i="3"/>
  <c r="A805" i="3"/>
  <c r="E805" i="3" s="1"/>
  <c r="B805" i="3"/>
  <c r="D805" i="3"/>
  <c r="F805" i="3"/>
  <c r="A806" i="3"/>
  <c r="E806" i="3" s="1"/>
  <c r="B806" i="3"/>
  <c r="D806" i="3"/>
  <c r="F806" i="3"/>
  <c r="A807" i="3"/>
  <c r="E807" i="3" s="1"/>
  <c r="B807" i="3"/>
  <c r="D807" i="3"/>
  <c r="F807" i="3"/>
  <c r="A808" i="3"/>
  <c r="E808" i="3" s="1"/>
  <c r="B808" i="3"/>
  <c r="D808" i="3"/>
  <c r="F808" i="3"/>
  <c r="A809" i="3"/>
  <c r="E809" i="3" s="1"/>
  <c r="B809" i="3"/>
  <c r="D809" i="3"/>
  <c r="F809" i="3"/>
  <c r="A810" i="3"/>
  <c r="E810" i="3" s="1"/>
  <c r="B810" i="3"/>
  <c r="D810" i="3"/>
  <c r="F810" i="3"/>
  <c r="A811" i="3"/>
  <c r="E811" i="3" s="1"/>
  <c r="B811" i="3"/>
  <c r="D811" i="3"/>
  <c r="F811" i="3"/>
  <c r="A812" i="3"/>
  <c r="E812" i="3" s="1"/>
  <c r="B812" i="3"/>
  <c r="D812" i="3"/>
  <c r="F812" i="3"/>
  <c r="A813" i="3"/>
  <c r="E813" i="3" s="1"/>
  <c r="B813" i="3"/>
  <c r="D813" i="3"/>
  <c r="F813" i="3"/>
  <c r="A814" i="3"/>
  <c r="E814" i="3" s="1"/>
  <c r="B814" i="3"/>
  <c r="D814" i="3"/>
  <c r="F814" i="3"/>
  <c r="A815" i="3"/>
  <c r="E815" i="3" s="1"/>
  <c r="B815" i="3"/>
  <c r="D815" i="3"/>
  <c r="F815" i="3"/>
  <c r="A816" i="3"/>
  <c r="E816" i="3" s="1"/>
  <c r="B816" i="3"/>
  <c r="D816" i="3"/>
  <c r="F816" i="3"/>
  <c r="A817" i="3"/>
  <c r="E817" i="3" s="1"/>
  <c r="B817" i="3"/>
  <c r="D817" i="3"/>
  <c r="F817" i="3"/>
  <c r="A818" i="3"/>
  <c r="E818" i="3" s="1"/>
  <c r="B818" i="3"/>
  <c r="D818" i="3"/>
  <c r="F818" i="3"/>
  <c r="A819" i="3"/>
  <c r="E819" i="3" s="1"/>
  <c r="B819" i="3"/>
  <c r="D819" i="3"/>
  <c r="F819" i="3"/>
  <c r="A820" i="3"/>
  <c r="E820" i="3" s="1"/>
  <c r="B820" i="3"/>
  <c r="D820" i="3"/>
  <c r="F820" i="3"/>
  <c r="A821" i="3"/>
  <c r="E821" i="3" s="1"/>
  <c r="B821" i="3"/>
  <c r="D821" i="3"/>
  <c r="F821" i="3"/>
  <c r="A822" i="3"/>
  <c r="E822" i="3" s="1"/>
  <c r="B822" i="3"/>
  <c r="D822" i="3"/>
  <c r="F822" i="3"/>
  <c r="A823" i="3"/>
  <c r="E823" i="3" s="1"/>
  <c r="B823" i="3"/>
  <c r="D823" i="3"/>
  <c r="F823" i="3"/>
  <c r="A824" i="3"/>
  <c r="E824" i="3" s="1"/>
  <c r="B824" i="3"/>
  <c r="D824" i="3"/>
  <c r="F824" i="3"/>
  <c r="A825" i="3"/>
  <c r="E825" i="3" s="1"/>
  <c r="B825" i="3"/>
  <c r="D825" i="3"/>
  <c r="F825" i="3"/>
  <c r="A826" i="3"/>
  <c r="E826" i="3" s="1"/>
  <c r="B826" i="3"/>
  <c r="D826" i="3"/>
  <c r="F826" i="3"/>
  <c r="A827" i="3"/>
  <c r="E827" i="3" s="1"/>
  <c r="B827" i="3"/>
  <c r="D827" i="3"/>
  <c r="F827" i="3"/>
  <c r="A828" i="3"/>
  <c r="E828" i="3" s="1"/>
  <c r="B828" i="3"/>
  <c r="D828" i="3"/>
  <c r="F828" i="3"/>
  <c r="A829" i="3"/>
  <c r="E829" i="3" s="1"/>
  <c r="B829" i="3"/>
  <c r="D829" i="3"/>
  <c r="F829" i="3"/>
  <c r="A830" i="3"/>
  <c r="E830" i="3" s="1"/>
  <c r="B830" i="3"/>
  <c r="D830" i="3"/>
  <c r="F830" i="3"/>
  <c r="A831" i="3"/>
  <c r="E831" i="3" s="1"/>
  <c r="B831" i="3"/>
  <c r="D831" i="3"/>
  <c r="F831" i="3"/>
  <c r="A832" i="3"/>
  <c r="E832" i="3" s="1"/>
  <c r="B832" i="3"/>
  <c r="D832" i="3"/>
  <c r="F832" i="3"/>
  <c r="A833" i="3"/>
  <c r="E833" i="3" s="1"/>
  <c r="B833" i="3"/>
  <c r="D833" i="3"/>
  <c r="F833" i="3"/>
  <c r="A834" i="3"/>
  <c r="E834" i="3" s="1"/>
  <c r="B834" i="3"/>
  <c r="D834" i="3"/>
  <c r="F834" i="3"/>
  <c r="A835" i="3"/>
  <c r="E835" i="3" s="1"/>
  <c r="B835" i="3"/>
  <c r="D835" i="3"/>
  <c r="F835" i="3"/>
  <c r="A836" i="3"/>
  <c r="E836" i="3" s="1"/>
  <c r="B836" i="3"/>
  <c r="D836" i="3"/>
  <c r="F836" i="3"/>
  <c r="A837" i="3"/>
  <c r="E837" i="3" s="1"/>
  <c r="B837" i="3"/>
  <c r="D837" i="3"/>
  <c r="F837" i="3"/>
  <c r="A838" i="3"/>
  <c r="E838" i="3" s="1"/>
  <c r="B838" i="3"/>
  <c r="D838" i="3"/>
  <c r="F838" i="3"/>
  <c r="A839" i="3"/>
  <c r="E839" i="3" s="1"/>
  <c r="B839" i="3"/>
  <c r="D839" i="3"/>
  <c r="F839" i="3"/>
  <c r="A840" i="3"/>
  <c r="E840" i="3" s="1"/>
  <c r="B840" i="3"/>
  <c r="D840" i="3"/>
  <c r="F840" i="3"/>
  <c r="A841" i="3"/>
  <c r="E841" i="3" s="1"/>
  <c r="B841" i="3"/>
  <c r="D841" i="3"/>
  <c r="F841" i="3"/>
  <c r="A842" i="3"/>
  <c r="E842" i="3" s="1"/>
  <c r="B842" i="3"/>
  <c r="D842" i="3"/>
  <c r="F842" i="3"/>
  <c r="A843" i="3"/>
  <c r="E843" i="3" s="1"/>
  <c r="B843" i="3"/>
  <c r="D843" i="3"/>
  <c r="F843" i="3"/>
  <c r="A844" i="3"/>
  <c r="E844" i="3" s="1"/>
  <c r="B844" i="3"/>
  <c r="D844" i="3"/>
  <c r="F844" i="3"/>
  <c r="A845" i="3"/>
  <c r="E845" i="3" s="1"/>
  <c r="B845" i="3"/>
  <c r="D845" i="3"/>
  <c r="F845" i="3"/>
  <c r="A846" i="3"/>
  <c r="E846" i="3" s="1"/>
  <c r="B846" i="3"/>
  <c r="D846" i="3"/>
  <c r="F846" i="3"/>
  <c r="A847" i="3"/>
  <c r="E847" i="3" s="1"/>
  <c r="B847" i="3"/>
  <c r="D847" i="3"/>
  <c r="F847" i="3"/>
  <c r="A848" i="3"/>
  <c r="E848" i="3" s="1"/>
  <c r="B848" i="3"/>
  <c r="D848" i="3"/>
  <c r="F848" i="3"/>
  <c r="A849" i="3"/>
  <c r="E849" i="3" s="1"/>
  <c r="B849" i="3"/>
  <c r="D849" i="3"/>
  <c r="F849" i="3"/>
  <c r="A850" i="3"/>
  <c r="E850" i="3" s="1"/>
  <c r="B850" i="3"/>
  <c r="D850" i="3"/>
  <c r="F850" i="3"/>
  <c r="A851" i="3"/>
  <c r="E851" i="3" s="1"/>
  <c r="B851" i="3"/>
  <c r="D851" i="3"/>
  <c r="F851" i="3"/>
  <c r="A852" i="3"/>
  <c r="E852" i="3" s="1"/>
  <c r="B852" i="3"/>
  <c r="D852" i="3"/>
  <c r="F852" i="3"/>
  <c r="A853" i="3"/>
  <c r="E853" i="3" s="1"/>
  <c r="B853" i="3"/>
  <c r="D853" i="3"/>
  <c r="F853" i="3"/>
  <c r="A854" i="3"/>
  <c r="E854" i="3" s="1"/>
  <c r="B854" i="3"/>
  <c r="D854" i="3"/>
  <c r="F854" i="3"/>
  <c r="A855" i="3"/>
  <c r="E855" i="3" s="1"/>
  <c r="B855" i="3"/>
  <c r="D855" i="3"/>
  <c r="F855" i="3"/>
  <c r="A856" i="3"/>
  <c r="E856" i="3" s="1"/>
  <c r="B856" i="3"/>
  <c r="D856" i="3"/>
  <c r="F856" i="3"/>
  <c r="A857" i="3"/>
  <c r="E857" i="3" s="1"/>
  <c r="B857" i="3"/>
  <c r="D857" i="3"/>
  <c r="F857" i="3"/>
  <c r="A858" i="3"/>
  <c r="E858" i="3" s="1"/>
  <c r="B858" i="3"/>
  <c r="D858" i="3"/>
  <c r="F858" i="3"/>
  <c r="A859" i="3"/>
  <c r="E859" i="3" s="1"/>
  <c r="B859" i="3"/>
  <c r="D859" i="3"/>
  <c r="F859" i="3"/>
  <c r="A860" i="3"/>
  <c r="E860" i="3" s="1"/>
  <c r="B860" i="3"/>
  <c r="D860" i="3"/>
  <c r="F860" i="3"/>
  <c r="A861" i="3"/>
  <c r="E861" i="3" s="1"/>
  <c r="B861" i="3"/>
  <c r="D861" i="3"/>
  <c r="F861" i="3"/>
  <c r="A862" i="3"/>
  <c r="E862" i="3" s="1"/>
  <c r="B862" i="3"/>
  <c r="D862" i="3"/>
  <c r="F862" i="3"/>
  <c r="A863" i="3"/>
  <c r="E863" i="3" s="1"/>
  <c r="B863" i="3"/>
  <c r="D863" i="3"/>
  <c r="F863" i="3"/>
  <c r="A864" i="3"/>
  <c r="E864" i="3" s="1"/>
  <c r="B864" i="3"/>
  <c r="D864" i="3"/>
  <c r="F864" i="3"/>
  <c r="A865" i="3"/>
  <c r="E865" i="3" s="1"/>
  <c r="B865" i="3"/>
  <c r="D865" i="3"/>
  <c r="F865" i="3"/>
  <c r="A866" i="3"/>
  <c r="E866" i="3" s="1"/>
  <c r="B866" i="3"/>
  <c r="D866" i="3"/>
  <c r="F866" i="3"/>
  <c r="A867" i="3"/>
  <c r="E867" i="3" s="1"/>
  <c r="B867" i="3"/>
  <c r="D867" i="3"/>
  <c r="F867" i="3"/>
  <c r="A868" i="3"/>
  <c r="E868" i="3" s="1"/>
  <c r="B868" i="3"/>
  <c r="D868" i="3"/>
  <c r="F868" i="3"/>
  <c r="A869" i="3"/>
  <c r="E869" i="3" s="1"/>
  <c r="B869" i="3"/>
  <c r="D869" i="3"/>
  <c r="F869" i="3"/>
  <c r="A870" i="3"/>
  <c r="E870" i="3" s="1"/>
  <c r="B870" i="3"/>
  <c r="D870" i="3"/>
  <c r="F870" i="3"/>
  <c r="A871" i="3"/>
  <c r="E871" i="3" s="1"/>
  <c r="B871" i="3"/>
  <c r="D871" i="3"/>
  <c r="F871" i="3"/>
  <c r="A872" i="3"/>
  <c r="E872" i="3" s="1"/>
  <c r="B872" i="3"/>
  <c r="D872" i="3"/>
  <c r="F872" i="3"/>
  <c r="A873" i="3"/>
  <c r="E873" i="3" s="1"/>
  <c r="B873" i="3"/>
  <c r="D873" i="3"/>
  <c r="F873" i="3"/>
  <c r="A874" i="3"/>
  <c r="E874" i="3" s="1"/>
  <c r="B874" i="3"/>
  <c r="D874" i="3"/>
  <c r="F874" i="3"/>
  <c r="A875" i="3"/>
  <c r="E875" i="3" s="1"/>
  <c r="B875" i="3"/>
  <c r="D875" i="3"/>
  <c r="F875" i="3"/>
  <c r="A876" i="3"/>
  <c r="E876" i="3" s="1"/>
  <c r="B876" i="3"/>
  <c r="D876" i="3"/>
  <c r="F876" i="3"/>
  <c r="A877" i="3"/>
  <c r="E877" i="3" s="1"/>
  <c r="B877" i="3"/>
  <c r="D877" i="3"/>
  <c r="F877" i="3"/>
  <c r="A878" i="3"/>
  <c r="E878" i="3" s="1"/>
  <c r="B878" i="3"/>
  <c r="D878" i="3"/>
  <c r="F878" i="3"/>
  <c r="A879" i="3"/>
  <c r="E879" i="3" s="1"/>
  <c r="B879" i="3"/>
  <c r="D879" i="3"/>
  <c r="F879" i="3"/>
  <c r="A880" i="3"/>
  <c r="E880" i="3" s="1"/>
  <c r="B880" i="3"/>
  <c r="D880" i="3"/>
  <c r="F880" i="3"/>
  <c r="A881" i="3"/>
  <c r="E881" i="3" s="1"/>
  <c r="B881" i="3"/>
  <c r="D881" i="3"/>
  <c r="F881" i="3"/>
  <c r="A882" i="3"/>
  <c r="E882" i="3" s="1"/>
  <c r="B882" i="3"/>
  <c r="D882" i="3"/>
  <c r="F882" i="3"/>
  <c r="A883" i="3"/>
  <c r="E883" i="3" s="1"/>
  <c r="B883" i="3"/>
  <c r="D883" i="3"/>
  <c r="F883" i="3"/>
  <c r="A884" i="3"/>
  <c r="E884" i="3" s="1"/>
  <c r="B884" i="3"/>
  <c r="D884" i="3"/>
  <c r="F884" i="3"/>
  <c r="A885" i="3"/>
  <c r="E885" i="3" s="1"/>
  <c r="B885" i="3"/>
  <c r="D885" i="3"/>
  <c r="F885" i="3"/>
  <c r="A886" i="3"/>
  <c r="E886" i="3" s="1"/>
  <c r="B886" i="3"/>
  <c r="D886" i="3"/>
  <c r="F886" i="3"/>
  <c r="A887" i="3"/>
  <c r="E887" i="3" s="1"/>
  <c r="B887" i="3"/>
  <c r="D887" i="3"/>
  <c r="F887" i="3"/>
  <c r="A888" i="3"/>
  <c r="E888" i="3" s="1"/>
  <c r="B888" i="3"/>
  <c r="D888" i="3"/>
  <c r="F888" i="3"/>
  <c r="A889" i="3"/>
  <c r="E889" i="3" s="1"/>
  <c r="B889" i="3"/>
  <c r="D889" i="3"/>
  <c r="F889" i="3"/>
  <c r="A890" i="3"/>
  <c r="E890" i="3" s="1"/>
  <c r="B890" i="3"/>
  <c r="D890" i="3"/>
  <c r="F890" i="3"/>
  <c r="A891" i="3"/>
  <c r="E891" i="3" s="1"/>
  <c r="B891" i="3"/>
  <c r="D891" i="3"/>
  <c r="F891" i="3"/>
  <c r="A892" i="3"/>
  <c r="E892" i="3" s="1"/>
  <c r="B892" i="3"/>
  <c r="D892" i="3"/>
  <c r="F892" i="3"/>
  <c r="A893" i="3"/>
  <c r="E893" i="3" s="1"/>
  <c r="B893" i="3"/>
  <c r="D893" i="3"/>
  <c r="F893" i="3"/>
  <c r="A894" i="3"/>
  <c r="E894" i="3" s="1"/>
  <c r="B894" i="3"/>
  <c r="D894" i="3"/>
  <c r="F894" i="3"/>
  <c r="A895" i="3"/>
  <c r="E895" i="3" s="1"/>
  <c r="B895" i="3"/>
  <c r="D895" i="3"/>
  <c r="F895" i="3"/>
  <c r="A896" i="3"/>
  <c r="E896" i="3" s="1"/>
  <c r="B896" i="3"/>
  <c r="D896" i="3"/>
  <c r="F896" i="3"/>
  <c r="A897" i="3"/>
  <c r="E897" i="3" s="1"/>
  <c r="B897" i="3"/>
  <c r="D897" i="3"/>
  <c r="F897" i="3"/>
  <c r="A898" i="3"/>
  <c r="E898" i="3" s="1"/>
  <c r="B898" i="3"/>
  <c r="D898" i="3"/>
  <c r="F898" i="3"/>
  <c r="A899" i="3"/>
  <c r="E899" i="3" s="1"/>
  <c r="B899" i="3"/>
  <c r="D899" i="3"/>
  <c r="F899" i="3"/>
  <c r="A900" i="3"/>
  <c r="E900" i="3" s="1"/>
  <c r="B900" i="3"/>
  <c r="D900" i="3"/>
  <c r="F900" i="3"/>
  <c r="A901" i="3"/>
  <c r="E901" i="3" s="1"/>
  <c r="B901" i="3"/>
  <c r="D901" i="3"/>
  <c r="F901" i="3"/>
  <c r="A902" i="3"/>
  <c r="E902" i="3" s="1"/>
  <c r="B902" i="3"/>
  <c r="D902" i="3"/>
  <c r="F902" i="3"/>
  <c r="A903" i="3"/>
  <c r="E903" i="3" s="1"/>
  <c r="B903" i="3"/>
  <c r="D903" i="3"/>
  <c r="F903" i="3"/>
  <c r="A904" i="3"/>
  <c r="E904" i="3" s="1"/>
  <c r="B904" i="3"/>
  <c r="D904" i="3"/>
  <c r="F904" i="3"/>
  <c r="A905" i="3"/>
  <c r="E905" i="3" s="1"/>
  <c r="B905" i="3"/>
  <c r="D905" i="3"/>
  <c r="F905" i="3"/>
  <c r="A906" i="3"/>
  <c r="E906" i="3" s="1"/>
  <c r="B906" i="3"/>
  <c r="D906" i="3"/>
  <c r="F906" i="3"/>
  <c r="A907" i="3"/>
  <c r="E907" i="3" s="1"/>
  <c r="B907" i="3"/>
  <c r="D907" i="3"/>
  <c r="F907" i="3"/>
  <c r="A908" i="3"/>
  <c r="E908" i="3" s="1"/>
  <c r="B908" i="3"/>
  <c r="D908" i="3"/>
  <c r="F908" i="3"/>
  <c r="A909" i="3"/>
  <c r="E909" i="3" s="1"/>
  <c r="B909" i="3"/>
  <c r="D909" i="3"/>
  <c r="F909" i="3"/>
  <c r="A910" i="3"/>
  <c r="E910" i="3" s="1"/>
  <c r="B910" i="3"/>
  <c r="D910" i="3"/>
  <c r="F910" i="3"/>
  <c r="A911" i="3"/>
  <c r="E911" i="3" s="1"/>
  <c r="B911" i="3"/>
  <c r="D911" i="3"/>
  <c r="F911" i="3"/>
  <c r="A912" i="3"/>
  <c r="E912" i="3" s="1"/>
  <c r="B912" i="3"/>
  <c r="D912" i="3"/>
  <c r="F912" i="3"/>
  <c r="A913" i="3"/>
  <c r="E913" i="3" s="1"/>
  <c r="B913" i="3"/>
  <c r="D913" i="3"/>
  <c r="F913" i="3"/>
  <c r="A914" i="3"/>
  <c r="E914" i="3" s="1"/>
  <c r="B914" i="3"/>
  <c r="D914" i="3"/>
  <c r="F914" i="3"/>
  <c r="A915" i="3"/>
  <c r="E915" i="3" s="1"/>
  <c r="B915" i="3"/>
  <c r="D915" i="3"/>
  <c r="F915" i="3"/>
  <c r="A916" i="3"/>
  <c r="E916" i="3" s="1"/>
  <c r="B916" i="3"/>
  <c r="D916" i="3"/>
  <c r="F916" i="3"/>
  <c r="A917" i="3"/>
  <c r="E917" i="3" s="1"/>
  <c r="B917" i="3"/>
  <c r="D917" i="3"/>
  <c r="F917" i="3"/>
  <c r="A918" i="3"/>
  <c r="E918" i="3" s="1"/>
  <c r="B918" i="3"/>
  <c r="D918" i="3"/>
  <c r="F918" i="3"/>
  <c r="A919" i="3"/>
  <c r="E919" i="3" s="1"/>
  <c r="B919" i="3"/>
  <c r="D919" i="3"/>
  <c r="F919" i="3"/>
  <c r="A920" i="3"/>
  <c r="E920" i="3" s="1"/>
  <c r="B920" i="3"/>
  <c r="D920" i="3"/>
  <c r="F920" i="3"/>
  <c r="A921" i="3"/>
  <c r="E921" i="3" s="1"/>
  <c r="B921" i="3"/>
  <c r="D921" i="3"/>
  <c r="F921" i="3"/>
  <c r="A922" i="3"/>
  <c r="E922" i="3" s="1"/>
  <c r="B922" i="3"/>
  <c r="D922" i="3"/>
  <c r="F922" i="3"/>
  <c r="A923" i="3"/>
  <c r="E923" i="3" s="1"/>
  <c r="B923" i="3"/>
  <c r="D923" i="3"/>
  <c r="F923" i="3"/>
  <c r="A924" i="3"/>
  <c r="E924" i="3" s="1"/>
  <c r="B924" i="3"/>
  <c r="D924" i="3"/>
  <c r="F924" i="3"/>
  <c r="A925" i="3"/>
  <c r="E925" i="3" s="1"/>
  <c r="B925" i="3"/>
  <c r="D925" i="3"/>
  <c r="F925" i="3"/>
  <c r="A926" i="3"/>
  <c r="E926" i="3" s="1"/>
  <c r="B926" i="3"/>
  <c r="D926" i="3"/>
  <c r="F926" i="3"/>
  <c r="A927" i="3"/>
  <c r="E927" i="3" s="1"/>
  <c r="B927" i="3"/>
  <c r="D927" i="3"/>
  <c r="F927" i="3"/>
  <c r="A928" i="3"/>
  <c r="E928" i="3" s="1"/>
  <c r="B928" i="3"/>
  <c r="D928" i="3"/>
  <c r="F928" i="3"/>
  <c r="A929" i="3"/>
  <c r="E929" i="3" s="1"/>
  <c r="B929" i="3"/>
  <c r="D929" i="3"/>
  <c r="F929" i="3"/>
  <c r="A930" i="3"/>
  <c r="E930" i="3" s="1"/>
  <c r="B930" i="3"/>
  <c r="D930" i="3"/>
  <c r="F930" i="3"/>
  <c r="A931" i="3"/>
  <c r="E931" i="3" s="1"/>
  <c r="B931" i="3"/>
  <c r="D931" i="3"/>
  <c r="F931" i="3"/>
  <c r="A932" i="3"/>
  <c r="E932" i="3" s="1"/>
  <c r="B932" i="3"/>
  <c r="D932" i="3"/>
  <c r="F932" i="3"/>
  <c r="A933" i="3"/>
  <c r="E933" i="3" s="1"/>
  <c r="B933" i="3"/>
  <c r="D933" i="3"/>
  <c r="F933" i="3"/>
  <c r="A934" i="3"/>
  <c r="E934" i="3" s="1"/>
  <c r="B934" i="3"/>
  <c r="D934" i="3"/>
  <c r="F934" i="3"/>
  <c r="A935" i="3"/>
  <c r="E935" i="3" s="1"/>
  <c r="B935" i="3"/>
  <c r="D935" i="3"/>
  <c r="F935" i="3"/>
  <c r="A936" i="3"/>
  <c r="E936" i="3" s="1"/>
  <c r="B936" i="3"/>
  <c r="D936" i="3"/>
  <c r="F936" i="3"/>
  <c r="A937" i="3"/>
  <c r="E937" i="3" s="1"/>
  <c r="B937" i="3"/>
  <c r="D937" i="3"/>
  <c r="F937" i="3"/>
  <c r="D470" i="3"/>
  <c r="B470" i="3"/>
  <c r="A470" i="3"/>
  <c r="E470" i="3" s="1"/>
  <c r="A3" i="3"/>
  <c r="E3" i="3" s="1"/>
  <c r="B3" i="3"/>
  <c r="A4" i="3"/>
  <c r="E4" i="3" s="1"/>
  <c r="B4" i="3"/>
  <c r="A5" i="3"/>
  <c r="E5" i="3" s="1"/>
  <c r="B5" i="3"/>
  <c r="A6" i="3"/>
  <c r="E6" i="3" s="1"/>
  <c r="B6" i="3"/>
  <c r="A7" i="3"/>
  <c r="E7" i="3" s="1"/>
  <c r="B7" i="3"/>
  <c r="A8" i="3"/>
  <c r="E8" i="3" s="1"/>
  <c r="B8" i="3"/>
  <c r="A9" i="3"/>
  <c r="E9" i="3" s="1"/>
  <c r="B9" i="3"/>
  <c r="A10" i="3"/>
  <c r="E10" i="3" s="1"/>
  <c r="B10" i="3"/>
  <c r="A11" i="3"/>
  <c r="E11" i="3" s="1"/>
  <c r="B11" i="3"/>
  <c r="A12" i="3"/>
  <c r="E12" i="3" s="1"/>
  <c r="B12" i="3"/>
  <c r="A13" i="3"/>
  <c r="E13" i="3" s="1"/>
  <c r="B13" i="3"/>
  <c r="A14" i="3"/>
  <c r="E14" i="3" s="1"/>
  <c r="B14" i="3"/>
  <c r="A15" i="3"/>
  <c r="E15" i="3" s="1"/>
  <c r="B15" i="3"/>
  <c r="A16" i="3"/>
  <c r="E16" i="3" s="1"/>
  <c r="B16" i="3"/>
  <c r="A17" i="3"/>
  <c r="E17" i="3" s="1"/>
  <c r="B17" i="3"/>
  <c r="A18" i="3"/>
  <c r="E18" i="3" s="1"/>
  <c r="B18" i="3"/>
  <c r="A19" i="3"/>
  <c r="E19" i="3" s="1"/>
  <c r="B19" i="3"/>
  <c r="A20" i="3"/>
  <c r="E20" i="3" s="1"/>
  <c r="B20" i="3"/>
  <c r="A21" i="3"/>
  <c r="E21" i="3" s="1"/>
  <c r="B21" i="3"/>
  <c r="A22" i="3"/>
  <c r="E22" i="3" s="1"/>
  <c r="B22" i="3"/>
  <c r="A23" i="3"/>
  <c r="E23" i="3" s="1"/>
  <c r="B23" i="3"/>
  <c r="A24" i="3"/>
  <c r="E24" i="3" s="1"/>
  <c r="B24" i="3"/>
  <c r="A25" i="3"/>
  <c r="E25" i="3" s="1"/>
  <c r="B25" i="3"/>
  <c r="A26" i="3"/>
  <c r="E26" i="3" s="1"/>
  <c r="B26" i="3"/>
  <c r="A27" i="3"/>
  <c r="E27" i="3" s="1"/>
  <c r="B27" i="3"/>
  <c r="A28" i="3"/>
  <c r="E28" i="3" s="1"/>
  <c r="B28" i="3"/>
  <c r="A29" i="3"/>
  <c r="E29" i="3" s="1"/>
  <c r="B29" i="3"/>
  <c r="A30" i="3"/>
  <c r="E30" i="3" s="1"/>
  <c r="B30" i="3"/>
  <c r="A31" i="3"/>
  <c r="E31" i="3" s="1"/>
  <c r="B31" i="3"/>
  <c r="A32" i="3"/>
  <c r="E32" i="3" s="1"/>
  <c r="B32" i="3"/>
  <c r="A33" i="3"/>
  <c r="E33" i="3" s="1"/>
  <c r="B33" i="3"/>
  <c r="A34" i="3"/>
  <c r="E34" i="3" s="1"/>
  <c r="B34" i="3"/>
  <c r="A35" i="3"/>
  <c r="E35" i="3" s="1"/>
  <c r="B35" i="3"/>
  <c r="A36" i="3"/>
  <c r="E36" i="3" s="1"/>
  <c r="B36" i="3"/>
  <c r="A37" i="3"/>
  <c r="E37" i="3" s="1"/>
  <c r="B37" i="3"/>
  <c r="A38" i="3"/>
  <c r="E38" i="3" s="1"/>
  <c r="B38" i="3"/>
  <c r="A39" i="3"/>
  <c r="E39" i="3" s="1"/>
  <c r="B39" i="3"/>
  <c r="A40" i="3"/>
  <c r="E40" i="3" s="1"/>
  <c r="B40" i="3"/>
  <c r="A41" i="3"/>
  <c r="E41" i="3" s="1"/>
  <c r="B41" i="3"/>
  <c r="A42" i="3"/>
  <c r="E42" i="3" s="1"/>
  <c r="B42" i="3"/>
  <c r="A43" i="3"/>
  <c r="E43" i="3" s="1"/>
  <c r="B43" i="3"/>
  <c r="A44" i="3"/>
  <c r="E44" i="3" s="1"/>
  <c r="B44" i="3"/>
  <c r="A45" i="3"/>
  <c r="E45" i="3" s="1"/>
  <c r="B45" i="3"/>
  <c r="A46" i="3"/>
  <c r="E46" i="3" s="1"/>
  <c r="B46" i="3"/>
  <c r="A47" i="3"/>
  <c r="E47" i="3" s="1"/>
  <c r="B47" i="3"/>
  <c r="A48" i="3"/>
  <c r="E48" i="3" s="1"/>
  <c r="B48" i="3"/>
  <c r="A49" i="3"/>
  <c r="E49" i="3" s="1"/>
  <c r="B49" i="3"/>
  <c r="A50" i="3"/>
  <c r="E50" i="3" s="1"/>
  <c r="B50" i="3"/>
  <c r="A51" i="3"/>
  <c r="E51" i="3" s="1"/>
  <c r="B51" i="3"/>
  <c r="A52" i="3"/>
  <c r="E52" i="3" s="1"/>
  <c r="B52" i="3"/>
  <c r="A53" i="3"/>
  <c r="E53" i="3" s="1"/>
  <c r="B53" i="3"/>
  <c r="A54" i="3"/>
  <c r="E54" i="3" s="1"/>
  <c r="B54" i="3"/>
  <c r="F54" i="3"/>
  <c r="A55" i="3"/>
  <c r="E55" i="3" s="1"/>
  <c r="B55" i="3"/>
  <c r="F55" i="3"/>
  <c r="A56" i="3"/>
  <c r="E56" i="3" s="1"/>
  <c r="B56" i="3"/>
  <c r="F56" i="3"/>
  <c r="A57" i="3"/>
  <c r="E57" i="3" s="1"/>
  <c r="B57" i="3"/>
  <c r="F57" i="3"/>
  <c r="A58" i="3"/>
  <c r="E58" i="3" s="1"/>
  <c r="B58" i="3"/>
  <c r="F58" i="3"/>
  <c r="A59" i="3"/>
  <c r="E59" i="3" s="1"/>
  <c r="B59" i="3"/>
  <c r="F59" i="3"/>
  <c r="A60" i="3"/>
  <c r="E60" i="3" s="1"/>
  <c r="B60" i="3"/>
  <c r="F60" i="3"/>
  <c r="A61" i="3"/>
  <c r="E61" i="3" s="1"/>
  <c r="B61" i="3"/>
  <c r="F61" i="3"/>
  <c r="A62" i="3"/>
  <c r="E62" i="3" s="1"/>
  <c r="B62" i="3"/>
  <c r="F62" i="3"/>
  <c r="A63" i="3"/>
  <c r="E63" i="3" s="1"/>
  <c r="B63" i="3"/>
  <c r="F63" i="3"/>
  <c r="A64" i="3"/>
  <c r="E64" i="3" s="1"/>
  <c r="B64" i="3"/>
  <c r="F64" i="3"/>
  <c r="A65" i="3"/>
  <c r="E65" i="3" s="1"/>
  <c r="B65" i="3"/>
  <c r="F65" i="3"/>
  <c r="A66" i="3"/>
  <c r="E66" i="3" s="1"/>
  <c r="B66" i="3"/>
  <c r="F66" i="3"/>
  <c r="A67" i="3"/>
  <c r="E67" i="3" s="1"/>
  <c r="B67" i="3"/>
  <c r="F67" i="3"/>
  <c r="A68" i="3"/>
  <c r="E68" i="3" s="1"/>
  <c r="B68" i="3"/>
  <c r="F68" i="3"/>
  <c r="A69" i="3"/>
  <c r="E69" i="3" s="1"/>
  <c r="B69" i="3"/>
  <c r="F69" i="3"/>
  <c r="A70" i="3"/>
  <c r="E70" i="3" s="1"/>
  <c r="B70" i="3"/>
  <c r="F70" i="3"/>
  <c r="A71" i="3"/>
  <c r="E71" i="3" s="1"/>
  <c r="B71" i="3"/>
  <c r="F71" i="3"/>
  <c r="A72" i="3"/>
  <c r="E72" i="3" s="1"/>
  <c r="B72" i="3"/>
  <c r="F72" i="3"/>
  <c r="A73" i="3"/>
  <c r="E73" i="3" s="1"/>
  <c r="B73" i="3"/>
  <c r="F73" i="3"/>
  <c r="A74" i="3"/>
  <c r="E74" i="3" s="1"/>
  <c r="B74" i="3"/>
  <c r="F74" i="3"/>
  <c r="A75" i="3"/>
  <c r="E75" i="3" s="1"/>
  <c r="B75" i="3"/>
  <c r="F75" i="3"/>
  <c r="A76" i="3"/>
  <c r="E76" i="3" s="1"/>
  <c r="B76" i="3"/>
  <c r="F76" i="3"/>
  <c r="A77" i="3"/>
  <c r="E77" i="3" s="1"/>
  <c r="B77" i="3"/>
  <c r="F77" i="3"/>
  <c r="A78" i="3"/>
  <c r="E78" i="3" s="1"/>
  <c r="B78" i="3"/>
  <c r="F78" i="3"/>
  <c r="A79" i="3"/>
  <c r="E79" i="3" s="1"/>
  <c r="B79" i="3"/>
  <c r="F79" i="3"/>
  <c r="A80" i="3"/>
  <c r="E80" i="3" s="1"/>
  <c r="B80" i="3"/>
  <c r="F80" i="3"/>
  <c r="A81" i="3"/>
  <c r="E81" i="3" s="1"/>
  <c r="B81" i="3"/>
  <c r="F81" i="3"/>
  <c r="A82" i="3"/>
  <c r="E82" i="3" s="1"/>
  <c r="B82" i="3"/>
  <c r="F82" i="3"/>
  <c r="A83" i="3"/>
  <c r="E83" i="3" s="1"/>
  <c r="B83" i="3"/>
  <c r="F83" i="3"/>
  <c r="A84" i="3"/>
  <c r="E84" i="3" s="1"/>
  <c r="B84" i="3"/>
  <c r="F84" i="3"/>
  <c r="A85" i="3"/>
  <c r="E85" i="3" s="1"/>
  <c r="B85" i="3"/>
  <c r="F85" i="3"/>
  <c r="A86" i="3"/>
  <c r="E86" i="3" s="1"/>
  <c r="B86" i="3"/>
  <c r="F86" i="3"/>
  <c r="A87" i="3"/>
  <c r="E87" i="3" s="1"/>
  <c r="B87" i="3"/>
  <c r="F87" i="3"/>
  <c r="A88" i="3"/>
  <c r="E88" i="3" s="1"/>
  <c r="B88" i="3"/>
  <c r="F88" i="3"/>
  <c r="A89" i="3"/>
  <c r="E89" i="3" s="1"/>
  <c r="B89" i="3"/>
  <c r="F89" i="3"/>
  <c r="A90" i="3"/>
  <c r="E90" i="3" s="1"/>
  <c r="B90" i="3"/>
  <c r="F90" i="3"/>
  <c r="A91" i="3"/>
  <c r="E91" i="3" s="1"/>
  <c r="B91" i="3"/>
  <c r="F91" i="3"/>
  <c r="A92" i="3"/>
  <c r="E92" i="3" s="1"/>
  <c r="B92" i="3"/>
  <c r="F92" i="3"/>
  <c r="A93" i="3"/>
  <c r="E93" i="3" s="1"/>
  <c r="B93" i="3"/>
  <c r="F93" i="3"/>
  <c r="A94" i="3"/>
  <c r="E94" i="3" s="1"/>
  <c r="B94" i="3"/>
  <c r="F94" i="3"/>
  <c r="A95" i="3"/>
  <c r="E95" i="3" s="1"/>
  <c r="B95" i="3"/>
  <c r="F95" i="3"/>
  <c r="A96" i="3"/>
  <c r="E96" i="3" s="1"/>
  <c r="B96" i="3"/>
  <c r="F96" i="3"/>
  <c r="A97" i="3"/>
  <c r="E97" i="3" s="1"/>
  <c r="B97" i="3"/>
  <c r="F97" i="3"/>
  <c r="A98" i="3"/>
  <c r="E98" i="3" s="1"/>
  <c r="B98" i="3"/>
  <c r="F98" i="3"/>
  <c r="A99" i="3"/>
  <c r="E99" i="3" s="1"/>
  <c r="B99" i="3"/>
  <c r="F99" i="3"/>
  <c r="A100" i="3"/>
  <c r="E100" i="3" s="1"/>
  <c r="B100" i="3"/>
  <c r="F100" i="3"/>
  <c r="A101" i="3"/>
  <c r="E101" i="3" s="1"/>
  <c r="B101" i="3"/>
  <c r="F101" i="3"/>
  <c r="A102" i="3"/>
  <c r="E102" i="3" s="1"/>
  <c r="B102" i="3"/>
  <c r="F102" i="3"/>
  <c r="A103" i="3"/>
  <c r="E103" i="3" s="1"/>
  <c r="B103" i="3"/>
  <c r="F103" i="3"/>
  <c r="A104" i="3"/>
  <c r="E104" i="3" s="1"/>
  <c r="B104" i="3"/>
  <c r="F104" i="3"/>
  <c r="A105" i="3"/>
  <c r="E105" i="3" s="1"/>
  <c r="B105" i="3"/>
  <c r="F105" i="3"/>
  <c r="A106" i="3"/>
  <c r="E106" i="3" s="1"/>
  <c r="B106" i="3"/>
  <c r="F106" i="3"/>
  <c r="A107" i="3"/>
  <c r="E107" i="3" s="1"/>
  <c r="B107" i="3"/>
  <c r="F107" i="3"/>
  <c r="A108" i="3"/>
  <c r="E108" i="3" s="1"/>
  <c r="B108" i="3"/>
  <c r="F108" i="3"/>
  <c r="A109" i="3"/>
  <c r="E109" i="3" s="1"/>
  <c r="B109" i="3"/>
  <c r="F109" i="3"/>
  <c r="A110" i="3"/>
  <c r="E110" i="3" s="1"/>
  <c r="B110" i="3"/>
  <c r="F110" i="3"/>
  <c r="A111" i="3"/>
  <c r="E111" i="3" s="1"/>
  <c r="B111" i="3"/>
  <c r="F111" i="3"/>
  <c r="A112" i="3"/>
  <c r="E112" i="3" s="1"/>
  <c r="B112" i="3"/>
  <c r="F112" i="3"/>
  <c r="A113" i="3"/>
  <c r="E113" i="3" s="1"/>
  <c r="B113" i="3"/>
  <c r="F113" i="3"/>
  <c r="A114" i="3"/>
  <c r="E114" i="3" s="1"/>
  <c r="B114" i="3"/>
  <c r="F114" i="3"/>
  <c r="A115" i="3"/>
  <c r="E115" i="3" s="1"/>
  <c r="B115" i="3"/>
  <c r="F115" i="3"/>
  <c r="A116" i="3"/>
  <c r="E116" i="3" s="1"/>
  <c r="B116" i="3"/>
  <c r="F116" i="3"/>
  <c r="A117" i="3"/>
  <c r="E117" i="3" s="1"/>
  <c r="B117" i="3"/>
  <c r="F117" i="3"/>
  <c r="A118" i="3"/>
  <c r="E118" i="3" s="1"/>
  <c r="B118" i="3"/>
  <c r="F118" i="3"/>
  <c r="A119" i="3"/>
  <c r="E119" i="3" s="1"/>
  <c r="B119" i="3"/>
  <c r="F119" i="3"/>
  <c r="A120" i="3"/>
  <c r="E120" i="3" s="1"/>
  <c r="B120" i="3"/>
  <c r="F120" i="3"/>
  <c r="A121" i="3"/>
  <c r="E121" i="3" s="1"/>
  <c r="B121" i="3"/>
  <c r="F121" i="3"/>
  <c r="A122" i="3"/>
  <c r="E122" i="3" s="1"/>
  <c r="B122" i="3"/>
  <c r="F122" i="3"/>
  <c r="A123" i="3"/>
  <c r="E123" i="3" s="1"/>
  <c r="B123" i="3"/>
  <c r="F123" i="3"/>
  <c r="A124" i="3"/>
  <c r="E124" i="3" s="1"/>
  <c r="B124" i="3"/>
  <c r="F124" i="3"/>
  <c r="A125" i="3"/>
  <c r="E125" i="3" s="1"/>
  <c r="B125" i="3"/>
  <c r="F125" i="3"/>
  <c r="A126" i="3"/>
  <c r="E126" i="3" s="1"/>
  <c r="B126" i="3"/>
  <c r="F126" i="3"/>
  <c r="A127" i="3"/>
  <c r="E127" i="3" s="1"/>
  <c r="B127" i="3"/>
  <c r="F127" i="3"/>
  <c r="A128" i="3"/>
  <c r="E128" i="3" s="1"/>
  <c r="B128" i="3"/>
  <c r="F128" i="3"/>
  <c r="A129" i="3"/>
  <c r="E129" i="3" s="1"/>
  <c r="B129" i="3"/>
  <c r="F129" i="3"/>
  <c r="A130" i="3"/>
  <c r="E130" i="3" s="1"/>
  <c r="B130" i="3"/>
  <c r="F130" i="3"/>
  <c r="A131" i="3"/>
  <c r="E131" i="3" s="1"/>
  <c r="B131" i="3"/>
  <c r="F131" i="3"/>
  <c r="A132" i="3"/>
  <c r="E132" i="3" s="1"/>
  <c r="B132" i="3"/>
  <c r="F132" i="3"/>
  <c r="A133" i="3"/>
  <c r="E133" i="3" s="1"/>
  <c r="B133" i="3"/>
  <c r="F133" i="3"/>
  <c r="A134" i="3"/>
  <c r="E134" i="3" s="1"/>
  <c r="B134" i="3"/>
  <c r="F134" i="3"/>
  <c r="A135" i="3"/>
  <c r="E135" i="3" s="1"/>
  <c r="B135" i="3"/>
  <c r="F135" i="3"/>
  <c r="A136" i="3"/>
  <c r="E136" i="3" s="1"/>
  <c r="B136" i="3"/>
  <c r="F136" i="3"/>
  <c r="A137" i="3"/>
  <c r="E137" i="3" s="1"/>
  <c r="B137" i="3"/>
  <c r="F137" i="3"/>
  <c r="A138" i="3"/>
  <c r="E138" i="3" s="1"/>
  <c r="B138" i="3"/>
  <c r="F138" i="3"/>
  <c r="A139" i="3"/>
  <c r="E139" i="3" s="1"/>
  <c r="B139" i="3"/>
  <c r="F139" i="3"/>
  <c r="A140" i="3"/>
  <c r="E140" i="3" s="1"/>
  <c r="B140" i="3"/>
  <c r="F140" i="3"/>
  <c r="A141" i="3"/>
  <c r="E141" i="3" s="1"/>
  <c r="B141" i="3"/>
  <c r="F141" i="3"/>
  <c r="A142" i="3"/>
  <c r="E142" i="3" s="1"/>
  <c r="B142" i="3"/>
  <c r="F142" i="3"/>
  <c r="A143" i="3"/>
  <c r="E143" i="3" s="1"/>
  <c r="B143" i="3"/>
  <c r="F143" i="3"/>
  <c r="A144" i="3"/>
  <c r="E144" i="3" s="1"/>
  <c r="B144" i="3"/>
  <c r="F144" i="3"/>
  <c r="A145" i="3"/>
  <c r="E145" i="3" s="1"/>
  <c r="B145" i="3"/>
  <c r="F145" i="3"/>
  <c r="A146" i="3"/>
  <c r="E146" i="3" s="1"/>
  <c r="B146" i="3"/>
  <c r="F146" i="3"/>
  <c r="A147" i="3"/>
  <c r="E147" i="3" s="1"/>
  <c r="B147" i="3"/>
  <c r="F147" i="3"/>
  <c r="A148" i="3"/>
  <c r="E148" i="3" s="1"/>
  <c r="B148" i="3"/>
  <c r="F148" i="3"/>
  <c r="A149" i="3"/>
  <c r="E149" i="3" s="1"/>
  <c r="B149" i="3"/>
  <c r="F149" i="3"/>
  <c r="A150" i="3"/>
  <c r="E150" i="3" s="1"/>
  <c r="B150" i="3"/>
  <c r="F150" i="3"/>
  <c r="A151" i="3"/>
  <c r="E151" i="3" s="1"/>
  <c r="B151" i="3"/>
  <c r="F151" i="3"/>
  <c r="A152" i="3"/>
  <c r="E152" i="3" s="1"/>
  <c r="B152" i="3"/>
  <c r="F152" i="3"/>
  <c r="A153" i="3"/>
  <c r="E153" i="3" s="1"/>
  <c r="B153" i="3"/>
  <c r="F153" i="3"/>
  <c r="A154" i="3"/>
  <c r="E154" i="3" s="1"/>
  <c r="B154" i="3"/>
  <c r="F154" i="3"/>
  <c r="A155" i="3"/>
  <c r="E155" i="3" s="1"/>
  <c r="B155" i="3"/>
  <c r="F155" i="3"/>
  <c r="A156" i="3"/>
  <c r="E156" i="3" s="1"/>
  <c r="B156" i="3"/>
  <c r="F156" i="3"/>
  <c r="A157" i="3"/>
  <c r="E157" i="3" s="1"/>
  <c r="B157" i="3"/>
  <c r="F157" i="3"/>
  <c r="A158" i="3"/>
  <c r="E158" i="3" s="1"/>
  <c r="B158" i="3"/>
  <c r="F158" i="3"/>
  <c r="A159" i="3"/>
  <c r="E159" i="3" s="1"/>
  <c r="B159" i="3"/>
  <c r="F159" i="3"/>
  <c r="A160" i="3"/>
  <c r="E160" i="3" s="1"/>
  <c r="B160" i="3"/>
  <c r="F160" i="3"/>
  <c r="A161" i="3"/>
  <c r="E161" i="3" s="1"/>
  <c r="B161" i="3"/>
  <c r="F161" i="3"/>
  <c r="A162" i="3"/>
  <c r="E162" i="3" s="1"/>
  <c r="B162" i="3"/>
  <c r="F162" i="3"/>
  <c r="A163" i="3"/>
  <c r="E163" i="3" s="1"/>
  <c r="B163" i="3"/>
  <c r="F163" i="3"/>
  <c r="A164" i="3"/>
  <c r="E164" i="3" s="1"/>
  <c r="B164" i="3"/>
  <c r="F164" i="3"/>
  <c r="A165" i="3"/>
  <c r="E165" i="3" s="1"/>
  <c r="B165" i="3"/>
  <c r="F165" i="3"/>
  <c r="A166" i="3"/>
  <c r="E166" i="3" s="1"/>
  <c r="B166" i="3"/>
  <c r="F166" i="3"/>
  <c r="A167" i="3"/>
  <c r="E167" i="3" s="1"/>
  <c r="B167" i="3"/>
  <c r="F167" i="3"/>
  <c r="A168" i="3"/>
  <c r="E168" i="3" s="1"/>
  <c r="B168" i="3"/>
  <c r="F168" i="3"/>
  <c r="A169" i="3"/>
  <c r="E169" i="3" s="1"/>
  <c r="B169" i="3"/>
  <c r="F169" i="3"/>
  <c r="A170" i="3"/>
  <c r="E170" i="3" s="1"/>
  <c r="B170" i="3"/>
  <c r="F170" i="3"/>
  <c r="A171" i="3"/>
  <c r="E171" i="3" s="1"/>
  <c r="B171" i="3"/>
  <c r="F171" i="3"/>
  <c r="A172" i="3"/>
  <c r="E172" i="3" s="1"/>
  <c r="B172" i="3"/>
  <c r="F172" i="3"/>
  <c r="A173" i="3"/>
  <c r="E173" i="3" s="1"/>
  <c r="B173" i="3"/>
  <c r="F173" i="3"/>
  <c r="A174" i="3"/>
  <c r="E174" i="3" s="1"/>
  <c r="B174" i="3"/>
  <c r="F174" i="3"/>
  <c r="A175" i="3"/>
  <c r="E175" i="3" s="1"/>
  <c r="B175" i="3"/>
  <c r="F175" i="3"/>
  <c r="A176" i="3"/>
  <c r="E176" i="3" s="1"/>
  <c r="B176" i="3"/>
  <c r="F176" i="3"/>
  <c r="A177" i="3"/>
  <c r="E177" i="3" s="1"/>
  <c r="B177" i="3"/>
  <c r="F177" i="3"/>
  <c r="A178" i="3"/>
  <c r="E178" i="3" s="1"/>
  <c r="B178" i="3"/>
  <c r="F178" i="3"/>
  <c r="A179" i="3"/>
  <c r="E179" i="3" s="1"/>
  <c r="B179" i="3"/>
  <c r="F179" i="3"/>
  <c r="A180" i="3"/>
  <c r="E180" i="3" s="1"/>
  <c r="B180" i="3"/>
  <c r="F180" i="3"/>
  <c r="A181" i="3"/>
  <c r="E181" i="3" s="1"/>
  <c r="B181" i="3"/>
  <c r="F181" i="3"/>
  <c r="A182" i="3"/>
  <c r="E182" i="3" s="1"/>
  <c r="B182" i="3"/>
  <c r="F182" i="3"/>
  <c r="A183" i="3"/>
  <c r="E183" i="3" s="1"/>
  <c r="B183" i="3"/>
  <c r="F183" i="3"/>
  <c r="A184" i="3"/>
  <c r="E184" i="3" s="1"/>
  <c r="B184" i="3"/>
  <c r="F184" i="3"/>
  <c r="A185" i="3"/>
  <c r="E185" i="3" s="1"/>
  <c r="B185" i="3"/>
  <c r="F185" i="3"/>
  <c r="A186" i="3"/>
  <c r="E186" i="3" s="1"/>
  <c r="B186" i="3"/>
  <c r="F186" i="3"/>
  <c r="A187" i="3"/>
  <c r="E187" i="3" s="1"/>
  <c r="B187" i="3"/>
  <c r="F187" i="3"/>
  <c r="A188" i="3"/>
  <c r="E188" i="3" s="1"/>
  <c r="B188" i="3"/>
  <c r="F188" i="3"/>
  <c r="A189" i="3"/>
  <c r="E189" i="3" s="1"/>
  <c r="B189" i="3"/>
  <c r="F189" i="3"/>
  <c r="A190" i="3"/>
  <c r="E190" i="3" s="1"/>
  <c r="B190" i="3"/>
  <c r="F190" i="3"/>
  <c r="A191" i="3"/>
  <c r="E191" i="3" s="1"/>
  <c r="B191" i="3"/>
  <c r="F191" i="3"/>
  <c r="A192" i="3"/>
  <c r="E192" i="3" s="1"/>
  <c r="B192" i="3"/>
  <c r="F192" i="3"/>
  <c r="A193" i="3"/>
  <c r="E193" i="3" s="1"/>
  <c r="B193" i="3"/>
  <c r="F193" i="3"/>
  <c r="A194" i="3"/>
  <c r="E194" i="3" s="1"/>
  <c r="B194" i="3"/>
  <c r="F194" i="3"/>
  <c r="A195" i="3"/>
  <c r="E195" i="3" s="1"/>
  <c r="B195" i="3"/>
  <c r="F195" i="3"/>
  <c r="A196" i="3"/>
  <c r="E196" i="3" s="1"/>
  <c r="B196" i="3"/>
  <c r="F196" i="3"/>
  <c r="A197" i="3"/>
  <c r="E197" i="3" s="1"/>
  <c r="B197" i="3"/>
  <c r="F197" i="3"/>
  <c r="A198" i="3"/>
  <c r="E198" i="3" s="1"/>
  <c r="B198" i="3"/>
  <c r="F198" i="3"/>
  <c r="A199" i="3"/>
  <c r="E199" i="3" s="1"/>
  <c r="B199" i="3"/>
  <c r="F199" i="3"/>
  <c r="A200" i="3"/>
  <c r="E200" i="3" s="1"/>
  <c r="B200" i="3"/>
  <c r="F200" i="3"/>
  <c r="A201" i="3"/>
  <c r="E201" i="3" s="1"/>
  <c r="B201" i="3"/>
  <c r="F201" i="3"/>
  <c r="A202" i="3"/>
  <c r="E202" i="3" s="1"/>
  <c r="B202" i="3"/>
  <c r="F202" i="3"/>
  <c r="A203" i="3"/>
  <c r="E203" i="3" s="1"/>
  <c r="B203" i="3"/>
  <c r="F203" i="3"/>
  <c r="A204" i="3"/>
  <c r="E204" i="3" s="1"/>
  <c r="B204" i="3"/>
  <c r="F204" i="3"/>
  <c r="A205" i="3"/>
  <c r="E205" i="3" s="1"/>
  <c r="B205" i="3"/>
  <c r="F205" i="3"/>
  <c r="A206" i="3"/>
  <c r="E206" i="3" s="1"/>
  <c r="B206" i="3"/>
  <c r="F206" i="3"/>
  <c r="A207" i="3"/>
  <c r="E207" i="3" s="1"/>
  <c r="B207" i="3"/>
  <c r="F207" i="3"/>
  <c r="A208" i="3"/>
  <c r="E208" i="3" s="1"/>
  <c r="B208" i="3"/>
  <c r="F208" i="3"/>
  <c r="A209" i="3"/>
  <c r="E209" i="3" s="1"/>
  <c r="B209" i="3"/>
  <c r="F209" i="3"/>
  <c r="A210" i="3"/>
  <c r="E210" i="3" s="1"/>
  <c r="B210" i="3"/>
  <c r="F210" i="3"/>
  <c r="A211" i="3"/>
  <c r="E211" i="3" s="1"/>
  <c r="B211" i="3"/>
  <c r="F211" i="3"/>
  <c r="A212" i="3"/>
  <c r="E212" i="3" s="1"/>
  <c r="B212" i="3"/>
  <c r="F212" i="3"/>
  <c r="A213" i="3"/>
  <c r="E213" i="3" s="1"/>
  <c r="B213" i="3"/>
  <c r="F213" i="3"/>
  <c r="A214" i="3"/>
  <c r="E214" i="3" s="1"/>
  <c r="B214" i="3"/>
  <c r="F214" i="3"/>
  <c r="A215" i="3"/>
  <c r="E215" i="3" s="1"/>
  <c r="B215" i="3"/>
  <c r="F215" i="3"/>
  <c r="A216" i="3"/>
  <c r="E216" i="3" s="1"/>
  <c r="B216" i="3"/>
  <c r="F216" i="3"/>
  <c r="A217" i="3"/>
  <c r="E217" i="3" s="1"/>
  <c r="B217" i="3"/>
  <c r="F217" i="3"/>
  <c r="A218" i="3"/>
  <c r="E218" i="3" s="1"/>
  <c r="B218" i="3"/>
  <c r="F218" i="3"/>
  <c r="A219" i="3"/>
  <c r="E219" i="3" s="1"/>
  <c r="B219" i="3"/>
  <c r="F219" i="3"/>
  <c r="A220" i="3"/>
  <c r="E220" i="3" s="1"/>
  <c r="B220" i="3"/>
  <c r="F220" i="3"/>
  <c r="A221" i="3"/>
  <c r="E221" i="3" s="1"/>
  <c r="B221" i="3"/>
  <c r="F221" i="3"/>
  <c r="A222" i="3"/>
  <c r="E222" i="3" s="1"/>
  <c r="B222" i="3"/>
  <c r="F222" i="3"/>
  <c r="A223" i="3"/>
  <c r="E223" i="3" s="1"/>
  <c r="B223" i="3"/>
  <c r="F223" i="3"/>
  <c r="A224" i="3"/>
  <c r="E224" i="3" s="1"/>
  <c r="B224" i="3"/>
  <c r="F224" i="3"/>
  <c r="A225" i="3"/>
  <c r="E225" i="3" s="1"/>
  <c r="B225" i="3"/>
  <c r="F225" i="3"/>
  <c r="A226" i="3"/>
  <c r="E226" i="3" s="1"/>
  <c r="B226" i="3"/>
  <c r="F226" i="3"/>
  <c r="A227" i="3"/>
  <c r="E227" i="3" s="1"/>
  <c r="B227" i="3"/>
  <c r="F227" i="3"/>
  <c r="A228" i="3"/>
  <c r="E228" i="3" s="1"/>
  <c r="B228" i="3"/>
  <c r="F228" i="3"/>
  <c r="A229" i="3"/>
  <c r="E229" i="3" s="1"/>
  <c r="B229" i="3"/>
  <c r="F229" i="3"/>
  <c r="A230" i="3"/>
  <c r="E230" i="3" s="1"/>
  <c r="B230" i="3"/>
  <c r="F230" i="3"/>
  <c r="A231" i="3"/>
  <c r="E231" i="3" s="1"/>
  <c r="B231" i="3"/>
  <c r="F231" i="3"/>
  <c r="A232" i="3"/>
  <c r="E232" i="3" s="1"/>
  <c r="B232" i="3"/>
  <c r="F232" i="3"/>
  <c r="A233" i="3"/>
  <c r="E233" i="3" s="1"/>
  <c r="B233" i="3"/>
  <c r="F233" i="3"/>
  <c r="A234" i="3"/>
  <c r="E234" i="3" s="1"/>
  <c r="B234" i="3"/>
  <c r="F234" i="3"/>
  <c r="A235" i="3"/>
  <c r="E235" i="3" s="1"/>
  <c r="B235" i="3"/>
  <c r="F235" i="3"/>
  <c r="A236" i="3"/>
  <c r="E236" i="3" s="1"/>
  <c r="B236" i="3"/>
  <c r="F236" i="3"/>
  <c r="A237" i="3"/>
  <c r="E237" i="3" s="1"/>
  <c r="B237" i="3"/>
  <c r="F237" i="3"/>
  <c r="A238" i="3"/>
  <c r="E238" i="3" s="1"/>
  <c r="B238" i="3"/>
  <c r="F238" i="3"/>
  <c r="A239" i="3"/>
  <c r="E239" i="3" s="1"/>
  <c r="B239" i="3"/>
  <c r="F239" i="3"/>
  <c r="A240" i="3"/>
  <c r="E240" i="3" s="1"/>
  <c r="B240" i="3"/>
  <c r="F240" i="3"/>
  <c r="A241" i="3"/>
  <c r="E241" i="3" s="1"/>
  <c r="B241" i="3"/>
  <c r="F241" i="3"/>
  <c r="A242" i="3"/>
  <c r="E242" i="3" s="1"/>
  <c r="B242" i="3"/>
  <c r="F242" i="3"/>
  <c r="A243" i="3"/>
  <c r="E243" i="3" s="1"/>
  <c r="B243" i="3"/>
  <c r="F243" i="3"/>
  <c r="A244" i="3"/>
  <c r="E244" i="3" s="1"/>
  <c r="B244" i="3"/>
  <c r="F244" i="3"/>
  <c r="A245" i="3"/>
  <c r="E245" i="3" s="1"/>
  <c r="B245" i="3"/>
  <c r="F245" i="3"/>
  <c r="A246" i="3"/>
  <c r="E246" i="3" s="1"/>
  <c r="B246" i="3"/>
  <c r="F246" i="3"/>
  <c r="A247" i="3"/>
  <c r="E247" i="3" s="1"/>
  <c r="B247" i="3"/>
  <c r="F247" i="3"/>
  <c r="A248" i="3"/>
  <c r="E248" i="3" s="1"/>
  <c r="B248" i="3"/>
  <c r="F248" i="3"/>
  <c r="A249" i="3"/>
  <c r="E249" i="3" s="1"/>
  <c r="B249" i="3"/>
  <c r="F249" i="3"/>
  <c r="A250" i="3"/>
  <c r="E250" i="3" s="1"/>
  <c r="B250" i="3"/>
  <c r="F250" i="3"/>
  <c r="A251" i="3"/>
  <c r="E251" i="3" s="1"/>
  <c r="B251" i="3"/>
  <c r="F251" i="3"/>
  <c r="A252" i="3"/>
  <c r="E252" i="3" s="1"/>
  <c r="B252" i="3"/>
  <c r="F252" i="3"/>
  <c r="A253" i="3"/>
  <c r="E253" i="3" s="1"/>
  <c r="B253" i="3"/>
  <c r="F253" i="3"/>
  <c r="A254" i="3"/>
  <c r="E254" i="3" s="1"/>
  <c r="B254" i="3"/>
  <c r="F254" i="3"/>
  <c r="A255" i="3"/>
  <c r="E255" i="3" s="1"/>
  <c r="B255" i="3"/>
  <c r="F255" i="3"/>
  <c r="A256" i="3"/>
  <c r="E256" i="3" s="1"/>
  <c r="B256" i="3"/>
  <c r="F256" i="3"/>
  <c r="A257" i="3"/>
  <c r="E257" i="3" s="1"/>
  <c r="B257" i="3"/>
  <c r="F257" i="3"/>
  <c r="A258" i="3"/>
  <c r="E258" i="3" s="1"/>
  <c r="B258" i="3"/>
  <c r="F258" i="3"/>
  <c r="A259" i="3"/>
  <c r="E259" i="3" s="1"/>
  <c r="B259" i="3"/>
  <c r="F259" i="3"/>
  <c r="A260" i="3"/>
  <c r="E260" i="3" s="1"/>
  <c r="B260" i="3"/>
  <c r="F260" i="3"/>
  <c r="A261" i="3"/>
  <c r="E261" i="3" s="1"/>
  <c r="B261" i="3"/>
  <c r="F261" i="3"/>
  <c r="A262" i="3"/>
  <c r="E262" i="3" s="1"/>
  <c r="B262" i="3"/>
  <c r="F262" i="3"/>
  <c r="A263" i="3"/>
  <c r="E263" i="3" s="1"/>
  <c r="B263" i="3"/>
  <c r="F263" i="3"/>
  <c r="A264" i="3"/>
  <c r="E264" i="3" s="1"/>
  <c r="B264" i="3"/>
  <c r="F264" i="3"/>
  <c r="A265" i="3"/>
  <c r="E265" i="3" s="1"/>
  <c r="B265" i="3"/>
  <c r="F265" i="3"/>
  <c r="A266" i="3"/>
  <c r="E266" i="3" s="1"/>
  <c r="B266" i="3"/>
  <c r="F266" i="3"/>
  <c r="A267" i="3"/>
  <c r="E267" i="3" s="1"/>
  <c r="B267" i="3"/>
  <c r="F267" i="3"/>
  <c r="A268" i="3"/>
  <c r="E268" i="3" s="1"/>
  <c r="B268" i="3"/>
  <c r="F268" i="3"/>
  <c r="A269" i="3"/>
  <c r="E269" i="3" s="1"/>
  <c r="B269" i="3"/>
  <c r="F269" i="3"/>
  <c r="A270" i="3"/>
  <c r="E270" i="3" s="1"/>
  <c r="B270" i="3"/>
  <c r="F270" i="3"/>
  <c r="A271" i="3"/>
  <c r="E271" i="3" s="1"/>
  <c r="B271" i="3"/>
  <c r="F271" i="3"/>
  <c r="A272" i="3"/>
  <c r="E272" i="3" s="1"/>
  <c r="B272" i="3"/>
  <c r="F272" i="3"/>
  <c r="A273" i="3"/>
  <c r="E273" i="3" s="1"/>
  <c r="B273" i="3"/>
  <c r="F273" i="3"/>
  <c r="A274" i="3"/>
  <c r="E274" i="3" s="1"/>
  <c r="B274" i="3"/>
  <c r="F274" i="3"/>
  <c r="A275" i="3"/>
  <c r="E275" i="3" s="1"/>
  <c r="B275" i="3"/>
  <c r="F275" i="3"/>
  <c r="A276" i="3"/>
  <c r="E276" i="3" s="1"/>
  <c r="B276" i="3"/>
  <c r="F276" i="3"/>
  <c r="A277" i="3"/>
  <c r="E277" i="3" s="1"/>
  <c r="B277" i="3"/>
  <c r="F277" i="3"/>
  <c r="A278" i="3"/>
  <c r="E278" i="3" s="1"/>
  <c r="B278" i="3"/>
  <c r="F278" i="3"/>
  <c r="A279" i="3"/>
  <c r="E279" i="3" s="1"/>
  <c r="B279" i="3"/>
  <c r="F279" i="3"/>
  <c r="A280" i="3"/>
  <c r="E280" i="3" s="1"/>
  <c r="B280" i="3"/>
  <c r="F280" i="3"/>
  <c r="A281" i="3"/>
  <c r="E281" i="3" s="1"/>
  <c r="B281" i="3"/>
  <c r="F281" i="3"/>
  <c r="A282" i="3"/>
  <c r="E282" i="3" s="1"/>
  <c r="B282" i="3"/>
  <c r="F282" i="3"/>
  <c r="A283" i="3"/>
  <c r="E283" i="3" s="1"/>
  <c r="B283" i="3"/>
  <c r="F283" i="3"/>
  <c r="A284" i="3"/>
  <c r="E284" i="3" s="1"/>
  <c r="B284" i="3"/>
  <c r="F284" i="3"/>
  <c r="A285" i="3"/>
  <c r="E285" i="3" s="1"/>
  <c r="B285" i="3"/>
  <c r="F285" i="3"/>
  <c r="A286" i="3"/>
  <c r="E286" i="3" s="1"/>
  <c r="B286" i="3"/>
  <c r="F286" i="3"/>
  <c r="A287" i="3"/>
  <c r="E287" i="3" s="1"/>
  <c r="B287" i="3"/>
  <c r="F287" i="3"/>
  <c r="A288" i="3"/>
  <c r="E288" i="3" s="1"/>
  <c r="B288" i="3"/>
  <c r="F288" i="3"/>
  <c r="A289" i="3"/>
  <c r="E289" i="3" s="1"/>
  <c r="B289" i="3"/>
  <c r="F289" i="3"/>
  <c r="A290" i="3"/>
  <c r="E290" i="3" s="1"/>
  <c r="B290" i="3"/>
  <c r="F290" i="3"/>
  <c r="A291" i="3"/>
  <c r="E291" i="3" s="1"/>
  <c r="B291" i="3"/>
  <c r="F291" i="3"/>
  <c r="A292" i="3"/>
  <c r="E292" i="3" s="1"/>
  <c r="B292" i="3"/>
  <c r="F292" i="3"/>
  <c r="A293" i="3"/>
  <c r="E293" i="3" s="1"/>
  <c r="B293" i="3"/>
  <c r="F293" i="3"/>
  <c r="A294" i="3"/>
  <c r="E294" i="3" s="1"/>
  <c r="B294" i="3"/>
  <c r="F294" i="3"/>
  <c r="A295" i="3"/>
  <c r="E295" i="3" s="1"/>
  <c r="B295" i="3"/>
  <c r="F295" i="3"/>
  <c r="A296" i="3"/>
  <c r="E296" i="3" s="1"/>
  <c r="B296" i="3"/>
  <c r="F296" i="3"/>
  <c r="A297" i="3"/>
  <c r="E297" i="3" s="1"/>
  <c r="B297" i="3"/>
  <c r="F297" i="3"/>
  <c r="A298" i="3"/>
  <c r="E298" i="3" s="1"/>
  <c r="B298" i="3"/>
  <c r="F298" i="3"/>
  <c r="A299" i="3"/>
  <c r="E299" i="3" s="1"/>
  <c r="B299" i="3"/>
  <c r="F299" i="3"/>
  <c r="A300" i="3"/>
  <c r="E300" i="3" s="1"/>
  <c r="B300" i="3"/>
  <c r="F300" i="3"/>
  <c r="A301" i="3"/>
  <c r="E301" i="3" s="1"/>
  <c r="B301" i="3"/>
  <c r="F301" i="3"/>
  <c r="A302" i="3"/>
  <c r="E302" i="3" s="1"/>
  <c r="B302" i="3"/>
  <c r="F302" i="3"/>
  <c r="A303" i="3"/>
  <c r="E303" i="3" s="1"/>
  <c r="B303" i="3"/>
  <c r="F303" i="3"/>
  <c r="A304" i="3"/>
  <c r="E304" i="3" s="1"/>
  <c r="B304" i="3"/>
  <c r="F304" i="3"/>
  <c r="A305" i="3"/>
  <c r="E305" i="3" s="1"/>
  <c r="B305" i="3"/>
  <c r="F305" i="3"/>
  <c r="A306" i="3"/>
  <c r="E306" i="3" s="1"/>
  <c r="B306" i="3"/>
  <c r="F306" i="3"/>
  <c r="A307" i="3"/>
  <c r="E307" i="3" s="1"/>
  <c r="B307" i="3"/>
  <c r="F307" i="3"/>
  <c r="A308" i="3"/>
  <c r="E308" i="3" s="1"/>
  <c r="B308" i="3"/>
  <c r="F308" i="3"/>
  <c r="A309" i="3"/>
  <c r="E309" i="3" s="1"/>
  <c r="B309" i="3"/>
  <c r="F309" i="3"/>
  <c r="A310" i="3"/>
  <c r="E310" i="3" s="1"/>
  <c r="B310" i="3"/>
  <c r="F310" i="3"/>
  <c r="A311" i="3"/>
  <c r="E311" i="3" s="1"/>
  <c r="B311" i="3"/>
  <c r="F311" i="3"/>
  <c r="A312" i="3"/>
  <c r="E312" i="3" s="1"/>
  <c r="B312" i="3"/>
  <c r="F312" i="3"/>
  <c r="A313" i="3"/>
  <c r="E313" i="3" s="1"/>
  <c r="B313" i="3"/>
  <c r="F313" i="3"/>
  <c r="A314" i="3"/>
  <c r="E314" i="3" s="1"/>
  <c r="B314" i="3"/>
  <c r="F314" i="3"/>
  <c r="A315" i="3"/>
  <c r="E315" i="3" s="1"/>
  <c r="B315" i="3"/>
  <c r="F315" i="3"/>
  <c r="A316" i="3"/>
  <c r="E316" i="3" s="1"/>
  <c r="B316" i="3"/>
  <c r="F316" i="3"/>
  <c r="A317" i="3"/>
  <c r="E317" i="3" s="1"/>
  <c r="B317" i="3"/>
  <c r="F317" i="3"/>
  <c r="A318" i="3"/>
  <c r="E318" i="3" s="1"/>
  <c r="B318" i="3"/>
  <c r="F318" i="3"/>
  <c r="A319" i="3"/>
  <c r="E319" i="3" s="1"/>
  <c r="B319" i="3"/>
  <c r="F319" i="3"/>
  <c r="A320" i="3"/>
  <c r="E320" i="3" s="1"/>
  <c r="B320" i="3"/>
  <c r="F320" i="3"/>
  <c r="A321" i="3"/>
  <c r="E321" i="3" s="1"/>
  <c r="B321" i="3"/>
  <c r="F321" i="3"/>
  <c r="A322" i="3"/>
  <c r="E322" i="3" s="1"/>
  <c r="B322" i="3"/>
  <c r="F322" i="3"/>
  <c r="A323" i="3"/>
  <c r="E323" i="3" s="1"/>
  <c r="B323" i="3"/>
  <c r="F323" i="3"/>
  <c r="A324" i="3"/>
  <c r="E324" i="3" s="1"/>
  <c r="B324" i="3"/>
  <c r="F324" i="3"/>
  <c r="A325" i="3"/>
  <c r="E325" i="3" s="1"/>
  <c r="B325" i="3"/>
  <c r="F325" i="3"/>
  <c r="A326" i="3"/>
  <c r="E326" i="3" s="1"/>
  <c r="B326" i="3"/>
  <c r="F326" i="3"/>
  <c r="A327" i="3"/>
  <c r="E327" i="3" s="1"/>
  <c r="B327" i="3"/>
  <c r="F327" i="3"/>
  <c r="A328" i="3"/>
  <c r="E328" i="3" s="1"/>
  <c r="B328" i="3"/>
  <c r="F328" i="3"/>
  <c r="A329" i="3"/>
  <c r="E329" i="3" s="1"/>
  <c r="B329" i="3"/>
  <c r="F329" i="3"/>
  <c r="A330" i="3"/>
  <c r="E330" i="3" s="1"/>
  <c r="B330" i="3"/>
  <c r="F330" i="3"/>
  <c r="A331" i="3"/>
  <c r="E331" i="3" s="1"/>
  <c r="B331" i="3"/>
  <c r="F331" i="3"/>
  <c r="A332" i="3"/>
  <c r="E332" i="3" s="1"/>
  <c r="B332" i="3"/>
  <c r="F332" i="3"/>
  <c r="A333" i="3"/>
  <c r="E333" i="3" s="1"/>
  <c r="B333" i="3"/>
  <c r="F333" i="3"/>
  <c r="A334" i="3"/>
  <c r="E334" i="3" s="1"/>
  <c r="B334" i="3"/>
  <c r="F334" i="3"/>
  <c r="A335" i="3"/>
  <c r="E335" i="3" s="1"/>
  <c r="B335" i="3"/>
  <c r="F335" i="3"/>
  <c r="A336" i="3"/>
  <c r="E336" i="3" s="1"/>
  <c r="B336" i="3"/>
  <c r="F336" i="3"/>
  <c r="A337" i="3"/>
  <c r="E337" i="3" s="1"/>
  <c r="B337" i="3"/>
  <c r="F337" i="3"/>
  <c r="A338" i="3"/>
  <c r="E338" i="3" s="1"/>
  <c r="B338" i="3"/>
  <c r="F338" i="3"/>
  <c r="A339" i="3"/>
  <c r="E339" i="3" s="1"/>
  <c r="B339" i="3"/>
  <c r="F339" i="3"/>
  <c r="A340" i="3"/>
  <c r="E340" i="3" s="1"/>
  <c r="B340" i="3"/>
  <c r="F340" i="3"/>
  <c r="A341" i="3"/>
  <c r="E341" i="3" s="1"/>
  <c r="B341" i="3"/>
  <c r="F341" i="3"/>
  <c r="A342" i="3"/>
  <c r="E342" i="3" s="1"/>
  <c r="B342" i="3"/>
  <c r="F342" i="3"/>
  <c r="A343" i="3"/>
  <c r="E343" i="3" s="1"/>
  <c r="B343" i="3"/>
  <c r="F343" i="3"/>
  <c r="A344" i="3"/>
  <c r="E344" i="3" s="1"/>
  <c r="B344" i="3"/>
  <c r="F344" i="3"/>
  <c r="A345" i="3"/>
  <c r="E345" i="3" s="1"/>
  <c r="B345" i="3"/>
  <c r="F345" i="3"/>
  <c r="A346" i="3"/>
  <c r="E346" i="3" s="1"/>
  <c r="B346" i="3"/>
  <c r="F346" i="3"/>
  <c r="A347" i="3"/>
  <c r="E347" i="3" s="1"/>
  <c r="B347" i="3"/>
  <c r="F347" i="3"/>
  <c r="A348" i="3"/>
  <c r="E348" i="3" s="1"/>
  <c r="B348" i="3"/>
  <c r="F348" i="3"/>
  <c r="A349" i="3"/>
  <c r="E349" i="3" s="1"/>
  <c r="B349" i="3"/>
  <c r="F349" i="3"/>
  <c r="A350" i="3"/>
  <c r="E350" i="3" s="1"/>
  <c r="B350" i="3"/>
  <c r="F350" i="3"/>
  <c r="A351" i="3"/>
  <c r="E351" i="3" s="1"/>
  <c r="B351" i="3"/>
  <c r="F351" i="3"/>
  <c r="A352" i="3"/>
  <c r="E352" i="3" s="1"/>
  <c r="B352" i="3"/>
  <c r="F352" i="3"/>
  <c r="A353" i="3"/>
  <c r="E353" i="3" s="1"/>
  <c r="B353" i="3"/>
  <c r="F353" i="3"/>
  <c r="A354" i="3"/>
  <c r="E354" i="3" s="1"/>
  <c r="B354" i="3"/>
  <c r="F354" i="3"/>
  <c r="A355" i="3"/>
  <c r="E355" i="3" s="1"/>
  <c r="B355" i="3"/>
  <c r="F355" i="3"/>
  <c r="A356" i="3"/>
  <c r="E356" i="3" s="1"/>
  <c r="B356" i="3"/>
  <c r="F356" i="3"/>
  <c r="A357" i="3"/>
  <c r="E357" i="3" s="1"/>
  <c r="B357" i="3"/>
  <c r="F357" i="3"/>
  <c r="A358" i="3"/>
  <c r="E358" i="3" s="1"/>
  <c r="B358" i="3"/>
  <c r="F358" i="3"/>
  <c r="A359" i="3"/>
  <c r="E359" i="3" s="1"/>
  <c r="B359" i="3"/>
  <c r="F359" i="3"/>
  <c r="A360" i="3"/>
  <c r="E360" i="3" s="1"/>
  <c r="B360" i="3"/>
  <c r="F360" i="3"/>
  <c r="A361" i="3"/>
  <c r="E361" i="3" s="1"/>
  <c r="B361" i="3"/>
  <c r="F361" i="3"/>
  <c r="A362" i="3"/>
  <c r="E362" i="3" s="1"/>
  <c r="B362" i="3"/>
  <c r="F362" i="3"/>
  <c r="A363" i="3"/>
  <c r="E363" i="3" s="1"/>
  <c r="B363" i="3"/>
  <c r="F363" i="3"/>
  <c r="A364" i="3"/>
  <c r="E364" i="3" s="1"/>
  <c r="B364" i="3"/>
  <c r="F364" i="3"/>
  <c r="A365" i="3"/>
  <c r="E365" i="3" s="1"/>
  <c r="B365" i="3"/>
  <c r="F365" i="3"/>
  <c r="A366" i="3"/>
  <c r="E366" i="3" s="1"/>
  <c r="B366" i="3"/>
  <c r="F366" i="3"/>
  <c r="A367" i="3"/>
  <c r="E367" i="3" s="1"/>
  <c r="B367" i="3"/>
  <c r="F367" i="3"/>
  <c r="A368" i="3"/>
  <c r="E368" i="3" s="1"/>
  <c r="B368" i="3"/>
  <c r="F368" i="3"/>
  <c r="A369" i="3"/>
  <c r="E369" i="3" s="1"/>
  <c r="B369" i="3"/>
  <c r="F369" i="3"/>
  <c r="A370" i="3"/>
  <c r="E370" i="3" s="1"/>
  <c r="B370" i="3"/>
  <c r="F370" i="3"/>
  <c r="A371" i="3"/>
  <c r="E371" i="3" s="1"/>
  <c r="B371" i="3"/>
  <c r="F371" i="3"/>
  <c r="A372" i="3"/>
  <c r="E372" i="3" s="1"/>
  <c r="B372" i="3"/>
  <c r="F372" i="3"/>
  <c r="A373" i="3"/>
  <c r="E373" i="3" s="1"/>
  <c r="B373" i="3"/>
  <c r="F373" i="3"/>
  <c r="A374" i="3"/>
  <c r="E374" i="3" s="1"/>
  <c r="B374" i="3"/>
  <c r="F374" i="3"/>
  <c r="A375" i="3"/>
  <c r="E375" i="3" s="1"/>
  <c r="B375" i="3"/>
  <c r="F375" i="3"/>
  <c r="A376" i="3"/>
  <c r="E376" i="3" s="1"/>
  <c r="B376" i="3"/>
  <c r="F376" i="3"/>
  <c r="A377" i="3"/>
  <c r="E377" i="3" s="1"/>
  <c r="B377" i="3"/>
  <c r="F377" i="3"/>
  <c r="A378" i="3"/>
  <c r="E378" i="3" s="1"/>
  <c r="B378" i="3"/>
  <c r="F378" i="3"/>
  <c r="A379" i="3"/>
  <c r="E379" i="3" s="1"/>
  <c r="B379" i="3"/>
  <c r="F379" i="3"/>
  <c r="A380" i="3"/>
  <c r="E380" i="3" s="1"/>
  <c r="B380" i="3"/>
  <c r="F380" i="3"/>
  <c r="A381" i="3"/>
  <c r="E381" i="3" s="1"/>
  <c r="B381" i="3"/>
  <c r="F381" i="3"/>
  <c r="A382" i="3"/>
  <c r="E382" i="3" s="1"/>
  <c r="B382" i="3"/>
  <c r="F382" i="3"/>
  <c r="A383" i="3"/>
  <c r="E383" i="3" s="1"/>
  <c r="B383" i="3"/>
  <c r="F383" i="3"/>
  <c r="A384" i="3"/>
  <c r="E384" i="3" s="1"/>
  <c r="B384" i="3"/>
  <c r="F384" i="3"/>
  <c r="A385" i="3"/>
  <c r="E385" i="3" s="1"/>
  <c r="B385" i="3"/>
  <c r="F385" i="3"/>
  <c r="A386" i="3"/>
  <c r="E386" i="3" s="1"/>
  <c r="B386" i="3"/>
  <c r="F386" i="3"/>
  <c r="A387" i="3"/>
  <c r="E387" i="3" s="1"/>
  <c r="B387" i="3"/>
  <c r="F387" i="3"/>
  <c r="A388" i="3"/>
  <c r="E388" i="3" s="1"/>
  <c r="B388" i="3"/>
  <c r="F388" i="3"/>
  <c r="A389" i="3"/>
  <c r="E389" i="3" s="1"/>
  <c r="B389" i="3"/>
  <c r="F389" i="3"/>
  <c r="A390" i="3"/>
  <c r="E390" i="3" s="1"/>
  <c r="B390" i="3"/>
  <c r="F390" i="3"/>
  <c r="A391" i="3"/>
  <c r="E391" i="3" s="1"/>
  <c r="B391" i="3"/>
  <c r="F391" i="3"/>
  <c r="A392" i="3"/>
  <c r="E392" i="3" s="1"/>
  <c r="B392" i="3"/>
  <c r="F392" i="3"/>
  <c r="A393" i="3"/>
  <c r="E393" i="3" s="1"/>
  <c r="B393" i="3"/>
  <c r="F393" i="3"/>
  <c r="A394" i="3"/>
  <c r="E394" i="3" s="1"/>
  <c r="B394" i="3"/>
  <c r="F394" i="3"/>
  <c r="A395" i="3"/>
  <c r="E395" i="3" s="1"/>
  <c r="B395" i="3"/>
  <c r="F395" i="3"/>
  <c r="A396" i="3"/>
  <c r="E396" i="3" s="1"/>
  <c r="B396" i="3"/>
  <c r="F396" i="3"/>
  <c r="A397" i="3"/>
  <c r="E397" i="3" s="1"/>
  <c r="B397" i="3"/>
  <c r="F397" i="3"/>
  <c r="A398" i="3"/>
  <c r="E398" i="3" s="1"/>
  <c r="B398" i="3"/>
  <c r="F398" i="3"/>
  <c r="A399" i="3"/>
  <c r="E399" i="3" s="1"/>
  <c r="B399" i="3"/>
  <c r="F399" i="3"/>
  <c r="A400" i="3"/>
  <c r="E400" i="3" s="1"/>
  <c r="B400" i="3"/>
  <c r="F400" i="3"/>
  <c r="A401" i="3"/>
  <c r="E401" i="3" s="1"/>
  <c r="B401" i="3"/>
  <c r="F401" i="3"/>
  <c r="A402" i="3"/>
  <c r="E402" i="3" s="1"/>
  <c r="B402" i="3"/>
  <c r="F402" i="3"/>
  <c r="A403" i="3"/>
  <c r="E403" i="3" s="1"/>
  <c r="B403" i="3"/>
  <c r="F403" i="3"/>
  <c r="A404" i="3"/>
  <c r="E404" i="3" s="1"/>
  <c r="B404" i="3"/>
  <c r="F404" i="3"/>
  <c r="A405" i="3"/>
  <c r="E405" i="3" s="1"/>
  <c r="B405" i="3"/>
  <c r="F405" i="3"/>
  <c r="A406" i="3"/>
  <c r="E406" i="3" s="1"/>
  <c r="B406" i="3"/>
  <c r="F406" i="3"/>
  <c r="A407" i="3"/>
  <c r="E407" i="3" s="1"/>
  <c r="B407" i="3"/>
  <c r="F407" i="3"/>
  <c r="A408" i="3"/>
  <c r="E408" i="3" s="1"/>
  <c r="B408" i="3"/>
  <c r="F408" i="3"/>
  <c r="A409" i="3"/>
  <c r="E409" i="3" s="1"/>
  <c r="B409" i="3"/>
  <c r="F409" i="3"/>
  <c r="A410" i="3"/>
  <c r="E410" i="3" s="1"/>
  <c r="B410" i="3"/>
  <c r="F410" i="3"/>
  <c r="A411" i="3"/>
  <c r="E411" i="3" s="1"/>
  <c r="B411" i="3"/>
  <c r="F411" i="3"/>
  <c r="A412" i="3"/>
  <c r="E412" i="3" s="1"/>
  <c r="B412" i="3"/>
  <c r="F412" i="3"/>
  <c r="A413" i="3"/>
  <c r="E413" i="3" s="1"/>
  <c r="B413" i="3"/>
  <c r="F413" i="3"/>
  <c r="A414" i="3"/>
  <c r="E414" i="3" s="1"/>
  <c r="B414" i="3"/>
  <c r="F414" i="3"/>
  <c r="A415" i="3"/>
  <c r="E415" i="3" s="1"/>
  <c r="B415" i="3"/>
  <c r="F415" i="3"/>
  <c r="A416" i="3"/>
  <c r="E416" i="3" s="1"/>
  <c r="B416" i="3"/>
  <c r="F416" i="3"/>
  <c r="A417" i="3"/>
  <c r="E417" i="3" s="1"/>
  <c r="B417" i="3"/>
  <c r="F417" i="3"/>
  <c r="A418" i="3"/>
  <c r="E418" i="3" s="1"/>
  <c r="B418" i="3"/>
  <c r="F418" i="3"/>
  <c r="A419" i="3"/>
  <c r="E419" i="3" s="1"/>
  <c r="B419" i="3"/>
  <c r="F419" i="3"/>
  <c r="A420" i="3"/>
  <c r="E420" i="3" s="1"/>
  <c r="B420" i="3"/>
  <c r="F420" i="3"/>
  <c r="A421" i="3"/>
  <c r="E421" i="3" s="1"/>
  <c r="B421" i="3"/>
  <c r="F421" i="3"/>
  <c r="A422" i="3"/>
  <c r="E422" i="3" s="1"/>
  <c r="B422" i="3"/>
  <c r="F422" i="3"/>
  <c r="A423" i="3"/>
  <c r="E423" i="3" s="1"/>
  <c r="B423" i="3"/>
  <c r="F423" i="3"/>
  <c r="A424" i="3"/>
  <c r="E424" i="3" s="1"/>
  <c r="B424" i="3"/>
  <c r="F424" i="3"/>
  <c r="A425" i="3"/>
  <c r="E425" i="3" s="1"/>
  <c r="B425" i="3"/>
  <c r="F425" i="3"/>
  <c r="A426" i="3"/>
  <c r="E426" i="3" s="1"/>
  <c r="B426" i="3"/>
  <c r="F426" i="3"/>
  <c r="A427" i="3"/>
  <c r="E427" i="3" s="1"/>
  <c r="B427" i="3"/>
  <c r="F427" i="3"/>
  <c r="A428" i="3"/>
  <c r="E428" i="3" s="1"/>
  <c r="B428" i="3"/>
  <c r="F428" i="3"/>
  <c r="A429" i="3"/>
  <c r="E429" i="3" s="1"/>
  <c r="B429" i="3"/>
  <c r="F429" i="3"/>
  <c r="A430" i="3"/>
  <c r="E430" i="3" s="1"/>
  <c r="B430" i="3"/>
  <c r="F430" i="3"/>
  <c r="A431" i="3"/>
  <c r="E431" i="3" s="1"/>
  <c r="B431" i="3"/>
  <c r="F431" i="3"/>
  <c r="A432" i="3"/>
  <c r="E432" i="3" s="1"/>
  <c r="B432" i="3"/>
  <c r="F432" i="3"/>
  <c r="A433" i="3"/>
  <c r="E433" i="3" s="1"/>
  <c r="B433" i="3"/>
  <c r="F433" i="3"/>
  <c r="A434" i="3"/>
  <c r="E434" i="3" s="1"/>
  <c r="B434" i="3"/>
  <c r="F434" i="3"/>
  <c r="A435" i="3"/>
  <c r="E435" i="3" s="1"/>
  <c r="B435" i="3"/>
  <c r="F435" i="3"/>
  <c r="A436" i="3"/>
  <c r="E436" i="3" s="1"/>
  <c r="B436" i="3"/>
  <c r="F436" i="3"/>
  <c r="A437" i="3"/>
  <c r="E437" i="3" s="1"/>
  <c r="B437" i="3"/>
  <c r="F437" i="3"/>
  <c r="A438" i="3"/>
  <c r="E438" i="3" s="1"/>
  <c r="B438" i="3"/>
  <c r="F438" i="3"/>
  <c r="A439" i="3"/>
  <c r="E439" i="3" s="1"/>
  <c r="B439" i="3"/>
  <c r="F439" i="3"/>
  <c r="A440" i="3"/>
  <c r="E440" i="3" s="1"/>
  <c r="B440" i="3"/>
  <c r="F440" i="3"/>
  <c r="A441" i="3"/>
  <c r="E441" i="3" s="1"/>
  <c r="B441" i="3"/>
  <c r="F441" i="3"/>
  <c r="A442" i="3"/>
  <c r="E442" i="3" s="1"/>
  <c r="B442" i="3"/>
  <c r="F442" i="3"/>
  <c r="A443" i="3"/>
  <c r="E443" i="3" s="1"/>
  <c r="B443" i="3"/>
  <c r="F443" i="3"/>
  <c r="A444" i="3"/>
  <c r="E444" i="3" s="1"/>
  <c r="B444" i="3"/>
  <c r="F444" i="3"/>
  <c r="A445" i="3"/>
  <c r="E445" i="3" s="1"/>
  <c r="B445" i="3"/>
  <c r="F445" i="3"/>
  <c r="A446" i="3"/>
  <c r="E446" i="3" s="1"/>
  <c r="B446" i="3"/>
  <c r="F446" i="3"/>
  <c r="A447" i="3"/>
  <c r="E447" i="3" s="1"/>
  <c r="B447" i="3"/>
  <c r="F447" i="3"/>
  <c r="A448" i="3"/>
  <c r="E448" i="3" s="1"/>
  <c r="B448" i="3"/>
  <c r="F448" i="3"/>
  <c r="A449" i="3"/>
  <c r="E449" i="3" s="1"/>
  <c r="B449" i="3"/>
  <c r="F449" i="3"/>
  <c r="A450" i="3"/>
  <c r="E450" i="3" s="1"/>
  <c r="B450" i="3"/>
  <c r="F450" i="3"/>
  <c r="A451" i="3"/>
  <c r="E451" i="3" s="1"/>
  <c r="B451" i="3"/>
  <c r="F451" i="3"/>
  <c r="A452" i="3"/>
  <c r="E452" i="3" s="1"/>
  <c r="B452" i="3"/>
  <c r="F452" i="3"/>
  <c r="A453" i="3"/>
  <c r="E453" i="3" s="1"/>
  <c r="B453" i="3"/>
  <c r="F453" i="3"/>
  <c r="A454" i="3"/>
  <c r="E454" i="3" s="1"/>
  <c r="B454" i="3"/>
  <c r="F454" i="3"/>
  <c r="A455" i="3"/>
  <c r="E455" i="3" s="1"/>
  <c r="B455" i="3"/>
  <c r="F455" i="3"/>
  <c r="A456" i="3"/>
  <c r="E456" i="3" s="1"/>
  <c r="B456" i="3"/>
  <c r="F456" i="3"/>
  <c r="A457" i="3"/>
  <c r="E457" i="3" s="1"/>
  <c r="B457" i="3"/>
  <c r="F457" i="3"/>
  <c r="A458" i="3"/>
  <c r="E458" i="3" s="1"/>
  <c r="B458" i="3"/>
  <c r="F458" i="3"/>
  <c r="A459" i="3"/>
  <c r="E459" i="3" s="1"/>
  <c r="B459" i="3"/>
  <c r="F459" i="3"/>
  <c r="A460" i="3"/>
  <c r="E460" i="3" s="1"/>
  <c r="B460" i="3"/>
  <c r="F460" i="3"/>
  <c r="A461" i="3"/>
  <c r="E461" i="3" s="1"/>
  <c r="B461" i="3"/>
  <c r="F461" i="3"/>
  <c r="A462" i="3"/>
  <c r="E462" i="3" s="1"/>
  <c r="B462" i="3"/>
  <c r="F462" i="3"/>
  <c r="A463" i="3"/>
  <c r="E463" i="3" s="1"/>
  <c r="B463" i="3"/>
  <c r="F463" i="3"/>
  <c r="A464" i="3"/>
  <c r="E464" i="3" s="1"/>
  <c r="B464" i="3"/>
  <c r="F464" i="3"/>
  <c r="A465" i="3"/>
  <c r="E465" i="3" s="1"/>
  <c r="B465" i="3"/>
  <c r="F465" i="3"/>
  <c r="A466" i="3"/>
  <c r="E466" i="3" s="1"/>
  <c r="B466" i="3"/>
  <c r="F466" i="3"/>
  <c r="A467" i="3"/>
  <c r="E467" i="3" s="1"/>
  <c r="B467" i="3"/>
  <c r="F467" i="3"/>
  <c r="A468" i="3"/>
  <c r="E468" i="3" s="1"/>
  <c r="B468" i="3"/>
  <c r="F468" i="3"/>
  <c r="A469" i="3"/>
  <c r="E469" i="3" s="1"/>
  <c r="B469" i="3"/>
  <c r="F469" i="3"/>
  <c r="B2" i="3"/>
  <c r="A2" i="3"/>
  <c r="E2" i="3" s="1"/>
  <c r="C63" i="1"/>
  <c r="C54" i="3" s="1"/>
  <c r="C64" i="1"/>
  <c r="C65" i="1"/>
  <c r="C66" i="1"/>
  <c r="C67" i="1"/>
  <c r="C68" i="1"/>
  <c r="C69" i="1"/>
  <c r="C60" i="3" s="1"/>
  <c r="C70" i="1"/>
  <c r="C71" i="1"/>
  <c r="C72" i="1"/>
  <c r="C63" i="3" s="1"/>
  <c r="C73" i="1"/>
  <c r="C74" i="1"/>
  <c r="C65" i="3" s="1"/>
  <c r="C75" i="1"/>
  <c r="C76" i="1"/>
  <c r="C77" i="1"/>
  <c r="C78" i="1"/>
  <c r="C79" i="1"/>
  <c r="C70" i="3" s="1"/>
  <c r="C80" i="1"/>
  <c r="C81" i="1"/>
  <c r="C72" i="3" s="1"/>
  <c r="C82" i="1"/>
  <c r="C83" i="1"/>
  <c r="C84" i="1"/>
  <c r="C85" i="1"/>
  <c r="C76" i="3" s="1"/>
  <c r="C86" i="1"/>
  <c r="C87" i="1"/>
  <c r="C88" i="1"/>
  <c r="C79" i="3" s="1"/>
  <c r="C89" i="1"/>
  <c r="C90" i="1"/>
  <c r="C81" i="3" s="1"/>
  <c r="C91" i="1"/>
  <c r="C92" i="1"/>
  <c r="C83" i="3" s="1"/>
  <c r="C93" i="1"/>
  <c r="C84" i="3" s="1"/>
  <c r="C94" i="1"/>
  <c r="C95" i="1"/>
  <c r="C96" i="1"/>
  <c r="C97" i="1"/>
  <c r="C98" i="1"/>
  <c r="C99" i="1"/>
  <c r="C100" i="1"/>
  <c r="C101" i="1"/>
  <c r="C102" i="1"/>
  <c r="C93" i="3" s="1"/>
  <c r="C103" i="1"/>
  <c r="C104" i="1"/>
  <c r="C105" i="1"/>
  <c r="C106" i="1"/>
  <c r="C97" i="3" s="1"/>
  <c r="C107" i="1"/>
  <c r="C98" i="3" s="1"/>
  <c r="C108" i="1"/>
  <c r="C109" i="1"/>
  <c r="C100" i="3" s="1"/>
  <c r="C110" i="1"/>
  <c r="C111" i="1"/>
  <c r="C112" i="1"/>
  <c r="C113" i="1"/>
  <c r="C114" i="1"/>
  <c r="C105" i="3" s="1"/>
  <c r="C115" i="1"/>
  <c r="C116" i="1"/>
  <c r="C117" i="1"/>
  <c r="C576" i="3" s="1"/>
  <c r="C118" i="1"/>
  <c r="C119" i="1"/>
  <c r="C120" i="1"/>
  <c r="C121" i="1"/>
  <c r="C112" i="3" s="1"/>
  <c r="C122" i="1"/>
  <c r="C123" i="1"/>
  <c r="C124" i="1"/>
  <c r="C125" i="1"/>
  <c r="C116" i="3" s="1"/>
  <c r="C126" i="1"/>
  <c r="C585" i="3" s="1"/>
  <c r="C127" i="1"/>
  <c r="C118" i="3" s="1"/>
  <c r="C128" i="1"/>
  <c r="C119" i="3" s="1"/>
  <c r="C129" i="1"/>
  <c r="C130" i="1"/>
  <c r="C131" i="1"/>
  <c r="C1058" i="3" s="1"/>
  <c r="C132" i="1"/>
  <c r="C133" i="1"/>
  <c r="C592" i="3" s="1"/>
  <c r="C134" i="1"/>
  <c r="C135" i="1"/>
  <c r="C136" i="1"/>
  <c r="C595" i="3" s="1"/>
  <c r="C137" i="1"/>
  <c r="C128" i="3" s="1"/>
  <c r="C138" i="1"/>
  <c r="C139" i="1"/>
  <c r="C140" i="1"/>
  <c r="C141" i="1"/>
  <c r="C132" i="3" s="1"/>
  <c r="C142" i="1"/>
  <c r="C143" i="1"/>
  <c r="C144" i="1"/>
  <c r="C135" i="3" s="1"/>
  <c r="C145" i="1"/>
  <c r="C136" i="3" s="1"/>
  <c r="C146" i="1"/>
  <c r="C147" i="1"/>
  <c r="C148" i="1"/>
  <c r="C149" i="1"/>
  <c r="C140" i="3" s="1"/>
  <c r="C150" i="1"/>
  <c r="C151" i="1"/>
  <c r="C152" i="1"/>
  <c r="C143" i="3" s="1"/>
  <c r="C153" i="1"/>
  <c r="C144" i="3" s="1"/>
  <c r="C154" i="1"/>
  <c r="C145" i="3" s="1"/>
  <c r="C155" i="1"/>
  <c r="C156" i="1"/>
  <c r="C147" i="3" s="1"/>
  <c r="C157" i="1"/>
  <c r="C158" i="1"/>
  <c r="C159" i="1"/>
  <c r="C150" i="3" s="1"/>
  <c r="C160" i="1"/>
  <c r="C161" i="1"/>
  <c r="C162" i="1"/>
  <c r="C163" i="1"/>
  <c r="C164" i="1"/>
  <c r="C165" i="1"/>
  <c r="C166" i="1"/>
  <c r="C157" i="3" s="1"/>
  <c r="C167" i="1"/>
  <c r="C168" i="1"/>
  <c r="C169" i="1"/>
  <c r="C170" i="1"/>
  <c r="C161" i="3" s="1"/>
  <c r="C171" i="1"/>
  <c r="C172" i="1"/>
  <c r="C631" i="3" s="1"/>
  <c r="C173" i="1"/>
  <c r="C164" i="3" s="1"/>
  <c r="C174" i="1"/>
  <c r="C175" i="1"/>
  <c r="C166" i="3" s="1"/>
  <c r="C176" i="1"/>
  <c r="C177" i="1"/>
  <c r="C178" i="1"/>
  <c r="C169" i="3" s="1"/>
  <c r="C179" i="1"/>
  <c r="C170" i="3" s="1"/>
  <c r="C180" i="1"/>
  <c r="C181" i="1"/>
  <c r="C182" i="1"/>
  <c r="C173" i="3" s="1"/>
  <c r="C183" i="1"/>
  <c r="C184" i="1"/>
  <c r="C643" i="3" s="1"/>
  <c r="C185" i="1"/>
  <c r="C176" i="3" s="1"/>
  <c r="C186" i="1"/>
  <c r="C177" i="3" s="1"/>
  <c r="C187" i="1"/>
  <c r="C188" i="1"/>
  <c r="C189" i="1"/>
  <c r="C190" i="1"/>
  <c r="C191" i="1"/>
  <c r="C192" i="1"/>
  <c r="C183" i="3" s="1"/>
  <c r="C193" i="1"/>
  <c r="C194" i="1"/>
  <c r="C195" i="1"/>
  <c r="C196" i="1"/>
  <c r="C197" i="1"/>
  <c r="C198" i="1"/>
  <c r="C189" i="3" s="1"/>
  <c r="C199" i="1"/>
  <c r="C200" i="1"/>
  <c r="C201" i="1"/>
  <c r="C192" i="3" s="1"/>
  <c r="C202" i="1"/>
  <c r="C203" i="1"/>
  <c r="C662" i="3" s="1"/>
  <c r="C204" i="1"/>
  <c r="C195" i="3" s="1"/>
  <c r="C205" i="1"/>
  <c r="C196" i="3" s="1"/>
  <c r="C206" i="1"/>
  <c r="C207" i="1"/>
  <c r="C208" i="1"/>
  <c r="C199" i="3" s="1"/>
  <c r="C209" i="1"/>
  <c r="C210" i="1"/>
  <c r="C211" i="1"/>
  <c r="C212" i="1"/>
  <c r="C213" i="1"/>
  <c r="C214" i="1"/>
  <c r="C215" i="1"/>
  <c r="C216" i="1"/>
  <c r="C207" i="3" s="1"/>
  <c r="C217" i="1"/>
  <c r="C218" i="1"/>
  <c r="C209" i="3" s="1"/>
  <c r="C219" i="1"/>
  <c r="C220" i="1"/>
  <c r="C211" i="3" s="1"/>
  <c r="C221" i="1"/>
  <c r="C222" i="1"/>
  <c r="C223" i="1"/>
  <c r="C224" i="1"/>
  <c r="C215" i="3" s="1"/>
  <c r="C225" i="1"/>
  <c r="C226" i="1"/>
  <c r="C227" i="1"/>
  <c r="C228" i="1"/>
  <c r="C219" i="3" s="1"/>
  <c r="C229" i="1"/>
  <c r="C230" i="1"/>
  <c r="C221" i="3" s="1"/>
  <c r="C231" i="1"/>
  <c r="C232" i="1"/>
  <c r="C233" i="1"/>
  <c r="C234" i="1"/>
  <c r="C225" i="3" s="1"/>
  <c r="C235" i="1"/>
  <c r="C236" i="1"/>
  <c r="C227" i="3" s="1"/>
  <c r="C237" i="1"/>
  <c r="C1164" i="3" s="1"/>
  <c r="C238" i="1"/>
  <c r="C239" i="1"/>
  <c r="C1166" i="3" s="1"/>
  <c r="C240" i="1"/>
  <c r="C241" i="1"/>
  <c r="C242" i="1"/>
  <c r="C701" i="3" s="1"/>
  <c r="C243" i="1"/>
  <c r="C244" i="1"/>
  <c r="C245" i="1"/>
  <c r="C246" i="1"/>
  <c r="C237" i="3" s="1"/>
  <c r="C247" i="1"/>
  <c r="C248" i="1"/>
  <c r="C249" i="1"/>
  <c r="C250" i="1"/>
  <c r="C241" i="3" s="1"/>
  <c r="C251" i="1"/>
  <c r="C252" i="1"/>
  <c r="C253" i="1"/>
  <c r="C254" i="1"/>
  <c r="C245" i="3" s="1"/>
  <c r="C255" i="1"/>
  <c r="C256" i="1"/>
  <c r="C247" i="3" s="1"/>
  <c r="C257" i="1"/>
  <c r="C258" i="1"/>
  <c r="C249" i="3" s="1"/>
  <c r="C259" i="1"/>
  <c r="C260" i="1"/>
  <c r="C261" i="1"/>
  <c r="C252" i="3" s="1"/>
  <c r="C262" i="1"/>
  <c r="C253" i="3" s="1"/>
  <c r="C263" i="1"/>
  <c r="C264" i="1"/>
  <c r="C265" i="1"/>
  <c r="C256" i="3" s="1"/>
  <c r="C266" i="1"/>
  <c r="C267" i="1"/>
  <c r="C268" i="1"/>
  <c r="C269" i="1"/>
  <c r="C260" i="3" s="1"/>
  <c r="C270" i="1"/>
  <c r="C261" i="3" s="1"/>
  <c r="C271" i="1"/>
  <c r="C272" i="1"/>
  <c r="C263" i="3" s="1"/>
  <c r="C273" i="1"/>
  <c r="C274" i="1"/>
  <c r="C275" i="1"/>
  <c r="C276" i="1"/>
  <c r="C267" i="3" s="1"/>
  <c r="C277" i="1"/>
  <c r="C278" i="1"/>
  <c r="C279" i="1"/>
  <c r="C270" i="3" s="1"/>
  <c r="C280" i="1"/>
  <c r="C271" i="3" s="1"/>
  <c r="C281" i="1"/>
  <c r="C282" i="1"/>
  <c r="C741" i="3" s="1"/>
  <c r="C283" i="1"/>
  <c r="C284" i="1"/>
  <c r="C285" i="1"/>
  <c r="C286" i="1"/>
  <c r="C277" i="3" s="1"/>
  <c r="C287" i="1"/>
  <c r="C278" i="3" s="1"/>
  <c r="C288" i="1"/>
  <c r="C279" i="3" s="1"/>
  <c r="C289" i="1"/>
  <c r="C748" i="3" s="1"/>
  <c r="C290" i="1"/>
  <c r="C281" i="3" s="1"/>
  <c r="C291" i="1"/>
  <c r="C292" i="1"/>
  <c r="C293" i="1"/>
  <c r="C294" i="1"/>
  <c r="C295" i="1"/>
  <c r="C286" i="3" s="1"/>
  <c r="C296" i="1"/>
  <c r="C287" i="3" s="1"/>
  <c r="C297" i="1"/>
  <c r="C298" i="1"/>
  <c r="C289" i="3" s="1"/>
  <c r="C299" i="1"/>
  <c r="C290" i="3" s="1"/>
  <c r="C300" i="1"/>
  <c r="C1227" i="3" s="1"/>
  <c r="C301" i="1"/>
  <c r="C302" i="1"/>
  <c r="C303" i="1"/>
  <c r="C294" i="3" s="1"/>
  <c r="C304" i="1"/>
  <c r="C305" i="1"/>
  <c r="C296" i="3" s="1"/>
  <c r="C306" i="1"/>
  <c r="C307" i="1"/>
  <c r="C298" i="3" s="1"/>
  <c r="C308" i="1"/>
  <c r="C767" i="3" s="1"/>
  <c r="C309" i="1"/>
  <c r="C300" i="3" s="1"/>
  <c r="C310" i="1"/>
  <c r="C311" i="1"/>
  <c r="C312" i="1"/>
  <c r="C313" i="1"/>
  <c r="C304" i="3" s="1"/>
  <c r="C314" i="1"/>
  <c r="C315" i="1"/>
  <c r="C306" i="3" s="1"/>
  <c r="C316" i="1"/>
  <c r="C307" i="3" s="1"/>
  <c r="C317" i="1"/>
  <c r="C318" i="1"/>
  <c r="C319" i="1"/>
  <c r="C778" i="3" s="1"/>
  <c r="C320" i="1"/>
  <c r="C321" i="1"/>
  <c r="C312" i="3" s="1"/>
  <c r="C322" i="1"/>
  <c r="C1249" i="3" s="1"/>
  <c r="C323" i="1"/>
  <c r="C324" i="1"/>
  <c r="C325" i="1"/>
  <c r="C326" i="1"/>
  <c r="C317" i="3" s="1"/>
  <c r="C327" i="1"/>
  <c r="C328" i="1"/>
  <c r="C319" i="3" s="1"/>
  <c r="C329" i="1"/>
  <c r="C330" i="1"/>
  <c r="C331" i="1"/>
  <c r="C332" i="1"/>
  <c r="C333" i="1"/>
  <c r="C334" i="1"/>
  <c r="C335" i="1"/>
  <c r="C326" i="3" s="1"/>
  <c r="C336" i="1"/>
  <c r="C327" i="3" s="1"/>
  <c r="C337" i="1"/>
  <c r="C338" i="1"/>
  <c r="C797" i="3" s="1"/>
  <c r="C339" i="1"/>
  <c r="C340" i="1"/>
  <c r="C341" i="1"/>
  <c r="C332" i="3" s="1"/>
  <c r="C342" i="1"/>
  <c r="C343" i="1"/>
  <c r="C334" i="3" s="1"/>
  <c r="C344" i="1"/>
  <c r="C345" i="1"/>
  <c r="C336" i="3" s="1"/>
  <c r="C346" i="1"/>
  <c r="C805" i="3" s="1"/>
  <c r="C347" i="1"/>
  <c r="C338" i="3" s="1"/>
  <c r="C348" i="1"/>
  <c r="C807" i="3" s="1"/>
  <c r="C349" i="1"/>
  <c r="C350" i="1"/>
  <c r="C351" i="1"/>
  <c r="C810" i="3" s="1"/>
  <c r="C352" i="1"/>
  <c r="C811" i="3" s="1"/>
  <c r="C353" i="1"/>
  <c r="C354" i="1"/>
  <c r="C355" i="1"/>
  <c r="C814" i="3" s="1"/>
  <c r="C356" i="1"/>
  <c r="C357" i="1"/>
  <c r="C358" i="1"/>
  <c r="C359" i="1"/>
  <c r="C360" i="1"/>
  <c r="C351" i="3" s="1"/>
  <c r="C361" i="1"/>
  <c r="C362" i="1"/>
  <c r="C353" i="3" s="1"/>
  <c r="C363" i="1"/>
  <c r="C822" i="3" s="1"/>
  <c r="C364" i="1"/>
  <c r="C365" i="1"/>
  <c r="C366" i="1"/>
  <c r="C367" i="1"/>
  <c r="C358" i="3" s="1"/>
  <c r="C368" i="1"/>
  <c r="C827" i="3" s="1"/>
  <c r="C369" i="1"/>
  <c r="C360" i="3" s="1"/>
  <c r="C370" i="1"/>
  <c r="C1297" i="3" s="1"/>
  <c r="C371" i="1"/>
  <c r="C830" i="3" s="1"/>
  <c r="C372" i="1"/>
  <c r="C373" i="1"/>
  <c r="C374" i="1"/>
  <c r="C375" i="1"/>
  <c r="C366" i="3" s="1"/>
  <c r="C376" i="1"/>
  <c r="C367" i="3" s="1"/>
  <c r="C377" i="1"/>
  <c r="C378" i="1"/>
  <c r="C1773" i="3" s="1"/>
  <c r="C379" i="1"/>
  <c r="C370" i="3" s="1"/>
  <c r="C380" i="1"/>
  <c r="C381" i="1"/>
  <c r="C382" i="1"/>
  <c r="C383" i="1"/>
  <c r="C842" i="3" s="1"/>
  <c r="C384" i="1"/>
  <c r="C385" i="1"/>
  <c r="C376" i="3" s="1"/>
  <c r="C386" i="1"/>
  <c r="C387" i="1"/>
  <c r="C378" i="3" s="1"/>
  <c r="C388" i="1"/>
  <c r="C389" i="1"/>
  <c r="C390" i="1"/>
  <c r="C391" i="1"/>
  <c r="C392" i="1"/>
  <c r="C383" i="3" s="1"/>
  <c r="C393" i="1"/>
  <c r="C384" i="3" s="1"/>
  <c r="C394" i="1"/>
  <c r="C395" i="1"/>
  <c r="C396" i="1"/>
  <c r="C397" i="1"/>
  <c r="C398" i="1"/>
  <c r="C389" i="3" s="1"/>
  <c r="C399" i="1"/>
  <c r="C390" i="3" s="1"/>
  <c r="C400" i="1"/>
  <c r="C391" i="3" s="1"/>
  <c r="C401" i="1"/>
  <c r="C402" i="1"/>
  <c r="C393" i="3" s="1"/>
  <c r="C403" i="1"/>
  <c r="C404" i="1"/>
  <c r="C405" i="1"/>
  <c r="C396" i="3" s="1"/>
  <c r="C406" i="1"/>
  <c r="C407" i="1"/>
  <c r="C398" i="3" s="1"/>
  <c r="C408" i="1"/>
  <c r="C399" i="3" s="1"/>
  <c r="C409" i="1"/>
  <c r="C400" i="3" s="1"/>
  <c r="C410" i="1"/>
  <c r="C869" i="3" s="1"/>
  <c r="C411" i="1"/>
  <c r="C412" i="1"/>
  <c r="C413" i="1"/>
  <c r="C872" i="3" s="1"/>
  <c r="C414" i="1"/>
  <c r="C405" i="3" s="1"/>
  <c r="C415" i="1"/>
  <c r="C406" i="3" s="1"/>
  <c r="C416" i="1"/>
  <c r="C875" i="3" s="1"/>
  <c r="C417" i="1"/>
  <c r="C418" i="1"/>
  <c r="C409" i="3" s="1"/>
  <c r="C419" i="1"/>
  <c r="C420" i="1"/>
  <c r="C421" i="1"/>
  <c r="C422" i="1"/>
  <c r="C423" i="1"/>
  <c r="C882" i="3" s="1"/>
  <c r="C424" i="1"/>
  <c r="C425" i="1"/>
  <c r="C416" i="3" s="1"/>
  <c r="C426" i="1"/>
  <c r="C427" i="1"/>
  <c r="C428" i="1"/>
  <c r="C1355" i="3" s="1"/>
  <c r="C429" i="1"/>
  <c r="C430" i="1"/>
  <c r="C431" i="1"/>
  <c r="C422" i="3" s="1"/>
  <c r="C432" i="1"/>
  <c r="C423" i="3" s="1"/>
  <c r="C433" i="1"/>
  <c r="C434" i="1"/>
  <c r="C425" i="3" s="1"/>
  <c r="C435" i="1"/>
  <c r="C436" i="1"/>
  <c r="C437" i="1"/>
  <c r="C438" i="1"/>
  <c r="C439" i="1"/>
  <c r="C430" i="3" s="1"/>
  <c r="C440" i="1"/>
  <c r="C431" i="3" s="1"/>
  <c r="C441" i="1"/>
  <c r="C432" i="3" s="1"/>
  <c r="C442" i="1"/>
  <c r="C901" i="3" s="1"/>
  <c r="C443" i="1"/>
  <c r="C444" i="1"/>
  <c r="C445" i="1"/>
  <c r="C436" i="3" s="1"/>
  <c r="C446" i="1"/>
  <c r="C447" i="1"/>
  <c r="C438" i="3" s="1"/>
  <c r="C448" i="1"/>
  <c r="C449" i="1"/>
  <c r="C440" i="3" s="1"/>
  <c r="C450" i="1"/>
  <c r="C451" i="1"/>
  <c r="C442" i="3" s="1"/>
  <c r="C452" i="1"/>
  <c r="C453" i="1"/>
  <c r="C454" i="1"/>
  <c r="C445" i="3" s="1"/>
  <c r="C455" i="1"/>
  <c r="C914" i="3" s="1"/>
  <c r="C456" i="1"/>
  <c r="C447" i="3" s="1"/>
  <c r="C457" i="1"/>
  <c r="C458" i="1"/>
  <c r="C449" i="3" s="1"/>
  <c r="C459" i="1"/>
  <c r="C450" i="3" s="1"/>
  <c r="C460" i="1"/>
  <c r="C461" i="1"/>
  <c r="C920" i="3" s="1"/>
  <c r="C462" i="1"/>
  <c r="C463" i="1"/>
  <c r="C454" i="3" s="1"/>
  <c r="C464" i="1"/>
  <c r="C923" i="3" s="1"/>
  <c r="C465" i="1"/>
  <c r="C456" i="3" s="1"/>
  <c r="C466" i="1"/>
  <c r="C467" i="1"/>
  <c r="C468" i="1"/>
  <c r="C469" i="1"/>
  <c r="C460" i="3" s="1"/>
  <c r="C470" i="1"/>
  <c r="C461" i="3" s="1"/>
  <c r="C471" i="1"/>
  <c r="C930" i="3" s="1"/>
  <c r="C472" i="1"/>
  <c r="C463" i="3" s="1"/>
  <c r="C473" i="1"/>
  <c r="C932" i="3" s="1"/>
  <c r="C474" i="1"/>
  <c r="C475" i="1"/>
  <c r="C466" i="3" s="1"/>
  <c r="C476" i="1"/>
  <c r="C477" i="1"/>
  <c r="C478" i="1"/>
  <c r="C12" i="1"/>
  <c r="E12" i="1"/>
  <c r="F3" i="3" s="1"/>
  <c r="F12" i="1"/>
  <c r="F471" i="3" s="1"/>
  <c r="G12" i="1"/>
  <c r="F939" i="3" s="1"/>
  <c r="H12" i="1"/>
  <c r="F1407" i="3" s="1"/>
  <c r="I12" i="1"/>
  <c r="F1875" i="3" s="1"/>
  <c r="J12" i="1"/>
  <c r="F2343" i="3" s="1"/>
  <c r="K12" i="1"/>
  <c r="F2811" i="3" s="1"/>
  <c r="L12" i="1"/>
  <c r="F3279" i="3" s="1"/>
  <c r="C13" i="1"/>
  <c r="E13" i="1"/>
  <c r="F4" i="3" s="1"/>
  <c r="F13" i="1"/>
  <c r="F472" i="3" s="1"/>
  <c r="G13" i="1"/>
  <c r="F940" i="3" s="1"/>
  <c r="H13" i="1"/>
  <c r="F1408" i="3" s="1"/>
  <c r="I13" i="1"/>
  <c r="F1876" i="3" s="1"/>
  <c r="J13" i="1"/>
  <c r="F2344" i="3" s="1"/>
  <c r="K13" i="1"/>
  <c r="F2812" i="3" s="1"/>
  <c r="L13" i="1"/>
  <c r="F3280" i="3" s="1"/>
  <c r="C14" i="1"/>
  <c r="E14" i="1"/>
  <c r="F5" i="3" s="1"/>
  <c r="F14" i="1"/>
  <c r="F473" i="3" s="1"/>
  <c r="G14" i="1"/>
  <c r="F941" i="3" s="1"/>
  <c r="H14" i="1"/>
  <c r="F1409" i="3" s="1"/>
  <c r="I14" i="1"/>
  <c r="F1877" i="3" s="1"/>
  <c r="J14" i="1"/>
  <c r="F2345" i="3" s="1"/>
  <c r="K14" i="1"/>
  <c r="F2813" i="3" s="1"/>
  <c r="L14" i="1"/>
  <c r="F3281" i="3" s="1"/>
  <c r="C15" i="1"/>
  <c r="C474" i="3" s="1"/>
  <c r="E15" i="1"/>
  <c r="F6" i="3" s="1"/>
  <c r="F15" i="1"/>
  <c r="F474" i="3" s="1"/>
  <c r="G15" i="1"/>
  <c r="F942" i="3" s="1"/>
  <c r="H15" i="1"/>
  <c r="F1410" i="3" s="1"/>
  <c r="I15" i="1"/>
  <c r="F1878" i="3" s="1"/>
  <c r="J15" i="1"/>
  <c r="F2346" i="3" s="1"/>
  <c r="K15" i="1"/>
  <c r="F2814" i="3" s="1"/>
  <c r="L15" i="1"/>
  <c r="F3282" i="3" s="1"/>
  <c r="C16" i="1"/>
  <c r="E16" i="1"/>
  <c r="F7" i="3" s="1"/>
  <c r="F16" i="1"/>
  <c r="F475" i="3" s="1"/>
  <c r="G16" i="1"/>
  <c r="F943" i="3" s="1"/>
  <c r="H16" i="1"/>
  <c r="F1411" i="3" s="1"/>
  <c r="I16" i="1"/>
  <c r="F1879" i="3" s="1"/>
  <c r="J16" i="1"/>
  <c r="F2347" i="3" s="1"/>
  <c r="K16" i="1"/>
  <c r="F2815" i="3" s="1"/>
  <c r="L16" i="1"/>
  <c r="F3283" i="3" s="1"/>
  <c r="C17" i="1"/>
  <c r="E17" i="1"/>
  <c r="F8" i="3" s="1"/>
  <c r="F17" i="1"/>
  <c r="F476" i="3" s="1"/>
  <c r="G17" i="1"/>
  <c r="F944" i="3" s="1"/>
  <c r="H17" i="1"/>
  <c r="F1412" i="3" s="1"/>
  <c r="I17" i="1"/>
  <c r="F1880" i="3" s="1"/>
  <c r="J17" i="1"/>
  <c r="F2348" i="3" s="1"/>
  <c r="K17" i="1"/>
  <c r="F2816" i="3" s="1"/>
  <c r="L17" i="1"/>
  <c r="F3284" i="3" s="1"/>
  <c r="C18" i="1"/>
  <c r="E18" i="1"/>
  <c r="F9" i="3" s="1"/>
  <c r="F18" i="1"/>
  <c r="F477" i="3" s="1"/>
  <c r="G18" i="1"/>
  <c r="F945" i="3" s="1"/>
  <c r="H18" i="1"/>
  <c r="F1413" i="3" s="1"/>
  <c r="I18" i="1"/>
  <c r="F1881" i="3" s="1"/>
  <c r="J18" i="1"/>
  <c r="F2349" i="3" s="1"/>
  <c r="K18" i="1"/>
  <c r="F2817" i="3" s="1"/>
  <c r="L18" i="1"/>
  <c r="F3285" i="3" s="1"/>
  <c r="C19" i="1"/>
  <c r="E19" i="1"/>
  <c r="F10" i="3" s="1"/>
  <c r="F19" i="1"/>
  <c r="F478" i="3" s="1"/>
  <c r="G19" i="1"/>
  <c r="F946" i="3" s="1"/>
  <c r="H19" i="1"/>
  <c r="F1414" i="3" s="1"/>
  <c r="I19" i="1"/>
  <c r="F1882" i="3" s="1"/>
  <c r="J19" i="1"/>
  <c r="F2350" i="3" s="1"/>
  <c r="K19" i="1"/>
  <c r="F2818" i="3" s="1"/>
  <c r="L19" i="1"/>
  <c r="F3286" i="3" s="1"/>
  <c r="C20" i="1"/>
  <c r="E20" i="1"/>
  <c r="F11" i="3" s="1"/>
  <c r="F20" i="1"/>
  <c r="F479" i="3" s="1"/>
  <c r="G20" i="1"/>
  <c r="F947" i="3" s="1"/>
  <c r="H20" i="1"/>
  <c r="F1415" i="3" s="1"/>
  <c r="I20" i="1"/>
  <c r="F1883" i="3" s="1"/>
  <c r="J20" i="1"/>
  <c r="F2351" i="3" s="1"/>
  <c r="K20" i="1"/>
  <c r="F2819" i="3" s="1"/>
  <c r="L20" i="1"/>
  <c r="F3287" i="3" s="1"/>
  <c r="C21" i="1"/>
  <c r="C12" i="3" s="1"/>
  <c r="E21" i="1"/>
  <c r="F12" i="3" s="1"/>
  <c r="F21" i="1"/>
  <c r="F480" i="3" s="1"/>
  <c r="G21" i="1"/>
  <c r="F948" i="3" s="1"/>
  <c r="H21" i="1"/>
  <c r="F1416" i="3" s="1"/>
  <c r="I21" i="1"/>
  <c r="F1884" i="3" s="1"/>
  <c r="J21" i="1"/>
  <c r="F2352" i="3" s="1"/>
  <c r="K21" i="1"/>
  <c r="F2820" i="3" s="1"/>
  <c r="L21" i="1"/>
  <c r="F3288" i="3" s="1"/>
  <c r="C22" i="1"/>
  <c r="E22" i="1"/>
  <c r="F13" i="3" s="1"/>
  <c r="F22" i="1"/>
  <c r="F481" i="3" s="1"/>
  <c r="G22" i="1"/>
  <c r="F949" i="3" s="1"/>
  <c r="H22" i="1"/>
  <c r="F1417" i="3" s="1"/>
  <c r="I22" i="1"/>
  <c r="F1885" i="3" s="1"/>
  <c r="J22" i="1"/>
  <c r="F2353" i="3" s="1"/>
  <c r="K22" i="1"/>
  <c r="F2821" i="3" s="1"/>
  <c r="L22" i="1"/>
  <c r="F3289" i="3" s="1"/>
  <c r="C23" i="1"/>
  <c r="E23" i="1"/>
  <c r="F14" i="3" s="1"/>
  <c r="F23" i="1"/>
  <c r="F482" i="3" s="1"/>
  <c r="G23" i="1"/>
  <c r="F950" i="3" s="1"/>
  <c r="H23" i="1"/>
  <c r="F1418" i="3" s="1"/>
  <c r="I23" i="1"/>
  <c r="F1886" i="3" s="1"/>
  <c r="J23" i="1"/>
  <c r="F2354" i="3" s="1"/>
  <c r="K23" i="1"/>
  <c r="F2822" i="3" s="1"/>
  <c r="L23" i="1"/>
  <c r="F3290" i="3" s="1"/>
  <c r="C24" i="1"/>
  <c r="C15" i="3" s="1"/>
  <c r="E24" i="1"/>
  <c r="F15" i="3" s="1"/>
  <c r="F24" i="1"/>
  <c r="F483" i="3" s="1"/>
  <c r="G24" i="1"/>
  <c r="F951" i="3" s="1"/>
  <c r="H24" i="1"/>
  <c r="F1419" i="3" s="1"/>
  <c r="I24" i="1"/>
  <c r="F1887" i="3" s="1"/>
  <c r="J24" i="1"/>
  <c r="F2355" i="3" s="1"/>
  <c r="K24" i="1"/>
  <c r="F2823" i="3" s="1"/>
  <c r="L24" i="1"/>
  <c r="F3291" i="3" s="1"/>
  <c r="C25" i="1"/>
  <c r="E25" i="1"/>
  <c r="F16" i="3" s="1"/>
  <c r="F25" i="1"/>
  <c r="F484" i="3" s="1"/>
  <c r="G25" i="1"/>
  <c r="F952" i="3" s="1"/>
  <c r="H25" i="1"/>
  <c r="F1420" i="3" s="1"/>
  <c r="I25" i="1"/>
  <c r="F1888" i="3" s="1"/>
  <c r="J25" i="1"/>
  <c r="F2356" i="3" s="1"/>
  <c r="K25" i="1"/>
  <c r="F2824" i="3" s="1"/>
  <c r="L25" i="1"/>
  <c r="F3292" i="3" s="1"/>
  <c r="C26" i="1"/>
  <c r="E26" i="1"/>
  <c r="F17" i="3" s="1"/>
  <c r="F26" i="1"/>
  <c r="F485" i="3" s="1"/>
  <c r="G26" i="1"/>
  <c r="F953" i="3" s="1"/>
  <c r="H26" i="1"/>
  <c r="F1421" i="3" s="1"/>
  <c r="I26" i="1"/>
  <c r="F1889" i="3" s="1"/>
  <c r="J26" i="1"/>
  <c r="F2357" i="3" s="1"/>
  <c r="K26" i="1"/>
  <c r="F2825" i="3" s="1"/>
  <c r="L26" i="1"/>
  <c r="F3293" i="3" s="1"/>
  <c r="C27" i="1"/>
  <c r="C486" i="3" s="1"/>
  <c r="E27" i="1"/>
  <c r="F18" i="3" s="1"/>
  <c r="F27" i="1"/>
  <c r="F486" i="3" s="1"/>
  <c r="G27" i="1"/>
  <c r="F954" i="3" s="1"/>
  <c r="H27" i="1"/>
  <c r="F1422" i="3" s="1"/>
  <c r="I27" i="1"/>
  <c r="F1890" i="3" s="1"/>
  <c r="J27" i="1"/>
  <c r="F2358" i="3" s="1"/>
  <c r="K27" i="1"/>
  <c r="F2826" i="3" s="1"/>
  <c r="L27" i="1"/>
  <c r="F3294" i="3" s="1"/>
  <c r="C28" i="1"/>
  <c r="E28" i="1"/>
  <c r="F19" i="3" s="1"/>
  <c r="F28" i="1"/>
  <c r="F487" i="3" s="1"/>
  <c r="G28" i="1"/>
  <c r="F955" i="3" s="1"/>
  <c r="H28" i="1"/>
  <c r="F1423" i="3" s="1"/>
  <c r="I28" i="1"/>
  <c r="F1891" i="3" s="1"/>
  <c r="J28" i="1"/>
  <c r="F2359" i="3" s="1"/>
  <c r="K28" i="1"/>
  <c r="F2827" i="3" s="1"/>
  <c r="L28" i="1"/>
  <c r="F3295" i="3" s="1"/>
  <c r="C29" i="1"/>
  <c r="E29" i="1"/>
  <c r="F20" i="3" s="1"/>
  <c r="F29" i="1"/>
  <c r="F488" i="3" s="1"/>
  <c r="G29" i="1"/>
  <c r="F956" i="3" s="1"/>
  <c r="H29" i="1"/>
  <c r="F1424" i="3" s="1"/>
  <c r="I29" i="1"/>
  <c r="F1892" i="3" s="1"/>
  <c r="J29" i="1"/>
  <c r="F2360" i="3" s="1"/>
  <c r="K29" i="1"/>
  <c r="F2828" i="3" s="1"/>
  <c r="L29" i="1"/>
  <c r="F3296" i="3" s="1"/>
  <c r="C30" i="1"/>
  <c r="C21" i="3" s="1"/>
  <c r="E30" i="1"/>
  <c r="F21" i="3" s="1"/>
  <c r="F30" i="1"/>
  <c r="F489" i="3" s="1"/>
  <c r="G30" i="1"/>
  <c r="F957" i="3" s="1"/>
  <c r="H30" i="1"/>
  <c r="F1425" i="3" s="1"/>
  <c r="I30" i="1"/>
  <c r="F1893" i="3" s="1"/>
  <c r="J30" i="1"/>
  <c r="F2361" i="3" s="1"/>
  <c r="K30" i="1"/>
  <c r="F2829" i="3" s="1"/>
  <c r="L30" i="1"/>
  <c r="F3297" i="3" s="1"/>
  <c r="C31" i="1"/>
  <c r="C490" i="3" s="1"/>
  <c r="E31" i="1"/>
  <c r="F22" i="3" s="1"/>
  <c r="F31" i="1"/>
  <c r="F490" i="3" s="1"/>
  <c r="G31" i="1"/>
  <c r="F958" i="3" s="1"/>
  <c r="H31" i="1"/>
  <c r="F1426" i="3" s="1"/>
  <c r="I31" i="1"/>
  <c r="F1894" i="3" s="1"/>
  <c r="J31" i="1"/>
  <c r="F2362" i="3" s="1"/>
  <c r="K31" i="1"/>
  <c r="F2830" i="3" s="1"/>
  <c r="L31" i="1"/>
  <c r="F3298" i="3" s="1"/>
  <c r="C32" i="1"/>
  <c r="E32" i="1"/>
  <c r="F23" i="3" s="1"/>
  <c r="F32" i="1"/>
  <c r="F491" i="3" s="1"/>
  <c r="G32" i="1"/>
  <c r="F959" i="3" s="1"/>
  <c r="H32" i="1"/>
  <c r="F1427" i="3" s="1"/>
  <c r="I32" i="1"/>
  <c r="F1895" i="3" s="1"/>
  <c r="J32" i="1"/>
  <c r="F2363" i="3" s="1"/>
  <c r="K32" i="1"/>
  <c r="F2831" i="3" s="1"/>
  <c r="L32" i="1"/>
  <c r="F3299" i="3" s="1"/>
  <c r="C33" i="1"/>
  <c r="E33" i="1"/>
  <c r="F24" i="3" s="1"/>
  <c r="F33" i="1"/>
  <c r="F492" i="3" s="1"/>
  <c r="G33" i="1"/>
  <c r="F960" i="3" s="1"/>
  <c r="H33" i="1"/>
  <c r="F1428" i="3" s="1"/>
  <c r="I33" i="1"/>
  <c r="F1896" i="3" s="1"/>
  <c r="J33" i="1"/>
  <c r="F2364" i="3" s="1"/>
  <c r="K33" i="1"/>
  <c r="F2832" i="3" s="1"/>
  <c r="L33" i="1"/>
  <c r="F3300" i="3" s="1"/>
  <c r="C34" i="1"/>
  <c r="E34" i="1"/>
  <c r="F25" i="3" s="1"/>
  <c r="F34" i="1"/>
  <c r="F493" i="3" s="1"/>
  <c r="G34" i="1"/>
  <c r="F961" i="3" s="1"/>
  <c r="H34" i="1"/>
  <c r="F1429" i="3" s="1"/>
  <c r="I34" i="1"/>
  <c r="F1897" i="3" s="1"/>
  <c r="J34" i="1"/>
  <c r="F2365" i="3" s="1"/>
  <c r="K34" i="1"/>
  <c r="F2833" i="3" s="1"/>
  <c r="L34" i="1"/>
  <c r="F3301" i="3" s="1"/>
  <c r="C35" i="1"/>
  <c r="C26" i="3" s="1"/>
  <c r="E35" i="1"/>
  <c r="F26" i="3" s="1"/>
  <c r="F35" i="1"/>
  <c r="F494" i="3" s="1"/>
  <c r="G35" i="1"/>
  <c r="F962" i="3" s="1"/>
  <c r="H35" i="1"/>
  <c r="F1430" i="3" s="1"/>
  <c r="I35" i="1"/>
  <c r="F1898" i="3" s="1"/>
  <c r="J35" i="1"/>
  <c r="F2366" i="3" s="1"/>
  <c r="K35" i="1"/>
  <c r="F2834" i="3" s="1"/>
  <c r="L35" i="1"/>
  <c r="F3302" i="3" s="1"/>
  <c r="C36" i="1"/>
  <c r="E36" i="1"/>
  <c r="F27" i="3" s="1"/>
  <c r="F36" i="1"/>
  <c r="F495" i="3" s="1"/>
  <c r="G36" i="1"/>
  <c r="F963" i="3" s="1"/>
  <c r="H36" i="1"/>
  <c r="F1431" i="3" s="1"/>
  <c r="I36" i="1"/>
  <c r="F1899" i="3" s="1"/>
  <c r="J36" i="1"/>
  <c r="F2367" i="3" s="1"/>
  <c r="K36" i="1"/>
  <c r="F2835" i="3" s="1"/>
  <c r="L36" i="1"/>
  <c r="F3303" i="3" s="1"/>
  <c r="C37" i="1"/>
  <c r="E37" i="1"/>
  <c r="F28" i="3" s="1"/>
  <c r="F37" i="1"/>
  <c r="F496" i="3" s="1"/>
  <c r="G37" i="1"/>
  <c r="F964" i="3" s="1"/>
  <c r="H37" i="1"/>
  <c r="F1432" i="3" s="1"/>
  <c r="I37" i="1"/>
  <c r="F1900" i="3" s="1"/>
  <c r="J37" i="1"/>
  <c r="F2368" i="3" s="1"/>
  <c r="K37" i="1"/>
  <c r="F2836" i="3" s="1"/>
  <c r="L37" i="1"/>
  <c r="F3304" i="3" s="1"/>
  <c r="C38" i="1"/>
  <c r="E38" i="1"/>
  <c r="F29" i="3" s="1"/>
  <c r="F38" i="1"/>
  <c r="F497" i="3" s="1"/>
  <c r="G38" i="1"/>
  <c r="F965" i="3" s="1"/>
  <c r="H38" i="1"/>
  <c r="F1433" i="3" s="1"/>
  <c r="I38" i="1"/>
  <c r="F1901" i="3" s="1"/>
  <c r="J38" i="1"/>
  <c r="F2369" i="3" s="1"/>
  <c r="K38" i="1"/>
  <c r="F2837" i="3" s="1"/>
  <c r="L38" i="1"/>
  <c r="F3305" i="3" s="1"/>
  <c r="C39" i="1"/>
  <c r="E39" i="1"/>
  <c r="F30" i="3" s="1"/>
  <c r="F39" i="1"/>
  <c r="F498" i="3" s="1"/>
  <c r="G39" i="1"/>
  <c r="F966" i="3" s="1"/>
  <c r="H39" i="1"/>
  <c r="F1434" i="3" s="1"/>
  <c r="I39" i="1"/>
  <c r="F1902" i="3" s="1"/>
  <c r="J39" i="1"/>
  <c r="F2370" i="3" s="1"/>
  <c r="K39" i="1"/>
  <c r="F2838" i="3" s="1"/>
  <c r="L39" i="1"/>
  <c r="F3306" i="3" s="1"/>
  <c r="C40" i="1"/>
  <c r="C31" i="3" s="1"/>
  <c r="E40" i="1"/>
  <c r="F31" i="3" s="1"/>
  <c r="F40" i="1"/>
  <c r="F499" i="3" s="1"/>
  <c r="G40" i="1"/>
  <c r="F967" i="3" s="1"/>
  <c r="H40" i="1"/>
  <c r="F1435" i="3" s="1"/>
  <c r="I40" i="1"/>
  <c r="F1903" i="3" s="1"/>
  <c r="J40" i="1"/>
  <c r="F2371" i="3" s="1"/>
  <c r="K40" i="1"/>
  <c r="F2839" i="3" s="1"/>
  <c r="L40" i="1"/>
  <c r="F3307" i="3" s="1"/>
  <c r="C41" i="1"/>
  <c r="E41" i="1"/>
  <c r="F32" i="3" s="1"/>
  <c r="F41" i="1"/>
  <c r="F500" i="3" s="1"/>
  <c r="G41" i="1"/>
  <c r="F968" i="3" s="1"/>
  <c r="H41" i="1"/>
  <c r="F1436" i="3" s="1"/>
  <c r="I41" i="1"/>
  <c r="F1904" i="3" s="1"/>
  <c r="J41" i="1"/>
  <c r="F2372" i="3" s="1"/>
  <c r="K41" i="1"/>
  <c r="F2840" i="3" s="1"/>
  <c r="L41" i="1"/>
  <c r="F3308" i="3" s="1"/>
  <c r="C42" i="1"/>
  <c r="E42" i="1"/>
  <c r="F33" i="3" s="1"/>
  <c r="F42" i="1"/>
  <c r="F501" i="3" s="1"/>
  <c r="G42" i="1"/>
  <c r="F969" i="3" s="1"/>
  <c r="H42" i="1"/>
  <c r="F1437" i="3" s="1"/>
  <c r="I42" i="1"/>
  <c r="F1905" i="3" s="1"/>
  <c r="J42" i="1"/>
  <c r="F2373" i="3" s="1"/>
  <c r="K42" i="1"/>
  <c r="F2841" i="3" s="1"/>
  <c r="L42" i="1"/>
  <c r="F3309" i="3" s="1"/>
  <c r="C43" i="1"/>
  <c r="E43" i="1"/>
  <c r="F34" i="3" s="1"/>
  <c r="F43" i="1"/>
  <c r="F502" i="3" s="1"/>
  <c r="G43" i="1"/>
  <c r="F970" i="3" s="1"/>
  <c r="H43" i="1"/>
  <c r="F1438" i="3" s="1"/>
  <c r="I43" i="1"/>
  <c r="F1906" i="3" s="1"/>
  <c r="J43" i="1"/>
  <c r="F2374" i="3" s="1"/>
  <c r="K43" i="1"/>
  <c r="F2842" i="3" s="1"/>
  <c r="L43" i="1"/>
  <c r="F3310" i="3" s="1"/>
  <c r="C44" i="1"/>
  <c r="E44" i="1"/>
  <c r="F35" i="3" s="1"/>
  <c r="F44" i="1"/>
  <c r="F503" i="3" s="1"/>
  <c r="G44" i="1"/>
  <c r="F971" i="3" s="1"/>
  <c r="H44" i="1"/>
  <c r="F1439" i="3" s="1"/>
  <c r="I44" i="1"/>
  <c r="F1907" i="3" s="1"/>
  <c r="J44" i="1"/>
  <c r="F2375" i="3" s="1"/>
  <c r="K44" i="1"/>
  <c r="F2843" i="3" s="1"/>
  <c r="L44" i="1"/>
  <c r="F3311" i="3" s="1"/>
  <c r="C45" i="1"/>
  <c r="E45" i="1"/>
  <c r="F36" i="3" s="1"/>
  <c r="F45" i="1"/>
  <c r="F504" i="3" s="1"/>
  <c r="G45" i="1"/>
  <c r="F972" i="3" s="1"/>
  <c r="H45" i="1"/>
  <c r="F1440" i="3" s="1"/>
  <c r="I45" i="1"/>
  <c r="F1908" i="3" s="1"/>
  <c r="J45" i="1"/>
  <c r="F2376" i="3" s="1"/>
  <c r="K45" i="1"/>
  <c r="F2844" i="3" s="1"/>
  <c r="L45" i="1"/>
  <c r="F3312" i="3" s="1"/>
  <c r="C46" i="1"/>
  <c r="C37" i="3" s="1"/>
  <c r="E46" i="1"/>
  <c r="F37" i="3" s="1"/>
  <c r="F46" i="1"/>
  <c r="F505" i="3" s="1"/>
  <c r="G46" i="1"/>
  <c r="F973" i="3" s="1"/>
  <c r="H46" i="1"/>
  <c r="F1441" i="3" s="1"/>
  <c r="I46" i="1"/>
  <c r="F1909" i="3" s="1"/>
  <c r="J46" i="1"/>
  <c r="F2377" i="3" s="1"/>
  <c r="K46" i="1"/>
  <c r="F2845" i="3" s="1"/>
  <c r="L46" i="1"/>
  <c r="F3313" i="3" s="1"/>
  <c r="C47" i="1"/>
  <c r="C506" i="3" s="1"/>
  <c r="E47" i="1"/>
  <c r="F38" i="3" s="1"/>
  <c r="F47" i="1"/>
  <c r="F506" i="3" s="1"/>
  <c r="G47" i="1"/>
  <c r="F974" i="3" s="1"/>
  <c r="H47" i="1"/>
  <c r="F1442" i="3" s="1"/>
  <c r="I47" i="1"/>
  <c r="F1910" i="3" s="1"/>
  <c r="J47" i="1"/>
  <c r="F2378" i="3" s="1"/>
  <c r="K47" i="1"/>
  <c r="F2846" i="3" s="1"/>
  <c r="L47" i="1"/>
  <c r="F3314" i="3" s="1"/>
  <c r="C48" i="1"/>
  <c r="E48" i="1"/>
  <c r="F39" i="3" s="1"/>
  <c r="F48" i="1"/>
  <c r="F507" i="3" s="1"/>
  <c r="G48" i="1"/>
  <c r="F975" i="3" s="1"/>
  <c r="H48" i="1"/>
  <c r="F1443" i="3" s="1"/>
  <c r="I48" i="1"/>
  <c r="F1911" i="3" s="1"/>
  <c r="J48" i="1"/>
  <c r="F2379" i="3" s="1"/>
  <c r="K48" i="1"/>
  <c r="F2847" i="3" s="1"/>
  <c r="L48" i="1"/>
  <c r="F3315" i="3" s="1"/>
  <c r="C49" i="1"/>
  <c r="E49" i="1"/>
  <c r="F40" i="3" s="1"/>
  <c r="F49" i="1"/>
  <c r="F508" i="3" s="1"/>
  <c r="G49" i="1"/>
  <c r="F976" i="3" s="1"/>
  <c r="H49" i="1"/>
  <c r="F1444" i="3" s="1"/>
  <c r="I49" i="1"/>
  <c r="F1912" i="3" s="1"/>
  <c r="J49" i="1"/>
  <c r="F2380" i="3" s="1"/>
  <c r="K49" i="1"/>
  <c r="F2848" i="3" s="1"/>
  <c r="L49" i="1"/>
  <c r="F3316" i="3" s="1"/>
  <c r="C50" i="1"/>
  <c r="E50" i="1"/>
  <c r="F41" i="3" s="1"/>
  <c r="F50" i="1"/>
  <c r="F509" i="3" s="1"/>
  <c r="G50" i="1"/>
  <c r="F977" i="3" s="1"/>
  <c r="H50" i="1"/>
  <c r="F1445" i="3" s="1"/>
  <c r="I50" i="1"/>
  <c r="F1913" i="3" s="1"/>
  <c r="J50" i="1"/>
  <c r="F2381" i="3" s="1"/>
  <c r="K50" i="1"/>
  <c r="F2849" i="3" s="1"/>
  <c r="L50" i="1"/>
  <c r="F3317" i="3" s="1"/>
  <c r="C51" i="1"/>
  <c r="C42" i="3" s="1"/>
  <c r="E51" i="1"/>
  <c r="F42" i="3" s="1"/>
  <c r="F51" i="1"/>
  <c r="F510" i="3" s="1"/>
  <c r="G51" i="1"/>
  <c r="F978" i="3" s="1"/>
  <c r="H51" i="1"/>
  <c r="F1446" i="3" s="1"/>
  <c r="I51" i="1"/>
  <c r="F1914" i="3" s="1"/>
  <c r="J51" i="1"/>
  <c r="F2382" i="3" s="1"/>
  <c r="K51" i="1"/>
  <c r="F2850" i="3" s="1"/>
  <c r="L51" i="1"/>
  <c r="F3318" i="3" s="1"/>
  <c r="C52" i="1"/>
  <c r="E52" i="1"/>
  <c r="F43" i="3" s="1"/>
  <c r="F52" i="1"/>
  <c r="F511" i="3" s="1"/>
  <c r="G52" i="1"/>
  <c r="F979" i="3" s="1"/>
  <c r="H52" i="1"/>
  <c r="F1447" i="3" s="1"/>
  <c r="I52" i="1"/>
  <c r="F1915" i="3" s="1"/>
  <c r="J52" i="1"/>
  <c r="F2383" i="3" s="1"/>
  <c r="K52" i="1"/>
  <c r="F2851" i="3" s="1"/>
  <c r="L52" i="1"/>
  <c r="F3319" i="3" s="1"/>
  <c r="C53" i="1"/>
  <c r="E53" i="1"/>
  <c r="F44" i="3" s="1"/>
  <c r="F53" i="1"/>
  <c r="F512" i="3" s="1"/>
  <c r="G53" i="1"/>
  <c r="F980" i="3" s="1"/>
  <c r="H53" i="1"/>
  <c r="F1448" i="3" s="1"/>
  <c r="I53" i="1"/>
  <c r="F1916" i="3" s="1"/>
  <c r="J53" i="1"/>
  <c r="F2384" i="3" s="1"/>
  <c r="K53" i="1"/>
  <c r="F2852" i="3" s="1"/>
  <c r="L53" i="1"/>
  <c r="F3320" i="3" s="1"/>
  <c r="C54" i="1"/>
  <c r="E54" i="1"/>
  <c r="F45" i="3" s="1"/>
  <c r="F54" i="1"/>
  <c r="F513" i="3" s="1"/>
  <c r="G54" i="1"/>
  <c r="F981" i="3" s="1"/>
  <c r="H54" i="1"/>
  <c r="F1449" i="3" s="1"/>
  <c r="I54" i="1"/>
  <c r="F1917" i="3" s="1"/>
  <c r="J54" i="1"/>
  <c r="F2385" i="3" s="1"/>
  <c r="K54" i="1"/>
  <c r="F2853" i="3" s="1"/>
  <c r="L54" i="1"/>
  <c r="F3321" i="3" s="1"/>
  <c r="C55" i="1"/>
  <c r="E55" i="1"/>
  <c r="F46" i="3" s="1"/>
  <c r="F55" i="1"/>
  <c r="F514" i="3" s="1"/>
  <c r="G55" i="1"/>
  <c r="F982" i="3" s="1"/>
  <c r="H55" i="1"/>
  <c r="F1450" i="3" s="1"/>
  <c r="I55" i="1"/>
  <c r="F1918" i="3" s="1"/>
  <c r="J55" i="1"/>
  <c r="F2386" i="3" s="1"/>
  <c r="K55" i="1"/>
  <c r="F2854" i="3" s="1"/>
  <c r="L55" i="1"/>
  <c r="F3322" i="3" s="1"/>
  <c r="C56" i="1"/>
  <c r="C47" i="3" s="1"/>
  <c r="E56" i="1"/>
  <c r="F47" i="3" s="1"/>
  <c r="F56" i="1"/>
  <c r="F515" i="3" s="1"/>
  <c r="G56" i="1"/>
  <c r="F983" i="3" s="1"/>
  <c r="H56" i="1"/>
  <c r="F1451" i="3" s="1"/>
  <c r="I56" i="1"/>
  <c r="F1919" i="3" s="1"/>
  <c r="J56" i="1"/>
  <c r="F2387" i="3" s="1"/>
  <c r="K56" i="1"/>
  <c r="F2855" i="3" s="1"/>
  <c r="L56" i="1"/>
  <c r="F3323" i="3" s="1"/>
  <c r="C57" i="1"/>
  <c r="E57" i="1"/>
  <c r="F48" i="3" s="1"/>
  <c r="F57" i="1"/>
  <c r="F516" i="3" s="1"/>
  <c r="G57" i="1"/>
  <c r="F984" i="3" s="1"/>
  <c r="H57" i="1"/>
  <c r="F1452" i="3" s="1"/>
  <c r="I57" i="1"/>
  <c r="F1920" i="3" s="1"/>
  <c r="J57" i="1"/>
  <c r="F2388" i="3" s="1"/>
  <c r="K57" i="1"/>
  <c r="F2856" i="3" s="1"/>
  <c r="L57" i="1"/>
  <c r="F3324" i="3" s="1"/>
  <c r="C58" i="1"/>
  <c r="E58" i="1"/>
  <c r="F49" i="3" s="1"/>
  <c r="F58" i="1"/>
  <c r="F517" i="3" s="1"/>
  <c r="G58" i="1"/>
  <c r="F985" i="3" s="1"/>
  <c r="H58" i="1"/>
  <c r="F1453" i="3" s="1"/>
  <c r="I58" i="1"/>
  <c r="F1921" i="3" s="1"/>
  <c r="J58" i="1"/>
  <c r="F2389" i="3" s="1"/>
  <c r="K58" i="1"/>
  <c r="F2857" i="3" s="1"/>
  <c r="L58" i="1"/>
  <c r="F3325" i="3" s="1"/>
  <c r="C59" i="1"/>
  <c r="C518" i="3" s="1"/>
  <c r="E59" i="1"/>
  <c r="F50" i="3" s="1"/>
  <c r="F59" i="1"/>
  <c r="F518" i="3" s="1"/>
  <c r="G59" i="1"/>
  <c r="F986" i="3" s="1"/>
  <c r="H59" i="1"/>
  <c r="F1454" i="3" s="1"/>
  <c r="I59" i="1"/>
  <c r="F1922" i="3" s="1"/>
  <c r="J59" i="1"/>
  <c r="F2390" i="3" s="1"/>
  <c r="K59" i="1"/>
  <c r="F2858" i="3" s="1"/>
  <c r="L59" i="1"/>
  <c r="F3326" i="3" s="1"/>
  <c r="C60" i="1"/>
  <c r="E60" i="1"/>
  <c r="F51" i="3" s="1"/>
  <c r="F60" i="1"/>
  <c r="F519" i="3" s="1"/>
  <c r="G60" i="1"/>
  <c r="F987" i="3" s="1"/>
  <c r="H60" i="1"/>
  <c r="F1455" i="3" s="1"/>
  <c r="I60" i="1"/>
  <c r="F1923" i="3" s="1"/>
  <c r="J60" i="1"/>
  <c r="F2391" i="3" s="1"/>
  <c r="K60" i="1"/>
  <c r="F2859" i="3" s="1"/>
  <c r="L60" i="1"/>
  <c r="F3327" i="3" s="1"/>
  <c r="C61" i="1"/>
  <c r="E61" i="1"/>
  <c r="F52" i="3" s="1"/>
  <c r="F61" i="1"/>
  <c r="F520" i="3" s="1"/>
  <c r="G61" i="1"/>
  <c r="F988" i="3" s="1"/>
  <c r="H61" i="1"/>
  <c r="F1456" i="3" s="1"/>
  <c r="I61" i="1"/>
  <c r="F1924" i="3" s="1"/>
  <c r="J61" i="1"/>
  <c r="F2392" i="3" s="1"/>
  <c r="K61" i="1"/>
  <c r="F2860" i="3" s="1"/>
  <c r="L61" i="1"/>
  <c r="F3328" i="3" s="1"/>
  <c r="C62" i="1"/>
  <c r="C53" i="3" s="1"/>
  <c r="E62" i="1"/>
  <c r="F53" i="3" s="1"/>
  <c r="F62" i="1"/>
  <c r="F521" i="3" s="1"/>
  <c r="G62" i="1"/>
  <c r="F989" i="3" s="1"/>
  <c r="H62" i="1"/>
  <c r="F1457" i="3" s="1"/>
  <c r="I62" i="1"/>
  <c r="F1925" i="3" s="1"/>
  <c r="J62" i="1"/>
  <c r="F2393" i="3" s="1"/>
  <c r="K62" i="1"/>
  <c r="F2861" i="3" s="1"/>
  <c r="L62" i="1"/>
  <c r="F3329" i="3" s="1"/>
  <c r="L11" i="1"/>
  <c r="F3278" i="3" s="1"/>
  <c r="K11" i="1"/>
  <c r="F2810" i="3" s="1"/>
  <c r="J11" i="1"/>
  <c r="F2342" i="3" s="1"/>
  <c r="I11" i="1"/>
  <c r="F1874" i="3" s="1"/>
  <c r="H11" i="1"/>
  <c r="F1406" i="3" s="1"/>
  <c r="G11" i="1"/>
  <c r="F938" i="3" s="1"/>
  <c r="F11" i="1"/>
  <c r="F470" i="3" s="1"/>
  <c r="E11" i="1"/>
  <c r="F2" i="3" s="1"/>
  <c r="C11" i="1"/>
  <c r="C2" i="3" s="1"/>
  <c r="E16" i="2"/>
  <c r="F16" i="2"/>
  <c r="G16" i="2"/>
  <c r="H16" i="2"/>
  <c r="I16" i="2"/>
  <c r="J16" i="2"/>
  <c r="K16" i="2"/>
  <c r="D16" i="2"/>
  <c r="C884" i="3" l="1"/>
  <c r="C313" i="3"/>
  <c r="C310" i="3"/>
  <c r="C913" i="3"/>
  <c r="C757" i="3"/>
  <c r="C433" i="3"/>
  <c r="C329" i="3"/>
  <c r="C342" i="3"/>
  <c r="C124" i="3"/>
  <c r="C891" i="3"/>
  <c r="C717" i="3"/>
  <c r="C800" i="3"/>
  <c r="C1036" i="3"/>
  <c r="C264" i="3"/>
  <c r="C3540" i="3"/>
  <c r="C407" i="3"/>
  <c r="C233" i="3"/>
  <c r="C745" i="3"/>
  <c r="C369" i="3"/>
  <c r="C544" i="3"/>
  <c r="C1326" i="3"/>
  <c r="C3324" i="3"/>
  <c r="C2856" i="3"/>
  <c r="C2388" i="3"/>
  <c r="C1920" i="3"/>
  <c r="C1452" i="3"/>
  <c r="C516" i="3"/>
  <c r="C48" i="3"/>
  <c r="C984" i="3"/>
  <c r="C3284" i="3"/>
  <c r="C2816" i="3"/>
  <c r="C2348" i="3"/>
  <c r="C1880" i="3"/>
  <c r="C1412" i="3"/>
  <c r="C944" i="3"/>
  <c r="C476" i="3"/>
  <c r="C3743" i="3"/>
  <c r="C3275" i="3"/>
  <c r="C2807" i="3"/>
  <c r="C2339" i="3"/>
  <c r="C1871" i="3"/>
  <c r="C1403" i="3"/>
  <c r="C3687" i="3"/>
  <c r="C3219" i="3"/>
  <c r="C2751" i="3"/>
  <c r="C1815" i="3"/>
  <c r="C2283" i="3"/>
  <c r="C1347" i="3"/>
  <c r="C879" i="3"/>
  <c r="C3663" i="3"/>
  <c r="C3195" i="3"/>
  <c r="C2727" i="3"/>
  <c r="C2259" i="3"/>
  <c r="C1791" i="3"/>
  <c r="C1323" i="3"/>
  <c r="C855" i="3"/>
  <c r="C3623" i="3"/>
  <c r="C3155" i="3"/>
  <c r="C2219" i="3"/>
  <c r="C1751" i="3"/>
  <c r="C2687" i="3"/>
  <c r="C1283" i="3"/>
  <c r="C815" i="3"/>
  <c r="C3599" i="3"/>
  <c r="C3131" i="3"/>
  <c r="C2663" i="3"/>
  <c r="C2195" i="3"/>
  <c r="C1727" i="3"/>
  <c r="C791" i="3"/>
  <c r="C1259" i="3"/>
  <c r="C3551" i="3"/>
  <c r="C3083" i="3"/>
  <c r="C2615" i="3"/>
  <c r="C2147" i="3"/>
  <c r="C1679" i="3"/>
  <c r="C1211" i="3"/>
  <c r="C743" i="3"/>
  <c r="C275" i="3"/>
  <c r="C3488" i="3"/>
  <c r="C3020" i="3"/>
  <c r="C2552" i="3"/>
  <c r="C2084" i="3"/>
  <c r="C1616" i="3"/>
  <c r="C1148" i="3"/>
  <c r="C680" i="3"/>
  <c r="C212" i="3"/>
  <c r="C3323" i="3"/>
  <c r="C2387" i="3"/>
  <c r="C2855" i="3"/>
  <c r="C1919" i="3"/>
  <c r="C1451" i="3"/>
  <c r="C983" i="3"/>
  <c r="C515" i="3"/>
  <c r="C3283" i="3"/>
  <c r="C2815" i="3"/>
  <c r="C2347" i="3"/>
  <c r="C1879" i="3"/>
  <c r="C943" i="3"/>
  <c r="C475" i="3"/>
  <c r="C1411" i="3"/>
  <c r="C7" i="3"/>
  <c r="C3710" i="3"/>
  <c r="C3242" i="3"/>
  <c r="C2774" i="3"/>
  <c r="C2306" i="3"/>
  <c r="C1838" i="3"/>
  <c r="C1370" i="3"/>
  <c r="C902" i="3"/>
  <c r="C3694" i="3"/>
  <c r="C3226" i="3"/>
  <c r="C2758" i="3"/>
  <c r="C2290" i="3"/>
  <c r="C1822" i="3"/>
  <c r="C1354" i="3"/>
  <c r="C886" i="3"/>
  <c r="C3630" i="3"/>
  <c r="C3162" i="3"/>
  <c r="C2694" i="3"/>
  <c r="C2226" i="3"/>
  <c r="C1758" i="3"/>
  <c r="C1290" i="3"/>
  <c r="C3598" i="3"/>
  <c r="C3130" i="3"/>
  <c r="C2194" i="3"/>
  <c r="C2662" i="3"/>
  <c r="C1726" i="3"/>
  <c r="C1258" i="3"/>
  <c r="C790" i="3"/>
  <c r="C3558" i="3"/>
  <c r="C3090" i="3"/>
  <c r="C2622" i="3"/>
  <c r="C2154" i="3"/>
  <c r="C1686" i="3"/>
  <c r="C1218" i="3"/>
  <c r="C750" i="3"/>
  <c r="C3043" i="3"/>
  <c r="C2575" i="3"/>
  <c r="C3511" i="3"/>
  <c r="C2107" i="3"/>
  <c r="C1171" i="3"/>
  <c r="C1639" i="3"/>
  <c r="C703" i="3"/>
  <c r="C235" i="3"/>
  <c r="C3463" i="3"/>
  <c r="C2527" i="3"/>
  <c r="C2995" i="3"/>
  <c r="C2059" i="3"/>
  <c r="C1591" i="3"/>
  <c r="C1123" i="3"/>
  <c r="C655" i="3"/>
  <c r="C187" i="3"/>
  <c r="C3415" i="3"/>
  <c r="C2479" i="3"/>
  <c r="C2947" i="3"/>
  <c r="C2011" i="3"/>
  <c r="C1543" i="3"/>
  <c r="C1075" i="3"/>
  <c r="C607" i="3"/>
  <c r="C139" i="3"/>
  <c r="C3383" i="3"/>
  <c r="C2447" i="3"/>
  <c r="C2915" i="3"/>
  <c r="C1979" i="3"/>
  <c r="C1511" i="3"/>
  <c r="C1043" i="3"/>
  <c r="C575" i="3"/>
  <c r="C107" i="3"/>
  <c r="C3343" i="3"/>
  <c r="C2875" i="3"/>
  <c r="C2407" i="3"/>
  <c r="C1939" i="3"/>
  <c r="C1471" i="3"/>
  <c r="C1003" i="3"/>
  <c r="C535" i="3"/>
  <c r="C67" i="3"/>
  <c r="C434" i="3"/>
  <c r="C387" i="3"/>
  <c r="C3318" i="3"/>
  <c r="C2850" i="3"/>
  <c r="C2382" i="3"/>
  <c r="C1914" i="3"/>
  <c r="C1446" i="3"/>
  <c r="C510" i="3"/>
  <c r="C978" i="3"/>
  <c r="C3310" i="3"/>
  <c r="C2842" i="3"/>
  <c r="C1906" i="3"/>
  <c r="C2374" i="3"/>
  <c r="C1438" i="3"/>
  <c r="C970" i="3"/>
  <c r="C34" i="3"/>
  <c r="C3302" i="3"/>
  <c r="C2834" i="3"/>
  <c r="C1898" i="3"/>
  <c r="C2366" i="3"/>
  <c r="C1430" i="3"/>
  <c r="C494" i="3"/>
  <c r="C962" i="3"/>
  <c r="C3745" i="3"/>
  <c r="C3277" i="3"/>
  <c r="C2809" i="3"/>
  <c r="C2341" i="3"/>
  <c r="C1873" i="3"/>
  <c r="C1405" i="3"/>
  <c r="C937" i="3"/>
  <c r="C3737" i="3"/>
  <c r="C3269" i="3"/>
  <c r="C2801" i="3"/>
  <c r="C2333" i="3"/>
  <c r="C1865" i="3"/>
  <c r="C1397" i="3"/>
  <c r="C3729" i="3"/>
  <c r="C3261" i="3"/>
  <c r="C2793" i="3"/>
  <c r="C2325" i="3"/>
  <c r="C1857" i="3"/>
  <c r="C1389" i="3"/>
  <c r="C921" i="3"/>
  <c r="C3721" i="3"/>
  <c r="C3253" i="3"/>
  <c r="C2785" i="3"/>
  <c r="C2317" i="3"/>
  <c r="C1849" i="3"/>
  <c r="C1381" i="3"/>
  <c r="C3713" i="3"/>
  <c r="C2777" i="3"/>
  <c r="C3245" i="3"/>
  <c r="C2309" i="3"/>
  <c r="C1841" i="3"/>
  <c r="C1373" i="3"/>
  <c r="C905" i="3"/>
  <c r="C3705" i="3"/>
  <c r="C3237" i="3"/>
  <c r="C2769" i="3"/>
  <c r="C2301" i="3"/>
  <c r="C1833" i="3"/>
  <c r="C1365" i="3"/>
  <c r="C3697" i="3"/>
  <c r="C3229" i="3"/>
  <c r="C2761" i="3"/>
  <c r="C2293" i="3"/>
  <c r="C1825" i="3"/>
  <c r="C1357" i="3"/>
  <c r="C889" i="3"/>
  <c r="C3689" i="3"/>
  <c r="C3221" i="3"/>
  <c r="C2753" i="3"/>
  <c r="C2285" i="3"/>
  <c r="C1817" i="3"/>
  <c r="C1349" i="3"/>
  <c r="C413" i="3"/>
  <c r="C3681" i="3"/>
  <c r="C3213" i="3"/>
  <c r="C2277" i="3"/>
  <c r="C1809" i="3"/>
  <c r="C1341" i="3"/>
  <c r="C2745" i="3"/>
  <c r="C873" i="3"/>
  <c r="C3673" i="3"/>
  <c r="C3205" i="3"/>
  <c r="C2737" i="3"/>
  <c r="C2269" i="3"/>
  <c r="C1801" i="3"/>
  <c r="C3665" i="3"/>
  <c r="C3197" i="3"/>
  <c r="C2261" i="3"/>
  <c r="C2729" i="3"/>
  <c r="C1793" i="3"/>
  <c r="C1325" i="3"/>
  <c r="C857" i="3"/>
  <c r="C3657" i="3"/>
  <c r="C3189" i="3"/>
  <c r="C2721" i="3"/>
  <c r="C2253" i="3"/>
  <c r="C1785" i="3"/>
  <c r="C1317" i="3"/>
  <c r="C849" i="3"/>
  <c r="C3649" i="3"/>
  <c r="C3181" i="3"/>
  <c r="C2713" i="3"/>
  <c r="C2245" i="3"/>
  <c r="C1777" i="3"/>
  <c r="C1309" i="3"/>
  <c r="C841" i="3"/>
  <c r="C3641" i="3"/>
  <c r="C3173" i="3"/>
  <c r="C2705" i="3"/>
  <c r="C2237" i="3"/>
  <c r="C1769" i="3"/>
  <c r="C1301" i="3"/>
  <c r="C3633" i="3"/>
  <c r="C3165" i="3"/>
  <c r="C2697" i="3"/>
  <c r="C2229" i="3"/>
  <c r="C1761" i="3"/>
  <c r="C1293" i="3"/>
  <c r="C3625" i="3"/>
  <c r="C3157" i="3"/>
  <c r="C2689" i="3"/>
  <c r="C2221" i="3"/>
  <c r="C1753" i="3"/>
  <c r="C1285" i="3"/>
  <c r="C349" i="3"/>
  <c r="C3617" i="3"/>
  <c r="C3149" i="3"/>
  <c r="C2681" i="3"/>
  <c r="C2213" i="3"/>
  <c r="C1745" i="3"/>
  <c r="C1277" i="3"/>
  <c r="C809" i="3"/>
  <c r="C3609" i="3"/>
  <c r="C3141" i="3"/>
  <c r="C2673" i="3"/>
  <c r="C2205" i="3"/>
  <c r="C1737" i="3"/>
  <c r="C801" i="3"/>
  <c r="C1269" i="3"/>
  <c r="C333" i="3"/>
  <c r="C3601" i="3"/>
  <c r="C3133" i="3"/>
  <c r="C2665" i="3"/>
  <c r="C2197" i="3"/>
  <c r="C1729" i="3"/>
  <c r="C1261" i="3"/>
  <c r="C3593" i="3"/>
  <c r="C3125" i="3"/>
  <c r="C2657" i="3"/>
  <c r="C2189" i="3"/>
  <c r="C1721" i="3"/>
  <c r="C1253" i="3"/>
  <c r="C785" i="3"/>
  <c r="C3585" i="3"/>
  <c r="C3117" i="3"/>
  <c r="C2649" i="3"/>
  <c r="C2181" i="3"/>
  <c r="C1713" i="3"/>
  <c r="C1245" i="3"/>
  <c r="C777" i="3"/>
  <c r="C3577" i="3"/>
  <c r="C3109" i="3"/>
  <c r="C2641" i="3"/>
  <c r="C1705" i="3"/>
  <c r="C2173" i="3"/>
  <c r="C1237" i="3"/>
  <c r="C769" i="3"/>
  <c r="C3569" i="3"/>
  <c r="C3101" i="3"/>
  <c r="C2633" i="3"/>
  <c r="C2165" i="3"/>
  <c r="C1697" i="3"/>
  <c r="C761" i="3"/>
  <c r="C3561" i="3"/>
  <c r="C3093" i="3"/>
  <c r="C2625" i="3"/>
  <c r="C2157" i="3"/>
  <c r="C1221" i="3"/>
  <c r="C1689" i="3"/>
  <c r="C753" i="3"/>
  <c r="C285" i="3"/>
  <c r="C3553" i="3"/>
  <c r="C2617" i="3"/>
  <c r="C3085" i="3"/>
  <c r="C2149" i="3"/>
  <c r="C1213" i="3"/>
  <c r="C1681" i="3"/>
  <c r="C3077" i="3"/>
  <c r="C3545" i="3"/>
  <c r="C2609" i="3"/>
  <c r="C2141" i="3"/>
  <c r="C1205" i="3"/>
  <c r="C737" i="3"/>
  <c r="C269" i="3"/>
  <c r="C3538" i="3"/>
  <c r="C3070" i="3"/>
  <c r="C2602" i="3"/>
  <c r="C2134" i="3"/>
  <c r="C1666" i="3"/>
  <c r="C1198" i="3"/>
  <c r="C262" i="3"/>
  <c r="C3530" i="3"/>
  <c r="C3062" i="3"/>
  <c r="C2594" i="3"/>
  <c r="C2126" i="3"/>
  <c r="C1190" i="3"/>
  <c r="C1658" i="3"/>
  <c r="C722" i="3"/>
  <c r="C3522" i="3"/>
  <c r="C3054" i="3"/>
  <c r="C2586" i="3"/>
  <c r="C2118" i="3"/>
  <c r="C1650" i="3"/>
  <c r="C1182" i="3"/>
  <c r="C714" i="3"/>
  <c r="C3514" i="3"/>
  <c r="C2578" i="3"/>
  <c r="C3046" i="3"/>
  <c r="C2110" i="3"/>
  <c r="C1174" i="3"/>
  <c r="C1642" i="3"/>
  <c r="C706" i="3"/>
  <c r="C3506" i="3"/>
  <c r="C3038" i="3"/>
  <c r="C2570" i="3"/>
  <c r="C1634" i="3"/>
  <c r="C2102" i="3"/>
  <c r="C698" i="3"/>
  <c r="C3498" i="3"/>
  <c r="C2562" i="3"/>
  <c r="C3030" i="3"/>
  <c r="C2094" i="3"/>
  <c r="C1626" i="3"/>
  <c r="C1158" i="3"/>
  <c r="C690" i="3"/>
  <c r="C222" i="3"/>
  <c r="C3490" i="3"/>
  <c r="C3022" i="3"/>
  <c r="C2554" i="3"/>
  <c r="C1618" i="3"/>
  <c r="C1150" i="3"/>
  <c r="C2086" i="3"/>
  <c r="C682" i="3"/>
  <c r="C3482" i="3"/>
  <c r="C3014" i="3"/>
  <c r="C2546" i="3"/>
  <c r="C2078" i="3"/>
  <c r="C1610" i="3"/>
  <c r="C1142" i="3"/>
  <c r="C674" i="3"/>
  <c r="C206" i="3"/>
  <c r="C3474" i="3"/>
  <c r="C3006" i="3"/>
  <c r="C2538" i="3"/>
  <c r="C2070" i="3"/>
  <c r="C1602" i="3"/>
  <c r="C666" i="3"/>
  <c r="C1134" i="3"/>
  <c r="C198" i="3"/>
  <c r="C3466" i="3"/>
  <c r="C2530" i="3"/>
  <c r="C2998" i="3"/>
  <c r="C2062" i="3"/>
  <c r="C1594" i="3"/>
  <c r="C1126" i="3"/>
  <c r="C658" i="3"/>
  <c r="C190" i="3"/>
  <c r="C3458" i="3"/>
  <c r="C2990" i="3"/>
  <c r="C2522" i="3"/>
  <c r="C2054" i="3"/>
  <c r="C1586" i="3"/>
  <c r="C1118" i="3"/>
  <c r="C3450" i="3"/>
  <c r="C2514" i="3"/>
  <c r="C2982" i="3"/>
  <c r="C2046" i="3"/>
  <c r="C1578" i="3"/>
  <c r="C1110" i="3"/>
  <c r="C642" i="3"/>
  <c r="C3442" i="3"/>
  <c r="C2974" i="3"/>
  <c r="C2506" i="3"/>
  <c r="C2038" i="3"/>
  <c r="C1570" i="3"/>
  <c r="C634" i="3"/>
  <c r="C3434" i="3"/>
  <c r="C2498" i="3"/>
  <c r="C2966" i="3"/>
  <c r="C2030" i="3"/>
  <c r="C1094" i="3"/>
  <c r="C626" i="3"/>
  <c r="C1562" i="3"/>
  <c r="C158" i="3"/>
  <c r="C3426" i="3"/>
  <c r="C2958" i="3"/>
  <c r="C2490" i="3"/>
  <c r="C2022" i="3"/>
  <c r="C1086" i="3"/>
  <c r="C618" i="3"/>
  <c r="C1554" i="3"/>
  <c r="C3418" i="3"/>
  <c r="C2482" i="3"/>
  <c r="C2950" i="3"/>
  <c r="C2014" i="3"/>
  <c r="C1546" i="3"/>
  <c r="C1078" i="3"/>
  <c r="C610" i="3"/>
  <c r="C142" i="3"/>
  <c r="C3410" i="3"/>
  <c r="C2942" i="3"/>
  <c r="C2474" i="3"/>
  <c r="C2006" i="3"/>
  <c r="C1538" i="3"/>
  <c r="C1070" i="3"/>
  <c r="C134" i="3"/>
  <c r="C3402" i="3"/>
  <c r="C2466" i="3"/>
  <c r="C2934" i="3"/>
  <c r="C1998" i="3"/>
  <c r="C1530" i="3"/>
  <c r="C1062" i="3"/>
  <c r="C594" i="3"/>
  <c r="C126" i="3"/>
  <c r="C3394" i="3"/>
  <c r="C2926" i="3"/>
  <c r="C2458" i="3"/>
  <c r="C1990" i="3"/>
  <c r="C1522" i="3"/>
  <c r="C1054" i="3"/>
  <c r="C586" i="3"/>
  <c r="C3386" i="3"/>
  <c r="C2450" i="3"/>
  <c r="C2918" i="3"/>
  <c r="C1982" i="3"/>
  <c r="C1514" i="3"/>
  <c r="C1046" i="3"/>
  <c r="C578" i="3"/>
  <c r="C3378" i="3"/>
  <c r="C2910" i="3"/>
  <c r="C2442" i="3"/>
  <c r="C1974" i="3"/>
  <c r="C1506" i="3"/>
  <c r="C570" i="3"/>
  <c r="C3370" i="3"/>
  <c r="C2434" i="3"/>
  <c r="C2902" i="3"/>
  <c r="C1966" i="3"/>
  <c r="C1498" i="3"/>
  <c r="C1030" i="3"/>
  <c r="C562" i="3"/>
  <c r="C94" i="3"/>
  <c r="C3362" i="3"/>
  <c r="C2894" i="3"/>
  <c r="C2426" i="3"/>
  <c r="C1958" i="3"/>
  <c r="C1022" i="3"/>
  <c r="C554" i="3"/>
  <c r="C1490" i="3"/>
  <c r="C3354" i="3"/>
  <c r="C2418" i="3"/>
  <c r="C2886" i="3"/>
  <c r="C1950" i="3"/>
  <c r="C1482" i="3"/>
  <c r="C1014" i="3"/>
  <c r="C546" i="3"/>
  <c r="C78" i="3"/>
  <c r="C3325" i="3"/>
  <c r="C2857" i="3"/>
  <c r="C2389" i="3"/>
  <c r="C1921" i="3"/>
  <c r="C1453" i="3"/>
  <c r="C985" i="3"/>
  <c r="C517" i="3"/>
  <c r="C3317" i="3"/>
  <c r="C2849" i="3"/>
  <c r="C1913" i="3"/>
  <c r="C1445" i="3"/>
  <c r="C2381" i="3"/>
  <c r="C977" i="3"/>
  <c r="C509" i="3"/>
  <c r="C41" i="3"/>
  <c r="C3309" i="3"/>
  <c r="C2841" i="3"/>
  <c r="C2373" i="3"/>
  <c r="C1905" i="3"/>
  <c r="C1437" i="3"/>
  <c r="C969" i="3"/>
  <c r="C501" i="3"/>
  <c r="C3301" i="3"/>
  <c r="C2833" i="3"/>
  <c r="C2365" i="3"/>
  <c r="C1897" i="3"/>
  <c r="C1429" i="3"/>
  <c r="C961" i="3"/>
  <c r="C493" i="3"/>
  <c r="C25" i="3"/>
  <c r="C3293" i="3"/>
  <c r="C2357" i="3"/>
  <c r="C2825" i="3"/>
  <c r="C1889" i="3"/>
  <c r="C1421" i="3"/>
  <c r="C953" i="3"/>
  <c r="C485" i="3"/>
  <c r="C3285" i="3"/>
  <c r="C2817" i="3"/>
  <c r="C2349" i="3"/>
  <c r="C1881" i="3"/>
  <c r="C1413" i="3"/>
  <c r="C945" i="3"/>
  <c r="C477" i="3"/>
  <c r="C9" i="3"/>
  <c r="C3744" i="3"/>
  <c r="C3276" i="3"/>
  <c r="C2808" i="3"/>
  <c r="C1872" i="3"/>
  <c r="C2340" i="3"/>
  <c r="C1404" i="3"/>
  <c r="C3736" i="3"/>
  <c r="C3268" i="3"/>
  <c r="C2800" i="3"/>
  <c r="C2332" i="3"/>
  <c r="C1864" i="3"/>
  <c r="C928" i="3"/>
  <c r="C3728" i="3"/>
  <c r="C3260" i="3"/>
  <c r="C2792" i="3"/>
  <c r="C1856" i="3"/>
  <c r="C2324" i="3"/>
  <c r="C1388" i="3"/>
  <c r="C3720" i="3"/>
  <c r="C2784" i="3"/>
  <c r="C3252" i="3"/>
  <c r="C2316" i="3"/>
  <c r="C1848" i="3"/>
  <c r="C1380" i="3"/>
  <c r="C912" i="3"/>
  <c r="C3712" i="3"/>
  <c r="C3244" i="3"/>
  <c r="C2776" i="3"/>
  <c r="C1840" i="3"/>
  <c r="C2308" i="3"/>
  <c r="C1372" i="3"/>
  <c r="C3704" i="3"/>
  <c r="C2768" i="3"/>
  <c r="C3236" i="3"/>
  <c r="C2300" i="3"/>
  <c r="C1832" i="3"/>
  <c r="C896" i="3"/>
  <c r="C1364" i="3"/>
  <c r="C3696" i="3"/>
  <c r="C3228" i="3"/>
  <c r="C2760" i="3"/>
  <c r="C1824" i="3"/>
  <c r="C2292" i="3"/>
  <c r="C1356" i="3"/>
  <c r="C420" i="3"/>
  <c r="C3688" i="3"/>
  <c r="C3220" i="3"/>
  <c r="C2284" i="3"/>
  <c r="C2752" i="3"/>
  <c r="C1816" i="3"/>
  <c r="C880" i="3"/>
  <c r="C1348" i="3"/>
  <c r="C3680" i="3"/>
  <c r="C3212" i="3"/>
  <c r="C2744" i="3"/>
  <c r="C1808" i="3"/>
  <c r="C2276" i="3"/>
  <c r="C1340" i="3"/>
  <c r="C3672" i="3"/>
  <c r="C3204" i="3"/>
  <c r="C2268" i="3"/>
  <c r="C2736" i="3"/>
  <c r="C1800" i="3"/>
  <c r="C1332" i="3"/>
  <c r="C864" i="3"/>
  <c r="C3664" i="3"/>
  <c r="C3196" i="3"/>
  <c r="C2728" i="3"/>
  <c r="C1792" i="3"/>
  <c r="C2260" i="3"/>
  <c r="C1324" i="3"/>
  <c r="C3656" i="3"/>
  <c r="C3188" i="3"/>
  <c r="C2720" i="3"/>
  <c r="C2252" i="3"/>
  <c r="C848" i="3"/>
  <c r="C3648" i="3"/>
  <c r="C3180" i="3"/>
  <c r="C2712" i="3"/>
  <c r="C2244" i="3"/>
  <c r="C1308" i="3"/>
  <c r="C1776" i="3"/>
  <c r="C840" i="3"/>
  <c r="C3640" i="3"/>
  <c r="C3172" i="3"/>
  <c r="C2704" i="3"/>
  <c r="C2236" i="3"/>
  <c r="C1768" i="3"/>
  <c r="C832" i="3"/>
  <c r="C1300" i="3"/>
  <c r="C3632" i="3"/>
  <c r="C3164" i="3"/>
  <c r="C2696" i="3"/>
  <c r="C2228" i="3"/>
  <c r="C1292" i="3"/>
  <c r="C1760" i="3"/>
  <c r="C356" i="3"/>
  <c r="C3624" i="3"/>
  <c r="C3156" i="3"/>
  <c r="C2688" i="3"/>
  <c r="C2220" i="3"/>
  <c r="C1752" i="3"/>
  <c r="C816" i="3"/>
  <c r="C1284" i="3"/>
  <c r="C3616" i="3"/>
  <c r="C2680" i="3"/>
  <c r="C3148" i="3"/>
  <c r="C2212" i="3"/>
  <c r="C1276" i="3"/>
  <c r="C1744" i="3"/>
  <c r="C340" i="3"/>
  <c r="C3608" i="3"/>
  <c r="C3140" i="3"/>
  <c r="C2204" i="3"/>
  <c r="C2672" i="3"/>
  <c r="C1736" i="3"/>
  <c r="C1268" i="3"/>
  <c r="C3600" i="3"/>
  <c r="C3132" i="3"/>
  <c r="C2664" i="3"/>
  <c r="C2196" i="3"/>
  <c r="C1728" i="3"/>
  <c r="C1260" i="3"/>
  <c r="C792" i="3"/>
  <c r="C3592" i="3"/>
  <c r="C3124" i="3"/>
  <c r="C2188" i="3"/>
  <c r="C2656" i="3"/>
  <c r="C1720" i="3"/>
  <c r="C1252" i="3"/>
  <c r="C784" i="3"/>
  <c r="C3584" i="3"/>
  <c r="C3116" i="3"/>
  <c r="C2648" i="3"/>
  <c r="C2180" i="3"/>
  <c r="C1712" i="3"/>
  <c r="C1244" i="3"/>
  <c r="C776" i="3"/>
  <c r="C3576" i="3"/>
  <c r="C3108" i="3"/>
  <c r="C2640" i="3"/>
  <c r="C2172" i="3"/>
  <c r="C1704" i="3"/>
  <c r="C1236" i="3"/>
  <c r="C768" i="3"/>
  <c r="C3568" i="3"/>
  <c r="C3100" i="3"/>
  <c r="C2632" i="3"/>
  <c r="C2164" i="3"/>
  <c r="C1696" i="3"/>
  <c r="C1228" i="3"/>
  <c r="C292" i="3"/>
  <c r="C3560" i="3"/>
  <c r="C3092" i="3"/>
  <c r="C2624" i="3"/>
  <c r="C2156" i="3"/>
  <c r="C1688" i="3"/>
  <c r="C752" i="3"/>
  <c r="C1220" i="3"/>
  <c r="C3552" i="3"/>
  <c r="C2616" i="3"/>
  <c r="C2148" i="3"/>
  <c r="C3084" i="3"/>
  <c r="C1680" i="3"/>
  <c r="C1212" i="3"/>
  <c r="C276" i="3"/>
  <c r="C744" i="3"/>
  <c r="C3544" i="3"/>
  <c r="C3076" i="3"/>
  <c r="C2608" i="3"/>
  <c r="C2140" i="3"/>
  <c r="C1672" i="3"/>
  <c r="C1204" i="3"/>
  <c r="C736" i="3"/>
  <c r="C268" i="3"/>
  <c r="C3537" i="3"/>
  <c r="C3069" i="3"/>
  <c r="C2601" i="3"/>
  <c r="C2133" i="3"/>
  <c r="C1665" i="3"/>
  <c r="C1197" i="3"/>
  <c r="C3529" i="3"/>
  <c r="C3061" i="3"/>
  <c r="C2593" i="3"/>
  <c r="C2125" i="3"/>
  <c r="C1657" i="3"/>
  <c r="C721" i="3"/>
  <c r="C1189" i="3"/>
  <c r="C3521" i="3"/>
  <c r="C3053" i="3"/>
  <c r="C2585" i="3"/>
  <c r="C2117" i="3"/>
  <c r="C1649" i="3"/>
  <c r="C1181" i="3"/>
  <c r="C3513" i="3"/>
  <c r="C3045" i="3"/>
  <c r="C2577" i="3"/>
  <c r="C2109" i="3"/>
  <c r="C1173" i="3"/>
  <c r="C705" i="3"/>
  <c r="C1641" i="3"/>
  <c r="C3505" i="3"/>
  <c r="C3037" i="3"/>
  <c r="C2569" i="3"/>
  <c r="C2101" i="3"/>
  <c r="C1633" i="3"/>
  <c r="C1165" i="3"/>
  <c r="C697" i="3"/>
  <c r="C229" i="3"/>
  <c r="C3497" i="3"/>
  <c r="C3029" i="3"/>
  <c r="C2561" i="3"/>
  <c r="C2093" i="3"/>
  <c r="C1625" i="3"/>
  <c r="C689" i="3"/>
  <c r="C1157" i="3"/>
  <c r="C3489" i="3"/>
  <c r="C3021" i="3"/>
  <c r="C2553" i="3"/>
  <c r="C2085" i="3"/>
  <c r="C1617" i="3"/>
  <c r="C1149" i="3"/>
  <c r="C213" i="3"/>
  <c r="C681" i="3"/>
  <c r="C3481" i="3"/>
  <c r="C3013" i="3"/>
  <c r="C2545" i="3"/>
  <c r="C2077" i="3"/>
  <c r="C1609" i="3"/>
  <c r="C1141" i="3"/>
  <c r="C673" i="3"/>
  <c r="C205" i="3"/>
  <c r="C3473" i="3"/>
  <c r="C3005" i="3"/>
  <c r="C2069" i="3"/>
  <c r="C2537" i="3"/>
  <c r="C1601" i="3"/>
  <c r="C1133" i="3"/>
  <c r="C665" i="3"/>
  <c r="C197" i="3"/>
  <c r="C3465" i="3"/>
  <c r="C2997" i="3"/>
  <c r="C2529" i="3"/>
  <c r="C2061" i="3"/>
  <c r="C1593" i="3"/>
  <c r="C657" i="3"/>
  <c r="C1125" i="3"/>
  <c r="C3457" i="3"/>
  <c r="C2989" i="3"/>
  <c r="C2521" i="3"/>
  <c r="C2053" i="3"/>
  <c r="C1585" i="3"/>
  <c r="C1117" i="3"/>
  <c r="C649" i="3"/>
  <c r="C3449" i="3"/>
  <c r="C2981" i="3"/>
  <c r="C2513" i="3"/>
  <c r="C2045" i="3"/>
  <c r="C1577" i="3"/>
  <c r="C1109" i="3"/>
  <c r="C641" i="3"/>
  <c r="C3441" i="3"/>
  <c r="C2973" i="3"/>
  <c r="C2037" i="3"/>
  <c r="C1569" i="3"/>
  <c r="C2505" i="3"/>
  <c r="C1101" i="3"/>
  <c r="C165" i="3"/>
  <c r="C3433" i="3"/>
  <c r="C2965" i="3"/>
  <c r="C2497" i="3"/>
  <c r="C2029" i="3"/>
  <c r="C1561" i="3"/>
  <c r="C625" i="3"/>
  <c r="C1093" i="3"/>
  <c r="C3425" i="3"/>
  <c r="C2489" i="3"/>
  <c r="C2957" i="3"/>
  <c r="C2021" i="3"/>
  <c r="C1553" i="3"/>
  <c r="C1085" i="3"/>
  <c r="C149" i="3"/>
  <c r="C617" i="3"/>
  <c r="C3417" i="3"/>
  <c r="C2949" i="3"/>
  <c r="C2481" i="3"/>
  <c r="C2013" i="3"/>
  <c r="C1545" i="3"/>
  <c r="C1077" i="3"/>
  <c r="C609" i="3"/>
  <c r="C141" i="3"/>
  <c r="C3409" i="3"/>
  <c r="C2473" i="3"/>
  <c r="C2941" i="3"/>
  <c r="C2005" i="3"/>
  <c r="C1537" i="3"/>
  <c r="C1069" i="3"/>
  <c r="C601" i="3"/>
  <c r="C133" i="3"/>
  <c r="C3401" i="3"/>
  <c r="C2933" i="3"/>
  <c r="C2465" i="3"/>
  <c r="C1997" i="3"/>
  <c r="C1529" i="3"/>
  <c r="C593" i="3"/>
  <c r="C1061" i="3"/>
  <c r="C3393" i="3"/>
  <c r="C2457" i="3"/>
  <c r="C1989" i="3"/>
  <c r="C2925" i="3"/>
  <c r="C1521" i="3"/>
  <c r="C1053" i="3"/>
  <c r="C3385" i="3"/>
  <c r="C2917" i="3"/>
  <c r="C2449" i="3"/>
  <c r="C1513" i="3"/>
  <c r="C1045" i="3"/>
  <c r="C577" i="3"/>
  <c r="C1981" i="3"/>
  <c r="C3377" i="3"/>
  <c r="C2441" i="3"/>
  <c r="C2909" i="3"/>
  <c r="C1973" i="3"/>
  <c r="C1505" i="3"/>
  <c r="C1037" i="3"/>
  <c r="C569" i="3"/>
  <c r="C101" i="3"/>
  <c r="C3369" i="3"/>
  <c r="C2901" i="3"/>
  <c r="C2433" i="3"/>
  <c r="C1965" i="3"/>
  <c r="C1497" i="3"/>
  <c r="C561" i="3"/>
  <c r="C1029" i="3"/>
  <c r="C3361" i="3"/>
  <c r="C2893" i="3"/>
  <c r="C1957" i="3"/>
  <c r="C2425" i="3"/>
  <c r="C1489" i="3"/>
  <c r="C1021" i="3"/>
  <c r="C85" i="3"/>
  <c r="C553" i="3"/>
  <c r="C3353" i="3"/>
  <c r="C2885" i="3"/>
  <c r="C1949" i="3"/>
  <c r="C2417" i="3"/>
  <c r="C1481" i="3"/>
  <c r="C1013" i="3"/>
  <c r="C545" i="3"/>
  <c r="C77" i="3"/>
  <c r="C3345" i="3"/>
  <c r="C2877" i="3"/>
  <c r="C1941" i="3"/>
  <c r="C2409" i="3"/>
  <c r="C1473" i="3"/>
  <c r="C1005" i="3"/>
  <c r="C537" i="3"/>
  <c r="C3337" i="3"/>
  <c r="C2869" i="3"/>
  <c r="C2401" i="3"/>
  <c r="C1933" i="3"/>
  <c r="C1465" i="3"/>
  <c r="C997" i="3"/>
  <c r="C529" i="3"/>
  <c r="C61" i="3"/>
  <c r="C467" i="3"/>
  <c r="C429" i="3"/>
  <c r="C418" i="3"/>
  <c r="C411" i="3"/>
  <c r="C380" i="3"/>
  <c r="C364" i="3"/>
  <c r="C362" i="3"/>
  <c r="C323" i="3"/>
  <c r="C308" i="3"/>
  <c r="C181" i="3"/>
  <c r="C110" i="3"/>
  <c r="C898" i="3"/>
  <c r="C881" i="3"/>
  <c r="C824" i="3"/>
  <c r="C730" i="3"/>
  <c r="C602" i="3"/>
  <c r="C1038" i="3"/>
  <c r="C1766" i="3"/>
  <c r="C3735" i="3"/>
  <c r="C3267" i="3"/>
  <c r="C2799" i="3"/>
  <c r="C1863" i="3"/>
  <c r="C2331" i="3"/>
  <c r="C1395" i="3"/>
  <c r="C927" i="3"/>
  <c r="C3703" i="3"/>
  <c r="C3235" i="3"/>
  <c r="C2767" i="3"/>
  <c r="C1831" i="3"/>
  <c r="C2299" i="3"/>
  <c r="C1363" i="3"/>
  <c r="C427" i="3"/>
  <c r="C895" i="3"/>
  <c r="C3679" i="3"/>
  <c r="C3211" i="3"/>
  <c r="C2743" i="3"/>
  <c r="C2275" i="3"/>
  <c r="C1807" i="3"/>
  <c r="C1339" i="3"/>
  <c r="C3631" i="3"/>
  <c r="C3163" i="3"/>
  <c r="C2695" i="3"/>
  <c r="C2227" i="3"/>
  <c r="C1759" i="3"/>
  <c r="C1291" i="3"/>
  <c r="C823" i="3"/>
  <c r="C3607" i="3"/>
  <c r="C2671" i="3"/>
  <c r="C3139" i="3"/>
  <c r="C1735" i="3"/>
  <c r="C2203" i="3"/>
  <c r="C1267" i="3"/>
  <c r="C3567" i="3"/>
  <c r="C3099" i="3"/>
  <c r="C2631" i="3"/>
  <c r="C2163" i="3"/>
  <c r="C759" i="3"/>
  <c r="C1695" i="3"/>
  <c r="C3520" i="3"/>
  <c r="C3052" i="3"/>
  <c r="C2584" i="3"/>
  <c r="C2116" i="3"/>
  <c r="C1648" i="3"/>
  <c r="C1180" i="3"/>
  <c r="C712" i="3"/>
  <c r="C3496" i="3"/>
  <c r="C2560" i="3"/>
  <c r="C3028" i="3"/>
  <c r="C1624" i="3"/>
  <c r="C2092" i="3"/>
  <c r="C1156" i="3"/>
  <c r="C688" i="3"/>
  <c r="C220" i="3"/>
  <c r="C3464" i="3"/>
  <c r="C2996" i="3"/>
  <c r="C2060" i="3"/>
  <c r="C2528" i="3"/>
  <c r="C1592" i="3"/>
  <c r="C1124" i="3"/>
  <c r="C656" i="3"/>
  <c r="C3424" i="3"/>
  <c r="C2956" i="3"/>
  <c r="C2488" i="3"/>
  <c r="C2020" i="3"/>
  <c r="C1552" i="3"/>
  <c r="C1084" i="3"/>
  <c r="C616" i="3"/>
  <c r="C148" i="3"/>
  <c r="C3291" i="3"/>
  <c r="C2823" i="3"/>
  <c r="C2355" i="3"/>
  <c r="C1887" i="3"/>
  <c r="C1419" i="3"/>
  <c r="C951" i="3"/>
  <c r="C483" i="3"/>
  <c r="C3686" i="3"/>
  <c r="C3218" i="3"/>
  <c r="C2750" i="3"/>
  <c r="C2282" i="3"/>
  <c r="C1814" i="3"/>
  <c r="C1346" i="3"/>
  <c r="C878" i="3"/>
  <c r="C3654" i="3"/>
  <c r="C3186" i="3"/>
  <c r="C2718" i="3"/>
  <c r="C2250" i="3"/>
  <c r="C1782" i="3"/>
  <c r="C846" i="3"/>
  <c r="C3582" i="3"/>
  <c r="C3114" i="3"/>
  <c r="C2646" i="3"/>
  <c r="C2178" i="3"/>
  <c r="C1710" i="3"/>
  <c r="C1242" i="3"/>
  <c r="C774" i="3"/>
  <c r="C3550" i="3"/>
  <c r="C3082" i="3"/>
  <c r="C2146" i="3"/>
  <c r="C2614" i="3"/>
  <c r="C1678" i="3"/>
  <c r="C1210" i="3"/>
  <c r="C742" i="3"/>
  <c r="C3503" i="3"/>
  <c r="C3035" i="3"/>
  <c r="C2567" i="3"/>
  <c r="C2099" i="3"/>
  <c r="C1631" i="3"/>
  <c r="C1163" i="3"/>
  <c r="C695" i="3"/>
  <c r="C3431" i="3"/>
  <c r="C2495" i="3"/>
  <c r="C2963" i="3"/>
  <c r="C2027" i="3"/>
  <c r="C1559" i="3"/>
  <c r="C1091" i="3"/>
  <c r="C623" i="3"/>
  <c r="C3367" i="3"/>
  <c r="C2431" i="3"/>
  <c r="C2899" i="3"/>
  <c r="C1963" i="3"/>
  <c r="C1495" i="3"/>
  <c r="C1027" i="3"/>
  <c r="C559" i="3"/>
  <c r="C3278" i="3"/>
  <c r="C2810" i="3"/>
  <c r="C2342" i="3"/>
  <c r="C1874" i="3"/>
  <c r="C1406" i="3"/>
  <c r="C938" i="3"/>
  <c r="C470" i="3"/>
  <c r="C3322" i="3"/>
  <c r="C2854" i="3"/>
  <c r="C2386" i="3"/>
  <c r="C1918" i="3"/>
  <c r="C1450" i="3"/>
  <c r="C982" i="3"/>
  <c r="C514" i="3"/>
  <c r="C46" i="3"/>
  <c r="C3314" i="3"/>
  <c r="C2378" i="3"/>
  <c r="C2846" i="3"/>
  <c r="C1910" i="3"/>
  <c r="C1442" i="3"/>
  <c r="C974" i="3"/>
  <c r="C3306" i="3"/>
  <c r="C2838" i="3"/>
  <c r="C2370" i="3"/>
  <c r="C1902" i="3"/>
  <c r="C1434" i="3"/>
  <c r="C966" i="3"/>
  <c r="C498" i="3"/>
  <c r="C30" i="3"/>
  <c r="C3298" i="3"/>
  <c r="C2362" i="3"/>
  <c r="C2830" i="3"/>
  <c r="C1894" i="3"/>
  <c r="C1426" i="3"/>
  <c r="C958" i="3"/>
  <c r="C3290" i="3"/>
  <c r="C2822" i="3"/>
  <c r="C2354" i="3"/>
  <c r="C1886" i="3"/>
  <c r="C1418" i="3"/>
  <c r="C950" i="3"/>
  <c r="C482" i="3"/>
  <c r="C14" i="3"/>
  <c r="C3282" i="3"/>
  <c r="C2814" i="3"/>
  <c r="C2346" i="3"/>
  <c r="C1878" i="3"/>
  <c r="C1410" i="3"/>
  <c r="C942" i="3"/>
  <c r="C3741" i="3"/>
  <c r="C3273" i="3"/>
  <c r="C2805" i="3"/>
  <c r="C1869" i="3"/>
  <c r="C2337" i="3"/>
  <c r="C1401" i="3"/>
  <c r="C465" i="3"/>
  <c r="C3733" i="3"/>
  <c r="C2797" i="3"/>
  <c r="C3265" i="3"/>
  <c r="C2329" i="3"/>
  <c r="C1861" i="3"/>
  <c r="C925" i="3"/>
  <c r="C1393" i="3"/>
  <c r="C3725" i="3"/>
  <c r="C3257" i="3"/>
  <c r="C2789" i="3"/>
  <c r="C1853" i="3"/>
  <c r="C2321" i="3"/>
  <c r="C1385" i="3"/>
  <c r="C3717" i="3"/>
  <c r="C2781" i="3"/>
  <c r="C3249" i="3"/>
  <c r="C2313" i="3"/>
  <c r="C1845" i="3"/>
  <c r="C909" i="3"/>
  <c r="C1377" i="3"/>
  <c r="C3709" i="3"/>
  <c r="C3241" i="3"/>
  <c r="C2773" i="3"/>
  <c r="C1837" i="3"/>
  <c r="C2305" i="3"/>
  <c r="C1369" i="3"/>
  <c r="C3701" i="3"/>
  <c r="C2765" i="3"/>
  <c r="C3233" i="3"/>
  <c r="C2297" i="3"/>
  <c r="C1829" i="3"/>
  <c r="C1361" i="3"/>
  <c r="C893" i="3"/>
  <c r="C3693" i="3"/>
  <c r="C3225" i="3"/>
  <c r="C2757" i="3"/>
  <c r="C1821" i="3"/>
  <c r="C2289" i="3"/>
  <c r="C1353" i="3"/>
  <c r="C3685" i="3"/>
  <c r="C3217" i="3"/>
  <c r="C2749" i="3"/>
  <c r="C2281" i="3"/>
  <c r="C1813" i="3"/>
  <c r="C877" i="3"/>
  <c r="C3677" i="3"/>
  <c r="C3209" i="3"/>
  <c r="C2741" i="3"/>
  <c r="C1805" i="3"/>
  <c r="C2273" i="3"/>
  <c r="C1337" i="3"/>
  <c r="C401" i="3"/>
  <c r="C3669" i="3"/>
  <c r="C3201" i="3"/>
  <c r="C2733" i="3"/>
  <c r="C2265" i="3"/>
  <c r="C1797" i="3"/>
  <c r="C861" i="3"/>
  <c r="C1329" i="3"/>
  <c r="C3661" i="3"/>
  <c r="C3193" i="3"/>
  <c r="C2725" i="3"/>
  <c r="C1789" i="3"/>
  <c r="C2257" i="3"/>
  <c r="C1321" i="3"/>
  <c r="C853" i="3"/>
  <c r="C3653" i="3"/>
  <c r="C3185" i="3"/>
  <c r="C2249" i="3"/>
  <c r="C2717" i="3"/>
  <c r="C1781" i="3"/>
  <c r="C845" i="3"/>
  <c r="C1313" i="3"/>
  <c r="C3645" i="3"/>
  <c r="C3177" i="3"/>
  <c r="C2709" i="3"/>
  <c r="C2241" i="3"/>
  <c r="C1305" i="3"/>
  <c r="C837" i="3"/>
  <c r="C3637" i="3"/>
  <c r="C3169" i="3"/>
  <c r="C2233" i="3"/>
  <c r="C1765" i="3"/>
  <c r="C2701" i="3"/>
  <c r="C829" i="3"/>
  <c r="C3629" i="3"/>
  <c r="C3161" i="3"/>
  <c r="C2693" i="3"/>
  <c r="C2225" i="3"/>
  <c r="C1289" i="3"/>
  <c r="C1757" i="3"/>
  <c r="C821" i="3"/>
  <c r="C3621" i="3"/>
  <c r="C3153" i="3"/>
  <c r="C2217" i="3"/>
  <c r="C2685" i="3"/>
  <c r="C1749" i="3"/>
  <c r="C813" i="3"/>
  <c r="C3613" i="3"/>
  <c r="C3145" i="3"/>
  <c r="C2677" i="3"/>
  <c r="C1741" i="3"/>
  <c r="C2209" i="3"/>
  <c r="C1273" i="3"/>
  <c r="C337" i="3"/>
  <c r="C3605" i="3"/>
  <c r="C3137" i="3"/>
  <c r="C2201" i="3"/>
  <c r="C2669" i="3"/>
  <c r="C1733" i="3"/>
  <c r="C3597" i="3"/>
  <c r="C3129" i="3"/>
  <c r="C2661" i="3"/>
  <c r="C2193" i="3"/>
  <c r="C1725" i="3"/>
  <c r="C1257" i="3"/>
  <c r="C321" i="3"/>
  <c r="C3589" i="3"/>
  <c r="C3121" i="3"/>
  <c r="C2653" i="3"/>
  <c r="C1717" i="3"/>
  <c r="C2185" i="3"/>
  <c r="C3581" i="3"/>
  <c r="C3113" i="3"/>
  <c r="C2645" i="3"/>
  <c r="C1709" i="3"/>
  <c r="C2177" i="3"/>
  <c r="C1241" i="3"/>
  <c r="C773" i="3"/>
  <c r="C3573" i="3"/>
  <c r="C2637" i="3"/>
  <c r="C3105" i="3"/>
  <c r="C2169" i="3"/>
  <c r="C1701" i="3"/>
  <c r="C1233" i="3"/>
  <c r="C765" i="3"/>
  <c r="C3565" i="3"/>
  <c r="C2629" i="3"/>
  <c r="C3097" i="3"/>
  <c r="C1693" i="3"/>
  <c r="C1225" i="3"/>
  <c r="C2161" i="3"/>
  <c r="C3557" i="3"/>
  <c r="C3089" i="3"/>
  <c r="C2621" i="3"/>
  <c r="C2153" i="3"/>
  <c r="C1685" i="3"/>
  <c r="C749" i="3"/>
  <c r="C1217" i="3"/>
  <c r="C3549" i="3"/>
  <c r="C2613" i="3"/>
  <c r="C3081" i="3"/>
  <c r="C1677" i="3"/>
  <c r="C1209" i="3"/>
  <c r="C2145" i="3"/>
  <c r="C273" i="3"/>
  <c r="C3534" i="3"/>
  <c r="C3066" i="3"/>
  <c r="C2598" i="3"/>
  <c r="C1662" i="3"/>
  <c r="C2130" i="3"/>
  <c r="C1194" i="3"/>
  <c r="C258" i="3"/>
  <c r="C726" i="3"/>
  <c r="C3526" i="3"/>
  <c r="C3058" i="3"/>
  <c r="C2590" i="3"/>
  <c r="C2122" i="3"/>
  <c r="C1654" i="3"/>
  <c r="C718" i="3"/>
  <c r="C250" i="3"/>
  <c r="C3518" i="3"/>
  <c r="C2582" i="3"/>
  <c r="C3050" i="3"/>
  <c r="C1646" i="3"/>
  <c r="C2114" i="3"/>
  <c r="C1178" i="3"/>
  <c r="C710" i="3"/>
  <c r="C3510" i="3"/>
  <c r="C3042" i="3"/>
  <c r="C2574" i="3"/>
  <c r="C2106" i="3"/>
  <c r="C1638" i="3"/>
  <c r="C1170" i="3"/>
  <c r="C702" i="3"/>
  <c r="C3502" i="3"/>
  <c r="C3034" i="3"/>
  <c r="C2566" i="3"/>
  <c r="C1630" i="3"/>
  <c r="C2098" i="3"/>
  <c r="C1162" i="3"/>
  <c r="C694" i="3"/>
  <c r="C3494" i="3"/>
  <c r="C3026" i="3"/>
  <c r="C2558" i="3"/>
  <c r="C2090" i="3"/>
  <c r="C1622" i="3"/>
  <c r="C686" i="3"/>
  <c r="C1154" i="3"/>
  <c r="C3486" i="3"/>
  <c r="C3018" i="3"/>
  <c r="C2550" i="3"/>
  <c r="C2082" i="3"/>
  <c r="C1614" i="3"/>
  <c r="C1146" i="3"/>
  <c r="C678" i="3"/>
  <c r="C210" i="3"/>
  <c r="C3478" i="3"/>
  <c r="C3010" i="3"/>
  <c r="C2542" i="3"/>
  <c r="C2074" i="3"/>
  <c r="C1606" i="3"/>
  <c r="C1138" i="3"/>
  <c r="C670" i="3"/>
  <c r="C3470" i="3"/>
  <c r="C3002" i="3"/>
  <c r="C2534" i="3"/>
  <c r="C2066" i="3"/>
  <c r="C1598" i="3"/>
  <c r="C1130" i="3"/>
  <c r="C194" i="3"/>
  <c r="C3462" i="3"/>
  <c r="C2994" i="3"/>
  <c r="C2526" i="3"/>
  <c r="C2058" i="3"/>
  <c r="C1590" i="3"/>
  <c r="C654" i="3"/>
  <c r="C186" i="3"/>
  <c r="C3454" i="3"/>
  <c r="C2986" i="3"/>
  <c r="C2518" i="3"/>
  <c r="C2050" i="3"/>
  <c r="C1582" i="3"/>
  <c r="C1114" i="3"/>
  <c r="C646" i="3"/>
  <c r="C178" i="3"/>
  <c r="C3446" i="3"/>
  <c r="C2978" i="3"/>
  <c r="C2510" i="3"/>
  <c r="C2042" i="3"/>
  <c r="C1574" i="3"/>
  <c r="C1106" i="3"/>
  <c r="C638" i="3"/>
  <c r="C3438" i="3"/>
  <c r="C2502" i="3"/>
  <c r="C2970" i="3"/>
  <c r="C2034" i="3"/>
  <c r="C1566" i="3"/>
  <c r="C1098" i="3"/>
  <c r="C630" i="3"/>
  <c r="C3430" i="3"/>
  <c r="C2494" i="3"/>
  <c r="C2962" i="3"/>
  <c r="C2026" i="3"/>
  <c r="C1558" i="3"/>
  <c r="C622" i="3"/>
  <c r="C1090" i="3"/>
  <c r="C3422" i="3"/>
  <c r="C2486" i="3"/>
  <c r="C2954" i="3"/>
  <c r="C2018" i="3"/>
  <c r="C1550" i="3"/>
  <c r="C1082" i="3"/>
  <c r="C146" i="3"/>
  <c r="C3414" i="3"/>
  <c r="C2478" i="3"/>
  <c r="C2946" i="3"/>
  <c r="C2010" i="3"/>
  <c r="C1542" i="3"/>
  <c r="C1074" i="3"/>
  <c r="C606" i="3"/>
  <c r="C3406" i="3"/>
  <c r="C2470" i="3"/>
  <c r="C2938" i="3"/>
  <c r="C2002" i="3"/>
  <c r="C1534" i="3"/>
  <c r="C1066" i="3"/>
  <c r="C130" i="3"/>
  <c r="C598" i="3"/>
  <c r="C3398" i="3"/>
  <c r="C2930" i="3"/>
  <c r="C1994" i="3"/>
  <c r="C2462" i="3"/>
  <c r="C1526" i="3"/>
  <c r="C590" i="3"/>
  <c r="C122" i="3"/>
  <c r="C3390" i="3"/>
  <c r="C2454" i="3"/>
  <c r="C2922" i="3"/>
  <c r="C1986" i="3"/>
  <c r="C1518" i="3"/>
  <c r="C1050" i="3"/>
  <c r="C582" i="3"/>
  <c r="C114" i="3"/>
  <c r="C3382" i="3"/>
  <c r="C2914" i="3"/>
  <c r="C1978" i="3"/>
  <c r="C2446" i="3"/>
  <c r="C1510" i="3"/>
  <c r="C1042" i="3"/>
  <c r="C574" i="3"/>
  <c r="C106" i="3"/>
  <c r="C3374" i="3"/>
  <c r="C2438" i="3"/>
  <c r="C2906" i="3"/>
  <c r="C1502" i="3"/>
  <c r="C1970" i="3"/>
  <c r="C1034" i="3"/>
  <c r="C566" i="3"/>
  <c r="C3366" i="3"/>
  <c r="C2430" i="3"/>
  <c r="C2898" i="3"/>
  <c r="C1962" i="3"/>
  <c r="C1494" i="3"/>
  <c r="C558" i="3"/>
  <c r="C1026" i="3"/>
  <c r="C3358" i="3"/>
  <c r="C2890" i="3"/>
  <c r="C2422" i="3"/>
  <c r="C1954" i="3"/>
  <c r="C1486" i="3"/>
  <c r="C1018" i="3"/>
  <c r="C550" i="3"/>
  <c r="C82" i="3"/>
  <c r="C3350" i="3"/>
  <c r="C2882" i="3"/>
  <c r="C2414" i="3"/>
  <c r="C1946" i="3"/>
  <c r="C1478" i="3"/>
  <c r="C542" i="3"/>
  <c r="C1010" i="3"/>
  <c r="C3342" i="3"/>
  <c r="C2874" i="3"/>
  <c r="C2406" i="3"/>
  <c r="C1938" i="3"/>
  <c r="C1470" i="3"/>
  <c r="C1002" i="3"/>
  <c r="C66" i="3"/>
  <c r="C3334" i="3"/>
  <c r="C2866" i="3"/>
  <c r="C2398" i="3"/>
  <c r="C1930" i="3"/>
  <c r="C1462" i="3"/>
  <c r="C994" i="3"/>
  <c r="C526" i="3"/>
  <c r="C468" i="3"/>
  <c r="C452" i="3"/>
  <c r="C441" i="3"/>
  <c r="C421" i="3"/>
  <c r="C414" i="3"/>
  <c r="C412" i="3"/>
  <c r="C403" i="3"/>
  <c r="C385" i="3"/>
  <c r="C374" i="3"/>
  <c r="C365" i="3"/>
  <c r="C354" i="3"/>
  <c r="C347" i="3"/>
  <c r="C345" i="3"/>
  <c r="C343" i="3"/>
  <c r="C341" i="3"/>
  <c r="C309" i="3"/>
  <c r="C254" i="3"/>
  <c r="C182" i="3"/>
  <c r="C174" i="3"/>
  <c r="C154" i="3"/>
  <c r="C138" i="3"/>
  <c r="C74" i="3"/>
  <c r="C49" i="3"/>
  <c r="C33" i="3"/>
  <c r="C17" i="3"/>
  <c r="C935" i="3"/>
  <c r="C865" i="3"/>
  <c r="C825" i="3"/>
  <c r="C808" i="3"/>
  <c r="C793" i="3"/>
  <c r="C614" i="3"/>
  <c r="C522" i="3"/>
  <c r="C1396" i="3"/>
  <c r="C1673" i="3"/>
  <c r="C3316" i="3"/>
  <c r="C2848" i="3"/>
  <c r="C2380" i="3"/>
  <c r="C1912" i="3"/>
  <c r="C1444" i="3"/>
  <c r="C976" i="3"/>
  <c r="C508" i="3"/>
  <c r="C3711" i="3"/>
  <c r="C3243" i="3"/>
  <c r="C2775" i="3"/>
  <c r="C2307" i="3"/>
  <c r="C1839" i="3"/>
  <c r="C1371" i="3"/>
  <c r="C3695" i="3"/>
  <c r="C3227" i="3"/>
  <c r="C2759" i="3"/>
  <c r="C2291" i="3"/>
  <c r="C1823" i="3"/>
  <c r="C3671" i="3"/>
  <c r="C3203" i="3"/>
  <c r="C2735" i="3"/>
  <c r="C1799" i="3"/>
  <c r="C2267" i="3"/>
  <c r="C1331" i="3"/>
  <c r="C863" i="3"/>
  <c r="C3647" i="3"/>
  <c r="C3179" i="3"/>
  <c r="C2711" i="3"/>
  <c r="C2243" i="3"/>
  <c r="C1775" i="3"/>
  <c r="C3615" i="3"/>
  <c r="C3147" i="3"/>
  <c r="C2679" i="3"/>
  <c r="C2211" i="3"/>
  <c r="C1743" i="3"/>
  <c r="C1275" i="3"/>
  <c r="C3591" i="3"/>
  <c r="C3123" i="3"/>
  <c r="C2655" i="3"/>
  <c r="C1719" i="3"/>
  <c r="C2187" i="3"/>
  <c r="C1251" i="3"/>
  <c r="C783" i="3"/>
  <c r="C3559" i="3"/>
  <c r="C2623" i="3"/>
  <c r="C3091" i="3"/>
  <c r="C2155" i="3"/>
  <c r="C1687" i="3"/>
  <c r="C1219" i="3"/>
  <c r="C283" i="3"/>
  <c r="C3543" i="3"/>
  <c r="C2607" i="3"/>
  <c r="C2139" i="3"/>
  <c r="C3075" i="3"/>
  <c r="C1671" i="3"/>
  <c r="C1203" i="3"/>
  <c r="C735" i="3"/>
  <c r="C3512" i="3"/>
  <c r="C2576" i="3"/>
  <c r="C3044" i="3"/>
  <c r="C1640" i="3"/>
  <c r="C2108" i="3"/>
  <c r="C1172" i="3"/>
  <c r="C236" i="3"/>
  <c r="C704" i="3"/>
  <c r="C3480" i="3"/>
  <c r="C2544" i="3"/>
  <c r="C3012" i="3"/>
  <c r="C1608" i="3"/>
  <c r="C2076" i="3"/>
  <c r="C1140" i="3"/>
  <c r="C204" i="3"/>
  <c r="C3456" i="3"/>
  <c r="C2988" i="3"/>
  <c r="C2520" i="3"/>
  <c r="C2052" i="3"/>
  <c r="C1116" i="3"/>
  <c r="C648" i="3"/>
  <c r="C1584" i="3"/>
  <c r="C3440" i="3"/>
  <c r="C2504" i="3"/>
  <c r="C2972" i="3"/>
  <c r="C2036" i="3"/>
  <c r="C632" i="3"/>
  <c r="C1568" i="3"/>
  <c r="C371" i="3"/>
  <c r="C3734" i="3"/>
  <c r="C3266" i="3"/>
  <c r="C2798" i="3"/>
  <c r="C2330" i="3"/>
  <c r="C1862" i="3"/>
  <c r="C458" i="3"/>
  <c r="C1394" i="3"/>
  <c r="C926" i="3"/>
  <c r="C3702" i="3"/>
  <c r="C3234" i="3"/>
  <c r="C2766" i="3"/>
  <c r="C2298" i="3"/>
  <c r="C1830" i="3"/>
  <c r="C894" i="3"/>
  <c r="C3662" i="3"/>
  <c r="C3194" i="3"/>
  <c r="C2726" i="3"/>
  <c r="C2258" i="3"/>
  <c r="C1790" i="3"/>
  <c r="C1322" i="3"/>
  <c r="C854" i="3"/>
  <c r="C3614" i="3"/>
  <c r="C3146" i="3"/>
  <c r="C2678" i="3"/>
  <c r="C2210" i="3"/>
  <c r="C1742" i="3"/>
  <c r="C1274" i="3"/>
  <c r="C806" i="3"/>
  <c r="C3566" i="3"/>
  <c r="C3098" i="3"/>
  <c r="C2630" i="3"/>
  <c r="C2162" i="3"/>
  <c r="C1694" i="3"/>
  <c r="C1226" i="3"/>
  <c r="C3519" i="3"/>
  <c r="C3051" i="3"/>
  <c r="C2583" i="3"/>
  <c r="C2115" i="3"/>
  <c r="C1647" i="3"/>
  <c r="C1179" i="3"/>
  <c r="C711" i="3"/>
  <c r="C243" i="3"/>
  <c r="C3495" i="3"/>
  <c r="C2559" i="3"/>
  <c r="C3027" i="3"/>
  <c r="C2091" i="3"/>
  <c r="C1155" i="3"/>
  <c r="C1623" i="3"/>
  <c r="C687" i="3"/>
  <c r="C3455" i="3"/>
  <c r="C2987" i="3"/>
  <c r="C2519" i="3"/>
  <c r="C2051" i="3"/>
  <c r="C1583" i="3"/>
  <c r="C1115" i="3"/>
  <c r="C647" i="3"/>
  <c r="C179" i="3"/>
  <c r="C3407" i="3"/>
  <c r="C2939" i="3"/>
  <c r="C2471" i="3"/>
  <c r="C2003" i="3"/>
  <c r="C1535" i="3"/>
  <c r="C1067" i="3"/>
  <c r="C599" i="3"/>
  <c r="C3359" i="3"/>
  <c r="C2891" i="3"/>
  <c r="C2423" i="3"/>
  <c r="C1955" i="3"/>
  <c r="C1487" i="3"/>
  <c r="C1019" i="3"/>
  <c r="C91" i="3"/>
  <c r="C839" i="3"/>
  <c r="C3329" i="3"/>
  <c r="C2861" i="3"/>
  <c r="C2393" i="3"/>
  <c r="C1925" i="3"/>
  <c r="C1457" i="3"/>
  <c r="C989" i="3"/>
  <c r="C521" i="3"/>
  <c r="C3321" i="3"/>
  <c r="C2853" i="3"/>
  <c r="C2385" i="3"/>
  <c r="C1917" i="3"/>
  <c r="C1449" i="3"/>
  <c r="C981" i="3"/>
  <c r="C513" i="3"/>
  <c r="C45" i="3"/>
  <c r="C3313" i="3"/>
  <c r="C2845" i="3"/>
  <c r="C1909" i="3"/>
  <c r="C2377" i="3"/>
  <c r="C1441" i="3"/>
  <c r="C973" i="3"/>
  <c r="C505" i="3"/>
  <c r="C3305" i="3"/>
  <c r="C2837" i="3"/>
  <c r="C2369" i="3"/>
  <c r="C1901" i="3"/>
  <c r="C1433" i="3"/>
  <c r="C965" i="3"/>
  <c r="C497" i="3"/>
  <c r="C29" i="3"/>
  <c r="C3297" i="3"/>
  <c r="C2829" i="3"/>
  <c r="C2361" i="3"/>
  <c r="C1893" i="3"/>
  <c r="C1425" i="3"/>
  <c r="C957" i="3"/>
  <c r="C489" i="3"/>
  <c r="C3289" i="3"/>
  <c r="C2821" i="3"/>
  <c r="C1885" i="3"/>
  <c r="C2353" i="3"/>
  <c r="C1417" i="3"/>
  <c r="C949" i="3"/>
  <c r="C481" i="3"/>
  <c r="C3281" i="3"/>
  <c r="C2813" i="3"/>
  <c r="C2345" i="3"/>
  <c r="C1877" i="3"/>
  <c r="C1409" i="3"/>
  <c r="C941" i="3"/>
  <c r="C473" i="3"/>
  <c r="C5" i="3"/>
  <c r="C3740" i="3"/>
  <c r="C3272" i="3"/>
  <c r="C2804" i="3"/>
  <c r="C2336" i="3"/>
  <c r="C1868" i="3"/>
  <c r="C1400" i="3"/>
  <c r="C3732" i="3"/>
  <c r="C2796" i="3"/>
  <c r="C3264" i="3"/>
  <c r="C2328" i="3"/>
  <c r="C1860" i="3"/>
  <c r="C1392" i="3"/>
  <c r="C924" i="3"/>
  <c r="C3724" i="3"/>
  <c r="C3256" i="3"/>
  <c r="C2788" i="3"/>
  <c r="C2320" i="3"/>
  <c r="C1852" i="3"/>
  <c r="C3716" i="3"/>
  <c r="C3248" i="3"/>
  <c r="C2780" i="3"/>
  <c r="C2312" i="3"/>
  <c r="C1844" i="3"/>
  <c r="C1376" i="3"/>
  <c r="C908" i="3"/>
  <c r="C3708" i="3"/>
  <c r="C3240" i="3"/>
  <c r="C2772" i="3"/>
  <c r="C2304" i="3"/>
  <c r="C1836" i="3"/>
  <c r="C1368" i="3"/>
  <c r="C3700" i="3"/>
  <c r="C2764" i="3"/>
  <c r="C3232" i="3"/>
  <c r="C2296" i="3"/>
  <c r="C1828" i="3"/>
  <c r="C1360" i="3"/>
  <c r="C892" i="3"/>
  <c r="C3692" i="3"/>
  <c r="C3224" i="3"/>
  <c r="C2288" i="3"/>
  <c r="C1820" i="3"/>
  <c r="C2756" i="3"/>
  <c r="C1352" i="3"/>
  <c r="C3684" i="3"/>
  <c r="C3216" i="3"/>
  <c r="C2748" i="3"/>
  <c r="C2280" i="3"/>
  <c r="C1812" i="3"/>
  <c r="C1344" i="3"/>
  <c r="C408" i="3"/>
  <c r="C876" i="3"/>
  <c r="C3676" i="3"/>
  <c r="C3208" i="3"/>
  <c r="C2740" i="3"/>
  <c r="C2272" i="3"/>
  <c r="C1804" i="3"/>
  <c r="C1336" i="3"/>
  <c r="C3668" i="3"/>
  <c r="C3200" i="3"/>
  <c r="C2732" i="3"/>
  <c r="C2264" i="3"/>
  <c r="C1328" i="3"/>
  <c r="C1796" i="3"/>
  <c r="C860" i="3"/>
  <c r="C3660" i="3"/>
  <c r="C3192" i="3"/>
  <c r="C2724" i="3"/>
  <c r="C2256" i="3"/>
  <c r="C1788" i="3"/>
  <c r="C1320" i="3"/>
  <c r="C852" i="3"/>
  <c r="C3652" i="3"/>
  <c r="C3184" i="3"/>
  <c r="C2716" i="3"/>
  <c r="C2248" i="3"/>
  <c r="C1780" i="3"/>
  <c r="C1312" i="3"/>
  <c r="C844" i="3"/>
  <c r="C3644" i="3"/>
  <c r="C3176" i="3"/>
  <c r="C2708" i="3"/>
  <c r="C2240" i="3"/>
  <c r="C1772" i="3"/>
  <c r="C836" i="3"/>
  <c r="C3636" i="3"/>
  <c r="C3168" i="3"/>
  <c r="C2700" i="3"/>
  <c r="C2232" i="3"/>
  <c r="C1764" i="3"/>
  <c r="C1296" i="3"/>
  <c r="C3628" i="3"/>
  <c r="C3160" i="3"/>
  <c r="C2692" i="3"/>
  <c r="C2224" i="3"/>
  <c r="C1756" i="3"/>
  <c r="C1288" i="3"/>
  <c r="C820" i="3"/>
  <c r="C3620" i="3"/>
  <c r="C2684" i="3"/>
  <c r="C3152" i="3"/>
  <c r="C2216" i="3"/>
  <c r="C1748" i="3"/>
  <c r="C1280" i="3"/>
  <c r="C812" i="3"/>
  <c r="C344" i="3"/>
  <c r="C3612" i="3"/>
  <c r="C3144" i="3"/>
  <c r="C2676" i="3"/>
  <c r="C2208" i="3"/>
  <c r="C1740" i="3"/>
  <c r="C804" i="3"/>
  <c r="C1272" i="3"/>
  <c r="C3604" i="3"/>
  <c r="C3136" i="3"/>
  <c r="C2668" i="3"/>
  <c r="C1732" i="3"/>
  <c r="C2200" i="3"/>
  <c r="C1264" i="3"/>
  <c r="C328" i="3"/>
  <c r="C3596" i="3"/>
  <c r="C3128" i="3"/>
  <c r="C2660" i="3"/>
  <c r="C1724" i="3"/>
  <c r="C2192" i="3"/>
  <c r="C1256" i="3"/>
  <c r="C788" i="3"/>
  <c r="C3120" i="3"/>
  <c r="C3588" i="3"/>
  <c r="C2652" i="3"/>
  <c r="C2184" i="3"/>
  <c r="C1716" i="3"/>
  <c r="C1248" i="3"/>
  <c r="C780" i="3"/>
  <c r="C3580" i="3"/>
  <c r="C3112" i="3"/>
  <c r="C2644" i="3"/>
  <c r="C2176" i="3"/>
  <c r="C1708" i="3"/>
  <c r="C772" i="3"/>
  <c r="C1240" i="3"/>
  <c r="C3572" i="3"/>
  <c r="C3104" i="3"/>
  <c r="C2168" i="3"/>
  <c r="C2636" i="3"/>
  <c r="C1700" i="3"/>
  <c r="C1232" i="3"/>
  <c r="C764" i="3"/>
  <c r="C3564" i="3"/>
  <c r="C2628" i="3"/>
  <c r="C3096" i="3"/>
  <c r="C2160" i="3"/>
  <c r="C1224" i="3"/>
  <c r="C756" i="3"/>
  <c r="C1692" i="3"/>
  <c r="C3556" i="3"/>
  <c r="C3088" i="3"/>
  <c r="C2620" i="3"/>
  <c r="C2152" i="3"/>
  <c r="C1684" i="3"/>
  <c r="C1216" i="3"/>
  <c r="C280" i="3"/>
  <c r="C3548" i="3"/>
  <c r="C3080" i="3"/>
  <c r="C2612" i="3"/>
  <c r="C2144" i="3"/>
  <c r="C740" i="3"/>
  <c r="C1208" i="3"/>
  <c r="C3541" i="3"/>
  <c r="C3073" i="3"/>
  <c r="C2605" i="3"/>
  <c r="C2137" i="3"/>
  <c r="C1669" i="3"/>
  <c r="C1201" i="3"/>
  <c r="C265" i="3"/>
  <c r="C733" i="3"/>
  <c r="C3533" i="3"/>
  <c r="C3065" i="3"/>
  <c r="C2597" i="3"/>
  <c r="C2129" i="3"/>
  <c r="C1661" i="3"/>
  <c r="C1193" i="3"/>
  <c r="C725" i="3"/>
  <c r="C257" i="3"/>
  <c r="C3057" i="3"/>
  <c r="C3525" i="3"/>
  <c r="C2589" i="3"/>
  <c r="C2121" i="3"/>
  <c r="C1653" i="3"/>
  <c r="C1185" i="3"/>
  <c r="C3517" i="3"/>
  <c r="C2581" i="3"/>
  <c r="C3049" i="3"/>
  <c r="C1645" i="3"/>
  <c r="C2113" i="3"/>
  <c r="C709" i="3"/>
  <c r="C1177" i="3"/>
  <c r="C3509" i="3"/>
  <c r="C3041" i="3"/>
  <c r="C2573" i="3"/>
  <c r="C2105" i="3"/>
  <c r="C1637" i="3"/>
  <c r="C1169" i="3"/>
  <c r="C3501" i="3"/>
  <c r="C3033" i="3"/>
  <c r="C2565" i="3"/>
  <c r="C2097" i="3"/>
  <c r="C1629" i="3"/>
  <c r="C1161" i="3"/>
  <c r="C693" i="3"/>
  <c r="C3493" i="3"/>
  <c r="C3025" i="3"/>
  <c r="C2557" i="3"/>
  <c r="C2089" i="3"/>
  <c r="C1621" i="3"/>
  <c r="C1153" i="3"/>
  <c r="C685" i="3"/>
  <c r="C217" i="3"/>
  <c r="C3485" i="3"/>
  <c r="C3017" i="3"/>
  <c r="C2549" i="3"/>
  <c r="C2081" i="3"/>
  <c r="C1613" i="3"/>
  <c r="C677" i="3"/>
  <c r="C1145" i="3"/>
  <c r="C3477" i="3"/>
  <c r="C3009" i="3"/>
  <c r="C2541" i="3"/>
  <c r="C2073" i="3"/>
  <c r="C1605" i="3"/>
  <c r="C1137" i="3"/>
  <c r="C201" i="3"/>
  <c r="C669" i="3"/>
  <c r="C3469" i="3"/>
  <c r="C2533" i="3"/>
  <c r="C3001" i="3"/>
  <c r="C1597" i="3"/>
  <c r="C2065" i="3"/>
  <c r="C1129" i="3"/>
  <c r="C661" i="3"/>
  <c r="C193" i="3"/>
  <c r="C3461" i="3"/>
  <c r="C2993" i="3"/>
  <c r="C2525" i="3"/>
  <c r="C2057" i="3"/>
  <c r="C1589" i="3"/>
  <c r="C1121" i="3"/>
  <c r="C653" i="3"/>
  <c r="C185" i="3"/>
  <c r="C3453" i="3"/>
  <c r="C2985" i="3"/>
  <c r="C2517" i="3"/>
  <c r="C2049" i="3"/>
  <c r="C1581" i="3"/>
  <c r="C645" i="3"/>
  <c r="C1113" i="3"/>
  <c r="C3445" i="3"/>
  <c r="C2977" i="3"/>
  <c r="C2509" i="3"/>
  <c r="C2041" i="3"/>
  <c r="C1573" i="3"/>
  <c r="C1105" i="3"/>
  <c r="C637" i="3"/>
  <c r="C3437" i="3"/>
  <c r="C2501" i="3"/>
  <c r="C2969" i="3"/>
  <c r="C2033" i="3"/>
  <c r="C1097" i="3"/>
  <c r="C1565" i="3"/>
  <c r="C629" i="3"/>
  <c r="C3429" i="3"/>
  <c r="C2961" i="3"/>
  <c r="C2493" i="3"/>
  <c r="C2025" i="3"/>
  <c r="C1557" i="3"/>
  <c r="C1089" i="3"/>
  <c r="C153" i="3"/>
  <c r="C3421" i="3"/>
  <c r="C2953" i="3"/>
  <c r="C2485" i="3"/>
  <c r="C2017" i="3"/>
  <c r="C1549" i="3"/>
  <c r="C613" i="3"/>
  <c r="C1081" i="3"/>
  <c r="C3413" i="3"/>
  <c r="C2945" i="3"/>
  <c r="C2477" i="3"/>
  <c r="C2009" i="3"/>
  <c r="C1541" i="3"/>
  <c r="C1073" i="3"/>
  <c r="C137" i="3"/>
  <c r="C605" i="3"/>
  <c r="C3405" i="3"/>
  <c r="C2937" i="3"/>
  <c r="C2469" i="3"/>
  <c r="C2001" i="3"/>
  <c r="C1533" i="3"/>
  <c r="C1065" i="3"/>
  <c r="C597" i="3"/>
  <c r="C129" i="3"/>
  <c r="C3397" i="3"/>
  <c r="C2929" i="3"/>
  <c r="C2461" i="3"/>
  <c r="C1993" i="3"/>
  <c r="C1525" i="3"/>
  <c r="C1057" i="3"/>
  <c r="C589" i="3"/>
  <c r="C121" i="3"/>
  <c r="C3389" i="3"/>
  <c r="C2453" i="3"/>
  <c r="C2921" i="3"/>
  <c r="C1985" i="3"/>
  <c r="C581" i="3"/>
  <c r="C1049" i="3"/>
  <c r="C1517" i="3"/>
  <c r="C113" i="3"/>
  <c r="C3381" i="3"/>
  <c r="C2913" i="3"/>
  <c r="C1977" i="3"/>
  <c r="C2445" i="3"/>
  <c r="C1509" i="3"/>
  <c r="C1041" i="3"/>
  <c r="C3373" i="3"/>
  <c r="C2437" i="3"/>
  <c r="C2905" i="3"/>
  <c r="C1969" i="3"/>
  <c r="C1501" i="3"/>
  <c r="C1033" i="3"/>
  <c r="C565" i="3"/>
  <c r="C3365" i="3"/>
  <c r="C2897" i="3"/>
  <c r="C2429" i="3"/>
  <c r="C1961" i="3"/>
  <c r="C1493" i="3"/>
  <c r="C1025" i="3"/>
  <c r="C557" i="3"/>
  <c r="C89" i="3"/>
  <c r="C3357" i="3"/>
  <c r="C2421" i="3"/>
  <c r="C2889" i="3"/>
  <c r="C1953" i="3"/>
  <c r="C1017" i="3"/>
  <c r="C1485" i="3"/>
  <c r="C549" i="3"/>
  <c r="C3349" i="3"/>
  <c r="C2881" i="3"/>
  <c r="C2413" i="3"/>
  <c r="C1477" i="3"/>
  <c r="C1945" i="3"/>
  <c r="C1009" i="3"/>
  <c r="C73" i="3"/>
  <c r="C541" i="3"/>
  <c r="C3341" i="3"/>
  <c r="C2405" i="3"/>
  <c r="C2873" i="3"/>
  <c r="C1469" i="3"/>
  <c r="C1001" i="3"/>
  <c r="C533" i="3"/>
  <c r="C1937" i="3"/>
  <c r="C3333" i="3"/>
  <c r="C2865" i="3"/>
  <c r="C2397" i="3"/>
  <c r="C1929" i="3"/>
  <c r="C1461" i="3"/>
  <c r="C993" i="3"/>
  <c r="C57" i="3"/>
  <c r="C525" i="3"/>
  <c r="C459" i="3"/>
  <c r="C457" i="3"/>
  <c r="C437" i="3"/>
  <c r="C419" i="3"/>
  <c r="C410" i="3"/>
  <c r="C392" i="3"/>
  <c r="C381" i="3"/>
  <c r="C372" i="3"/>
  <c r="C361" i="3"/>
  <c r="C339" i="3"/>
  <c r="C324" i="3"/>
  <c r="C322" i="3"/>
  <c r="C288" i="3"/>
  <c r="C246" i="3"/>
  <c r="C234" i="3"/>
  <c r="C230" i="3"/>
  <c r="C214" i="3"/>
  <c r="C188" i="3"/>
  <c r="C180" i="3"/>
  <c r="C162" i="3"/>
  <c r="C109" i="3"/>
  <c r="C86" i="3"/>
  <c r="C933" i="3"/>
  <c r="C916" i="3"/>
  <c r="C904" i="3"/>
  <c r="C887" i="3"/>
  <c r="C833" i="3"/>
  <c r="C789" i="3"/>
  <c r="C760" i="3"/>
  <c r="C751" i="3"/>
  <c r="C713" i="3"/>
  <c r="C672" i="3"/>
  <c r="C551" i="3"/>
  <c r="C1333" i="3"/>
  <c r="C1304" i="3"/>
  <c r="C1265" i="3"/>
  <c r="C1186" i="3"/>
  <c r="C1676" i="3"/>
  <c r="C3308" i="3"/>
  <c r="C2840" i="3"/>
  <c r="C2372" i="3"/>
  <c r="C1904" i="3"/>
  <c r="C1436" i="3"/>
  <c r="C500" i="3"/>
  <c r="C32" i="3"/>
  <c r="C968" i="3"/>
  <c r="C3292" i="3"/>
  <c r="C2824" i="3"/>
  <c r="C2356" i="3"/>
  <c r="C1888" i="3"/>
  <c r="C1420" i="3"/>
  <c r="C484" i="3"/>
  <c r="C16" i="3"/>
  <c r="C952" i="3"/>
  <c r="C3719" i="3"/>
  <c r="C3251" i="3"/>
  <c r="C2783" i="3"/>
  <c r="C1847" i="3"/>
  <c r="C2315" i="3"/>
  <c r="C1379" i="3"/>
  <c r="C911" i="3"/>
  <c r="C3655" i="3"/>
  <c r="C3187" i="3"/>
  <c r="C2719" i="3"/>
  <c r="C2251" i="3"/>
  <c r="C1783" i="3"/>
  <c r="C1315" i="3"/>
  <c r="C3583" i="3"/>
  <c r="C3115" i="3"/>
  <c r="C2647" i="3"/>
  <c r="C2179" i="3"/>
  <c r="C1243" i="3"/>
  <c r="C775" i="3"/>
  <c r="C1711" i="3"/>
  <c r="C3536" i="3"/>
  <c r="C3068" i="3"/>
  <c r="C2600" i="3"/>
  <c r="C2132" i="3"/>
  <c r="C1664" i="3"/>
  <c r="C728" i="3"/>
  <c r="C1196" i="3"/>
  <c r="C3504" i="3"/>
  <c r="C3036" i="3"/>
  <c r="C2568" i="3"/>
  <c r="C1632" i="3"/>
  <c r="C2100" i="3"/>
  <c r="C696" i="3"/>
  <c r="C3432" i="3"/>
  <c r="C2964" i="3"/>
  <c r="C2496" i="3"/>
  <c r="C2028" i="3"/>
  <c r="C1560" i="3"/>
  <c r="C1092" i="3"/>
  <c r="C156" i="3"/>
  <c r="C903" i="3"/>
  <c r="C3742" i="3"/>
  <c r="C3274" i="3"/>
  <c r="C2806" i="3"/>
  <c r="C2338" i="3"/>
  <c r="C1870" i="3"/>
  <c r="C1402" i="3"/>
  <c r="C934" i="3"/>
  <c r="C3170" i="3"/>
  <c r="C3638" i="3"/>
  <c r="C2702" i="3"/>
  <c r="C2234" i="3"/>
  <c r="C1298" i="3"/>
  <c r="C3590" i="3"/>
  <c r="C3122" i="3"/>
  <c r="C2654" i="3"/>
  <c r="C2186" i="3"/>
  <c r="C1718" i="3"/>
  <c r="C1250" i="3"/>
  <c r="C782" i="3"/>
  <c r="C314" i="3"/>
  <c r="C3527" i="3"/>
  <c r="C3059" i="3"/>
  <c r="C2591" i="3"/>
  <c r="C2123" i="3"/>
  <c r="C1187" i="3"/>
  <c r="C719" i="3"/>
  <c r="C1655" i="3"/>
  <c r="C251" i="3"/>
  <c r="C3487" i="3"/>
  <c r="C3019" i="3"/>
  <c r="C2551" i="3"/>
  <c r="C2083" i="3"/>
  <c r="C1615" i="3"/>
  <c r="C1147" i="3"/>
  <c r="C3439" i="3"/>
  <c r="C2971" i="3"/>
  <c r="C2503" i="3"/>
  <c r="C2035" i="3"/>
  <c r="C1567" i="3"/>
  <c r="C1099" i="3"/>
  <c r="C3391" i="3"/>
  <c r="C2923" i="3"/>
  <c r="C2455" i="3"/>
  <c r="C1987" i="3"/>
  <c r="C1519" i="3"/>
  <c r="C1051" i="3"/>
  <c r="C583" i="3"/>
  <c r="C115" i="3"/>
  <c r="C3335" i="3"/>
  <c r="C2399" i="3"/>
  <c r="C2867" i="3"/>
  <c r="C1931" i="3"/>
  <c r="C1463" i="3"/>
  <c r="C995" i="3"/>
  <c r="C527" i="3"/>
  <c r="C59" i="3"/>
  <c r="C315" i="3"/>
  <c r="C3312" i="3"/>
  <c r="C2844" i="3"/>
  <c r="C2376" i="3"/>
  <c r="C1908" i="3"/>
  <c r="C1440" i="3"/>
  <c r="C504" i="3"/>
  <c r="C36" i="3"/>
  <c r="C972" i="3"/>
  <c r="C3296" i="3"/>
  <c r="C2828" i="3"/>
  <c r="C2360" i="3"/>
  <c r="C1892" i="3"/>
  <c r="C1424" i="3"/>
  <c r="C488" i="3"/>
  <c r="C20" i="3"/>
  <c r="C956" i="3"/>
  <c r="C3288" i="3"/>
  <c r="C2820" i="3"/>
  <c r="C2352" i="3"/>
  <c r="C1884" i="3"/>
  <c r="C1416" i="3"/>
  <c r="C948" i="3"/>
  <c r="C480" i="3"/>
  <c r="C3280" i="3"/>
  <c r="C2812" i="3"/>
  <c r="C2344" i="3"/>
  <c r="C1876" i="3"/>
  <c r="C1408" i="3"/>
  <c r="C940" i="3"/>
  <c r="C472" i="3"/>
  <c r="C4" i="3"/>
  <c r="C3739" i="3"/>
  <c r="C3271" i="3"/>
  <c r="C2803" i="3"/>
  <c r="C2335" i="3"/>
  <c r="C1399" i="3"/>
  <c r="C1867" i="3"/>
  <c r="C931" i="3"/>
  <c r="C3731" i="3"/>
  <c r="C3263" i="3"/>
  <c r="C2795" i="3"/>
  <c r="C1859" i="3"/>
  <c r="C1391" i="3"/>
  <c r="C2327" i="3"/>
  <c r="C3723" i="3"/>
  <c r="C3255" i="3"/>
  <c r="C2787" i="3"/>
  <c r="C2319" i="3"/>
  <c r="C1383" i="3"/>
  <c r="C1851" i="3"/>
  <c r="C915" i="3"/>
  <c r="C3247" i="3"/>
  <c r="C3715" i="3"/>
  <c r="C2779" i="3"/>
  <c r="C1843" i="3"/>
  <c r="C2311" i="3"/>
  <c r="C1375" i="3"/>
  <c r="C439" i="3"/>
  <c r="C3707" i="3"/>
  <c r="C3239" i="3"/>
  <c r="C2771" i="3"/>
  <c r="C2303" i="3"/>
  <c r="C1367" i="3"/>
  <c r="C1835" i="3"/>
  <c r="C899" i="3"/>
  <c r="C3699" i="3"/>
  <c r="C3231" i="3"/>
  <c r="C2763" i="3"/>
  <c r="C1827" i="3"/>
  <c r="C2295" i="3"/>
  <c r="C1359" i="3"/>
  <c r="C3691" i="3"/>
  <c r="C3223" i="3"/>
  <c r="C2755" i="3"/>
  <c r="C2287" i="3"/>
  <c r="C1351" i="3"/>
  <c r="C1819" i="3"/>
  <c r="C883" i="3"/>
  <c r="C3215" i="3"/>
  <c r="C3683" i="3"/>
  <c r="C2747" i="3"/>
  <c r="C1811" i="3"/>
  <c r="C1343" i="3"/>
  <c r="C2279" i="3"/>
  <c r="C3675" i="3"/>
  <c r="C3207" i="3"/>
  <c r="C2739" i="3"/>
  <c r="C2271" i="3"/>
  <c r="C1335" i="3"/>
  <c r="C1803" i="3"/>
  <c r="C867" i="3"/>
  <c r="C3199" i="3"/>
  <c r="C2731" i="3"/>
  <c r="C3667" i="3"/>
  <c r="C1795" i="3"/>
  <c r="C1327" i="3"/>
  <c r="C2263" i="3"/>
  <c r="C3659" i="3"/>
  <c r="C3191" i="3"/>
  <c r="C2723" i="3"/>
  <c r="C2255" i="3"/>
  <c r="C1787" i="3"/>
  <c r="C1319" i="3"/>
  <c r="C851" i="3"/>
  <c r="C3183" i="3"/>
  <c r="C3651" i="3"/>
  <c r="C2715" i="3"/>
  <c r="C2247" i="3"/>
  <c r="C1779" i="3"/>
  <c r="C1311" i="3"/>
  <c r="C843" i="3"/>
  <c r="C375" i="3"/>
  <c r="C3643" i="3"/>
  <c r="C3175" i="3"/>
  <c r="C2707" i="3"/>
  <c r="C2239" i="3"/>
  <c r="C1771" i="3"/>
  <c r="C1303" i="3"/>
  <c r="C835" i="3"/>
  <c r="C3635" i="3"/>
  <c r="C3167" i="3"/>
  <c r="C2699" i="3"/>
  <c r="C1763" i="3"/>
  <c r="C2231" i="3"/>
  <c r="C1295" i="3"/>
  <c r="C3627" i="3"/>
  <c r="C3159" i="3"/>
  <c r="C2691" i="3"/>
  <c r="C2223" i="3"/>
  <c r="C1755" i="3"/>
  <c r="C1287" i="3"/>
  <c r="C819" i="3"/>
  <c r="C3619" i="3"/>
  <c r="C3151" i="3"/>
  <c r="C2683" i="3"/>
  <c r="C1747" i="3"/>
  <c r="C1279" i="3"/>
  <c r="C2215" i="3"/>
  <c r="C3611" i="3"/>
  <c r="C3143" i="3"/>
  <c r="C2675" i="3"/>
  <c r="C2207" i="3"/>
  <c r="C1739" i="3"/>
  <c r="C1271" i="3"/>
  <c r="C803" i="3"/>
  <c r="C3603" i="3"/>
  <c r="C3135" i="3"/>
  <c r="C2667" i="3"/>
  <c r="C2199" i="3"/>
  <c r="C1731" i="3"/>
  <c r="C1263" i="3"/>
  <c r="C795" i="3"/>
  <c r="C3595" i="3"/>
  <c r="C3127" i="3"/>
  <c r="C2659" i="3"/>
  <c r="C2191" i="3"/>
  <c r="C1723" i="3"/>
  <c r="C1255" i="3"/>
  <c r="C787" i="3"/>
  <c r="C3587" i="3"/>
  <c r="C3119" i="3"/>
  <c r="C2651" i="3"/>
  <c r="C1715" i="3"/>
  <c r="C1247" i="3"/>
  <c r="C2183" i="3"/>
  <c r="C779" i="3"/>
  <c r="C311" i="3"/>
  <c r="C3579" i="3"/>
  <c r="C3111" i="3"/>
  <c r="C2643" i="3"/>
  <c r="C2175" i="3"/>
  <c r="C1707" i="3"/>
  <c r="C771" i="3"/>
  <c r="C1239" i="3"/>
  <c r="C3571" i="3"/>
  <c r="C3103" i="3"/>
  <c r="C2167" i="3"/>
  <c r="C2635" i="3"/>
  <c r="C1699" i="3"/>
  <c r="C1231" i="3"/>
  <c r="C763" i="3"/>
  <c r="C295" i="3"/>
  <c r="C3563" i="3"/>
  <c r="C3095" i="3"/>
  <c r="C2627" i="3"/>
  <c r="C2159" i="3"/>
  <c r="C1691" i="3"/>
  <c r="C1223" i="3"/>
  <c r="C755" i="3"/>
  <c r="C3087" i="3"/>
  <c r="C3555" i="3"/>
  <c r="C2619" i="3"/>
  <c r="C2151" i="3"/>
  <c r="C1683" i="3"/>
  <c r="C1215" i="3"/>
  <c r="C747" i="3"/>
  <c r="C3547" i="3"/>
  <c r="C3079" i="3"/>
  <c r="C2611" i="3"/>
  <c r="C2143" i="3"/>
  <c r="C1675" i="3"/>
  <c r="C739" i="3"/>
  <c r="C1207" i="3"/>
  <c r="C3072" i="3"/>
  <c r="C2604" i="3"/>
  <c r="C2136" i="3"/>
  <c r="C1668" i="3"/>
  <c r="C1200" i="3"/>
  <c r="C732" i="3"/>
  <c r="C3532" i="3"/>
  <c r="C3064" i="3"/>
  <c r="C2596" i="3"/>
  <c r="C2128" i="3"/>
  <c r="C1660" i="3"/>
  <c r="C1192" i="3"/>
  <c r="C724" i="3"/>
  <c r="C3524" i="3"/>
  <c r="C2588" i="3"/>
  <c r="C3056" i="3"/>
  <c r="C2120" i="3"/>
  <c r="C1184" i="3"/>
  <c r="C716" i="3"/>
  <c r="C248" i="3"/>
  <c r="C1652" i="3"/>
  <c r="C3516" i="3"/>
  <c r="C3048" i="3"/>
  <c r="C2580" i="3"/>
  <c r="C2112" i="3"/>
  <c r="C1644" i="3"/>
  <c r="C708" i="3"/>
  <c r="C1176" i="3"/>
  <c r="C3508" i="3"/>
  <c r="C3040" i="3"/>
  <c r="C2572" i="3"/>
  <c r="C2104" i="3"/>
  <c r="C1168" i="3"/>
  <c r="C700" i="3"/>
  <c r="C232" i="3"/>
  <c r="C1636" i="3"/>
  <c r="C3500" i="3"/>
  <c r="C3032" i="3"/>
  <c r="C2564" i="3"/>
  <c r="C2096" i="3"/>
  <c r="C1160" i="3"/>
  <c r="C692" i="3"/>
  <c r="C1628" i="3"/>
  <c r="C224" i="3"/>
  <c r="C3492" i="3"/>
  <c r="C3024" i="3"/>
  <c r="C2556" i="3"/>
  <c r="C2088" i="3"/>
  <c r="C1152" i="3"/>
  <c r="C1620" i="3"/>
  <c r="C684" i="3"/>
  <c r="C216" i="3"/>
  <c r="C3484" i="3"/>
  <c r="C3016" i="3"/>
  <c r="C2548" i="3"/>
  <c r="C2080" i="3"/>
  <c r="C1612" i="3"/>
  <c r="C676" i="3"/>
  <c r="C1144" i="3"/>
  <c r="C3476" i="3"/>
  <c r="C3008" i="3"/>
  <c r="C2540" i="3"/>
  <c r="C2072" i="3"/>
  <c r="C1136" i="3"/>
  <c r="C1604" i="3"/>
  <c r="C668" i="3"/>
  <c r="C3468" i="3"/>
  <c r="C3000" i="3"/>
  <c r="C2532" i="3"/>
  <c r="C2064" i="3"/>
  <c r="C1596" i="3"/>
  <c r="C1128" i="3"/>
  <c r="C660" i="3"/>
  <c r="C3460" i="3"/>
  <c r="C2524" i="3"/>
  <c r="C2992" i="3"/>
  <c r="C2056" i="3"/>
  <c r="C1588" i="3"/>
  <c r="C1120" i="3"/>
  <c r="C652" i="3"/>
  <c r="C184" i="3"/>
  <c r="C3452" i="3"/>
  <c r="C2984" i="3"/>
  <c r="C2516" i="3"/>
  <c r="C2048" i="3"/>
  <c r="C1580" i="3"/>
  <c r="C644" i="3"/>
  <c r="C1112" i="3"/>
  <c r="C3444" i="3"/>
  <c r="C2508" i="3"/>
  <c r="C2976" i="3"/>
  <c r="C2040" i="3"/>
  <c r="C1572" i="3"/>
  <c r="C1104" i="3"/>
  <c r="C636" i="3"/>
  <c r="C168" i="3"/>
  <c r="C3436" i="3"/>
  <c r="C2968" i="3"/>
  <c r="C2500" i="3"/>
  <c r="C2032" i="3"/>
  <c r="C1564" i="3"/>
  <c r="C1096" i="3"/>
  <c r="C628" i="3"/>
  <c r="C160" i="3"/>
  <c r="C3428" i="3"/>
  <c r="C2492" i="3"/>
  <c r="C2960" i="3"/>
  <c r="C2024" i="3"/>
  <c r="C1556" i="3"/>
  <c r="C1088" i="3"/>
  <c r="C620" i="3"/>
  <c r="C152" i="3"/>
  <c r="C3420" i="3"/>
  <c r="C2952" i="3"/>
  <c r="C2484" i="3"/>
  <c r="C1548" i="3"/>
  <c r="C2016" i="3"/>
  <c r="C612" i="3"/>
  <c r="C1080" i="3"/>
  <c r="C3412" i="3"/>
  <c r="C2476" i="3"/>
  <c r="C2944" i="3"/>
  <c r="C2008" i="3"/>
  <c r="C1540" i="3"/>
  <c r="C1072" i="3"/>
  <c r="C604" i="3"/>
  <c r="C3404" i="3"/>
  <c r="C2936" i="3"/>
  <c r="C2468" i="3"/>
  <c r="C2000" i="3"/>
  <c r="C1064" i="3"/>
  <c r="C596" i="3"/>
  <c r="C1532" i="3"/>
  <c r="C3396" i="3"/>
  <c r="C2460" i="3"/>
  <c r="C2928" i="3"/>
  <c r="C1524" i="3"/>
  <c r="C1056" i="3"/>
  <c r="C1992" i="3"/>
  <c r="C588" i="3"/>
  <c r="C120" i="3"/>
  <c r="C3388" i="3"/>
  <c r="C2920" i="3"/>
  <c r="C2452" i="3"/>
  <c r="C1984" i="3"/>
  <c r="C1516" i="3"/>
  <c r="C580" i="3"/>
  <c r="C1048" i="3"/>
  <c r="C3380" i="3"/>
  <c r="C2444" i="3"/>
  <c r="C2912" i="3"/>
  <c r="C1976" i="3"/>
  <c r="C1508" i="3"/>
  <c r="C1040" i="3"/>
  <c r="C572" i="3"/>
  <c r="C104" i="3"/>
  <c r="C3372" i="3"/>
  <c r="C2904" i="3"/>
  <c r="C2436" i="3"/>
  <c r="C1968" i="3"/>
  <c r="C1500" i="3"/>
  <c r="C1032" i="3"/>
  <c r="C564" i="3"/>
  <c r="C96" i="3"/>
  <c r="C3364" i="3"/>
  <c r="C2428" i="3"/>
  <c r="C2896" i="3"/>
  <c r="C1960" i="3"/>
  <c r="C1492" i="3"/>
  <c r="C1024" i="3"/>
  <c r="C556" i="3"/>
  <c r="C88" i="3"/>
  <c r="C3356" i="3"/>
  <c r="C2888" i="3"/>
  <c r="C2420" i="3"/>
  <c r="C1952" i="3"/>
  <c r="C1484" i="3"/>
  <c r="C1016" i="3"/>
  <c r="C548" i="3"/>
  <c r="C80" i="3"/>
  <c r="C3348" i="3"/>
  <c r="C2412" i="3"/>
  <c r="C2880" i="3"/>
  <c r="C1944" i="3"/>
  <c r="C1476" i="3"/>
  <c r="C1008" i="3"/>
  <c r="C540" i="3"/>
  <c r="C3340" i="3"/>
  <c r="C2872" i="3"/>
  <c r="C2404" i="3"/>
  <c r="C1936" i="3"/>
  <c r="C532" i="3"/>
  <c r="C1000" i="3"/>
  <c r="C1468" i="3"/>
  <c r="C64" i="3"/>
  <c r="C3332" i="3"/>
  <c r="C2396" i="3"/>
  <c r="C2864" i="3"/>
  <c r="C1460" i="3"/>
  <c r="C1928" i="3"/>
  <c r="C992" i="3"/>
  <c r="C524" i="3"/>
  <c r="C464" i="3"/>
  <c r="C455" i="3"/>
  <c r="C448" i="3"/>
  <c r="C444" i="3"/>
  <c r="C428" i="3"/>
  <c r="C426" i="3"/>
  <c r="C417" i="3"/>
  <c r="C397" i="3"/>
  <c r="C379" i="3"/>
  <c r="C359" i="3"/>
  <c r="C352" i="3"/>
  <c r="C335" i="3"/>
  <c r="C320" i="3"/>
  <c r="C316" i="3"/>
  <c r="C305" i="3"/>
  <c r="C303" i="3"/>
  <c r="C301" i="3"/>
  <c r="C297" i="3"/>
  <c r="C284" i="3"/>
  <c r="C282" i="3"/>
  <c r="C274" i="3"/>
  <c r="C244" i="3"/>
  <c r="C242" i="3"/>
  <c r="C240" i="3"/>
  <c r="C238" i="3"/>
  <c r="C228" i="3"/>
  <c r="C218" i="3"/>
  <c r="C208" i="3"/>
  <c r="C202" i="3"/>
  <c r="C200" i="3"/>
  <c r="C125" i="3"/>
  <c r="C56" i="3"/>
  <c r="C38" i="3"/>
  <c r="C22" i="3"/>
  <c r="C897" i="3"/>
  <c r="C885" i="3"/>
  <c r="C868" i="3"/>
  <c r="C856" i="3"/>
  <c r="C847" i="3"/>
  <c r="C828" i="3"/>
  <c r="C796" i="3"/>
  <c r="C758" i="3"/>
  <c r="C729" i="3"/>
  <c r="C650" i="3"/>
  <c r="C621" i="3"/>
  <c r="C1362" i="3"/>
  <c r="C1307" i="3"/>
  <c r="C1102" i="3"/>
  <c r="C3300" i="3"/>
  <c r="C2832" i="3"/>
  <c r="C2364" i="3"/>
  <c r="C1896" i="3"/>
  <c r="C1428" i="3"/>
  <c r="C960" i="3"/>
  <c r="C492" i="3"/>
  <c r="C3727" i="3"/>
  <c r="C3259" i="3"/>
  <c r="C2791" i="3"/>
  <c r="C2323" i="3"/>
  <c r="C1855" i="3"/>
  <c r="C1387" i="3"/>
  <c r="C3639" i="3"/>
  <c r="C3171" i="3"/>
  <c r="C2235" i="3"/>
  <c r="C1767" i="3"/>
  <c r="C2703" i="3"/>
  <c r="C1299" i="3"/>
  <c r="C363" i="3"/>
  <c r="C3575" i="3"/>
  <c r="C3107" i="3"/>
  <c r="C2639" i="3"/>
  <c r="C1703" i="3"/>
  <c r="C2171" i="3"/>
  <c r="C1235" i="3"/>
  <c r="C299" i="3"/>
  <c r="C3528" i="3"/>
  <c r="C3060" i="3"/>
  <c r="C2592" i="3"/>
  <c r="C1656" i="3"/>
  <c r="C1188" i="3"/>
  <c r="C2124" i="3"/>
  <c r="C720" i="3"/>
  <c r="C3472" i="3"/>
  <c r="C2536" i="3"/>
  <c r="C3004" i="3"/>
  <c r="C2068" i="3"/>
  <c r="C1600" i="3"/>
  <c r="C664" i="3"/>
  <c r="C1132" i="3"/>
  <c r="C3448" i="3"/>
  <c r="C2980" i="3"/>
  <c r="C2512" i="3"/>
  <c r="C2044" i="3"/>
  <c r="C1576" i="3"/>
  <c r="C1108" i="3"/>
  <c r="C640" i="3"/>
  <c r="C172" i="3"/>
  <c r="C3307" i="3"/>
  <c r="C2839" i="3"/>
  <c r="C2371" i="3"/>
  <c r="C1903" i="3"/>
  <c r="C1435" i="3"/>
  <c r="C967" i="3"/>
  <c r="C499" i="3"/>
  <c r="C3726" i="3"/>
  <c r="C3258" i="3"/>
  <c r="C2790" i="3"/>
  <c r="C2322" i="3"/>
  <c r="C1854" i="3"/>
  <c r="C1386" i="3"/>
  <c r="C918" i="3"/>
  <c r="C3678" i="3"/>
  <c r="C3210" i="3"/>
  <c r="C2742" i="3"/>
  <c r="C2274" i="3"/>
  <c r="C1806" i="3"/>
  <c r="C1338" i="3"/>
  <c r="C870" i="3"/>
  <c r="C3622" i="3"/>
  <c r="C3154" i="3"/>
  <c r="C2686" i="3"/>
  <c r="C2218" i="3"/>
  <c r="C1282" i="3"/>
  <c r="C1750" i="3"/>
  <c r="C3106" i="3"/>
  <c r="C3574" i="3"/>
  <c r="C2638" i="3"/>
  <c r="C1702" i="3"/>
  <c r="C1234" i="3"/>
  <c r="C2170" i="3"/>
  <c r="C766" i="3"/>
  <c r="C3542" i="3"/>
  <c r="C3074" i="3"/>
  <c r="C2606" i="3"/>
  <c r="C2138" i="3"/>
  <c r="C1202" i="3"/>
  <c r="C1670" i="3"/>
  <c r="C734" i="3"/>
  <c r="C266" i="3"/>
  <c r="C3479" i="3"/>
  <c r="C2543" i="3"/>
  <c r="C3011" i="3"/>
  <c r="C2075" i="3"/>
  <c r="C1607" i="3"/>
  <c r="C1139" i="3"/>
  <c r="C671" i="3"/>
  <c r="C203" i="3"/>
  <c r="C3447" i="3"/>
  <c r="C2511" i="3"/>
  <c r="C2979" i="3"/>
  <c r="C2043" i="3"/>
  <c r="C1575" i="3"/>
  <c r="C1107" i="3"/>
  <c r="C639" i="3"/>
  <c r="C171" i="3"/>
  <c r="C3375" i="3"/>
  <c r="C2907" i="3"/>
  <c r="C2439" i="3"/>
  <c r="C1971" i="3"/>
  <c r="C1503" i="3"/>
  <c r="C1035" i="3"/>
  <c r="C567" i="3"/>
  <c r="C99" i="3"/>
  <c r="C3328" i="3"/>
  <c r="C1924" i="3"/>
  <c r="C2392" i="3"/>
  <c r="C2860" i="3"/>
  <c r="C1456" i="3"/>
  <c r="C520" i="3"/>
  <c r="C52" i="3"/>
  <c r="C988" i="3"/>
  <c r="C3320" i="3"/>
  <c r="C2852" i="3"/>
  <c r="C2384" i="3"/>
  <c r="C1916" i="3"/>
  <c r="C1448" i="3"/>
  <c r="C980" i="3"/>
  <c r="C512" i="3"/>
  <c r="C44" i="3"/>
  <c r="C3304" i="3"/>
  <c r="C2368" i="3"/>
  <c r="C2836" i="3"/>
  <c r="C1432" i="3"/>
  <c r="C1900" i="3"/>
  <c r="C964" i="3"/>
  <c r="C496" i="3"/>
  <c r="C28" i="3"/>
  <c r="C3327" i="3"/>
  <c r="C2859" i="3"/>
  <c r="C2391" i="3"/>
  <c r="C1923" i="3"/>
  <c r="C1455" i="3"/>
  <c r="C987" i="3"/>
  <c r="C519" i="3"/>
  <c r="C51" i="3"/>
  <c r="C3319" i="3"/>
  <c r="C2383" i="3"/>
  <c r="C2851" i="3"/>
  <c r="C1915" i="3"/>
  <c r="C1447" i="3"/>
  <c r="C979" i="3"/>
  <c r="C511" i="3"/>
  <c r="C43" i="3"/>
  <c r="C3311" i="3"/>
  <c r="C2843" i="3"/>
  <c r="C2375" i="3"/>
  <c r="C1439" i="3"/>
  <c r="C1907" i="3"/>
  <c r="C971" i="3"/>
  <c r="C503" i="3"/>
  <c r="C35" i="3"/>
  <c r="C3303" i="3"/>
  <c r="C2835" i="3"/>
  <c r="C2367" i="3"/>
  <c r="C1899" i="3"/>
  <c r="C1431" i="3"/>
  <c r="C963" i="3"/>
  <c r="C495" i="3"/>
  <c r="C27" i="3"/>
  <c r="C3295" i="3"/>
  <c r="C2827" i="3"/>
  <c r="C2359" i="3"/>
  <c r="C1891" i="3"/>
  <c r="C1423" i="3"/>
  <c r="C955" i="3"/>
  <c r="C487" i="3"/>
  <c r="C19" i="3"/>
  <c r="C3287" i="3"/>
  <c r="C2819" i="3"/>
  <c r="C2351" i="3"/>
  <c r="C1883" i="3"/>
  <c r="C1415" i="3"/>
  <c r="C947" i="3"/>
  <c r="C479" i="3"/>
  <c r="C11" i="3"/>
  <c r="C3279" i="3"/>
  <c r="C2343" i="3"/>
  <c r="C2811" i="3"/>
  <c r="C1875" i="3"/>
  <c r="C1407" i="3"/>
  <c r="C471" i="3"/>
  <c r="C939" i="3"/>
  <c r="C3" i="3"/>
  <c r="C3738" i="3"/>
  <c r="C2802" i="3"/>
  <c r="C3270" i="3"/>
  <c r="C1866" i="3"/>
  <c r="C1398" i="3"/>
  <c r="C2334" i="3"/>
  <c r="C3730" i="3"/>
  <c r="C3262" i="3"/>
  <c r="C2794" i="3"/>
  <c r="C2326" i="3"/>
  <c r="C1858" i="3"/>
  <c r="C922" i="3"/>
  <c r="C1390" i="3"/>
  <c r="C3722" i="3"/>
  <c r="C3254" i="3"/>
  <c r="C2786" i="3"/>
  <c r="C1850" i="3"/>
  <c r="C2318" i="3"/>
  <c r="C1382" i="3"/>
  <c r="C446" i="3"/>
  <c r="C3714" i="3"/>
  <c r="C3246" i="3"/>
  <c r="C2778" i="3"/>
  <c r="C2310" i="3"/>
  <c r="C1842" i="3"/>
  <c r="C906" i="3"/>
  <c r="C1374" i="3"/>
  <c r="C3706" i="3"/>
  <c r="C2770" i="3"/>
  <c r="C3238" i="3"/>
  <c r="C1834" i="3"/>
  <c r="C2302" i="3"/>
  <c r="C1366" i="3"/>
  <c r="C3698" i="3"/>
  <c r="C3230" i="3"/>
  <c r="C2762" i="3"/>
  <c r="C2294" i="3"/>
  <c r="C1826" i="3"/>
  <c r="C890" i="3"/>
  <c r="C1358" i="3"/>
  <c r="C3690" i="3"/>
  <c r="C3222" i="3"/>
  <c r="C2754" i="3"/>
  <c r="C1818" i="3"/>
  <c r="C1350" i="3"/>
  <c r="C2286" i="3"/>
  <c r="C3682" i="3"/>
  <c r="C3214" i="3"/>
  <c r="C2746" i="3"/>
  <c r="C2278" i="3"/>
  <c r="C1810" i="3"/>
  <c r="C1342" i="3"/>
  <c r="C874" i="3"/>
  <c r="C3674" i="3"/>
  <c r="C3206" i="3"/>
  <c r="C2738" i="3"/>
  <c r="C1802" i="3"/>
  <c r="C1334" i="3"/>
  <c r="C2270" i="3"/>
  <c r="C3666" i="3"/>
  <c r="C3198" i="3"/>
  <c r="C2730" i="3"/>
  <c r="C2262" i="3"/>
  <c r="C1794" i="3"/>
  <c r="C858" i="3"/>
  <c r="C3658" i="3"/>
  <c r="C3190" i="3"/>
  <c r="C2722" i="3"/>
  <c r="C1786" i="3"/>
  <c r="C2254" i="3"/>
  <c r="C1318" i="3"/>
  <c r="C382" i="3"/>
  <c r="C3650" i="3"/>
  <c r="C3182" i="3"/>
  <c r="C2714" i="3"/>
  <c r="C2246" i="3"/>
  <c r="C1778" i="3"/>
  <c r="C1310" i="3"/>
  <c r="C3642" i="3"/>
  <c r="C3174" i="3"/>
  <c r="C2706" i="3"/>
  <c r="C1770" i="3"/>
  <c r="C2238" i="3"/>
  <c r="C1302" i="3"/>
  <c r="C3634" i="3"/>
  <c r="C3166" i="3"/>
  <c r="C2698" i="3"/>
  <c r="C2230" i="3"/>
  <c r="C1762" i="3"/>
  <c r="C1294" i="3"/>
  <c r="C826" i="3"/>
  <c r="C3626" i="3"/>
  <c r="C3158" i="3"/>
  <c r="C2690" i="3"/>
  <c r="C1754" i="3"/>
  <c r="C1286" i="3"/>
  <c r="C2222" i="3"/>
  <c r="C818" i="3"/>
  <c r="C3618" i="3"/>
  <c r="C3150" i="3"/>
  <c r="C2682" i="3"/>
  <c r="C2214" i="3"/>
  <c r="C1746" i="3"/>
  <c r="C1278" i="3"/>
  <c r="C3610" i="3"/>
  <c r="C3142" i="3"/>
  <c r="C2674" i="3"/>
  <c r="C1738" i="3"/>
  <c r="C2206" i="3"/>
  <c r="C1270" i="3"/>
  <c r="C3602" i="3"/>
  <c r="C3134" i="3"/>
  <c r="C2198" i="3"/>
  <c r="C2666" i="3"/>
  <c r="C1730" i="3"/>
  <c r="C1262" i="3"/>
  <c r="C3594" i="3"/>
  <c r="C3126" i="3"/>
  <c r="C2658" i="3"/>
  <c r="C1722" i="3"/>
  <c r="C2190" i="3"/>
  <c r="C1254" i="3"/>
  <c r="C318" i="3"/>
  <c r="C786" i="3"/>
  <c r="C3586" i="3"/>
  <c r="C3118" i="3"/>
  <c r="C2182" i="3"/>
  <c r="C2650" i="3"/>
  <c r="C1714" i="3"/>
  <c r="C1246" i="3"/>
  <c r="C3578" i="3"/>
  <c r="C3110" i="3"/>
  <c r="C2642" i="3"/>
  <c r="C1706" i="3"/>
  <c r="C2174" i="3"/>
  <c r="C1238" i="3"/>
  <c r="C302" i="3"/>
  <c r="C3570" i="3"/>
  <c r="C3102" i="3"/>
  <c r="C2634" i="3"/>
  <c r="C2166" i="3"/>
  <c r="C1698" i="3"/>
  <c r="C762" i="3"/>
  <c r="C1230" i="3"/>
  <c r="C3562" i="3"/>
  <c r="C2626" i="3"/>
  <c r="C3094" i="3"/>
  <c r="C2158" i="3"/>
  <c r="C1690" i="3"/>
  <c r="C1222" i="3"/>
  <c r="C754" i="3"/>
  <c r="C3554" i="3"/>
  <c r="C3086" i="3"/>
  <c r="C2618" i="3"/>
  <c r="C2150" i="3"/>
  <c r="C1682" i="3"/>
  <c r="C1214" i="3"/>
  <c r="C746" i="3"/>
  <c r="C3546" i="3"/>
  <c r="C2610" i="3"/>
  <c r="C3078" i="3"/>
  <c r="C1674" i="3"/>
  <c r="C2142" i="3"/>
  <c r="C1206" i="3"/>
  <c r="C3539" i="3"/>
  <c r="C3071" i="3"/>
  <c r="C2603" i="3"/>
  <c r="C1667" i="3"/>
  <c r="C2135" i="3"/>
  <c r="C731" i="3"/>
  <c r="C1199" i="3"/>
  <c r="C3531" i="3"/>
  <c r="C3063" i="3"/>
  <c r="C2595" i="3"/>
  <c r="C1659" i="3"/>
  <c r="C1191" i="3"/>
  <c r="C2127" i="3"/>
  <c r="C255" i="3"/>
  <c r="C3523" i="3"/>
  <c r="C3055" i="3"/>
  <c r="C2587" i="3"/>
  <c r="C2119" i="3"/>
  <c r="C1651" i="3"/>
  <c r="C1183" i="3"/>
  <c r="C715" i="3"/>
  <c r="C3515" i="3"/>
  <c r="C2579" i="3"/>
  <c r="C3047" i="3"/>
  <c r="C1643" i="3"/>
  <c r="C2111" i="3"/>
  <c r="C1175" i="3"/>
  <c r="C239" i="3"/>
  <c r="C707" i="3"/>
  <c r="C3507" i="3"/>
  <c r="C3039" i="3"/>
  <c r="C2571" i="3"/>
  <c r="C2103" i="3"/>
  <c r="C1635" i="3"/>
  <c r="C699" i="3"/>
  <c r="C1167" i="3"/>
  <c r="C231" i="3"/>
  <c r="C3499" i="3"/>
  <c r="C2563" i="3"/>
  <c r="C3031" i="3"/>
  <c r="C1627" i="3"/>
  <c r="C2095" i="3"/>
  <c r="C1159" i="3"/>
  <c r="C691" i="3"/>
  <c r="C223" i="3"/>
  <c r="C3491" i="3"/>
  <c r="C2555" i="3"/>
  <c r="C3023" i="3"/>
  <c r="C2087" i="3"/>
  <c r="C1151" i="3"/>
  <c r="C683" i="3"/>
  <c r="C1619" i="3"/>
  <c r="C3483" i="3"/>
  <c r="C3015" i="3"/>
  <c r="C2547" i="3"/>
  <c r="C1611" i="3"/>
  <c r="C2079" i="3"/>
  <c r="C1143" i="3"/>
  <c r="C675" i="3"/>
  <c r="C3475" i="3"/>
  <c r="C3007" i="3"/>
  <c r="C2539" i="3"/>
  <c r="C2071" i="3"/>
  <c r="C1603" i="3"/>
  <c r="C667" i="3"/>
  <c r="C1135" i="3"/>
  <c r="C3467" i="3"/>
  <c r="C2999" i="3"/>
  <c r="C2531" i="3"/>
  <c r="C2063" i="3"/>
  <c r="C1595" i="3"/>
  <c r="C1127" i="3"/>
  <c r="C659" i="3"/>
  <c r="C191" i="3"/>
  <c r="C3459" i="3"/>
  <c r="C2991" i="3"/>
  <c r="C2523" i="3"/>
  <c r="C1587" i="3"/>
  <c r="C2055" i="3"/>
  <c r="C1119" i="3"/>
  <c r="C651" i="3"/>
  <c r="C3451" i="3"/>
  <c r="C2983" i="3"/>
  <c r="C2515" i="3"/>
  <c r="C2047" i="3"/>
  <c r="C1579" i="3"/>
  <c r="C1111" i="3"/>
  <c r="C175" i="3"/>
  <c r="C3443" i="3"/>
  <c r="C2975" i="3"/>
  <c r="C2507" i="3"/>
  <c r="C2039" i="3"/>
  <c r="C1571" i="3"/>
  <c r="C635" i="3"/>
  <c r="C1103" i="3"/>
  <c r="C167" i="3"/>
  <c r="C3435" i="3"/>
  <c r="C2967" i="3"/>
  <c r="C2499" i="3"/>
  <c r="C2031" i="3"/>
  <c r="C1563" i="3"/>
  <c r="C1095" i="3"/>
  <c r="C627" i="3"/>
  <c r="C159" i="3"/>
  <c r="C3427" i="3"/>
  <c r="C2959" i="3"/>
  <c r="C2491" i="3"/>
  <c r="C2023" i="3"/>
  <c r="C1555" i="3"/>
  <c r="C1087" i="3"/>
  <c r="C619" i="3"/>
  <c r="C3419" i="3"/>
  <c r="C2483" i="3"/>
  <c r="C2015" i="3"/>
  <c r="C2951" i="3"/>
  <c r="C1547" i="3"/>
  <c r="C1079" i="3"/>
  <c r="C611" i="3"/>
  <c r="C3411" i="3"/>
  <c r="C2475" i="3"/>
  <c r="C2943" i="3"/>
  <c r="C2007" i="3"/>
  <c r="C603" i="3"/>
  <c r="C1539" i="3"/>
  <c r="C1071" i="3"/>
  <c r="C3403" i="3"/>
  <c r="C2467" i="3"/>
  <c r="C2935" i="3"/>
  <c r="C1999" i="3"/>
  <c r="C1531" i="3"/>
  <c r="C1063" i="3"/>
  <c r="C127" i="3"/>
  <c r="C3395" i="3"/>
  <c r="C2459" i="3"/>
  <c r="C2927" i="3"/>
  <c r="C1991" i="3"/>
  <c r="C1523" i="3"/>
  <c r="C1055" i="3"/>
  <c r="C587" i="3"/>
  <c r="C3387" i="3"/>
  <c r="C2919" i="3"/>
  <c r="C2451" i="3"/>
  <c r="C1983" i="3"/>
  <c r="C1515" i="3"/>
  <c r="C1047" i="3"/>
  <c r="C111" i="3"/>
  <c r="C579" i="3"/>
  <c r="C3379" i="3"/>
  <c r="C2911" i="3"/>
  <c r="C2443" i="3"/>
  <c r="C1975" i="3"/>
  <c r="C1507" i="3"/>
  <c r="C571" i="3"/>
  <c r="C1039" i="3"/>
  <c r="C103" i="3"/>
  <c r="C3371" i="3"/>
  <c r="C2435" i="3"/>
  <c r="C2903" i="3"/>
  <c r="C1499" i="3"/>
  <c r="C1967" i="3"/>
  <c r="C1031" i="3"/>
  <c r="C563" i="3"/>
  <c r="C95" i="3"/>
  <c r="C3363" i="3"/>
  <c r="C2427" i="3"/>
  <c r="C2895" i="3"/>
  <c r="C1959" i="3"/>
  <c r="C1491" i="3"/>
  <c r="C1023" i="3"/>
  <c r="C555" i="3"/>
  <c r="C87" i="3"/>
  <c r="C3355" i="3"/>
  <c r="C2419" i="3"/>
  <c r="C2887" i="3"/>
  <c r="C1951" i="3"/>
  <c r="C1483" i="3"/>
  <c r="C1015" i="3"/>
  <c r="C547" i="3"/>
  <c r="C3347" i="3"/>
  <c r="C2879" i="3"/>
  <c r="C2411" i="3"/>
  <c r="C1943" i="3"/>
  <c r="C539" i="3"/>
  <c r="C1475" i="3"/>
  <c r="C71" i="3"/>
  <c r="C3339" i="3"/>
  <c r="C2871" i="3"/>
  <c r="C2403" i="3"/>
  <c r="C1935" i="3"/>
  <c r="C1467" i="3"/>
  <c r="C999" i="3"/>
  <c r="C531" i="3"/>
  <c r="C3331" i="3"/>
  <c r="C2863" i="3"/>
  <c r="C2395" i="3"/>
  <c r="C1927" i="3"/>
  <c r="C1459" i="3"/>
  <c r="C991" i="3"/>
  <c r="C523" i="3"/>
  <c r="C55" i="3"/>
  <c r="C469" i="3"/>
  <c r="C462" i="3"/>
  <c r="C453" i="3"/>
  <c r="C435" i="3"/>
  <c r="C424" i="3"/>
  <c r="C415" i="3"/>
  <c r="C404" i="3"/>
  <c r="C388" i="3"/>
  <c r="C386" i="3"/>
  <c r="C377" i="3"/>
  <c r="C368" i="3"/>
  <c r="C357" i="3"/>
  <c r="C350" i="3"/>
  <c r="C348" i="3"/>
  <c r="C293" i="3"/>
  <c r="C272" i="3"/>
  <c r="C226" i="3"/>
  <c r="C151" i="3"/>
  <c r="C131" i="3"/>
  <c r="C117" i="3"/>
  <c r="C102" i="3"/>
  <c r="C90" i="3"/>
  <c r="C69" i="3"/>
  <c r="C58" i="3"/>
  <c r="C40" i="3"/>
  <c r="C24" i="3"/>
  <c r="C6" i="3"/>
  <c r="C936" i="3"/>
  <c r="C919" i="3"/>
  <c r="C907" i="3"/>
  <c r="C866" i="3"/>
  <c r="C831" i="3"/>
  <c r="C799" i="3"/>
  <c r="C794" i="3"/>
  <c r="C770" i="3"/>
  <c r="C723" i="3"/>
  <c r="C679" i="3"/>
  <c r="C624" i="3"/>
  <c r="C573" i="3"/>
  <c r="C534" i="3"/>
  <c r="C1316" i="3"/>
  <c r="C1100" i="3"/>
  <c r="C1007" i="3"/>
  <c r="C3315" i="3"/>
  <c r="C2847" i="3"/>
  <c r="C2379" i="3"/>
  <c r="C1911" i="3"/>
  <c r="C975" i="3"/>
  <c r="C507" i="3"/>
  <c r="C1443" i="3"/>
  <c r="C39" i="3"/>
  <c r="C3299" i="3"/>
  <c r="C2831" i="3"/>
  <c r="C2363" i="3"/>
  <c r="C1895" i="3"/>
  <c r="C1427" i="3"/>
  <c r="C959" i="3"/>
  <c r="C491" i="3"/>
  <c r="C23" i="3"/>
  <c r="C3718" i="3"/>
  <c r="C2782" i="3"/>
  <c r="C3250" i="3"/>
  <c r="C2314" i="3"/>
  <c r="C1846" i="3"/>
  <c r="C1378" i="3"/>
  <c r="C910" i="3"/>
  <c r="C3670" i="3"/>
  <c r="C3202" i="3"/>
  <c r="C2734" i="3"/>
  <c r="C2266" i="3"/>
  <c r="C1798" i="3"/>
  <c r="C1330" i="3"/>
  <c r="C394" i="3"/>
  <c r="C862" i="3"/>
  <c r="C3646" i="3"/>
  <c r="C3178" i="3"/>
  <c r="C2710" i="3"/>
  <c r="C2242" i="3"/>
  <c r="C1774" i="3"/>
  <c r="C1306" i="3"/>
  <c r="C838" i="3"/>
  <c r="C3606" i="3"/>
  <c r="C3138" i="3"/>
  <c r="C2670" i="3"/>
  <c r="C2202" i="3"/>
  <c r="C1734" i="3"/>
  <c r="C798" i="3"/>
  <c r="C1266" i="3"/>
  <c r="C330" i="3"/>
  <c r="C3535" i="3"/>
  <c r="C3067" i="3"/>
  <c r="C2599" i="3"/>
  <c r="C2131" i="3"/>
  <c r="C1195" i="3"/>
  <c r="C1663" i="3"/>
  <c r="C727" i="3"/>
  <c r="C3471" i="3"/>
  <c r="C3003" i="3"/>
  <c r="C2535" i="3"/>
  <c r="C2067" i="3"/>
  <c r="C1599" i="3"/>
  <c r="C1131" i="3"/>
  <c r="C663" i="3"/>
  <c r="C3423" i="3"/>
  <c r="C2955" i="3"/>
  <c r="C2487" i="3"/>
  <c r="C2019" i="3"/>
  <c r="C1551" i="3"/>
  <c r="C1083" i="3"/>
  <c r="C615" i="3"/>
  <c r="C3399" i="3"/>
  <c r="C2463" i="3"/>
  <c r="C2931" i="3"/>
  <c r="C1995" i="3"/>
  <c r="C1527" i="3"/>
  <c r="C1059" i="3"/>
  <c r="C591" i="3"/>
  <c r="C123" i="3"/>
  <c r="C3351" i="3"/>
  <c r="C2415" i="3"/>
  <c r="C2883" i="3"/>
  <c r="C1947" i="3"/>
  <c r="C1479" i="3"/>
  <c r="C1011" i="3"/>
  <c r="C543" i="3"/>
  <c r="C75" i="3"/>
  <c r="C443" i="3"/>
  <c r="C3326" i="3"/>
  <c r="C2858" i="3"/>
  <c r="C2390" i="3"/>
  <c r="C1922" i="3"/>
  <c r="C1454" i="3"/>
  <c r="C986" i="3"/>
  <c r="C50" i="3"/>
  <c r="C3294" i="3"/>
  <c r="C2826" i="3"/>
  <c r="C2358" i="3"/>
  <c r="C1890" i="3"/>
  <c r="C1422" i="3"/>
  <c r="C954" i="3"/>
  <c r="C18" i="3"/>
  <c r="C3286" i="3"/>
  <c r="C2818" i="3"/>
  <c r="C2350" i="3"/>
  <c r="C1882" i="3"/>
  <c r="C1414" i="3"/>
  <c r="C946" i="3"/>
  <c r="C478" i="3"/>
  <c r="C10" i="3"/>
  <c r="C3346" i="3"/>
  <c r="C2878" i="3"/>
  <c r="C2410" i="3"/>
  <c r="C1942" i="3"/>
  <c r="C1474" i="3"/>
  <c r="C1006" i="3"/>
  <c r="C538" i="3"/>
  <c r="C3338" i="3"/>
  <c r="C2402" i="3"/>
  <c r="C2870" i="3"/>
  <c r="C1934" i="3"/>
  <c r="C1466" i="3"/>
  <c r="C998" i="3"/>
  <c r="C530" i="3"/>
  <c r="C62" i="3"/>
  <c r="C3330" i="3"/>
  <c r="C2862" i="3"/>
  <c r="C2394" i="3"/>
  <c r="C1926" i="3"/>
  <c r="C1458" i="3"/>
  <c r="C990" i="3"/>
  <c r="C451" i="3"/>
  <c r="C402" i="3"/>
  <c r="C395" i="3"/>
  <c r="C373" i="3"/>
  <c r="C355" i="3"/>
  <c r="C346" i="3"/>
  <c r="C331" i="3"/>
  <c r="C325" i="3"/>
  <c r="C291" i="3"/>
  <c r="C259" i="3"/>
  <c r="C163" i="3"/>
  <c r="C155" i="3"/>
  <c r="C13" i="3"/>
  <c r="C8" i="3"/>
  <c r="C929" i="3"/>
  <c r="C917" i="3"/>
  <c r="C900" i="3"/>
  <c r="C888" i="3"/>
  <c r="C871" i="3"/>
  <c r="C859" i="3"/>
  <c r="C850" i="3"/>
  <c r="C834" i="3"/>
  <c r="C817" i="3"/>
  <c r="C802" i="3"/>
  <c r="C781" i="3"/>
  <c r="C738" i="3"/>
  <c r="C633" i="3"/>
  <c r="C502" i="3"/>
  <c r="C1384" i="3"/>
  <c r="C1345" i="3"/>
  <c r="C1314" i="3"/>
  <c r="C1281" i="3"/>
  <c r="C1229" i="3"/>
  <c r="C1122" i="3"/>
  <c r="C1784" i="3"/>
  <c r="C3416" i="3"/>
  <c r="C2948" i="3"/>
  <c r="C2480" i="3"/>
  <c r="C2012" i="3"/>
  <c r="C1544" i="3"/>
  <c r="C1076" i="3"/>
  <c r="C3408" i="3"/>
  <c r="C2940" i="3"/>
  <c r="C2472" i="3"/>
  <c r="C2004" i="3"/>
  <c r="C1536" i="3"/>
  <c r="C600" i="3"/>
  <c r="C3400" i="3"/>
  <c r="C2464" i="3"/>
  <c r="C2932" i="3"/>
  <c r="C1996" i="3"/>
  <c r="C1528" i="3"/>
  <c r="C1060" i="3"/>
  <c r="C3392" i="3"/>
  <c r="C2456" i="3"/>
  <c r="C1988" i="3"/>
  <c r="C2924" i="3"/>
  <c r="C1520" i="3"/>
  <c r="C1052" i="3"/>
  <c r="C584" i="3"/>
  <c r="C3384" i="3"/>
  <c r="C2916" i="3"/>
  <c r="C1980" i="3"/>
  <c r="C2448" i="3"/>
  <c r="C1512" i="3"/>
  <c r="C1044" i="3"/>
  <c r="C3376" i="3"/>
  <c r="C2440" i="3"/>
  <c r="C2908" i="3"/>
  <c r="C1972" i="3"/>
  <c r="C1504" i="3"/>
  <c r="C568" i="3"/>
  <c r="C3368" i="3"/>
  <c r="C2900" i="3"/>
  <c r="C2432" i="3"/>
  <c r="C1964" i="3"/>
  <c r="C1496" i="3"/>
  <c r="C1028" i="3"/>
  <c r="C3360" i="3"/>
  <c r="C2424" i="3"/>
  <c r="C2892" i="3"/>
  <c r="C1956" i="3"/>
  <c r="C1488" i="3"/>
  <c r="C552" i="3"/>
  <c r="C1020" i="3"/>
  <c r="C3352" i="3"/>
  <c r="C2416" i="3"/>
  <c r="C2884" i="3"/>
  <c r="C1948" i="3"/>
  <c r="C1480" i="3"/>
  <c r="C1012" i="3"/>
  <c r="C3344" i="3"/>
  <c r="C1940" i="3"/>
  <c r="C2408" i="3"/>
  <c r="C2876" i="3"/>
  <c r="C1472" i="3"/>
  <c r="C1004" i="3"/>
  <c r="C536" i="3"/>
  <c r="C3336" i="3"/>
  <c r="C2868" i="3"/>
  <c r="C2400" i="3"/>
  <c r="C1932" i="3"/>
  <c r="C1464" i="3"/>
  <c r="C996" i="3"/>
  <c r="C108" i="3"/>
  <c r="C68" i="3"/>
  <c r="C528" i="3"/>
  <c r="C608" i="3"/>
  <c r="C92" i="3"/>
  <c r="C560" i="3"/>
  <c r="C1068" i="3"/>
</calcChain>
</file>

<file path=xl/sharedStrings.xml><?xml version="1.0" encoding="utf-8"?>
<sst xmlns="http://schemas.openxmlformats.org/spreadsheetml/2006/main" count="11851" uniqueCount="198">
  <si>
    <t>Kreisfreie Stadt
Landkreis
(Großstadt, Umland)
Statistische Region
Land</t>
  </si>
  <si>
    <t>Jahr
(31.12.)</t>
  </si>
  <si>
    <t>Ausländerinnen und Ausländer insgesamt</t>
  </si>
  <si>
    <t>davon im Alter von … bis unter … Jahren</t>
  </si>
  <si>
    <t>0 - 6</t>
  </si>
  <si>
    <t>6 - 15</t>
  </si>
  <si>
    <t>15 - 20</t>
  </si>
  <si>
    <t>20 - 40</t>
  </si>
  <si>
    <t xml:space="preserve">40 - 65 </t>
  </si>
  <si>
    <t>65 - 80</t>
  </si>
  <si>
    <t>80 und älter</t>
  </si>
  <si>
    <t>Anzahl</t>
  </si>
  <si>
    <t>AGS</t>
  </si>
  <si>
    <t>1</t>
  </si>
  <si>
    <t>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</si>
  <si>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</si>
  <si>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</si>
  <si>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</si>
  <si>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</si>
  <si>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</si>
  <si>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</si>
  <si>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</si>
  <si>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 10</t>
  </si>
  <si>
    <t>Gifhorn</t>
  </si>
  <si>
    <t>Goslar</t>
  </si>
  <si>
    <t>Helmstedt</t>
  </si>
  <si>
    <t>Northeim</t>
  </si>
  <si>
    <t>Peine</t>
  </si>
  <si>
    <t>Wolfenbüttel</t>
  </si>
  <si>
    <t>Göttingen</t>
  </si>
  <si>
    <t>Diepholz</t>
  </si>
  <si>
    <t>Hameln-Pyrmont</t>
  </si>
  <si>
    <t>Hildesheim</t>
  </si>
  <si>
    <t>Holzminden</t>
  </si>
  <si>
    <t>Nienburg (Weser)</t>
  </si>
  <si>
    <t>Schaumburg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</si>
  <si>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</si>
  <si>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</si>
  <si>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</si>
  <si>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</si>
  <si>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</si>
  <si>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</si>
  <si>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</si>
  <si>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</si>
  <si>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</si>
  <si>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</si>
  <si>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</si>
  <si>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</si>
  <si>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</si>
  <si>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</si>
  <si>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</si>
  <si>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</si>
  <si>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</si>
  <si>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</si>
  <si>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</si>
  <si>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</si>
  <si>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</si>
  <si>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</si>
  <si>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</si>
  <si>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Niedersachsen</t>
  </si>
  <si>
    <t xml:space="preserve">AZR </t>
  </si>
  <si>
    <t>Altersgruppen</t>
  </si>
  <si>
    <t xml:space="preserve">I </t>
  </si>
  <si>
    <t>0-5</t>
  </si>
  <si>
    <t>6-14</t>
  </si>
  <si>
    <t>15-19</t>
  </si>
  <si>
    <t>20-39</t>
  </si>
  <si>
    <t>40-64</t>
  </si>
  <si>
    <t>65-79</t>
  </si>
  <si>
    <t>80+</t>
  </si>
  <si>
    <t xml:space="preserve">Braunschweig,Stadt   </t>
  </si>
  <si>
    <t xml:space="preserve">          </t>
  </si>
  <si>
    <t xml:space="preserve">Salzgitter,Stadt     </t>
  </si>
  <si>
    <t xml:space="preserve">Wolfsburg,Stadt      </t>
  </si>
  <si>
    <t xml:space="preserve">Gifhorn              </t>
  </si>
  <si>
    <t xml:space="preserve">Goslar               </t>
  </si>
  <si>
    <t xml:space="preserve">Helmstedt            </t>
  </si>
  <si>
    <t xml:space="preserve">Northeim             </t>
  </si>
  <si>
    <t xml:space="preserve">Peine                </t>
  </si>
  <si>
    <t xml:space="preserve">Wolfenbüttel         </t>
  </si>
  <si>
    <t xml:space="preserve">Göttingen            </t>
  </si>
  <si>
    <t xml:space="preserve">Braunschweig         </t>
  </si>
  <si>
    <t xml:space="preserve">Hannover, Landeshpt. </t>
  </si>
  <si>
    <t xml:space="preserve">Region Hannover      </t>
  </si>
  <si>
    <t xml:space="preserve">Diepholz             </t>
  </si>
  <si>
    <t xml:space="preserve">Hameln-Pyrmont       </t>
  </si>
  <si>
    <t xml:space="preserve">Hildesheim           </t>
  </si>
  <si>
    <t xml:space="preserve">Holzminden           </t>
  </si>
  <si>
    <t xml:space="preserve">Nienburg (Weser)     </t>
  </si>
  <si>
    <t xml:space="preserve">Schaumburg           </t>
  </si>
  <si>
    <t xml:space="preserve">Hannover             </t>
  </si>
  <si>
    <t xml:space="preserve">Celle                </t>
  </si>
  <si>
    <t xml:space="preserve">Cuxhaven             </t>
  </si>
  <si>
    <t xml:space="preserve">Harburg              </t>
  </si>
  <si>
    <t xml:space="preserve">Lüchow-Dannenberg    </t>
  </si>
  <si>
    <t xml:space="preserve">Lüneburg             </t>
  </si>
  <si>
    <t xml:space="preserve">Osterholz            </t>
  </si>
  <si>
    <t xml:space="preserve">Rotenburg (Wümme)    </t>
  </si>
  <si>
    <t xml:space="preserve">Heidekreis           </t>
  </si>
  <si>
    <t xml:space="preserve">Stade                </t>
  </si>
  <si>
    <t xml:space="preserve">Uelzen               </t>
  </si>
  <si>
    <t xml:space="preserve">Verden               </t>
  </si>
  <si>
    <t xml:space="preserve">Delmenhorst,Stadt    </t>
  </si>
  <si>
    <t xml:space="preserve">Emden,Stadt          </t>
  </si>
  <si>
    <t xml:space="preserve">Oldenburg(Oldb),St   </t>
  </si>
  <si>
    <t xml:space="preserve">Osnabrück,Stadt      </t>
  </si>
  <si>
    <t xml:space="preserve">Wilhelmshaven,Stad   </t>
  </si>
  <si>
    <t xml:space="preserve">Ammerland            </t>
  </si>
  <si>
    <t xml:space="preserve">Aurich               </t>
  </si>
  <si>
    <t xml:space="preserve">Cloppenburg          </t>
  </si>
  <si>
    <t xml:space="preserve">Emsland              </t>
  </si>
  <si>
    <t xml:space="preserve">Friesland            </t>
  </si>
  <si>
    <t xml:space="preserve">Grafschaft Benthei   </t>
  </si>
  <si>
    <t xml:space="preserve">Leer                 </t>
  </si>
  <si>
    <t xml:space="preserve">Oldenburg            </t>
  </si>
  <si>
    <t xml:space="preserve">Osnabrück            </t>
  </si>
  <si>
    <t xml:space="preserve">Vechta               </t>
  </si>
  <si>
    <t xml:space="preserve">Wesermarsch          </t>
  </si>
  <si>
    <t xml:space="preserve">Wittmund             </t>
  </si>
  <si>
    <t xml:space="preserve">Weser-Ems            </t>
  </si>
  <si>
    <t xml:space="preserve">Land Niedersachsen   </t>
  </si>
  <si>
    <t>Hannover , Umland</t>
  </si>
  <si>
    <t>Year</t>
  </si>
  <si>
    <t>Gebietseinheit</t>
  </si>
  <si>
    <t>Altersgruppe</t>
  </si>
  <si>
    <t>GeoCode</t>
  </si>
  <si>
    <t>Value</t>
  </si>
  <si>
    <t>Insgesamt</t>
  </si>
  <si>
    <t>Braunschweig  Stadt</t>
  </si>
  <si>
    <t>K03101</t>
  </si>
  <si>
    <t>Salzgitter  Stadt</t>
  </si>
  <si>
    <t>K03102</t>
  </si>
  <si>
    <t>Wolfsburg  Stadt</t>
  </si>
  <si>
    <t>K03103</t>
  </si>
  <si>
    <t>K03151</t>
  </si>
  <si>
    <t>K03153</t>
  </si>
  <si>
    <t>K03154</t>
  </si>
  <si>
    <t>K03155</t>
  </si>
  <si>
    <t>K03157</t>
  </si>
  <si>
    <t>K03158</t>
  </si>
  <si>
    <t>K03159</t>
  </si>
  <si>
    <t>Statistische Region Braunschweig</t>
  </si>
  <si>
    <t>K031</t>
  </si>
  <si>
    <t>Hannover  Region</t>
  </si>
  <si>
    <t>K03241</t>
  </si>
  <si>
    <t>dav. Hannover  Lhst.</t>
  </si>
  <si>
    <t>K03241001</t>
  </si>
  <si>
    <t>dav. Hannover  Umland</t>
  </si>
  <si>
    <t>K03241999</t>
  </si>
  <si>
    <t>K03251</t>
  </si>
  <si>
    <t>K03252</t>
  </si>
  <si>
    <t>K03254</t>
  </si>
  <si>
    <t>K03255</t>
  </si>
  <si>
    <t>K03256</t>
  </si>
  <si>
    <t>K03257</t>
  </si>
  <si>
    <t>Statistische Region Hannover</t>
  </si>
  <si>
    <t>K032</t>
  </si>
  <si>
    <t>K03351</t>
  </si>
  <si>
    <t>K03352</t>
  </si>
  <si>
    <t>K03353</t>
  </si>
  <si>
    <t>K03354</t>
  </si>
  <si>
    <t>K03355</t>
  </si>
  <si>
    <t>K03356</t>
  </si>
  <si>
    <t>K03357</t>
  </si>
  <si>
    <t>K03358</t>
  </si>
  <si>
    <t>K03359</t>
  </si>
  <si>
    <t>K03360</t>
  </si>
  <si>
    <t>K03361</t>
  </si>
  <si>
    <t>Statistische Region Lüneburg</t>
  </si>
  <si>
    <t>K033</t>
  </si>
  <si>
    <t>Delmenhorst  Stadt</t>
  </si>
  <si>
    <t>K03401</t>
  </si>
  <si>
    <t>Emden  Stadt</t>
  </si>
  <si>
    <t>K03402</t>
  </si>
  <si>
    <t>Oldenburg(Oldb)  Stadt</t>
  </si>
  <si>
    <t>K03403</t>
  </si>
  <si>
    <t>Osnabrück  Stadt</t>
  </si>
  <si>
    <t>K03404</t>
  </si>
  <si>
    <t>Wilhelmshaven  Stadt</t>
  </si>
  <si>
    <t>K03405</t>
  </si>
  <si>
    <t>K03451</t>
  </si>
  <si>
    <t>K03452</t>
  </si>
  <si>
    <t>K03453</t>
  </si>
  <si>
    <t>K03454</t>
  </si>
  <si>
    <t>K03455</t>
  </si>
  <si>
    <t>K03456</t>
  </si>
  <si>
    <t>K03457</t>
  </si>
  <si>
    <t>K03458</t>
  </si>
  <si>
    <t>K03459</t>
  </si>
  <si>
    <t>K03460</t>
  </si>
  <si>
    <t>K03461</t>
  </si>
  <si>
    <t>K03462</t>
  </si>
  <si>
    <t>Statistische Region Weser-Ems</t>
  </si>
  <si>
    <t>K034</t>
  </si>
  <si>
    <t>K030</t>
  </si>
  <si>
    <t>Indikator 1.2.6: Ausländerinnen und Ausländer nach Altersgruppen</t>
  </si>
  <si>
    <t>Tabelle 1.2.6: Ausländerinnen und Ausländer nach Altersgruppen</t>
  </si>
  <si>
    <t>Migration und Teilhabe in Niedersachsen - Integrationsmonitoring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</si>
</sst>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0"/>
    <numFmt numFmtId="169" formatCode="###\ ###\ ###"/>
  </numFmts>
  <fonts count="2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6"/>
      <color theme="1"/>
      <name val="NDSFrutiger 45 Light"/>
    </font>
    <font>
      <sz val="6"/>
      <name val="NDSFrutiger 45 Light"/>
    </font>
    <font>
      <sz val="8"/>
      <name val="NDSFrutiger 45 Light"/>
    </font>
    <font>
      <sz val="9"/>
      <name val="NDSFrutiger 55 Roman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7F7F7F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57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FA7D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6"/>
      <color theme="1"/>
      <name val="NDSFrutiger 55 Roman"/>
    </font>
    <font>
      <sz val="6"/>
      <name val="NDSFrutiger 55 Roman"/>
    </font>
    <font>
      <sz val="11"/>
      <name val="NDSFrutiger 55 Roman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9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12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5" borderId="4" applyNumberFormat="0" applyAlignment="0" applyProtection="0"/>
    <xf numFmtId="0" fontId="14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4" borderId="0" applyNumberFormat="0" applyBorder="0" applyAlignment="0" applyProtection="0"/>
    <xf numFmtId="0" fontId="9" fillId="8" borderId="8" applyNumberFormat="0" applyFont="0" applyAlignment="0" applyProtection="0"/>
    <xf numFmtId="0" fontId="18" fillId="3" borderId="0" applyNumberFormat="0" applyBorder="0" applyAlignment="0" applyProtection="0"/>
    <xf numFmtId="0" fontId="19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7" applyNumberFormat="0" applyAlignment="0" applyProtection="0"/>
  </cellStyleXfs>
  <cellXfs count="45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10" xfId="0" quotePrefix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Border="1"/>
    <xf numFmtId="0" fontId="8" fillId="0" borderId="0" xfId="0" applyFont="1"/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2" fontId="6" fillId="0" borderId="12" xfId="0" quotePrefix="1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0" fillId="0" borderId="0" xfId="0" applyNumberFormat="1"/>
    <xf numFmtId="0" fontId="14" fillId="0" borderId="0" xfId="6" applyNumberFormat="1" applyFont="1" applyAlignment="1">
      <alignment horizontal="left" vertical="center"/>
    </xf>
    <xf numFmtId="0" fontId="9" fillId="0" borderId="0" xfId="6" applyNumberFormat="1" applyAlignment="1">
      <alignment horizontal="left"/>
    </xf>
    <xf numFmtId="0" fontId="9" fillId="0" borderId="0" xfId="6"/>
    <xf numFmtId="0" fontId="9" fillId="0" borderId="0" xfId="6" applyAlignment="1">
      <alignment horizontal="left"/>
    </xf>
    <xf numFmtId="0" fontId="9" fillId="0" borderId="12" xfId="6" applyBorder="1"/>
    <xf numFmtId="0" fontId="9" fillId="0" borderId="12" xfId="6" applyBorder="1" applyAlignment="1">
      <alignment horizontal="left"/>
    </xf>
    <xf numFmtId="49" fontId="9" fillId="0" borderId="12" xfId="6" applyNumberFormat="1" applyBorder="1" applyAlignment="1">
      <alignment horizontal="center" vertical="center"/>
    </xf>
    <xf numFmtId="0" fontId="14" fillId="0" borderId="0" xfId="6" applyFont="1" applyAlignment="1">
      <alignment horizontal="left" vertical="center"/>
    </xf>
    <xf numFmtId="0" fontId="14" fillId="0" borderId="0" xfId="6" applyFont="1" applyAlignment="1">
      <alignment vertical="center"/>
    </xf>
    <xf numFmtId="0" fontId="6" fillId="0" borderId="0" xfId="0" applyFont="1"/>
    <xf numFmtId="0" fontId="6" fillId="0" borderId="0" xfId="0" applyFont="1" applyBorder="1"/>
    <xf numFmtId="169" fontId="5" fillId="0" borderId="0" xfId="0" applyNumberFormat="1" applyFont="1"/>
    <xf numFmtId="0" fontId="6" fillId="0" borderId="0" xfId="0" applyFont="1" applyAlignment="1">
      <alignment horizontal="left" vertical="center"/>
    </xf>
    <xf numFmtId="0" fontId="22" fillId="0" borderId="0" xfId="0" applyFont="1" applyAlignment="1">
      <alignment vertical="top"/>
    </xf>
    <xf numFmtId="0" fontId="23" fillId="0" borderId="0" xfId="0" applyFont="1" applyAlignment="1">
      <alignment horizontal="left" vertical="top"/>
    </xf>
    <xf numFmtId="0" fontId="22" fillId="0" borderId="0" xfId="0" applyFont="1" applyAlignment="1">
      <alignment horizontal="right" vertical="top"/>
    </xf>
    <xf numFmtId="0" fontId="23" fillId="0" borderId="0" xfId="0" applyFont="1" applyAlignment="1">
      <alignment vertical="top"/>
    </xf>
    <xf numFmtId="0" fontId="23" fillId="0" borderId="0" xfId="0" applyFont="1" applyBorder="1" applyAlignment="1">
      <alignment vertical="top"/>
    </xf>
    <xf numFmtId="169" fontId="22" fillId="0" borderId="0" xfId="0" applyNumberFormat="1" applyFont="1" applyAlignment="1">
      <alignment vertical="top"/>
    </xf>
    <xf numFmtId="0" fontId="24" fillId="0" borderId="0" xfId="0" applyFont="1"/>
    <xf numFmtId="169" fontId="6" fillId="33" borderId="0" xfId="0" applyNumberFormat="1" applyFont="1" applyFill="1" applyAlignment="1">
      <alignment vertical="center"/>
    </xf>
    <xf numFmtId="169" fontId="23" fillId="33" borderId="0" xfId="0" applyNumberFormat="1" applyFont="1" applyFill="1" applyAlignment="1">
      <alignment vertical="top"/>
    </xf>
    <xf numFmtId="169" fontId="23" fillId="33" borderId="0" xfId="0" applyNumberFormat="1" applyFont="1" applyFill="1" applyAlignment="1">
      <alignment horizontal="right" vertical="top"/>
    </xf>
  </cellXfs>
  <cellStyles count="43">
    <cellStyle name="20 % - Akzent1 2" xfId="7" xr:uid="{00000000-0005-0000-0000-00002F000000}"/>
    <cellStyle name="20 % - Akzent2 2" xfId="8" xr:uid="{00000000-0005-0000-0000-000030000000}"/>
    <cellStyle name="20 % - Akzent3 2" xfId="9" xr:uid="{00000000-0005-0000-0000-000031000000}"/>
    <cellStyle name="20 % - Akzent4 2" xfId="10" xr:uid="{00000000-0005-0000-0000-000032000000}"/>
    <cellStyle name="20 % - Akzent5 2" xfId="11" xr:uid="{00000000-0005-0000-0000-000033000000}"/>
    <cellStyle name="20 % - Akzent6 2" xfId="12" xr:uid="{00000000-0005-0000-0000-000034000000}"/>
    <cellStyle name="40 % - Akzent1 2" xfId="13" xr:uid="{00000000-0005-0000-0000-000035000000}"/>
    <cellStyle name="40 % - Akzent2 2" xfId="14" xr:uid="{00000000-0005-0000-0000-000036000000}"/>
    <cellStyle name="40 % - Akzent3 2" xfId="15" xr:uid="{00000000-0005-0000-0000-000037000000}"/>
    <cellStyle name="40 % - Akzent4 2" xfId="16" xr:uid="{00000000-0005-0000-0000-000038000000}"/>
    <cellStyle name="40 % - Akzent5 2" xfId="17" xr:uid="{00000000-0005-0000-0000-000039000000}"/>
    <cellStyle name="40 % - Akzent6 2" xfId="18" xr:uid="{00000000-0005-0000-0000-00003A000000}"/>
    <cellStyle name="60 % - Akzent1 2" xfId="19" xr:uid="{00000000-0005-0000-0000-00003B000000}"/>
    <cellStyle name="60 % - Akzent2 2" xfId="20" xr:uid="{00000000-0005-0000-0000-00003C000000}"/>
    <cellStyle name="60 % - Akzent3 2" xfId="21" xr:uid="{00000000-0005-0000-0000-00003D000000}"/>
    <cellStyle name="60 % - Akzent4 2" xfId="22" xr:uid="{00000000-0005-0000-0000-00003E000000}"/>
    <cellStyle name="60 % - Akzent5 2" xfId="23" xr:uid="{00000000-0005-0000-0000-00003F000000}"/>
    <cellStyle name="60 % - Akzent6 2" xfId="24" xr:uid="{00000000-0005-0000-0000-000040000000}"/>
    <cellStyle name="Akzent1 2" xfId="25" xr:uid="{00000000-0005-0000-0000-000041000000}"/>
    <cellStyle name="Akzent2 2" xfId="26" xr:uid="{00000000-0005-0000-0000-000042000000}"/>
    <cellStyle name="Akzent3 2" xfId="27" xr:uid="{00000000-0005-0000-0000-000043000000}"/>
    <cellStyle name="Akzent4 2" xfId="28" xr:uid="{00000000-0005-0000-0000-000044000000}"/>
    <cellStyle name="Akzent5 2" xfId="29" xr:uid="{00000000-0005-0000-0000-000045000000}"/>
    <cellStyle name="Akzent6 2" xfId="30" xr:uid="{00000000-0005-0000-0000-000046000000}"/>
    <cellStyle name="Ausgabe 2" xfId="31" xr:uid="{00000000-0005-0000-0000-000047000000}"/>
    <cellStyle name="Berechnung 2" xfId="32" xr:uid="{00000000-0005-0000-0000-000048000000}"/>
    <cellStyle name="Eingabe 2" xfId="33" xr:uid="{00000000-0005-0000-0000-000049000000}"/>
    <cellStyle name="Ergebnis 2" xfId="34" xr:uid="{00000000-0005-0000-0000-00004A000000}"/>
    <cellStyle name="Erklärender Text 2" xfId="35" xr:uid="{00000000-0005-0000-0000-00004B000000}"/>
    <cellStyle name="Gut 2" xfId="36" xr:uid="{00000000-0005-0000-0000-00004C000000}"/>
    <cellStyle name="Neutral 2" xfId="37" xr:uid="{00000000-0005-0000-0000-00004D000000}"/>
    <cellStyle name="Notiz 2" xfId="38" xr:uid="{00000000-0005-0000-0000-00004E000000}"/>
    <cellStyle name="Schlecht 2" xfId="39" xr:uid="{00000000-0005-0000-0000-00004F000000}"/>
    <cellStyle name="Standard" xfId="0" builtinId="0"/>
    <cellStyle name="Standard 2" xfId="6" xr:uid="{00000000-0005-0000-0000-000050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 2" xfId="40" xr:uid="{00000000-0005-0000-0000-000051000000}"/>
    <cellStyle name="Warnender Text 2" xfId="41" xr:uid="{00000000-0005-0000-0000-000052000000}"/>
    <cellStyle name="Zelle überprüfen 2" xfId="42" xr:uid="{00000000-0005-0000-0000-00005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ers/AGS_Nam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oCodes/AGS_Ge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Statistische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>dav. Hannover  Lhst.</v>
          </cell>
        </row>
        <row r="20">
          <cell r="A20">
            <v>241999</v>
          </cell>
          <cell r="B20" t="str">
            <v>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Statistische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
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Statistische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>
            <v>402457</v>
          </cell>
          <cell r="B45" t="str">
            <v>Emden 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Statistische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ise"/>
      <sheetName val="Kreise_MZ"/>
    </sheetNames>
    <sheetDataSet>
      <sheetData sheetId="0">
        <row r="1">
          <cell r="A1" t="str">
            <v>AGS</v>
          </cell>
          <cell r="B1" t="str">
            <v>Gebietseinheit</v>
          </cell>
          <cell r="C1" t="str">
            <v>GeoCode</v>
          </cell>
        </row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  <cell r="C15" t="str">
            <v>K03241999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 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F725-F1A2-466A-8166-8B2914CC9052}">
  <sheetPr codeName="Tabelle1">
    <tabColor theme="5"/>
  </sheetPr>
  <dimension ref="B1:AD479"/>
  <sheetViews>
    <sheetView tabSelected="1" zoomScale="190" zoomScaleNormal="190" workbookViewId="0">
      <selection activeCell="C6" sqref="C6:C56"/>
    </sheetView>
    <sheetView showGridLines="0" tabSelected="1" topLeftCell="A42" zoomScale="160" zoomScaleNormal="160" workbookViewId="1">
      <selection activeCell="L62" sqref="E11:L62"/>
    </sheetView>
  </sheetViews>
  <sheetFormatPr baseColWidth="10" defaultRowHeight="15" x14ac:dyDescent="0.25"/>
  <cols>
    <col min="1" max="1" width="5.7109375" customWidth="1"/>
    <col min="2" max="2" width="0" hidden="1" customWidth="1"/>
    <col min="3" max="3" width="24.5703125" bestFit="1" customWidth="1"/>
  </cols>
  <sheetData>
    <row r="1" spans="2:30" ht="15" customHeight="1" x14ac:dyDescent="0.25">
      <c r="C1" s="10" t="s">
        <v>197</v>
      </c>
    </row>
    <row r="2" spans="2:30" ht="15" customHeight="1" x14ac:dyDescent="0.25"/>
    <row r="3" spans="2:30" ht="15" customHeight="1" x14ac:dyDescent="0.25">
      <c r="C3" s="41" t="s">
        <v>195</v>
      </c>
    </row>
    <row r="4" spans="2:30" ht="15" customHeight="1" x14ac:dyDescent="0.25">
      <c r="C4" s="10" t="s">
        <v>196</v>
      </c>
    </row>
    <row r="7" spans="2:30" x14ac:dyDescent="0.25">
      <c r="B7" s="2"/>
      <c r="C7" s="3" t="s">
        <v>0</v>
      </c>
      <c r="D7" s="4" t="s">
        <v>1</v>
      </c>
      <c r="E7" s="5" t="s">
        <v>2</v>
      </c>
      <c r="F7" s="6" t="s">
        <v>3</v>
      </c>
      <c r="G7" s="6"/>
      <c r="H7" s="6"/>
      <c r="I7" s="6"/>
      <c r="J7" s="6"/>
      <c r="K7" s="6"/>
      <c r="L7" s="7"/>
      <c r="M7" s="8"/>
      <c r="N7" s="8"/>
      <c r="P7" s="8"/>
      <c r="Q7" s="8"/>
      <c r="R7" s="8"/>
      <c r="S7" s="8"/>
      <c r="T7" s="9"/>
      <c r="V7" s="10"/>
      <c r="W7" s="8"/>
      <c r="X7" s="8"/>
      <c r="Y7" s="8"/>
      <c r="Z7" s="8"/>
      <c r="AA7" s="8"/>
      <c r="AB7" s="8"/>
      <c r="AC7" s="8"/>
      <c r="AD7" s="9"/>
    </row>
    <row r="8" spans="2:30" x14ac:dyDescent="0.25">
      <c r="B8" s="2"/>
      <c r="C8" s="11"/>
      <c r="D8" s="11"/>
      <c r="E8" s="12"/>
      <c r="F8" s="13" t="s">
        <v>4</v>
      </c>
      <c r="G8" s="14" t="s">
        <v>5</v>
      </c>
      <c r="H8" s="13" t="s">
        <v>6</v>
      </c>
      <c r="I8" s="13" t="s">
        <v>7</v>
      </c>
      <c r="J8" s="13" t="s">
        <v>8</v>
      </c>
      <c r="K8" s="13" t="s">
        <v>9</v>
      </c>
      <c r="L8" s="15" t="s">
        <v>10</v>
      </c>
      <c r="M8" s="8"/>
      <c r="N8" s="8"/>
      <c r="P8" s="8"/>
      <c r="Q8" s="8"/>
      <c r="R8" s="8"/>
      <c r="S8" s="8"/>
      <c r="T8" s="9"/>
      <c r="V8" s="10"/>
      <c r="W8" s="8"/>
      <c r="X8" s="8"/>
      <c r="Y8" s="8"/>
      <c r="Z8" s="8"/>
      <c r="AA8" s="8"/>
      <c r="AB8" s="8"/>
      <c r="AC8" s="8"/>
      <c r="AD8" s="9"/>
    </row>
    <row r="9" spans="2:30" ht="8.25" customHeight="1" x14ac:dyDescent="0.25">
      <c r="B9" s="2"/>
      <c r="C9" s="16"/>
      <c r="D9" s="16"/>
      <c r="E9" s="17" t="s">
        <v>11</v>
      </c>
      <c r="F9" s="6"/>
      <c r="G9" s="6"/>
      <c r="H9" s="6"/>
      <c r="I9" s="6"/>
      <c r="J9" s="6"/>
      <c r="K9" s="6"/>
      <c r="L9" s="7"/>
      <c r="M9" s="8"/>
      <c r="N9" s="8"/>
      <c r="P9" s="8"/>
      <c r="Q9" s="8"/>
      <c r="R9" s="8"/>
      <c r="S9" s="8"/>
      <c r="T9" s="9"/>
      <c r="V9" s="10"/>
      <c r="W9" s="8"/>
      <c r="X9" s="8"/>
      <c r="Y9" s="8"/>
      <c r="Z9" s="8"/>
      <c r="AA9" s="8"/>
      <c r="AB9" s="8"/>
      <c r="AC9" s="8"/>
      <c r="AD9" s="9"/>
    </row>
    <row r="10" spans="2:30" ht="8.25" customHeight="1" x14ac:dyDescent="0.25">
      <c r="B10" s="18" t="s">
        <v>12</v>
      </c>
      <c r="C10" s="19" t="s">
        <v>13</v>
      </c>
      <c r="D10" s="18" t="s">
        <v>14</v>
      </c>
      <c r="E10" s="20" t="s">
        <v>15</v>
      </c>
      <c r="F10" s="20" t="s">
        <v>16</v>
      </c>
      <c r="G10" s="20" t="s">
        <v>17</v>
      </c>
      <c r="H10" s="20" t="s">
        <v>18</v>
      </c>
      <c r="I10" s="20" t="s">
        <v>19</v>
      </c>
      <c r="J10" s="20" t="s">
        <v>20</v>
      </c>
      <c r="K10" s="20" t="s">
        <v>21</v>
      </c>
      <c r="L10" s="20" t="s">
        <v>22</v>
      </c>
      <c r="M10" s="8"/>
      <c r="N10" s="8"/>
      <c r="P10" s="8"/>
      <c r="Q10" s="8"/>
      <c r="R10" s="8"/>
      <c r="S10" s="8"/>
      <c r="T10" s="9"/>
      <c r="V10" s="10"/>
      <c r="W10" s="8"/>
      <c r="X10" s="8"/>
      <c r="Y10" s="8"/>
      <c r="Z10" s="8"/>
      <c r="AA10" s="8"/>
      <c r="AB10" s="8"/>
      <c r="AC10" s="8"/>
      <c r="AD10" s="9"/>
    </row>
    <row r="11" spans="2:30" s="1" customFormat="1" ht="8.25" customHeight="1" x14ac:dyDescent="0.15">
      <c r="B11" s="1">
        <v>101</v>
      </c>
      <c r="C11" s="34" t="str">
        <f>VLOOKUP(B11,[1]Tabelle1!$A$1:$B$68,2,FALSE)</f>
        <v>Braunschweig  Stadt</v>
      </c>
      <c r="D11" s="2">
        <v>2020</v>
      </c>
      <c r="E11" s="42">
        <f>VLOOKUP(B11,'2020_Rohdaten'!$B$3:K$54,3,FALSE)</f>
        <v>30950</v>
      </c>
      <c r="F11" s="42">
        <f>VLOOKUP(B11,'2020_Rohdaten'!$B$3:K$54,4,FALSE)</f>
        <v>1340</v>
      </c>
      <c r="G11" s="42">
        <f>VLOOKUP(B11,'2020_Rohdaten'!$B$3:K$54,5,FALSE)</f>
        <v>1915</v>
      </c>
      <c r="H11" s="42">
        <f>VLOOKUP(B11,'2020_Rohdaten'!$B$3:K$54,6,FALSE)</f>
        <v>1030</v>
      </c>
      <c r="I11" s="42">
        <f>VLOOKUP(B11,'2020_Rohdaten'!$B$3:K$54,7,FALSE)</f>
        <v>14385</v>
      </c>
      <c r="J11" s="42">
        <f>VLOOKUP(B11,'2020_Rohdaten'!$B$3:K$54,8,FALSE)</f>
        <v>9575</v>
      </c>
      <c r="K11" s="42">
        <f>VLOOKUP(B11,'2020_Rohdaten'!$B$3:K$54,9,FALSE)</f>
        <v>2110</v>
      </c>
      <c r="L11" s="42">
        <f>VLOOKUP(B11,'2020_Rohdaten'!$B$3:K$54,10,FALSE)</f>
        <v>600</v>
      </c>
      <c r="M11" s="31"/>
      <c r="N11" s="31"/>
      <c r="P11" s="31"/>
      <c r="Q11" s="31"/>
      <c r="R11" s="31"/>
      <c r="S11" s="31"/>
      <c r="T11" s="32"/>
      <c r="V11" s="31"/>
      <c r="W11" s="31"/>
      <c r="X11" s="31"/>
      <c r="Y11" s="31"/>
      <c r="Z11" s="31"/>
      <c r="AA11" s="31"/>
      <c r="AB11" s="31"/>
      <c r="AC11" s="31"/>
      <c r="AD11" s="32"/>
    </row>
    <row r="12" spans="2:30" s="1" customFormat="1" ht="8.25" customHeight="1" x14ac:dyDescent="0.15">
      <c r="B12" s="1">
        <v>102</v>
      </c>
      <c r="C12" s="34" t="str">
        <f>VLOOKUP(B12,[1]Tabelle1!$A$1:$B$68,2,FALSE)</f>
        <v>Salzgitter  Stadt</v>
      </c>
      <c r="D12" s="2">
        <v>2020</v>
      </c>
      <c r="E12" s="42">
        <f>VLOOKUP(B12,'2020_Rohdaten'!$B$3:K$54,3,FALSE)</f>
        <v>20785</v>
      </c>
      <c r="F12" s="42">
        <f>VLOOKUP(B12,'2020_Rohdaten'!$B$3:K$54,4,FALSE)</f>
        <v>1790</v>
      </c>
      <c r="G12" s="42">
        <f>VLOOKUP(B12,'2020_Rohdaten'!$B$3:K$54,5,FALSE)</f>
        <v>2225</v>
      </c>
      <c r="H12" s="42">
        <f>VLOOKUP(B12,'2020_Rohdaten'!$B$3:K$54,6,FALSE)</f>
        <v>1070</v>
      </c>
      <c r="I12" s="42">
        <f>VLOOKUP(B12,'2020_Rohdaten'!$B$3:K$54,7,FALSE)</f>
        <v>7580</v>
      </c>
      <c r="J12" s="42">
        <f>VLOOKUP(B12,'2020_Rohdaten'!$B$3:K$54,8,FALSE)</f>
        <v>6355</v>
      </c>
      <c r="K12" s="42">
        <f>VLOOKUP(B12,'2020_Rohdaten'!$B$3:K$54,9,FALSE)</f>
        <v>1390</v>
      </c>
      <c r="L12" s="42">
        <f>VLOOKUP(B12,'2020_Rohdaten'!$B$3:K$54,10,FALSE)</f>
        <v>365</v>
      </c>
      <c r="M12" s="31"/>
      <c r="N12" s="31"/>
      <c r="P12" s="31"/>
      <c r="Q12" s="31"/>
      <c r="R12" s="31"/>
      <c r="S12" s="31"/>
      <c r="T12" s="32"/>
      <c r="V12" s="31"/>
      <c r="W12" s="31"/>
      <c r="X12" s="31"/>
      <c r="Y12" s="31"/>
      <c r="Z12" s="31"/>
      <c r="AA12" s="31"/>
      <c r="AB12" s="31"/>
      <c r="AC12" s="31"/>
      <c r="AD12" s="32"/>
    </row>
    <row r="13" spans="2:30" s="1" customFormat="1" ht="8.25" customHeight="1" x14ac:dyDescent="0.15">
      <c r="B13" s="1">
        <v>103</v>
      </c>
      <c r="C13" s="34" t="str">
        <f>VLOOKUP(B13,[1]Tabelle1!$A$1:$B$68,2,FALSE)</f>
        <v>Wolfsburg  Stadt</v>
      </c>
      <c r="D13" s="2">
        <v>2020</v>
      </c>
      <c r="E13" s="42">
        <f>VLOOKUP(B13,'2020_Rohdaten'!$B$3:K$54,3,FALSE)</f>
        <v>20265</v>
      </c>
      <c r="F13" s="42">
        <f>VLOOKUP(B13,'2020_Rohdaten'!$B$3:K$54,4,FALSE)</f>
        <v>1285</v>
      </c>
      <c r="G13" s="42">
        <f>VLOOKUP(B13,'2020_Rohdaten'!$B$3:K$54,5,FALSE)</f>
        <v>1570</v>
      </c>
      <c r="H13" s="42">
        <f>VLOOKUP(B13,'2020_Rohdaten'!$B$3:K$54,6,FALSE)</f>
        <v>805</v>
      </c>
      <c r="I13" s="42">
        <f>VLOOKUP(B13,'2020_Rohdaten'!$B$3:K$54,7,FALSE)</f>
        <v>8320</v>
      </c>
      <c r="J13" s="42">
        <f>VLOOKUP(B13,'2020_Rohdaten'!$B$3:K$54,8,FALSE)</f>
        <v>6285</v>
      </c>
      <c r="K13" s="42">
        <f>VLOOKUP(B13,'2020_Rohdaten'!$B$3:K$54,9,FALSE)</f>
        <v>1655</v>
      </c>
      <c r="L13" s="42">
        <f>VLOOKUP(B13,'2020_Rohdaten'!$B$3:K$54,10,FALSE)</f>
        <v>350</v>
      </c>
      <c r="M13" s="31"/>
      <c r="N13" s="31"/>
      <c r="P13" s="31"/>
      <c r="Q13" s="31"/>
      <c r="R13" s="31"/>
      <c r="S13" s="31"/>
      <c r="T13" s="32"/>
      <c r="V13" s="31"/>
      <c r="W13" s="31"/>
      <c r="X13" s="31"/>
      <c r="Y13" s="31"/>
      <c r="Z13" s="31"/>
      <c r="AA13" s="31"/>
      <c r="AB13" s="31"/>
      <c r="AC13" s="31"/>
      <c r="AD13" s="32"/>
    </row>
    <row r="14" spans="2:30" s="1" customFormat="1" ht="8.25" customHeight="1" x14ac:dyDescent="0.15">
      <c r="B14" s="1">
        <v>151</v>
      </c>
      <c r="C14" s="34" t="str">
        <f>VLOOKUP(B14,[1]Tabelle1!$A$1:$B$68,2,FALSE)</f>
        <v>Gifhorn</v>
      </c>
      <c r="D14" s="2">
        <v>2020</v>
      </c>
      <c r="E14" s="42">
        <f>VLOOKUP(B14,'2020_Rohdaten'!$B$3:K$54,3,FALSE)</f>
        <v>12955</v>
      </c>
      <c r="F14" s="42">
        <f>VLOOKUP(B14,'2020_Rohdaten'!$B$3:K$54,4,FALSE)</f>
        <v>810</v>
      </c>
      <c r="G14" s="42">
        <f>VLOOKUP(B14,'2020_Rohdaten'!$B$3:K$54,5,FALSE)</f>
        <v>1155</v>
      </c>
      <c r="H14" s="42">
        <f>VLOOKUP(B14,'2020_Rohdaten'!$B$3:K$54,6,FALSE)</f>
        <v>580</v>
      </c>
      <c r="I14" s="42">
        <f>VLOOKUP(B14,'2020_Rohdaten'!$B$3:K$54,7,FALSE)</f>
        <v>5025</v>
      </c>
      <c r="J14" s="42">
        <f>VLOOKUP(B14,'2020_Rohdaten'!$B$3:K$54,8,FALSE)</f>
        <v>4335</v>
      </c>
      <c r="K14" s="42">
        <f>VLOOKUP(B14,'2020_Rohdaten'!$B$3:K$54,9,FALSE)</f>
        <v>840</v>
      </c>
      <c r="L14" s="42">
        <f>VLOOKUP(B14,'2020_Rohdaten'!$B$3:K$54,10,FALSE)</f>
        <v>210</v>
      </c>
      <c r="M14" s="31"/>
      <c r="N14" s="31"/>
      <c r="P14" s="31"/>
      <c r="Q14" s="31"/>
      <c r="R14" s="31"/>
      <c r="S14" s="31"/>
      <c r="T14" s="32"/>
      <c r="V14" s="31"/>
      <c r="W14" s="31"/>
      <c r="X14" s="31"/>
      <c r="Y14" s="31"/>
      <c r="Z14" s="31"/>
      <c r="AA14" s="31"/>
      <c r="AB14" s="31"/>
      <c r="AC14" s="31"/>
      <c r="AD14" s="32"/>
    </row>
    <row r="15" spans="2:30" s="1" customFormat="1" ht="8.25" customHeight="1" x14ac:dyDescent="0.15">
      <c r="B15" s="1">
        <v>153</v>
      </c>
      <c r="C15" s="34" t="str">
        <f>VLOOKUP(B15,[1]Tabelle1!$A$1:$B$68,2,FALSE)</f>
        <v>Goslar</v>
      </c>
      <c r="D15" s="2">
        <v>2020</v>
      </c>
      <c r="E15" s="42">
        <f>VLOOKUP(B15,'2020_Rohdaten'!$B$3:K$54,3,FALSE)</f>
        <v>13830</v>
      </c>
      <c r="F15" s="42">
        <f>VLOOKUP(B15,'2020_Rohdaten'!$B$3:K$54,4,FALSE)</f>
        <v>850</v>
      </c>
      <c r="G15" s="42">
        <f>VLOOKUP(B15,'2020_Rohdaten'!$B$3:K$54,5,FALSE)</f>
        <v>1055</v>
      </c>
      <c r="H15" s="42">
        <f>VLOOKUP(B15,'2020_Rohdaten'!$B$3:K$54,6,FALSE)</f>
        <v>680</v>
      </c>
      <c r="I15" s="42">
        <f>VLOOKUP(B15,'2020_Rohdaten'!$B$3:K$54,7,FALSE)</f>
        <v>6165</v>
      </c>
      <c r="J15" s="42">
        <f>VLOOKUP(B15,'2020_Rohdaten'!$B$3:K$54,8,FALSE)</f>
        <v>3830</v>
      </c>
      <c r="K15" s="42">
        <f>VLOOKUP(B15,'2020_Rohdaten'!$B$3:K$54,9,FALSE)</f>
        <v>1020</v>
      </c>
      <c r="L15" s="42">
        <f>VLOOKUP(B15,'2020_Rohdaten'!$B$3:K$54,10,FALSE)</f>
        <v>225</v>
      </c>
      <c r="M15" s="31"/>
      <c r="N15" s="31"/>
      <c r="P15" s="31"/>
      <c r="Q15" s="31"/>
      <c r="R15" s="31"/>
      <c r="S15" s="31"/>
      <c r="T15" s="32"/>
      <c r="V15" s="31"/>
      <c r="W15" s="31"/>
      <c r="X15" s="31"/>
      <c r="Y15" s="31"/>
      <c r="Z15" s="31"/>
      <c r="AA15" s="31"/>
      <c r="AB15" s="31"/>
      <c r="AC15" s="31"/>
      <c r="AD15" s="32"/>
    </row>
    <row r="16" spans="2:30" s="1" customFormat="1" ht="8.25" customHeight="1" x14ac:dyDescent="0.15">
      <c r="B16" s="1">
        <v>154</v>
      </c>
      <c r="C16" s="34" t="str">
        <f>VLOOKUP(B16,[1]Tabelle1!$A$1:$B$68,2,FALSE)</f>
        <v>Helmstedt</v>
      </c>
      <c r="D16" s="2">
        <v>2020</v>
      </c>
      <c r="E16" s="42">
        <f>VLOOKUP(B16,'2020_Rohdaten'!$B$3:K$54,3,FALSE)</f>
        <v>6760</v>
      </c>
      <c r="F16" s="42">
        <f>VLOOKUP(B16,'2020_Rohdaten'!$B$3:K$54,4,FALSE)</f>
        <v>480</v>
      </c>
      <c r="G16" s="42">
        <f>VLOOKUP(B16,'2020_Rohdaten'!$B$3:K$54,5,FALSE)</f>
        <v>610</v>
      </c>
      <c r="H16" s="42">
        <f>VLOOKUP(B16,'2020_Rohdaten'!$B$3:K$54,6,FALSE)</f>
        <v>315</v>
      </c>
      <c r="I16" s="42">
        <f>VLOOKUP(B16,'2020_Rohdaten'!$B$3:K$54,7,FALSE)</f>
        <v>2490</v>
      </c>
      <c r="J16" s="42">
        <f>VLOOKUP(B16,'2020_Rohdaten'!$B$3:K$54,8,FALSE)</f>
        <v>2310</v>
      </c>
      <c r="K16" s="42">
        <f>VLOOKUP(B16,'2020_Rohdaten'!$B$3:K$54,9,FALSE)</f>
        <v>450</v>
      </c>
      <c r="L16" s="42">
        <f>VLOOKUP(B16,'2020_Rohdaten'!$B$3:K$54,10,FALSE)</f>
        <v>100</v>
      </c>
      <c r="M16" s="31"/>
      <c r="N16" s="31"/>
      <c r="P16" s="31"/>
      <c r="Q16" s="31"/>
      <c r="R16" s="31"/>
      <c r="S16" s="31"/>
      <c r="T16" s="32"/>
      <c r="V16" s="31"/>
      <c r="W16" s="31"/>
      <c r="X16" s="31"/>
      <c r="Y16" s="31"/>
      <c r="Z16" s="31"/>
      <c r="AA16" s="31"/>
      <c r="AB16" s="31"/>
      <c r="AC16" s="31"/>
      <c r="AD16" s="32"/>
    </row>
    <row r="17" spans="2:30" s="1" customFormat="1" ht="8.25" customHeight="1" x14ac:dyDescent="0.15">
      <c r="B17" s="1">
        <v>155</v>
      </c>
      <c r="C17" s="34" t="str">
        <f>VLOOKUP(B17,[1]Tabelle1!$A$1:$B$68,2,FALSE)</f>
        <v>Northeim</v>
      </c>
      <c r="D17" s="2">
        <v>2020</v>
      </c>
      <c r="E17" s="42">
        <f>VLOOKUP(B17,'2020_Rohdaten'!$B$3:K$54,3,FALSE)</f>
        <v>9310</v>
      </c>
      <c r="F17" s="42">
        <f>VLOOKUP(B17,'2020_Rohdaten'!$B$3:K$54,4,FALSE)</f>
        <v>795</v>
      </c>
      <c r="G17" s="42">
        <f>VLOOKUP(B17,'2020_Rohdaten'!$B$3:K$54,5,FALSE)</f>
        <v>985</v>
      </c>
      <c r="H17" s="42">
        <f>VLOOKUP(B17,'2020_Rohdaten'!$B$3:K$54,6,FALSE)</f>
        <v>445</v>
      </c>
      <c r="I17" s="42">
        <f>VLOOKUP(B17,'2020_Rohdaten'!$B$3:K$54,7,FALSE)</f>
        <v>3350</v>
      </c>
      <c r="J17" s="42">
        <f>VLOOKUP(B17,'2020_Rohdaten'!$B$3:K$54,8,FALSE)</f>
        <v>2970</v>
      </c>
      <c r="K17" s="42">
        <f>VLOOKUP(B17,'2020_Rohdaten'!$B$3:K$54,9,FALSE)</f>
        <v>620</v>
      </c>
      <c r="L17" s="42">
        <f>VLOOKUP(B17,'2020_Rohdaten'!$B$3:K$54,10,FALSE)</f>
        <v>155</v>
      </c>
      <c r="M17" s="31"/>
      <c r="N17" s="31"/>
      <c r="P17" s="31"/>
      <c r="Q17" s="31"/>
      <c r="R17" s="31"/>
      <c r="S17" s="31"/>
      <c r="T17" s="32"/>
      <c r="V17" s="31"/>
      <c r="W17" s="31"/>
      <c r="X17" s="31"/>
      <c r="Y17" s="31"/>
      <c r="Z17" s="31"/>
      <c r="AA17" s="31"/>
      <c r="AB17" s="31"/>
      <c r="AC17" s="31"/>
      <c r="AD17" s="32"/>
    </row>
    <row r="18" spans="2:30" s="1" customFormat="1" ht="8.25" customHeight="1" x14ac:dyDescent="0.15">
      <c r="B18" s="1">
        <v>157</v>
      </c>
      <c r="C18" s="34" t="str">
        <f>VLOOKUP(B18,[1]Tabelle1!$A$1:$B$68,2,FALSE)</f>
        <v>Peine</v>
      </c>
      <c r="D18" s="2">
        <v>2020</v>
      </c>
      <c r="E18" s="42">
        <f>VLOOKUP(B18,'2020_Rohdaten'!$B$3:K$54,3,FALSE)</f>
        <v>11985</v>
      </c>
      <c r="F18" s="42">
        <f>VLOOKUP(B18,'2020_Rohdaten'!$B$3:K$54,4,FALSE)</f>
        <v>830</v>
      </c>
      <c r="G18" s="42">
        <f>VLOOKUP(B18,'2020_Rohdaten'!$B$3:K$54,5,FALSE)</f>
        <v>1295</v>
      </c>
      <c r="H18" s="42">
        <f>VLOOKUP(B18,'2020_Rohdaten'!$B$3:K$54,6,FALSE)</f>
        <v>640</v>
      </c>
      <c r="I18" s="42">
        <f>VLOOKUP(B18,'2020_Rohdaten'!$B$3:K$54,7,FALSE)</f>
        <v>4375</v>
      </c>
      <c r="J18" s="42">
        <f>VLOOKUP(B18,'2020_Rohdaten'!$B$3:K$54,8,FALSE)</f>
        <v>4045</v>
      </c>
      <c r="K18" s="42">
        <f>VLOOKUP(B18,'2020_Rohdaten'!$B$3:K$54,9,FALSE)</f>
        <v>645</v>
      </c>
      <c r="L18" s="42">
        <f>VLOOKUP(B18,'2020_Rohdaten'!$B$3:K$54,10,FALSE)</f>
        <v>155</v>
      </c>
      <c r="M18" s="31"/>
      <c r="N18" s="31"/>
      <c r="P18" s="31"/>
      <c r="Q18" s="31"/>
      <c r="R18" s="31"/>
      <c r="S18" s="31"/>
      <c r="T18" s="32"/>
      <c r="V18" s="31"/>
      <c r="W18" s="31"/>
      <c r="X18" s="31"/>
      <c r="Y18" s="31"/>
      <c r="Z18" s="31"/>
      <c r="AA18" s="31"/>
      <c r="AB18" s="31"/>
      <c r="AC18" s="31"/>
      <c r="AD18" s="32"/>
    </row>
    <row r="19" spans="2:30" s="1" customFormat="1" ht="8.25" customHeight="1" x14ac:dyDescent="0.15">
      <c r="B19" s="1">
        <v>158</v>
      </c>
      <c r="C19" s="34" t="str">
        <f>VLOOKUP(B19,[1]Tabelle1!$A$1:$B$68,2,FALSE)</f>
        <v>Wolfenbüttel</v>
      </c>
      <c r="D19" s="2">
        <v>2020</v>
      </c>
      <c r="E19" s="42">
        <f>VLOOKUP(B19,'2020_Rohdaten'!$B$3:K$54,3,FALSE)</f>
        <v>7860</v>
      </c>
      <c r="F19" s="42">
        <f>VLOOKUP(B19,'2020_Rohdaten'!$B$3:K$54,4,FALSE)</f>
        <v>510</v>
      </c>
      <c r="G19" s="42">
        <f>VLOOKUP(B19,'2020_Rohdaten'!$B$3:K$54,5,FALSE)</f>
        <v>775</v>
      </c>
      <c r="H19" s="42">
        <f>VLOOKUP(B19,'2020_Rohdaten'!$B$3:K$54,6,FALSE)</f>
        <v>385</v>
      </c>
      <c r="I19" s="42">
        <f>VLOOKUP(B19,'2020_Rohdaten'!$B$3:K$54,7,FALSE)</f>
        <v>2895</v>
      </c>
      <c r="J19" s="42">
        <f>VLOOKUP(B19,'2020_Rohdaten'!$B$3:K$54,8,FALSE)</f>
        <v>2660</v>
      </c>
      <c r="K19" s="42">
        <f>VLOOKUP(B19,'2020_Rohdaten'!$B$3:K$54,9,FALSE)</f>
        <v>505</v>
      </c>
      <c r="L19" s="42">
        <f>VLOOKUP(B19,'2020_Rohdaten'!$B$3:K$54,10,FALSE)</f>
        <v>130</v>
      </c>
      <c r="M19" s="31"/>
      <c r="N19" s="31"/>
      <c r="P19" s="31"/>
      <c r="Q19" s="31"/>
      <c r="R19" s="31"/>
      <c r="S19" s="31"/>
      <c r="T19" s="32"/>
      <c r="V19" s="31"/>
      <c r="W19" s="31"/>
      <c r="X19" s="31"/>
      <c r="Y19" s="31"/>
      <c r="Z19" s="31"/>
      <c r="AA19" s="31"/>
      <c r="AB19" s="31"/>
      <c r="AC19" s="31"/>
      <c r="AD19" s="32"/>
    </row>
    <row r="20" spans="2:30" s="1" customFormat="1" ht="8.25" customHeight="1" x14ac:dyDescent="0.15">
      <c r="B20" s="1">
        <v>159</v>
      </c>
      <c r="C20" s="34" t="str">
        <f>VLOOKUP(B20,[1]Tabelle1!$A$1:$B$68,2,FALSE)</f>
        <v>Göttingen</v>
      </c>
      <c r="D20" s="2">
        <v>2020</v>
      </c>
      <c r="E20" s="42">
        <f>VLOOKUP(B20,'2020_Rohdaten'!$B$3:K$54,3,FALSE)</f>
        <v>32265</v>
      </c>
      <c r="F20" s="42">
        <f>VLOOKUP(B20,'2020_Rohdaten'!$B$3:K$54,4,FALSE)</f>
        <v>1975</v>
      </c>
      <c r="G20" s="42">
        <f>VLOOKUP(B20,'2020_Rohdaten'!$B$3:K$54,5,FALSE)</f>
        <v>2655</v>
      </c>
      <c r="H20" s="42">
        <f>VLOOKUP(B20,'2020_Rohdaten'!$B$3:K$54,6,FALSE)</f>
        <v>1375</v>
      </c>
      <c r="I20" s="42">
        <f>VLOOKUP(B20,'2020_Rohdaten'!$B$3:K$54,7,FALSE)</f>
        <v>14380</v>
      </c>
      <c r="J20" s="42">
        <f>VLOOKUP(B20,'2020_Rohdaten'!$B$3:K$54,8,FALSE)</f>
        <v>9170</v>
      </c>
      <c r="K20" s="42">
        <f>VLOOKUP(B20,'2020_Rohdaten'!$B$3:K$54,9,FALSE)</f>
        <v>2110</v>
      </c>
      <c r="L20" s="42">
        <f>VLOOKUP(B20,'2020_Rohdaten'!$B$3:K$54,10,FALSE)</f>
        <v>595</v>
      </c>
      <c r="M20" s="31"/>
      <c r="N20" s="31"/>
      <c r="P20" s="31"/>
      <c r="Q20" s="31"/>
      <c r="R20" s="31"/>
      <c r="S20" s="31"/>
      <c r="T20" s="32"/>
      <c r="V20" s="31"/>
      <c r="W20" s="31"/>
      <c r="X20" s="31"/>
      <c r="Y20" s="31"/>
      <c r="Z20" s="31"/>
      <c r="AA20" s="31"/>
      <c r="AB20" s="31"/>
      <c r="AC20" s="31"/>
      <c r="AD20" s="32"/>
    </row>
    <row r="21" spans="2:30" s="35" customFormat="1" ht="16.5" customHeight="1" x14ac:dyDescent="0.25">
      <c r="B21" s="35">
        <v>1</v>
      </c>
      <c r="C21" s="36" t="str">
        <f>VLOOKUP(B21,[1]Tabelle1!$A$1:$B$68,2,FALSE)</f>
        <v>Statistische Region Braunschweig</v>
      </c>
      <c r="D21" s="35">
        <v>2020</v>
      </c>
      <c r="E21" s="43">
        <f>VLOOKUP(B21,'2020_Rohdaten'!$B$3:K$54,3,FALSE)</f>
        <v>166960</v>
      </c>
      <c r="F21" s="43">
        <f>VLOOKUP(B21,'2020_Rohdaten'!$B$3:K$54,4,FALSE)</f>
        <v>10665</v>
      </c>
      <c r="G21" s="43">
        <f>VLOOKUP(B21,'2020_Rohdaten'!$B$3:K$54,5,FALSE)</f>
        <v>14245</v>
      </c>
      <c r="H21" s="43">
        <f>VLOOKUP(B21,'2020_Rohdaten'!$B$3:K$54,6,FALSE)</f>
        <v>7325</v>
      </c>
      <c r="I21" s="43">
        <f>VLOOKUP(B21,'2020_Rohdaten'!$B$3:K$54,7,FALSE)</f>
        <v>68965</v>
      </c>
      <c r="J21" s="43">
        <f>VLOOKUP(B21,'2020_Rohdaten'!$B$3:K$54,8,FALSE)</f>
        <v>51540</v>
      </c>
      <c r="K21" s="43">
        <f>VLOOKUP(B21,'2020_Rohdaten'!$B$3:K$54,9,FALSE)</f>
        <v>11340</v>
      </c>
      <c r="L21" s="43">
        <f>VLOOKUP(B21,'2020_Rohdaten'!$B$3:K$54,10,FALSE)</f>
        <v>2880</v>
      </c>
      <c r="M21" s="38"/>
      <c r="N21" s="38"/>
      <c r="P21" s="38"/>
      <c r="Q21" s="38"/>
      <c r="R21" s="38"/>
      <c r="S21" s="38"/>
      <c r="T21" s="39"/>
      <c r="V21" s="38"/>
      <c r="W21" s="38"/>
      <c r="X21" s="38"/>
      <c r="Y21" s="38"/>
      <c r="Z21" s="38"/>
      <c r="AA21" s="38"/>
      <c r="AB21" s="38"/>
      <c r="AC21" s="38"/>
      <c r="AD21" s="39"/>
    </row>
    <row r="22" spans="2:30" s="1" customFormat="1" ht="8.25" customHeight="1" x14ac:dyDescent="0.15">
      <c r="B22" s="1">
        <v>241</v>
      </c>
      <c r="C22" s="34" t="str">
        <f>VLOOKUP(B22,[1]Tabelle1!$A$1:$B$68,2,FALSE)</f>
        <v>Hannover  Region</v>
      </c>
      <c r="D22" s="2">
        <v>2020</v>
      </c>
      <c r="E22" s="42">
        <f>VLOOKUP(B22,'2020_Rohdaten'!$B$3:K$54,3,FALSE)</f>
        <v>185675</v>
      </c>
      <c r="F22" s="42">
        <f>VLOOKUP(B22,'2020_Rohdaten'!$B$3:K$54,4,FALSE)</f>
        <v>9445</v>
      </c>
      <c r="G22" s="42">
        <f>VLOOKUP(B22,'2020_Rohdaten'!$B$3:K$54,5,FALSE)</f>
        <v>14320</v>
      </c>
      <c r="H22" s="42">
        <f>VLOOKUP(B22,'2020_Rohdaten'!$B$3:K$54,6,FALSE)</f>
        <v>7415</v>
      </c>
      <c r="I22" s="42">
        <f>VLOOKUP(B22,'2020_Rohdaten'!$B$3:K$54,7,FALSE)</f>
        <v>73200</v>
      </c>
      <c r="J22" s="42">
        <f>VLOOKUP(B22,'2020_Rohdaten'!$B$3:K$54,8,FALSE)</f>
        <v>61765</v>
      </c>
      <c r="K22" s="42">
        <f>VLOOKUP(B22,'2020_Rohdaten'!$B$3:K$54,9,FALSE)</f>
        <v>14770</v>
      </c>
      <c r="L22" s="42">
        <f>VLOOKUP(B22,'2020_Rohdaten'!$B$3:K$54,10,FALSE)</f>
        <v>4765</v>
      </c>
      <c r="M22" s="31"/>
      <c r="N22" s="31"/>
      <c r="P22" s="31"/>
      <c r="Q22" s="31"/>
      <c r="R22" s="31"/>
      <c r="S22" s="31"/>
      <c r="T22" s="32"/>
      <c r="V22" s="31"/>
      <c r="W22" s="31"/>
      <c r="X22" s="31"/>
      <c r="Y22" s="31"/>
      <c r="Z22" s="31"/>
      <c r="AA22" s="31"/>
      <c r="AB22" s="31"/>
      <c r="AC22" s="31"/>
      <c r="AD22" s="32"/>
    </row>
    <row r="23" spans="2:30" s="1" customFormat="1" ht="8.25" customHeight="1" x14ac:dyDescent="0.15">
      <c r="B23" s="1">
        <v>241001</v>
      </c>
      <c r="C23" s="34" t="str">
        <f>VLOOKUP(B23,[1]Tabelle1!$A$1:$B$68,2,FALSE)</f>
        <v>dav. Hannover  Lhst.</v>
      </c>
      <c r="D23" s="2">
        <v>2020</v>
      </c>
      <c r="E23" s="42">
        <f>VLOOKUP(B23,'2020_Rohdaten'!$B$3:K$54,3,FALSE)</f>
        <v>112125</v>
      </c>
      <c r="F23" s="42">
        <f>VLOOKUP(B23,'2020_Rohdaten'!$B$3:K$54,4,FALSE)</f>
        <v>4840</v>
      </c>
      <c r="G23" s="42">
        <f>VLOOKUP(B23,'2020_Rohdaten'!$B$3:K$54,5,FALSE)</f>
        <v>7560</v>
      </c>
      <c r="H23" s="42">
        <f>VLOOKUP(B23,'2020_Rohdaten'!$B$3:K$54,6,FALSE)</f>
        <v>3890</v>
      </c>
      <c r="I23" s="42">
        <f>VLOOKUP(B23,'2020_Rohdaten'!$B$3:K$54,7,FALSE)</f>
        <v>46635</v>
      </c>
      <c r="J23" s="42">
        <f>VLOOKUP(B23,'2020_Rohdaten'!$B$3:K$54,8,FALSE)</f>
        <v>36410</v>
      </c>
      <c r="K23" s="42">
        <f>VLOOKUP(B23,'2020_Rohdaten'!$B$3:K$54,9,FALSE)</f>
        <v>9495</v>
      </c>
      <c r="L23" s="42">
        <f>VLOOKUP(B23,'2020_Rohdaten'!$B$3:K$54,10,FALSE)</f>
        <v>3300</v>
      </c>
      <c r="M23" s="31"/>
      <c r="N23" s="31"/>
      <c r="P23" s="31"/>
      <c r="Q23" s="31"/>
      <c r="R23" s="31"/>
      <c r="S23" s="31"/>
      <c r="T23" s="32"/>
      <c r="V23" s="31"/>
      <c r="W23" s="31"/>
      <c r="X23" s="31"/>
      <c r="Y23" s="31"/>
      <c r="Z23" s="31"/>
      <c r="AA23" s="31"/>
      <c r="AB23" s="31"/>
      <c r="AC23" s="31"/>
      <c r="AD23" s="32"/>
    </row>
    <row r="24" spans="2:30" s="1" customFormat="1" ht="8.25" customHeight="1" x14ac:dyDescent="0.15">
      <c r="B24" s="1">
        <v>241999</v>
      </c>
      <c r="C24" s="34" t="str">
        <f>VLOOKUP(B24,[1]Tabelle1!$A$1:$B$68,2,FALSE)</f>
        <v>dav. Hannover  Umland</v>
      </c>
      <c r="D24" s="2">
        <v>2020</v>
      </c>
      <c r="E24" s="42">
        <f>VLOOKUP(B24,'2020_Rohdaten'!$B$3:K$54,3,FALSE)</f>
        <v>73550</v>
      </c>
      <c r="F24" s="42">
        <f>VLOOKUP(B24,'2020_Rohdaten'!$B$3:K$54,4,FALSE)</f>
        <v>4605</v>
      </c>
      <c r="G24" s="42">
        <f>VLOOKUP(B24,'2020_Rohdaten'!$B$3:K$54,5,FALSE)</f>
        <v>6760</v>
      </c>
      <c r="H24" s="42">
        <f>VLOOKUP(B24,'2020_Rohdaten'!$B$3:K$54,6,FALSE)</f>
        <v>3525</v>
      </c>
      <c r="I24" s="42">
        <f>VLOOKUP(B24,'2020_Rohdaten'!$B$3:K$54,7,FALSE)</f>
        <v>26565</v>
      </c>
      <c r="J24" s="42">
        <f>VLOOKUP(B24,'2020_Rohdaten'!$B$3:K$54,8,FALSE)</f>
        <v>25355</v>
      </c>
      <c r="K24" s="42">
        <f>VLOOKUP(B24,'2020_Rohdaten'!$B$3:K$54,9,FALSE)</f>
        <v>5275</v>
      </c>
      <c r="L24" s="42">
        <f>VLOOKUP(B24,'2020_Rohdaten'!$B$3:K$54,10,FALSE)</f>
        <v>1465</v>
      </c>
      <c r="M24" s="31"/>
      <c r="N24" s="31"/>
      <c r="P24" s="31"/>
      <c r="Q24" s="31"/>
      <c r="R24" s="31"/>
      <c r="S24" s="31"/>
      <c r="T24" s="32"/>
      <c r="V24" s="31"/>
      <c r="W24" s="31"/>
      <c r="X24" s="31"/>
      <c r="Y24" s="31"/>
      <c r="Z24" s="31"/>
      <c r="AA24" s="31"/>
      <c r="AB24" s="31"/>
      <c r="AC24" s="31"/>
      <c r="AD24" s="32"/>
    </row>
    <row r="25" spans="2:30" s="1" customFormat="1" ht="8.25" customHeight="1" x14ac:dyDescent="0.15">
      <c r="B25" s="1">
        <v>251</v>
      </c>
      <c r="C25" s="34" t="str">
        <f>VLOOKUP(B25,[1]Tabelle1!$A$1:$B$68,2,FALSE)</f>
        <v>Diepholz</v>
      </c>
      <c r="D25" s="2">
        <v>2020</v>
      </c>
      <c r="E25" s="42">
        <f>VLOOKUP(B25,'2020_Rohdaten'!$B$3:K$54,3,FALSE)</f>
        <v>19395</v>
      </c>
      <c r="F25" s="42">
        <f>VLOOKUP(B25,'2020_Rohdaten'!$B$3:K$54,4,FALSE)</f>
        <v>1405</v>
      </c>
      <c r="G25" s="42">
        <f>VLOOKUP(B25,'2020_Rohdaten'!$B$3:K$54,5,FALSE)</f>
        <v>2160</v>
      </c>
      <c r="H25" s="42">
        <f>VLOOKUP(B25,'2020_Rohdaten'!$B$3:K$54,6,FALSE)</f>
        <v>1070</v>
      </c>
      <c r="I25" s="42">
        <f>VLOOKUP(B25,'2020_Rohdaten'!$B$3:K$54,7,FALSE)</f>
        <v>7090</v>
      </c>
      <c r="J25" s="42">
        <f>VLOOKUP(B25,'2020_Rohdaten'!$B$3:K$54,8,FALSE)</f>
        <v>6595</v>
      </c>
      <c r="K25" s="42">
        <f>VLOOKUP(B25,'2020_Rohdaten'!$B$3:K$54,9,FALSE)</f>
        <v>910</v>
      </c>
      <c r="L25" s="42">
        <f>VLOOKUP(B25,'2020_Rohdaten'!$B$3:K$54,10,FALSE)</f>
        <v>170</v>
      </c>
      <c r="M25" s="31"/>
      <c r="N25" s="31"/>
      <c r="P25" s="31"/>
      <c r="Q25" s="31"/>
      <c r="R25" s="31"/>
      <c r="S25" s="31"/>
      <c r="T25" s="32"/>
      <c r="V25" s="31"/>
      <c r="W25" s="31"/>
      <c r="X25" s="31"/>
      <c r="Y25" s="31"/>
      <c r="Z25" s="31"/>
      <c r="AA25" s="31"/>
      <c r="AB25" s="31"/>
      <c r="AC25" s="31"/>
      <c r="AD25" s="32"/>
    </row>
    <row r="26" spans="2:30" s="1" customFormat="1" ht="8.25" customHeight="1" x14ac:dyDescent="0.15">
      <c r="B26" s="1">
        <v>252</v>
      </c>
      <c r="C26" s="34" t="str">
        <f>VLOOKUP(B26,[1]Tabelle1!$A$1:$B$68,2,FALSE)</f>
        <v>Hameln-Pyrmont</v>
      </c>
      <c r="D26" s="2">
        <v>2020</v>
      </c>
      <c r="E26" s="42">
        <f>VLOOKUP(B26,'2020_Rohdaten'!$B$3:K$54,3,FALSE)</f>
        <v>17460</v>
      </c>
      <c r="F26" s="42">
        <f>VLOOKUP(B26,'2020_Rohdaten'!$B$3:K$54,4,FALSE)</f>
        <v>1335</v>
      </c>
      <c r="G26" s="42">
        <f>VLOOKUP(B26,'2020_Rohdaten'!$B$3:K$54,5,FALSE)</f>
        <v>1940</v>
      </c>
      <c r="H26" s="42">
        <f>VLOOKUP(B26,'2020_Rohdaten'!$B$3:K$54,6,FALSE)</f>
        <v>960</v>
      </c>
      <c r="I26" s="42">
        <f>VLOOKUP(B26,'2020_Rohdaten'!$B$3:K$54,7,FALSE)</f>
        <v>5770</v>
      </c>
      <c r="J26" s="42">
        <f>VLOOKUP(B26,'2020_Rohdaten'!$B$3:K$54,8,FALSE)</f>
        <v>5620</v>
      </c>
      <c r="K26" s="42">
        <f>VLOOKUP(B26,'2020_Rohdaten'!$B$3:K$54,9,FALSE)</f>
        <v>1460</v>
      </c>
      <c r="L26" s="42">
        <f>VLOOKUP(B26,'2020_Rohdaten'!$B$3:K$54,10,FALSE)</f>
        <v>380</v>
      </c>
      <c r="M26" s="31"/>
      <c r="N26" s="31"/>
      <c r="P26" s="31"/>
      <c r="Q26" s="31"/>
      <c r="R26" s="31"/>
      <c r="S26" s="31"/>
      <c r="T26" s="32"/>
      <c r="V26" s="31"/>
      <c r="W26" s="31"/>
      <c r="X26" s="31"/>
      <c r="Y26" s="31"/>
      <c r="Z26" s="31"/>
      <c r="AA26" s="31"/>
      <c r="AB26" s="31"/>
      <c r="AC26" s="31"/>
      <c r="AD26" s="32"/>
    </row>
    <row r="27" spans="2:30" s="1" customFormat="1" ht="8.25" customHeight="1" x14ac:dyDescent="0.15">
      <c r="B27" s="1">
        <v>254</v>
      </c>
      <c r="C27" s="34" t="str">
        <f>VLOOKUP(B27,[1]Tabelle1!$A$1:$B$68,2,FALSE)</f>
        <v>Hildesheim</v>
      </c>
      <c r="D27" s="2">
        <v>2020</v>
      </c>
      <c r="E27" s="42">
        <f>VLOOKUP(B27,'2020_Rohdaten'!$B$3:K$54,3,FALSE)</f>
        <v>25525</v>
      </c>
      <c r="F27" s="42">
        <f>VLOOKUP(B27,'2020_Rohdaten'!$B$3:K$54,4,FALSE)</f>
        <v>1665</v>
      </c>
      <c r="G27" s="42">
        <f>VLOOKUP(B27,'2020_Rohdaten'!$B$3:K$54,5,FALSE)</f>
        <v>2335</v>
      </c>
      <c r="H27" s="42">
        <f>VLOOKUP(B27,'2020_Rohdaten'!$B$3:K$54,6,FALSE)</f>
        <v>1310</v>
      </c>
      <c r="I27" s="42">
        <f>VLOOKUP(B27,'2020_Rohdaten'!$B$3:K$54,7,FALSE)</f>
        <v>10210</v>
      </c>
      <c r="J27" s="42">
        <f>VLOOKUP(B27,'2020_Rohdaten'!$B$3:K$54,8,FALSE)</f>
        <v>7830</v>
      </c>
      <c r="K27" s="42">
        <f>VLOOKUP(B27,'2020_Rohdaten'!$B$3:K$54,9,FALSE)</f>
        <v>1765</v>
      </c>
      <c r="L27" s="42">
        <f>VLOOKUP(B27,'2020_Rohdaten'!$B$3:K$54,10,FALSE)</f>
        <v>415</v>
      </c>
      <c r="M27" s="31"/>
      <c r="N27" s="31"/>
      <c r="P27" s="31"/>
      <c r="Q27" s="31"/>
      <c r="R27" s="31"/>
      <c r="S27" s="31"/>
      <c r="T27" s="32"/>
      <c r="V27" s="31"/>
      <c r="W27" s="31"/>
      <c r="X27" s="31"/>
      <c r="Y27" s="31"/>
      <c r="Z27" s="31"/>
      <c r="AA27" s="31"/>
      <c r="AB27" s="31"/>
      <c r="AC27" s="31"/>
      <c r="AD27" s="32"/>
    </row>
    <row r="28" spans="2:30" s="1" customFormat="1" ht="8.25" customHeight="1" x14ac:dyDescent="0.15">
      <c r="B28" s="1">
        <v>255</v>
      </c>
      <c r="C28" s="34" t="str">
        <f>VLOOKUP(B28,[1]Tabelle1!$A$1:$B$68,2,FALSE)</f>
        <v>Holzminden</v>
      </c>
      <c r="D28" s="2">
        <v>2020</v>
      </c>
      <c r="E28" s="42">
        <f>VLOOKUP(B28,'2020_Rohdaten'!$B$3:K$54,3,FALSE)</f>
        <v>4490</v>
      </c>
      <c r="F28" s="42">
        <f>VLOOKUP(B28,'2020_Rohdaten'!$B$3:K$54,4,FALSE)</f>
        <v>280</v>
      </c>
      <c r="G28" s="42">
        <f>VLOOKUP(B28,'2020_Rohdaten'!$B$3:K$54,5,FALSE)</f>
        <v>420</v>
      </c>
      <c r="H28" s="42">
        <f>VLOOKUP(B28,'2020_Rohdaten'!$B$3:K$54,6,FALSE)</f>
        <v>230</v>
      </c>
      <c r="I28" s="42">
        <f>VLOOKUP(B28,'2020_Rohdaten'!$B$3:K$54,7,FALSE)</f>
        <v>1535</v>
      </c>
      <c r="J28" s="42">
        <f>VLOOKUP(B28,'2020_Rohdaten'!$B$3:K$54,8,FALSE)</f>
        <v>1510</v>
      </c>
      <c r="K28" s="42">
        <f>VLOOKUP(B28,'2020_Rohdaten'!$B$3:K$54,9,FALSE)</f>
        <v>420</v>
      </c>
      <c r="L28" s="42">
        <f>VLOOKUP(B28,'2020_Rohdaten'!$B$3:K$54,10,FALSE)</f>
        <v>90</v>
      </c>
      <c r="M28" s="31"/>
      <c r="N28" s="31"/>
      <c r="P28" s="31"/>
      <c r="Q28" s="31"/>
      <c r="R28" s="31"/>
      <c r="S28" s="31"/>
      <c r="T28" s="32"/>
      <c r="V28" s="31"/>
      <c r="W28" s="31"/>
      <c r="X28" s="31"/>
      <c r="Y28" s="31"/>
      <c r="Z28" s="31"/>
      <c r="AA28" s="31"/>
      <c r="AB28" s="31"/>
      <c r="AC28" s="31"/>
      <c r="AD28" s="32"/>
    </row>
    <row r="29" spans="2:30" s="1" customFormat="1" ht="8.25" customHeight="1" x14ac:dyDescent="0.15">
      <c r="B29" s="1">
        <v>256</v>
      </c>
      <c r="C29" s="34" t="str">
        <f>VLOOKUP(B29,[1]Tabelle1!$A$1:$B$68,2,FALSE)</f>
        <v>Nienburg (Weser)</v>
      </c>
      <c r="D29" s="2">
        <v>2020</v>
      </c>
      <c r="E29" s="42">
        <f>VLOOKUP(B29,'2020_Rohdaten'!$B$3:K$54,3,FALSE)</f>
        <v>10560</v>
      </c>
      <c r="F29" s="42">
        <f>VLOOKUP(B29,'2020_Rohdaten'!$B$3:K$54,4,FALSE)</f>
        <v>810</v>
      </c>
      <c r="G29" s="42">
        <f>VLOOKUP(B29,'2020_Rohdaten'!$B$3:K$54,5,FALSE)</f>
        <v>1280</v>
      </c>
      <c r="H29" s="42">
        <f>VLOOKUP(B29,'2020_Rohdaten'!$B$3:K$54,6,FALSE)</f>
        <v>585</v>
      </c>
      <c r="I29" s="42">
        <f>VLOOKUP(B29,'2020_Rohdaten'!$B$3:K$54,7,FALSE)</f>
        <v>3745</v>
      </c>
      <c r="J29" s="42">
        <f>VLOOKUP(B29,'2020_Rohdaten'!$B$3:K$54,8,FALSE)</f>
        <v>3470</v>
      </c>
      <c r="K29" s="42">
        <f>VLOOKUP(B29,'2020_Rohdaten'!$B$3:K$54,9,FALSE)</f>
        <v>545</v>
      </c>
      <c r="L29" s="42">
        <f>VLOOKUP(B29,'2020_Rohdaten'!$B$3:K$54,10,FALSE)</f>
        <v>125</v>
      </c>
      <c r="M29" s="31"/>
      <c r="N29" s="31"/>
      <c r="P29" s="31"/>
      <c r="Q29" s="31"/>
      <c r="R29" s="31"/>
      <c r="S29" s="31"/>
      <c r="T29" s="32"/>
      <c r="V29" s="31"/>
      <c r="W29" s="31"/>
      <c r="X29" s="31"/>
      <c r="Y29" s="31"/>
      <c r="Z29" s="31"/>
      <c r="AA29" s="31"/>
      <c r="AB29" s="31"/>
      <c r="AC29" s="31"/>
      <c r="AD29" s="32"/>
    </row>
    <row r="30" spans="2:30" s="1" customFormat="1" ht="8.25" customHeight="1" x14ac:dyDescent="0.15">
      <c r="B30" s="1">
        <v>257</v>
      </c>
      <c r="C30" s="34" t="str">
        <f>VLOOKUP(B30,[1]Tabelle1!$A$1:$B$68,2,FALSE)</f>
        <v>Schaumburg</v>
      </c>
      <c r="D30" s="2">
        <v>2020</v>
      </c>
      <c r="E30" s="42">
        <f>VLOOKUP(B30,'2020_Rohdaten'!$B$3:K$54,3,FALSE)</f>
        <v>14755</v>
      </c>
      <c r="F30" s="42">
        <f>VLOOKUP(B30,'2020_Rohdaten'!$B$3:K$54,4,FALSE)</f>
        <v>1000</v>
      </c>
      <c r="G30" s="42">
        <f>VLOOKUP(B30,'2020_Rohdaten'!$B$3:K$54,5,FALSE)</f>
        <v>1310</v>
      </c>
      <c r="H30" s="42">
        <f>VLOOKUP(B30,'2020_Rohdaten'!$B$3:K$54,6,FALSE)</f>
        <v>695</v>
      </c>
      <c r="I30" s="42">
        <f>VLOOKUP(B30,'2020_Rohdaten'!$B$3:K$54,7,FALSE)</f>
        <v>5200</v>
      </c>
      <c r="J30" s="42">
        <f>VLOOKUP(B30,'2020_Rohdaten'!$B$3:K$54,8,FALSE)</f>
        <v>5210</v>
      </c>
      <c r="K30" s="42">
        <f>VLOOKUP(B30,'2020_Rohdaten'!$B$3:K$54,9,FALSE)</f>
        <v>1075</v>
      </c>
      <c r="L30" s="42">
        <f>VLOOKUP(B30,'2020_Rohdaten'!$B$3:K$54,10,FALSE)</f>
        <v>260</v>
      </c>
      <c r="M30" s="31"/>
      <c r="N30" s="31"/>
      <c r="P30" s="31"/>
      <c r="Q30" s="31"/>
      <c r="R30" s="31"/>
      <c r="S30" s="31"/>
      <c r="T30" s="32"/>
      <c r="V30" s="31"/>
      <c r="W30" s="31"/>
      <c r="X30" s="31"/>
      <c r="Y30" s="31"/>
      <c r="Z30" s="31"/>
      <c r="AA30" s="31"/>
      <c r="AB30" s="31"/>
      <c r="AC30" s="31"/>
      <c r="AD30" s="32"/>
    </row>
    <row r="31" spans="2:30" s="35" customFormat="1" ht="16.5" customHeight="1" x14ac:dyDescent="0.25">
      <c r="B31" s="35">
        <v>2</v>
      </c>
      <c r="C31" s="36" t="str">
        <f>VLOOKUP(B31,[1]Tabelle1!$A$1:$B$68,2,FALSE)</f>
        <v>Statistische Region Hannover</v>
      </c>
      <c r="D31" s="35">
        <v>2020</v>
      </c>
      <c r="E31" s="43">
        <f>VLOOKUP(B31,'2020_Rohdaten'!$B$3:K$54,3,FALSE)</f>
        <v>277860</v>
      </c>
      <c r="F31" s="43">
        <f>VLOOKUP(B31,'2020_Rohdaten'!$B$3:K$54,4,FALSE)</f>
        <v>15940</v>
      </c>
      <c r="G31" s="43">
        <f>VLOOKUP(B31,'2020_Rohdaten'!$B$3:K$54,5,FALSE)</f>
        <v>23765</v>
      </c>
      <c r="H31" s="43">
        <f>VLOOKUP(B31,'2020_Rohdaten'!$B$3:K$54,6,FALSE)</f>
        <v>12260</v>
      </c>
      <c r="I31" s="43">
        <f>VLOOKUP(B31,'2020_Rohdaten'!$B$3:K$54,7,FALSE)</f>
        <v>106750</v>
      </c>
      <c r="J31" s="43">
        <f>VLOOKUP(B31,'2020_Rohdaten'!$B$3:K$54,8,FALSE)</f>
        <v>92000</v>
      </c>
      <c r="K31" s="43">
        <f>VLOOKUP(B31,'2020_Rohdaten'!$B$3:K$54,9,FALSE)</f>
        <v>20940</v>
      </c>
      <c r="L31" s="43">
        <f>VLOOKUP(B31,'2020_Rohdaten'!$B$3:K$54,10,FALSE)</f>
        <v>6205</v>
      </c>
      <c r="M31" s="38"/>
      <c r="N31" s="38"/>
      <c r="P31" s="38"/>
      <c r="Q31" s="38"/>
      <c r="R31" s="38"/>
      <c r="S31" s="38"/>
      <c r="T31" s="39"/>
      <c r="V31" s="38"/>
      <c r="W31" s="38"/>
      <c r="X31" s="38"/>
      <c r="Y31" s="38"/>
      <c r="Z31" s="38"/>
      <c r="AA31" s="38"/>
      <c r="AB31" s="38"/>
      <c r="AC31" s="38"/>
      <c r="AD31" s="39"/>
    </row>
    <row r="32" spans="2:30" s="1" customFormat="1" ht="8.25" customHeight="1" x14ac:dyDescent="0.15">
      <c r="B32" s="1">
        <v>351</v>
      </c>
      <c r="C32" s="34" t="str">
        <f>VLOOKUP(B32,[1]Tabelle1!$A$1:$B$68,2,FALSE)</f>
        <v>Celle</v>
      </c>
      <c r="D32" s="2">
        <v>2020</v>
      </c>
      <c r="E32" s="42">
        <f>VLOOKUP(B32,'2020_Rohdaten'!$B$3:K$54,3,FALSE)</f>
        <v>14300</v>
      </c>
      <c r="F32" s="42">
        <f>VLOOKUP(B32,'2020_Rohdaten'!$B$3:K$54,4,FALSE)</f>
        <v>1015</v>
      </c>
      <c r="G32" s="42">
        <f>VLOOKUP(B32,'2020_Rohdaten'!$B$3:K$54,5,FALSE)</f>
        <v>1590</v>
      </c>
      <c r="H32" s="42">
        <f>VLOOKUP(B32,'2020_Rohdaten'!$B$3:K$54,6,FALSE)</f>
        <v>830</v>
      </c>
      <c r="I32" s="42">
        <f>VLOOKUP(B32,'2020_Rohdaten'!$B$3:K$54,7,FALSE)</f>
        <v>5100</v>
      </c>
      <c r="J32" s="42">
        <f>VLOOKUP(B32,'2020_Rohdaten'!$B$3:K$54,8,FALSE)</f>
        <v>4565</v>
      </c>
      <c r="K32" s="42">
        <f>VLOOKUP(B32,'2020_Rohdaten'!$B$3:K$54,9,FALSE)</f>
        <v>970</v>
      </c>
      <c r="L32" s="42">
        <f>VLOOKUP(B32,'2020_Rohdaten'!$B$3:K$54,10,FALSE)</f>
        <v>230</v>
      </c>
      <c r="M32" s="31"/>
      <c r="N32" s="31"/>
      <c r="P32" s="31"/>
      <c r="Q32" s="31"/>
      <c r="R32" s="31"/>
      <c r="S32" s="31"/>
      <c r="T32" s="32"/>
      <c r="V32" s="31"/>
      <c r="W32" s="31"/>
      <c r="X32" s="31"/>
      <c r="Y32" s="31"/>
      <c r="Z32" s="31"/>
      <c r="AA32" s="31"/>
      <c r="AB32" s="31"/>
      <c r="AC32" s="31"/>
      <c r="AD32" s="32"/>
    </row>
    <row r="33" spans="2:30" s="1" customFormat="1" ht="8.25" customHeight="1" x14ac:dyDescent="0.15">
      <c r="B33" s="1">
        <v>352</v>
      </c>
      <c r="C33" s="34" t="str">
        <f>VLOOKUP(B33,[1]Tabelle1!$A$1:$B$68,2,FALSE)</f>
        <v>Cuxhaven</v>
      </c>
      <c r="D33" s="2">
        <v>2020</v>
      </c>
      <c r="E33" s="42">
        <f>VLOOKUP(B33,'2020_Rohdaten'!$B$3:K$54,3,FALSE)</f>
        <v>13410</v>
      </c>
      <c r="F33" s="42">
        <f>VLOOKUP(B33,'2020_Rohdaten'!$B$3:K$54,4,FALSE)</f>
        <v>835</v>
      </c>
      <c r="G33" s="42">
        <f>VLOOKUP(B33,'2020_Rohdaten'!$B$3:K$54,5,FALSE)</f>
        <v>1295</v>
      </c>
      <c r="H33" s="42">
        <f>VLOOKUP(B33,'2020_Rohdaten'!$B$3:K$54,6,FALSE)</f>
        <v>685</v>
      </c>
      <c r="I33" s="42">
        <f>VLOOKUP(B33,'2020_Rohdaten'!$B$3:K$54,7,FALSE)</f>
        <v>4665</v>
      </c>
      <c r="J33" s="42">
        <f>VLOOKUP(B33,'2020_Rohdaten'!$B$3:K$54,8,FALSE)</f>
        <v>4780</v>
      </c>
      <c r="K33" s="42">
        <f>VLOOKUP(B33,'2020_Rohdaten'!$B$3:K$54,9,FALSE)</f>
        <v>955</v>
      </c>
      <c r="L33" s="42">
        <f>VLOOKUP(B33,'2020_Rohdaten'!$B$3:K$54,10,FALSE)</f>
        <v>195</v>
      </c>
      <c r="M33" s="31"/>
      <c r="N33" s="31"/>
      <c r="P33" s="31"/>
      <c r="Q33" s="31"/>
      <c r="R33" s="31"/>
      <c r="S33" s="31"/>
      <c r="T33" s="32"/>
      <c r="V33" s="31"/>
      <c r="W33" s="31"/>
      <c r="X33" s="31"/>
      <c r="Y33" s="31"/>
      <c r="Z33" s="31"/>
      <c r="AA33" s="31"/>
      <c r="AB33" s="31"/>
      <c r="AC33" s="31"/>
      <c r="AD33" s="32"/>
    </row>
    <row r="34" spans="2:30" s="1" customFormat="1" ht="8.25" customHeight="1" x14ac:dyDescent="0.15">
      <c r="B34" s="1">
        <v>353</v>
      </c>
      <c r="C34" s="34" t="str">
        <f>VLOOKUP(B34,[1]Tabelle1!$A$1:$B$68,2,FALSE)</f>
        <v>Harburg</v>
      </c>
      <c r="D34" s="2">
        <v>2020</v>
      </c>
      <c r="E34" s="42">
        <f>VLOOKUP(B34,'2020_Rohdaten'!$B$3:K$54,3,FALSE)</f>
        <v>22685</v>
      </c>
      <c r="F34" s="42">
        <f>VLOOKUP(B34,'2020_Rohdaten'!$B$3:K$54,4,FALSE)</f>
        <v>1000</v>
      </c>
      <c r="G34" s="42">
        <f>VLOOKUP(B34,'2020_Rohdaten'!$B$3:K$54,5,FALSE)</f>
        <v>1560</v>
      </c>
      <c r="H34" s="42">
        <f>VLOOKUP(B34,'2020_Rohdaten'!$B$3:K$54,6,FALSE)</f>
        <v>860</v>
      </c>
      <c r="I34" s="42">
        <f>VLOOKUP(B34,'2020_Rohdaten'!$B$3:K$54,7,FALSE)</f>
        <v>9580</v>
      </c>
      <c r="J34" s="42">
        <f>VLOOKUP(B34,'2020_Rohdaten'!$B$3:K$54,8,FALSE)</f>
        <v>8010</v>
      </c>
      <c r="K34" s="42">
        <f>VLOOKUP(B34,'2020_Rohdaten'!$B$3:K$54,9,FALSE)</f>
        <v>1380</v>
      </c>
      <c r="L34" s="42">
        <f>VLOOKUP(B34,'2020_Rohdaten'!$B$3:K$54,10,FALSE)</f>
        <v>295</v>
      </c>
      <c r="M34" s="31"/>
      <c r="N34" s="31"/>
      <c r="P34" s="31"/>
      <c r="Q34" s="31"/>
      <c r="R34" s="31"/>
      <c r="S34" s="31"/>
      <c r="T34" s="32"/>
      <c r="V34" s="31"/>
      <c r="W34" s="31"/>
      <c r="X34" s="31"/>
      <c r="Y34" s="31"/>
      <c r="Z34" s="31"/>
      <c r="AA34" s="31"/>
      <c r="AB34" s="31"/>
      <c r="AC34" s="31"/>
      <c r="AD34" s="32"/>
    </row>
    <row r="35" spans="2:30" s="1" customFormat="1" ht="8.25" customHeight="1" x14ac:dyDescent="0.15">
      <c r="B35" s="1">
        <v>354</v>
      </c>
      <c r="C35" s="34" t="str">
        <f>VLOOKUP(B35,[1]Tabelle1!$A$1:$B$68,2,FALSE)</f>
        <v>Lüchow-Dannenberg</v>
      </c>
      <c r="D35" s="2">
        <v>2020</v>
      </c>
      <c r="E35" s="42">
        <f>VLOOKUP(B35,'2020_Rohdaten'!$B$3:K$54,3,FALSE)</f>
        <v>2900</v>
      </c>
      <c r="F35" s="42">
        <f>VLOOKUP(B35,'2020_Rohdaten'!$B$3:K$54,4,FALSE)</f>
        <v>235</v>
      </c>
      <c r="G35" s="42">
        <f>VLOOKUP(B35,'2020_Rohdaten'!$B$3:K$54,5,FALSE)</f>
        <v>295</v>
      </c>
      <c r="H35" s="42">
        <f>VLOOKUP(B35,'2020_Rohdaten'!$B$3:K$54,6,FALSE)</f>
        <v>150</v>
      </c>
      <c r="I35" s="42">
        <f>VLOOKUP(B35,'2020_Rohdaten'!$B$3:K$54,7,FALSE)</f>
        <v>1065</v>
      </c>
      <c r="J35" s="42">
        <f>VLOOKUP(B35,'2020_Rohdaten'!$B$3:K$54,8,FALSE)</f>
        <v>965</v>
      </c>
      <c r="K35" s="42">
        <f>VLOOKUP(B35,'2020_Rohdaten'!$B$3:K$54,9,FALSE)</f>
        <v>175</v>
      </c>
      <c r="L35" s="42">
        <f>VLOOKUP(B35,'2020_Rohdaten'!$B$3:K$54,10,FALSE)</f>
        <v>20</v>
      </c>
      <c r="M35" s="31"/>
      <c r="N35" s="31"/>
      <c r="P35" s="31"/>
      <c r="Q35" s="31"/>
      <c r="R35" s="31"/>
      <c r="S35" s="31"/>
      <c r="T35" s="32"/>
      <c r="V35" s="31"/>
      <c r="W35" s="31"/>
      <c r="X35" s="31"/>
      <c r="Y35" s="31"/>
      <c r="Z35" s="31"/>
      <c r="AA35" s="31"/>
      <c r="AB35" s="31"/>
      <c r="AC35" s="31"/>
      <c r="AD35" s="32"/>
    </row>
    <row r="36" spans="2:30" s="1" customFormat="1" ht="8.25" customHeight="1" x14ac:dyDescent="0.15">
      <c r="B36" s="1">
        <v>355</v>
      </c>
      <c r="C36" s="34" t="str">
        <f>VLOOKUP(B36,[1]Tabelle1!$A$1:$B$68,2,FALSE)</f>
        <v>Lüneburg</v>
      </c>
      <c r="D36" s="2">
        <v>2020</v>
      </c>
      <c r="E36" s="42">
        <f>VLOOKUP(B36,'2020_Rohdaten'!$B$3:K$54,3,FALSE)</f>
        <v>13095</v>
      </c>
      <c r="F36" s="42">
        <f>VLOOKUP(B36,'2020_Rohdaten'!$B$3:K$54,4,FALSE)</f>
        <v>820</v>
      </c>
      <c r="G36" s="42">
        <f>VLOOKUP(B36,'2020_Rohdaten'!$B$3:K$54,5,FALSE)</f>
        <v>1375</v>
      </c>
      <c r="H36" s="42">
        <f>VLOOKUP(B36,'2020_Rohdaten'!$B$3:K$54,6,FALSE)</f>
        <v>725</v>
      </c>
      <c r="I36" s="42">
        <f>VLOOKUP(B36,'2020_Rohdaten'!$B$3:K$54,7,FALSE)</f>
        <v>5240</v>
      </c>
      <c r="J36" s="42">
        <f>VLOOKUP(B36,'2020_Rohdaten'!$B$3:K$54,8,FALSE)</f>
        <v>4105</v>
      </c>
      <c r="K36" s="42">
        <f>VLOOKUP(B36,'2020_Rohdaten'!$B$3:K$54,9,FALSE)</f>
        <v>690</v>
      </c>
      <c r="L36" s="42">
        <f>VLOOKUP(B36,'2020_Rohdaten'!$B$3:K$54,10,FALSE)</f>
        <v>135</v>
      </c>
      <c r="M36" s="31"/>
      <c r="N36" s="31"/>
      <c r="P36" s="31"/>
      <c r="Q36" s="31"/>
      <c r="R36" s="31"/>
      <c r="S36" s="31"/>
      <c r="T36" s="32"/>
      <c r="V36" s="31"/>
      <c r="W36" s="31"/>
      <c r="X36" s="31"/>
      <c r="Y36" s="31"/>
      <c r="Z36" s="31"/>
      <c r="AA36" s="31"/>
      <c r="AB36" s="31"/>
      <c r="AC36" s="31"/>
      <c r="AD36" s="32"/>
    </row>
    <row r="37" spans="2:30" s="1" customFormat="1" ht="8.25" customHeight="1" x14ac:dyDescent="0.15">
      <c r="B37" s="1">
        <v>356</v>
      </c>
      <c r="C37" s="34" t="str">
        <f>VLOOKUP(B37,[1]Tabelle1!$A$1:$B$68,2,FALSE)</f>
        <v>Osterholz</v>
      </c>
      <c r="D37" s="2">
        <v>2020</v>
      </c>
      <c r="E37" s="42">
        <f>VLOOKUP(B37,'2020_Rohdaten'!$B$3:K$54,3,FALSE)</f>
        <v>6980</v>
      </c>
      <c r="F37" s="42">
        <f>VLOOKUP(B37,'2020_Rohdaten'!$B$3:K$54,4,FALSE)</f>
        <v>515</v>
      </c>
      <c r="G37" s="42">
        <f>VLOOKUP(B37,'2020_Rohdaten'!$B$3:K$54,5,FALSE)</f>
        <v>825</v>
      </c>
      <c r="H37" s="42">
        <f>VLOOKUP(B37,'2020_Rohdaten'!$B$3:K$54,6,FALSE)</f>
        <v>380</v>
      </c>
      <c r="I37" s="42">
        <f>VLOOKUP(B37,'2020_Rohdaten'!$B$3:K$54,7,FALSE)</f>
        <v>2390</v>
      </c>
      <c r="J37" s="42">
        <f>VLOOKUP(B37,'2020_Rohdaten'!$B$3:K$54,8,FALSE)</f>
        <v>2355</v>
      </c>
      <c r="K37" s="42">
        <f>VLOOKUP(B37,'2020_Rohdaten'!$B$3:K$54,9,FALSE)</f>
        <v>440</v>
      </c>
      <c r="L37" s="42">
        <f>VLOOKUP(B37,'2020_Rohdaten'!$B$3:K$54,10,FALSE)</f>
        <v>75</v>
      </c>
      <c r="M37" s="31"/>
      <c r="N37" s="31"/>
      <c r="P37" s="31"/>
      <c r="Q37" s="31"/>
      <c r="R37" s="31"/>
      <c r="S37" s="31"/>
      <c r="T37" s="32"/>
      <c r="V37" s="31"/>
      <c r="W37" s="31"/>
      <c r="X37" s="31"/>
      <c r="Y37" s="31"/>
      <c r="Z37" s="31"/>
      <c r="AA37" s="31"/>
      <c r="AB37" s="31"/>
      <c r="AC37" s="31"/>
      <c r="AD37" s="32"/>
    </row>
    <row r="38" spans="2:30" s="1" customFormat="1" ht="8.25" customHeight="1" x14ac:dyDescent="0.15">
      <c r="B38" s="1">
        <v>357</v>
      </c>
      <c r="C38" s="34" t="str">
        <f>VLOOKUP(B38,[1]Tabelle1!$A$1:$B$68,2,FALSE)</f>
        <v>Rotenburg (Wümme)</v>
      </c>
      <c r="D38" s="2">
        <v>2020</v>
      </c>
      <c r="E38" s="42">
        <f>VLOOKUP(B38,'2020_Rohdaten'!$B$3:K$54,3,FALSE)</f>
        <v>12055</v>
      </c>
      <c r="F38" s="42">
        <f>VLOOKUP(B38,'2020_Rohdaten'!$B$3:K$54,4,FALSE)</f>
        <v>790</v>
      </c>
      <c r="G38" s="42">
        <f>VLOOKUP(B38,'2020_Rohdaten'!$B$3:K$54,5,FALSE)</f>
        <v>1150</v>
      </c>
      <c r="H38" s="42">
        <f>VLOOKUP(B38,'2020_Rohdaten'!$B$3:K$54,6,FALSE)</f>
        <v>630</v>
      </c>
      <c r="I38" s="42">
        <f>VLOOKUP(B38,'2020_Rohdaten'!$B$3:K$54,7,FALSE)</f>
        <v>4480</v>
      </c>
      <c r="J38" s="42">
        <f>VLOOKUP(B38,'2020_Rohdaten'!$B$3:K$54,8,FALSE)</f>
        <v>4175</v>
      </c>
      <c r="K38" s="42">
        <f>VLOOKUP(B38,'2020_Rohdaten'!$B$3:K$54,9,FALSE)</f>
        <v>715</v>
      </c>
      <c r="L38" s="42">
        <f>VLOOKUP(B38,'2020_Rohdaten'!$B$3:K$54,10,FALSE)</f>
        <v>120</v>
      </c>
      <c r="M38" s="31"/>
      <c r="N38" s="31"/>
      <c r="P38" s="31"/>
      <c r="Q38" s="31"/>
      <c r="R38" s="31"/>
      <c r="S38" s="31"/>
      <c r="T38" s="32"/>
      <c r="V38" s="31"/>
      <c r="W38" s="31"/>
      <c r="X38" s="31"/>
      <c r="Y38" s="31"/>
      <c r="Z38" s="31"/>
      <c r="AA38" s="31"/>
      <c r="AB38" s="31"/>
      <c r="AC38" s="31"/>
      <c r="AD38" s="32"/>
    </row>
    <row r="39" spans="2:30" s="1" customFormat="1" ht="8.25" customHeight="1" x14ac:dyDescent="0.15">
      <c r="B39" s="1">
        <v>358</v>
      </c>
      <c r="C39" s="34" t="str">
        <f>VLOOKUP(B39,[1]Tabelle1!$A$1:$B$68,2,FALSE)</f>
        <v>Heidekreis</v>
      </c>
      <c r="D39" s="2">
        <v>2020</v>
      </c>
      <c r="E39" s="42">
        <f>VLOOKUP(B39,'2020_Rohdaten'!$B$3:K$54,3,FALSE)</f>
        <v>12750</v>
      </c>
      <c r="F39" s="42">
        <f>VLOOKUP(B39,'2020_Rohdaten'!$B$3:K$54,4,FALSE)</f>
        <v>910</v>
      </c>
      <c r="G39" s="42">
        <f>VLOOKUP(B39,'2020_Rohdaten'!$B$3:K$54,5,FALSE)</f>
        <v>1125</v>
      </c>
      <c r="H39" s="42">
        <f>VLOOKUP(B39,'2020_Rohdaten'!$B$3:K$54,6,FALSE)</f>
        <v>625</v>
      </c>
      <c r="I39" s="42">
        <f>VLOOKUP(B39,'2020_Rohdaten'!$B$3:K$54,7,FALSE)</f>
        <v>5150</v>
      </c>
      <c r="J39" s="42">
        <f>VLOOKUP(B39,'2020_Rohdaten'!$B$3:K$54,8,FALSE)</f>
        <v>4085</v>
      </c>
      <c r="K39" s="42">
        <f>VLOOKUP(B39,'2020_Rohdaten'!$B$3:K$54,9,FALSE)</f>
        <v>700</v>
      </c>
      <c r="L39" s="42">
        <f>VLOOKUP(B39,'2020_Rohdaten'!$B$3:K$54,10,FALSE)</f>
        <v>155</v>
      </c>
      <c r="M39" s="31"/>
      <c r="N39" s="31"/>
      <c r="P39" s="31"/>
      <c r="Q39" s="31"/>
      <c r="R39" s="31"/>
      <c r="S39" s="31"/>
      <c r="T39" s="32"/>
      <c r="V39" s="31"/>
      <c r="W39" s="31"/>
      <c r="X39" s="31"/>
      <c r="Y39" s="31"/>
      <c r="Z39" s="31"/>
      <c r="AA39" s="31"/>
      <c r="AB39" s="31"/>
      <c r="AC39" s="31"/>
      <c r="AD39" s="32"/>
    </row>
    <row r="40" spans="2:30" s="1" customFormat="1" ht="8.25" customHeight="1" x14ac:dyDescent="0.15">
      <c r="B40" s="1">
        <v>359</v>
      </c>
      <c r="C40" s="34" t="str">
        <f>VLOOKUP(B40,[1]Tabelle1!$A$1:$B$68,2,FALSE)</f>
        <v>Stade</v>
      </c>
      <c r="D40" s="2">
        <v>2020</v>
      </c>
      <c r="E40" s="42">
        <f>VLOOKUP(B40,'2020_Rohdaten'!$B$3:K$54,3,FALSE)</f>
        <v>19980</v>
      </c>
      <c r="F40" s="42">
        <f>VLOOKUP(B40,'2020_Rohdaten'!$B$3:K$54,4,FALSE)</f>
        <v>1490</v>
      </c>
      <c r="G40" s="42">
        <f>VLOOKUP(B40,'2020_Rohdaten'!$B$3:K$54,5,FALSE)</f>
        <v>2070</v>
      </c>
      <c r="H40" s="42">
        <f>VLOOKUP(B40,'2020_Rohdaten'!$B$3:K$54,6,FALSE)</f>
        <v>1005</v>
      </c>
      <c r="I40" s="42">
        <f>VLOOKUP(B40,'2020_Rohdaten'!$B$3:K$54,7,FALSE)</f>
        <v>7775</v>
      </c>
      <c r="J40" s="42">
        <f>VLOOKUP(B40,'2020_Rohdaten'!$B$3:K$54,8,FALSE)</f>
        <v>6530</v>
      </c>
      <c r="K40" s="42">
        <f>VLOOKUP(B40,'2020_Rohdaten'!$B$3:K$54,9,FALSE)</f>
        <v>925</v>
      </c>
      <c r="L40" s="42">
        <f>VLOOKUP(B40,'2020_Rohdaten'!$B$3:K$54,10,FALSE)</f>
        <v>180</v>
      </c>
      <c r="M40" s="31"/>
      <c r="N40" s="31"/>
      <c r="P40" s="31"/>
      <c r="Q40" s="31"/>
      <c r="R40" s="31"/>
      <c r="S40" s="31"/>
      <c r="T40" s="32"/>
      <c r="V40" s="31"/>
      <c r="W40" s="31"/>
      <c r="X40" s="31"/>
      <c r="Y40" s="31"/>
      <c r="Z40" s="31"/>
      <c r="AA40" s="31"/>
      <c r="AB40" s="31"/>
      <c r="AC40" s="31"/>
      <c r="AD40" s="32"/>
    </row>
    <row r="41" spans="2:30" s="1" customFormat="1" ht="8.25" customHeight="1" x14ac:dyDescent="0.15">
      <c r="B41" s="1">
        <v>360</v>
      </c>
      <c r="C41" s="34" t="str">
        <f>VLOOKUP(B41,[1]Tabelle1!$A$1:$B$68,2,FALSE)</f>
        <v>Uelzen</v>
      </c>
      <c r="D41" s="2">
        <v>2020</v>
      </c>
      <c r="E41" s="42">
        <f>VLOOKUP(B41,'2020_Rohdaten'!$B$3:K$54,3,FALSE)</f>
        <v>6015</v>
      </c>
      <c r="F41" s="42">
        <f>VLOOKUP(B41,'2020_Rohdaten'!$B$3:K$54,4,FALSE)</f>
        <v>430</v>
      </c>
      <c r="G41" s="42">
        <f>VLOOKUP(B41,'2020_Rohdaten'!$B$3:K$54,5,FALSE)</f>
        <v>635</v>
      </c>
      <c r="H41" s="42">
        <f>VLOOKUP(B41,'2020_Rohdaten'!$B$3:K$54,6,FALSE)</f>
        <v>340</v>
      </c>
      <c r="I41" s="42">
        <f>VLOOKUP(B41,'2020_Rohdaten'!$B$3:K$54,7,FALSE)</f>
        <v>2260</v>
      </c>
      <c r="J41" s="42">
        <f>VLOOKUP(B41,'2020_Rohdaten'!$B$3:K$54,8,FALSE)</f>
        <v>1985</v>
      </c>
      <c r="K41" s="42">
        <f>VLOOKUP(B41,'2020_Rohdaten'!$B$3:K$54,9,FALSE)</f>
        <v>305</v>
      </c>
      <c r="L41" s="42">
        <f>VLOOKUP(B41,'2020_Rohdaten'!$B$3:K$54,10,FALSE)</f>
        <v>60</v>
      </c>
      <c r="M41" s="31"/>
      <c r="N41" s="31"/>
      <c r="P41" s="31"/>
      <c r="Q41" s="31"/>
      <c r="R41" s="31"/>
      <c r="S41" s="31"/>
      <c r="T41" s="32"/>
      <c r="V41" s="31"/>
      <c r="W41" s="31"/>
      <c r="X41" s="31"/>
      <c r="Y41" s="31"/>
      <c r="Z41" s="31"/>
      <c r="AA41" s="31"/>
      <c r="AB41" s="31"/>
      <c r="AC41" s="31"/>
      <c r="AD41" s="32"/>
    </row>
    <row r="42" spans="2:30" s="1" customFormat="1" ht="8.25" customHeight="1" x14ac:dyDescent="0.15">
      <c r="B42" s="1">
        <v>361</v>
      </c>
      <c r="C42" s="34" t="str">
        <f>VLOOKUP(B42,[1]Tabelle1!$A$1:$B$68,2,FALSE)</f>
        <v>Verden</v>
      </c>
      <c r="D42" s="2">
        <v>2020</v>
      </c>
      <c r="E42" s="42">
        <f>VLOOKUP(B42,'2020_Rohdaten'!$B$3:K$54,3,FALSE)</f>
        <v>11465</v>
      </c>
      <c r="F42" s="42">
        <f>VLOOKUP(B42,'2020_Rohdaten'!$B$3:K$54,4,FALSE)</f>
        <v>720</v>
      </c>
      <c r="G42" s="42">
        <f>VLOOKUP(B42,'2020_Rohdaten'!$B$3:K$54,5,FALSE)</f>
        <v>1045</v>
      </c>
      <c r="H42" s="42">
        <f>VLOOKUP(B42,'2020_Rohdaten'!$B$3:K$54,6,FALSE)</f>
        <v>555</v>
      </c>
      <c r="I42" s="42">
        <f>VLOOKUP(B42,'2020_Rohdaten'!$B$3:K$54,7,FALSE)</f>
        <v>4510</v>
      </c>
      <c r="J42" s="42">
        <f>VLOOKUP(B42,'2020_Rohdaten'!$B$3:K$54,8,FALSE)</f>
        <v>3820</v>
      </c>
      <c r="K42" s="42">
        <f>VLOOKUP(B42,'2020_Rohdaten'!$B$3:K$54,9,FALSE)</f>
        <v>660</v>
      </c>
      <c r="L42" s="42">
        <f>VLOOKUP(B42,'2020_Rohdaten'!$B$3:K$54,10,FALSE)</f>
        <v>155</v>
      </c>
      <c r="M42" s="31"/>
      <c r="N42" s="31"/>
      <c r="P42" s="31"/>
      <c r="Q42" s="31"/>
      <c r="R42" s="31"/>
      <c r="S42" s="31"/>
      <c r="T42" s="32"/>
      <c r="V42" s="31"/>
      <c r="W42" s="31"/>
      <c r="X42" s="31"/>
      <c r="Y42" s="31"/>
      <c r="Z42" s="31"/>
      <c r="AA42" s="31"/>
      <c r="AB42" s="31"/>
      <c r="AC42" s="31"/>
      <c r="AD42" s="32"/>
    </row>
    <row r="43" spans="2:30" s="35" customFormat="1" ht="16.5" customHeight="1" x14ac:dyDescent="0.25">
      <c r="B43" s="35">
        <v>3</v>
      </c>
      <c r="C43" s="36" t="str">
        <f>VLOOKUP(B43,[1]Tabelle1!$A$1:$B$68,2,FALSE)</f>
        <v>Statistische Region Lüneburg</v>
      </c>
      <c r="D43" s="35">
        <v>2020</v>
      </c>
      <c r="E43" s="43">
        <f>VLOOKUP(B43,'2020_Rohdaten'!$B$3:K$54,3,FALSE)</f>
        <v>135635</v>
      </c>
      <c r="F43" s="43">
        <f>VLOOKUP(B43,'2020_Rohdaten'!$B$3:K$54,4,FALSE)</f>
        <v>8765</v>
      </c>
      <c r="G43" s="43">
        <f>VLOOKUP(B43,'2020_Rohdaten'!$B$3:K$54,5,FALSE)</f>
        <v>12965</v>
      </c>
      <c r="H43" s="43">
        <f>VLOOKUP(B43,'2020_Rohdaten'!$B$3:K$54,6,FALSE)</f>
        <v>6780</v>
      </c>
      <c r="I43" s="43">
        <f>VLOOKUP(B43,'2020_Rohdaten'!$B$3:K$54,7,FALSE)</f>
        <v>52220</v>
      </c>
      <c r="J43" s="43">
        <f>VLOOKUP(B43,'2020_Rohdaten'!$B$3:K$54,8,FALSE)</f>
        <v>45370</v>
      </c>
      <c r="K43" s="43">
        <f>VLOOKUP(B43,'2020_Rohdaten'!$B$3:K$54,9,FALSE)</f>
        <v>7920</v>
      </c>
      <c r="L43" s="43">
        <f>VLOOKUP(B43,'2020_Rohdaten'!$B$3:K$54,10,FALSE)</f>
        <v>1620</v>
      </c>
      <c r="M43" s="38"/>
      <c r="N43" s="38"/>
      <c r="P43" s="38"/>
      <c r="Q43" s="38"/>
      <c r="R43" s="38"/>
      <c r="S43" s="38"/>
      <c r="T43" s="39"/>
      <c r="V43" s="38"/>
      <c r="W43" s="38"/>
      <c r="X43" s="38"/>
      <c r="Y43" s="38"/>
      <c r="Z43" s="38"/>
      <c r="AA43" s="38"/>
      <c r="AB43" s="38"/>
      <c r="AC43" s="38"/>
      <c r="AD43" s="39"/>
    </row>
    <row r="44" spans="2:30" s="1" customFormat="1" ht="8.25" customHeight="1" x14ac:dyDescent="0.15">
      <c r="B44" s="1">
        <v>401</v>
      </c>
      <c r="C44" s="34" t="str">
        <f>VLOOKUP(B44,[1]Tabelle1!$A$1:$B$68,2,FALSE)</f>
        <v>Delmenhorst  Stadt</v>
      </c>
      <c r="D44" s="2">
        <v>2020</v>
      </c>
      <c r="E44" s="42">
        <f>VLOOKUP(B44,'2020_Rohdaten'!$B$3:K$54,3,FALSE)</f>
        <v>13710</v>
      </c>
      <c r="F44" s="42">
        <f>VLOOKUP(B44,'2020_Rohdaten'!$B$3:K$54,4,FALSE)</f>
        <v>1195</v>
      </c>
      <c r="G44" s="42">
        <f>VLOOKUP(B44,'2020_Rohdaten'!$B$3:K$54,5,FALSE)</f>
        <v>1530</v>
      </c>
      <c r="H44" s="42">
        <f>VLOOKUP(B44,'2020_Rohdaten'!$B$3:K$54,6,FALSE)</f>
        <v>720</v>
      </c>
      <c r="I44" s="42">
        <f>VLOOKUP(B44,'2020_Rohdaten'!$B$3:K$54,7,FALSE)</f>
        <v>5020</v>
      </c>
      <c r="J44" s="42">
        <f>VLOOKUP(B44,'2020_Rohdaten'!$B$3:K$54,8,FALSE)</f>
        <v>4245</v>
      </c>
      <c r="K44" s="42">
        <f>VLOOKUP(B44,'2020_Rohdaten'!$B$3:K$54,9,FALSE)</f>
        <v>825</v>
      </c>
      <c r="L44" s="42">
        <f>VLOOKUP(B44,'2020_Rohdaten'!$B$3:K$54,10,FALSE)</f>
        <v>175</v>
      </c>
      <c r="M44" s="31"/>
      <c r="N44" s="31"/>
      <c r="P44" s="31"/>
      <c r="Q44" s="31"/>
      <c r="R44" s="31"/>
      <c r="S44" s="31"/>
      <c r="T44" s="32"/>
      <c r="V44" s="31"/>
      <c r="W44" s="31"/>
      <c r="X44" s="31"/>
      <c r="Y44" s="31"/>
      <c r="Z44" s="31"/>
      <c r="AA44" s="31"/>
      <c r="AB44" s="31"/>
      <c r="AC44" s="31"/>
      <c r="AD44" s="32"/>
    </row>
    <row r="45" spans="2:30" s="1" customFormat="1" ht="8.25" customHeight="1" x14ac:dyDescent="0.15">
      <c r="B45" s="1">
        <v>402</v>
      </c>
      <c r="C45" s="34" t="str">
        <f>VLOOKUP(B45,[1]Tabelle1!$A$1:$B$68,2,FALSE)</f>
        <v>Emden  Stadt</v>
      </c>
      <c r="D45" s="2">
        <v>2020</v>
      </c>
      <c r="E45" s="42">
        <f>VLOOKUP(B45,'2020_Rohdaten'!$B$3:K$54,3,FALSE)</f>
        <v>6040</v>
      </c>
      <c r="F45" s="42">
        <f>VLOOKUP(B45,'2020_Rohdaten'!$B$3:K$54,4,FALSE)</f>
        <v>510</v>
      </c>
      <c r="G45" s="42">
        <f>VLOOKUP(B45,'2020_Rohdaten'!$B$3:K$54,5,FALSE)</f>
        <v>665</v>
      </c>
      <c r="H45" s="42">
        <f>VLOOKUP(B45,'2020_Rohdaten'!$B$3:K$54,6,FALSE)</f>
        <v>310</v>
      </c>
      <c r="I45" s="42">
        <f>VLOOKUP(B45,'2020_Rohdaten'!$B$3:K$54,7,FALSE)</f>
        <v>2590</v>
      </c>
      <c r="J45" s="42">
        <f>VLOOKUP(B45,'2020_Rohdaten'!$B$3:K$54,8,FALSE)</f>
        <v>1685</v>
      </c>
      <c r="K45" s="42">
        <f>VLOOKUP(B45,'2020_Rohdaten'!$B$3:K$54,9,FALSE)</f>
        <v>240</v>
      </c>
      <c r="L45" s="42">
        <f>VLOOKUP(B45,'2020_Rohdaten'!$B$3:K$54,10,FALSE)</f>
        <v>45</v>
      </c>
      <c r="M45" s="31"/>
      <c r="N45" s="31"/>
      <c r="P45" s="31"/>
      <c r="Q45" s="31"/>
      <c r="R45" s="31"/>
      <c r="S45" s="31"/>
      <c r="T45" s="32"/>
      <c r="V45" s="31"/>
      <c r="W45" s="31"/>
      <c r="X45" s="31"/>
      <c r="Y45" s="31"/>
      <c r="Z45" s="31"/>
      <c r="AA45" s="31"/>
      <c r="AB45" s="31"/>
      <c r="AC45" s="31"/>
      <c r="AD45" s="32"/>
    </row>
    <row r="46" spans="2:30" s="1" customFormat="1" ht="8.25" customHeight="1" x14ac:dyDescent="0.15">
      <c r="B46" s="1">
        <v>403</v>
      </c>
      <c r="C46" s="34" t="str">
        <f>VLOOKUP(B46,[1]Tabelle1!$A$1:$B$68,2,FALSE)</f>
        <v>Oldenburg(Oldb)  Stadt</v>
      </c>
      <c r="D46" s="2">
        <v>2020</v>
      </c>
      <c r="E46" s="42">
        <f>VLOOKUP(B46,'2020_Rohdaten'!$B$3:K$54,3,FALSE)</f>
        <v>19145</v>
      </c>
      <c r="F46" s="42">
        <f>VLOOKUP(B46,'2020_Rohdaten'!$B$3:K$54,4,FALSE)</f>
        <v>1445</v>
      </c>
      <c r="G46" s="42">
        <f>VLOOKUP(B46,'2020_Rohdaten'!$B$3:K$54,5,FALSE)</f>
        <v>1985</v>
      </c>
      <c r="H46" s="42">
        <f>VLOOKUP(B46,'2020_Rohdaten'!$B$3:K$54,6,FALSE)</f>
        <v>1000</v>
      </c>
      <c r="I46" s="42">
        <f>VLOOKUP(B46,'2020_Rohdaten'!$B$3:K$54,7,FALSE)</f>
        <v>8420</v>
      </c>
      <c r="J46" s="42">
        <f>VLOOKUP(B46,'2020_Rohdaten'!$B$3:K$54,8,FALSE)</f>
        <v>5195</v>
      </c>
      <c r="K46" s="42">
        <f>VLOOKUP(B46,'2020_Rohdaten'!$B$3:K$54,9,FALSE)</f>
        <v>925</v>
      </c>
      <c r="L46" s="42">
        <f>VLOOKUP(B46,'2020_Rohdaten'!$B$3:K$54,10,FALSE)</f>
        <v>175</v>
      </c>
      <c r="M46" s="31"/>
      <c r="N46" s="31"/>
      <c r="P46" s="31"/>
      <c r="Q46" s="31"/>
      <c r="R46" s="31"/>
      <c r="S46" s="31"/>
      <c r="T46" s="32"/>
      <c r="V46" s="31"/>
      <c r="W46" s="31"/>
      <c r="X46" s="31"/>
      <c r="Y46" s="31"/>
      <c r="Z46" s="31"/>
      <c r="AA46" s="31"/>
      <c r="AB46" s="31"/>
      <c r="AC46" s="31"/>
      <c r="AD46" s="32"/>
    </row>
    <row r="47" spans="2:30" s="1" customFormat="1" ht="8.25" customHeight="1" x14ac:dyDescent="0.15">
      <c r="B47" s="1">
        <v>404</v>
      </c>
      <c r="C47" s="34" t="str">
        <f>VLOOKUP(B47,[1]Tabelle1!$A$1:$B$68,2,FALSE)</f>
        <v>Osnabrück  Stadt</v>
      </c>
      <c r="D47" s="2">
        <v>2020</v>
      </c>
      <c r="E47" s="42">
        <f>VLOOKUP(B47,'2020_Rohdaten'!$B$3:K$54,3,FALSE)</f>
        <v>25420</v>
      </c>
      <c r="F47" s="42">
        <f>VLOOKUP(B47,'2020_Rohdaten'!$B$3:K$54,4,FALSE)</f>
        <v>1510</v>
      </c>
      <c r="G47" s="42">
        <f>VLOOKUP(B47,'2020_Rohdaten'!$B$3:K$54,5,FALSE)</f>
        <v>2020</v>
      </c>
      <c r="H47" s="42">
        <f>VLOOKUP(B47,'2020_Rohdaten'!$B$3:K$54,6,FALSE)</f>
        <v>1065</v>
      </c>
      <c r="I47" s="42">
        <f>VLOOKUP(B47,'2020_Rohdaten'!$B$3:K$54,7,FALSE)</f>
        <v>10910</v>
      </c>
      <c r="J47" s="42">
        <f>VLOOKUP(B47,'2020_Rohdaten'!$B$3:K$54,8,FALSE)</f>
        <v>7800</v>
      </c>
      <c r="K47" s="42">
        <f>VLOOKUP(B47,'2020_Rohdaten'!$B$3:K$54,9,FALSE)</f>
        <v>1660</v>
      </c>
      <c r="L47" s="42">
        <f>VLOOKUP(B47,'2020_Rohdaten'!$B$3:K$54,10,FALSE)</f>
        <v>450</v>
      </c>
      <c r="M47" s="31"/>
      <c r="N47" s="31"/>
      <c r="P47" s="31"/>
      <c r="Q47" s="31"/>
      <c r="R47" s="31"/>
      <c r="S47" s="31"/>
      <c r="T47" s="32"/>
      <c r="V47" s="31"/>
      <c r="W47" s="31"/>
      <c r="X47" s="31"/>
      <c r="Y47" s="31"/>
      <c r="Z47" s="31"/>
      <c r="AA47" s="31"/>
      <c r="AB47" s="31"/>
      <c r="AC47" s="31"/>
      <c r="AD47" s="32"/>
    </row>
    <row r="48" spans="2:30" s="1" customFormat="1" ht="8.25" customHeight="1" x14ac:dyDescent="0.15">
      <c r="B48" s="1">
        <v>405</v>
      </c>
      <c r="C48" s="34" t="str">
        <f>VLOOKUP(B48,[1]Tabelle1!$A$1:$B$68,2,FALSE)</f>
        <v>Wilhelmshaven  Stadt</v>
      </c>
      <c r="D48" s="2">
        <v>2020</v>
      </c>
      <c r="E48" s="42">
        <f>VLOOKUP(B48,'2020_Rohdaten'!$B$3:K$54,3,FALSE)</f>
        <v>8800</v>
      </c>
      <c r="F48" s="42">
        <f>VLOOKUP(B48,'2020_Rohdaten'!$B$3:K$54,4,FALSE)</f>
        <v>860</v>
      </c>
      <c r="G48" s="42">
        <f>VLOOKUP(B48,'2020_Rohdaten'!$B$3:K$54,5,FALSE)</f>
        <v>1030</v>
      </c>
      <c r="H48" s="42">
        <f>VLOOKUP(B48,'2020_Rohdaten'!$B$3:K$54,6,FALSE)</f>
        <v>460</v>
      </c>
      <c r="I48" s="42">
        <f>VLOOKUP(B48,'2020_Rohdaten'!$B$3:K$54,7,FALSE)</f>
        <v>3595</v>
      </c>
      <c r="J48" s="42">
        <f>VLOOKUP(B48,'2020_Rohdaten'!$B$3:K$54,8,FALSE)</f>
        <v>2320</v>
      </c>
      <c r="K48" s="42">
        <f>VLOOKUP(B48,'2020_Rohdaten'!$B$3:K$54,9,FALSE)</f>
        <v>455</v>
      </c>
      <c r="L48" s="42">
        <f>VLOOKUP(B48,'2020_Rohdaten'!$B$3:K$54,10,FALSE)</f>
        <v>80</v>
      </c>
      <c r="M48" s="31"/>
      <c r="N48" s="31"/>
      <c r="P48" s="31"/>
      <c r="Q48" s="31"/>
      <c r="R48" s="31"/>
      <c r="S48" s="31"/>
      <c r="T48" s="32"/>
      <c r="V48" s="31"/>
      <c r="W48" s="31"/>
      <c r="X48" s="31"/>
      <c r="Y48" s="31"/>
      <c r="Z48" s="31"/>
      <c r="AA48" s="31"/>
      <c r="AB48" s="31"/>
      <c r="AC48" s="31"/>
      <c r="AD48" s="32"/>
    </row>
    <row r="49" spans="2:30" s="1" customFormat="1" ht="8.25" customHeight="1" x14ac:dyDescent="0.15">
      <c r="B49" s="1">
        <v>451</v>
      </c>
      <c r="C49" s="34" t="str">
        <f>VLOOKUP(B49,[1]Tabelle1!$A$1:$B$68,2,FALSE)</f>
        <v>Ammerland</v>
      </c>
      <c r="D49" s="2">
        <v>2020</v>
      </c>
      <c r="E49" s="42">
        <f>VLOOKUP(B49,'2020_Rohdaten'!$B$3:K$54,3,FALSE)</f>
        <v>8735</v>
      </c>
      <c r="F49" s="42">
        <f>VLOOKUP(B49,'2020_Rohdaten'!$B$3:K$54,4,FALSE)</f>
        <v>585</v>
      </c>
      <c r="G49" s="42">
        <f>VLOOKUP(B49,'2020_Rohdaten'!$B$3:K$54,5,FALSE)</f>
        <v>995</v>
      </c>
      <c r="H49" s="42">
        <f>VLOOKUP(B49,'2020_Rohdaten'!$B$3:K$54,6,FALSE)</f>
        <v>470</v>
      </c>
      <c r="I49" s="42">
        <f>VLOOKUP(B49,'2020_Rohdaten'!$B$3:K$54,7,FALSE)</f>
        <v>3345</v>
      </c>
      <c r="J49" s="42">
        <f>VLOOKUP(B49,'2020_Rohdaten'!$B$3:K$54,8,FALSE)</f>
        <v>2850</v>
      </c>
      <c r="K49" s="42">
        <f>VLOOKUP(B49,'2020_Rohdaten'!$B$3:K$54,9,FALSE)</f>
        <v>410</v>
      </c>
      <c r="L49" s="42">
        <f>VLOOKUP(B49,'2020_Rohdaten'!$B$3:K$54,10,FALSE)</f>
        <v>85</v>
      </c>
      <c r="M49" s="31"/>
      <c r="N49" s="31"/>
      <c r="P49" s="31"/>
      <c r="Q49" s="31"/>
      <c r="R49" s="31"/>
      <c r="S49" s="31"/>
      <c r="T49" s="32"/>
      <c r="V49" s="31"/>
      <c r="W49" s="31"/>
      <c r="X49" s="31"/>
      <c r="Y49" s="31"/>
      <c r="Z49" s="31"/>
      <c r="AA49" s="31"/>
      <c r="AB49" s="31"/>
      <c r="AC49" s="31"/>
      <c r="AD49" s="32"/>
    </row>
    <row r="50" spans="2:30" s="1" customFormat="1" ht="8.25" customHeight="1" x14ac:dyDescent="0.15">
      <c r="B50" s="1">
        <v>452</v>
      </c>
      <c r="C50" s="34" t="str">
        <f>VLOOKUP(B50,[1]Tabelle1!$A$1:$B$68,2,FALSE)</f>
        <v>Aurich</v>
      </c>
      <c r="D50" s="2">
        <v>2020</v>
      </c>
      <c r="E50" s="42">
        <f>VLOOKUP(B50,'2020_Rohdaten'!$B$3:K$54,3,FALSE)</f>
        <v>11465</v>
      </c>
      <c r="F50" s="42">
        <f>VLOOKUP(B50,'2020_Rohdaten'!$B$3:K$54,4,FALSE)</f>
        <v>800</v>
      </c>
      <c r="G50" s="42">
        <f>VLOOKUP(B50,'2020_Rohdaten'!$B$3:K$54,5,FALSE)</f>
        <v>1175</v>
      </c>
      <c r="H50" s="42">
        <f>VLOOKUP(B50,'2020_Rohdaten'!$B$3:K$54,6,FALSE)</f>
        <v>600</v>
      </c>
      <c r="I50" s="42">
        <f>VLOOKUP(B50,'2020_Rohdaten'!$B$3:K$54,7,FALSE)</f>
        <v>4705</v>
      </c>
      <c r="J50" s="42">
        <f>VLOOKUP(B50,'2020_Rohdaten'!$B$3:K$54,8,FALSE)</f>
        <v>3525</v>
      </c>
      <c r="K50" s="42">
        <f>VLOOKUP(B50,'2020_Rohdaten'!$B$3:K$54,9,FALSE)</f>
        <v>565</v>
      </c>
      <c r="L50" s="42">
        <f>VLOOKUP(B50,'2020_Rohdaten'!$B$3:K$54,10,FALSE)</f>
        <v>90</v>
      </c>
      <c r="M50" s="31"/>
      <c r="N50" s="31"/>
      <c r="P50" s="31"/>
      <c r="Q50" s="31"/>
      <c r="R50" s="31"/>
      <c r="S50" s="31"/>
      <c r="T50" s="32"/>
      <c r="V50" s="31"/>
      <c r="W50" s="31"/>
      <c r="X50" s="31"/>
      <c r="Y50" s="31"/>
      <c r="Z50" s="31"/>
      <c r="AA50" s="31"/>
      <c r="AB50" s="31"/>
      <c r="AC50" s="31"/>
      <c r="AD50" s="32"/>
    </row>
    <row r="51" spans="2:30" s="1" customFormat="1" ht="8.25" customHeight="1" x14ac:dyDescent="0.15">
      <c r="B51" s="1">
        <v>453</v>
      </c>
      <c r="C51" s="34" t="str">
        <f>VLOOKUP(B51,[1]Tabelle1!$A$1:$B$68,2,FALSE)</f>
        <v>Cloppenburg</v>
      </c>
      <c r="D51" s="2">
        <v>2020</v>
      </c>
      <c r="E51" s="42">
        <f>VLOOKUP(B51,'2020_Rohdaten'!$B$3:K$54,3,FALSE)</f>
        <v>20565</v>
      </c>
      <c r="F51" s="42">
        <f>VLOOKUP(B51,'2020_Rohdaten'!$B$3:K$54,4,FALSE)</f>
        <v>1565</v>
      </c>
      <c r="G51" s="42">
        <f>VLOOKUP(B51,'2020_Rohdaten'!$B$3:K$54,5,FALSE)</f>
        <v>1955</v>
      </c>
      <c r="H51" s="42">
        <f>VLOOKUP(B51,'2020_Rohdaten'!$B$3:K$54,6,FALSE)</f>
        <v>980</v>
      </c>
      <c r="I51" s="42">
        <f>VLOOKUP(B51,'2020_Rohdaten'!$B$3:K$54,7,FALSE)</f>
        <v>8615</v>
      </c>
      <c r="J51" s="42">
        <f>VLOOKUP(B51,'2020_Rohdaten'!$B$3:K$54,8,FALSE)</f>
        <v>6850</v>
      </c>
      <c r="K51" s="42">
        <f>VLOOKUP(B51,'2020_Rohdaten'!$B$3:K$54,9,FALSE)</f>
        <v>530</v>
      </c>
      <c r="L51" s="42">
        <f>VLOOKUP(B51,'2020_Rohdaten'!$B$3:K$54,10,FALSE)</f>
        <v>75</v>
      </c>
      <c r="M51" s="31"/>
      <c r="N51" s="31"/>
      <c r="P51" s="31"/>
      <c r="Q51" s="31"/>
      <c r="R51" s="31"/>
      <c r="S51" s="31"/>
      <c r="T51" s="32"/>
      <c r="V51" s="31"/>
      <c r="W51" s="31"/>
      <c r="X51" s="31"/>
      <c r="Y51" s="31"/>
      <c r="Z51" s="31"/>
      <c r="AA51" s="31"/>
      <c r="AB51" s="31"/>
      <c r="AC51" s="31"/>
      <c r="AD51" s="32"/>
    </row>
    <row r="52" spans="2:30" s="1" customFormat="1" ht="8.25" customHeight="1" x14ac:dyDescent="0.15">
      <c r="B52" s="1">
        <v>454</v>
      </c>
      <c r="C52" s="34" t="str">
        <f>VLOOKUP(B52,[1]Tabelle1!$A$1:$B$68,2,FALSE)</f>
        <v>Emsland</v>
      </c>
      <c r="D52" s="2">
        <v>2020</v>
      </c>
      <c r="E52" s="42">
        <f>VLOOKUP(B52,'2020_Rohdaten'!$B$3:K$54,3,FALSE)</f>
        <v>41090</v>
      </c>
      <c r="F52" s="42">
        <f>VLOOKUP(B52,'2020_Rohdaten'!$B$3:K$54,4,FALSE)</f>
        <v>2800</v>
      </c>
      <c r="G52" s="42">
        <f>VLOOKUP(B52,'2020_Rohdaten'!$B$3:K$54,5,FALSE)</f>
        <v>3765</v>
      </c>
      <c r="H52" s="42">
        <f>VLOOKUP(B52,'2020_Rohdaten'!$B$3:K$54,6,FALSE)</f>
        <v>1980</v>
      </c>
      <c r="I52" s="42">
        <f>VLOOKUP(B52,'2020_Rohdaten'!$B$3:K$54,7,FALSE)</f>
        <v>15965</v>
      </c>
      <c r="J52" s="42">
        <f>VLOOKUP(B52,'2020_Rohdaten'!$B$3:K$54,8,FALSE)</f>
        <v>13975</v>
      </c>
      <c r="K52" s="42">
        <f>VLOOKUP(B52,'2020_Rohdaten'!$B$3:K$54,9,FALSE)</f>
        <v>2290</v>
      </c>
      <c r="L52" s="42">
        <f>VLOOKUP(B52,'2020_Rohdaten'!$B$3:K$54,10,FALSE)</f>
        <v>315</v>
      </c>
      <c r="M52" s="31"/>
      <c r="N52" s="31"/>
      <c r="P52" s="31"/>
      <c r="Q52" s="31"/>
      <c r="R52" s="31"/>
      <c r="S52" s="31"/>
      <c r="T52" s="32"/>
      <c r="V52" s="31"/>
      <c r="W52" s="31"/>
      <c r="X52" s="31"/>
      <c r="Y52" s="31"/>
      <c r="Z52" s="31"/>
      <c r="AA52" s="31"/>
      <c r="AB52" s="31"/>
      <c r="AC52" s="31"/>
      <c r="AD52" s="32"/>
    </row>
    <row r="53" spans="2:30" s="1" customFormat="1" ht="8.25" customHeight="1" x14ac:dyDescent="0.15">
      <c r="B53" s="1">
        <v>455</v>
      </c>
      <c r="C53" s="34" t="str">
        <f>VLOOKUP(B53,[1]Tabelle1!$A$1:$B$68,2,FALSE)</f>
        <v>Friesland</v>
      </c>
      <c r="D53" s="2">
        <v>2020</v>
      </c>
      <c r="E53" s="42">
        <f>VLOOKUP(B53,'2020_Rohdaten'!$B$3:K$54,3,FALSE)</f>
        <v>4905</v>
      </c>
      <c r="F53" s="42">
        <f>VLOOKUP(B53,'2020_Rohdaten'!$B$3:K$54,4,FALSE)</f>
        <v>415</v>
      </c>
      <c r="G53" s="42">
        <f>VLOOKUP(B53,'2020_Rohdaten'!$B$3:K$54,5,FALSE)</f>
        <v>585</v>
      </c>
      <c r="H53" s="42">
        <f>VLOOKUP(B53,'2020_Rohdaten'!$B$3:K$54,6,FALSE)</f>
        <v>275</v>
      </c>
      <c r="I53" s="42">
        <f>VLOOKUP(B53,'2020_Rohdaten'!$B$3:K$54,7,FALSE)</f>
        <v>1660</v>
      </c>
      <c r="J53" s="42">
        <f>VLOOKUP(B53,'2020_Rohdaten'!$B$3:K$54,8,FALSE)</f>
        <v>1580</v>
      </c>
      <c r="K53" s="42">
        <f>VLOOKUP(B53,'2020_Rohdaten'!$B$3:K$54,9,FALSE)</f>
        <v>315</v>
      </c>
      <c r="L53" s="42">
        <f>VLOOKUP(B53,'2020_Rohdaten'!$B$3:K$54,10,FALSE)</f>
        <v>80</v>
      </c>
      <c r="M53" s="31"/>
      <c r="N53" s="31"/>
      <c r="P53" s="31"/>
      <c r="Q53" s="31"/>
      <c r="R53" s="31"/>
      <c r="S53" s="31"/>
      <c r="T53" s="32"/>
      <c r="V53" s="31"/>
      <c r="W53" s="31"/>
      <c r="X53" s="31"/>
      <c r="Y53" s="31"/>
      <c r="Z53" s="31"/>
      <c r="AA53" s="31"/>
      <c r="AB53" s="31"/>
      <c r="AC53" s="31"/>
      <c r="AD53" s="32"/>
    </row>
    <row r="54" spans="2:30" s="1" customFormat="1" ht="8.25" customHeight="1" x14ac:dyDescent="0.15">
      <c r="B54" s="1">
        <v>456</v>
      </c>
      <c r="C54" s="34" t="str">
        <f>VLOOKUP(B54,[1]Tabelle1!$A$1:$B$68,2,FALSE)</f>
        <v>Grafschaft Bentheim</v>
      </c>
      <c r="D54" s="2">
        <v>2020</v>
      </c>
      <c r="E54" s="42">
        <f>VLOOKUP(B54,'2020_Rohdaten'!$B$3:K$54,3,FALSE)</f>
        <v>22410</v>
      </c>
      <c r="F54" s="42">
        <f>VLOOKUP(B54,'2020_Rohdaten'!$B$3:K$54,4,FALSE)</f>
        <v>1145</v>
      </c>
      <c r="G54" s="42">
        <f>VLOOKUP(B54,'2020_Rohdaten'!$B$3:K$54,5,FALSE)</f>
        <v>1960</v>
      </c>
      <c r="H54" s="42">
        <f>VLOOKUP(B54,'2020_Rohdaten'!$B$3:K$54,6,FALSE)</f>
        <v>1045</v>
      </c>
      <c r="I54" s="42">
        <f>VLOOKUP(B54,'2020_Rohdaten'!$B$3:K$54,7,FALSE)</f>
        <v>6440</v>
      </c>
      <c r="J54" s="42">
        <f>VLOOKUP(B54,'2020_Rohdaten'!$B$3:K$54,8,FALSE)</f>
        <v>8295</v>
      </c>
      <c r="K54" s="42">
        <f>VLOOKUP(B54,'2020_Rohdaten'!$B$3:K$54,9,FALSE)</f>
        <v>2935</v>
      </c>
      <c r="L54" s="42">
        <f>VLOOKUP(B54,'2020_Rohdaten'!$B$3:K$54,10,FALSE)</f>
        <v>585</v>
      </c>
      <c r="M54" s="31"/>
      <c r="N54" s="31"/>
      <c r="P54" s="31"/>
      <c r="Q54" s="31"/>
      <c r="R54" s="31"/>
      <c r="S54" s="31"/>
      <c r="T54" s="32"/>
      <c r="V54" s="31"/>
      <c r="W54" s="31"/>
      <c r="X54" s="31"/>
      <c r="Y54" s="31"/>
      <c r="Z54" s="31"/>
      <c r="AA54" s="31"/>
      <c r="AB54" s="31"/>
      <c r="AC54" s="31"/>
      <c r="AD54" s="32"/>
    </row>
    <row r="55" spans="2:30" s="1" customFormat="1" ht="8.25" customHeight="1" x14ac:dyDescent="0.15">
      <c r="B55" s="1">
        <v>457</v>
      </c>
      <c r="C55" s="34" t="str">
        <f>VLOOKUP(B55,[1]Tabelle1!$A$1:$B$68,2,FALSE)</f>
        <v>Leer</v>
      </c>
      <c r="D55" s="2">
        <v>2020</v>
      </c>
      <c r="E55" s="42">
        <f>VLOOKUP(B55,'2020_Rohdaten'!$B$3:K$54,3,FALSE)</f>
        <v>15200</v>
      </c>
      <c r="F55" s="42">
        <f>VLOOKUP(B55,'2020_Rohdaten'!$B$3:K$54,4,FALSE)</f>
        <v>1330</v>
      </c>
      <c r="G55" s="42">
        <f>VLOOKUP(B55,'2020_Rohdaten'!$B$3:K$54,5,FALSE)</f>
        <v>1650</v>
      </c>
      <c r="H55" s="42">
        <f>VLOOKUP(B55,'2020_Rohdaten'!$B$3:K$54,6,FALSE)</f>
        <v>815</v>
      </c>
      <c r="I55" s="42">
        <f>VLOOKUP(B55,'2020_Rohdaten'!$B$3:K$54,7,FALSE)</f>
        <v>5380</v>
      </c>
      <c r="J55" s="42">
        <f>VLOOKUP(B55,'2020_Rohdaten'!$B$3:K$54,8,FALSE)</f>
        <v>4830</v>
      </c>
      <c r="K55" s="42">
        <f>VLOOKUP(B55,'2020_Rohdaten'!$B$3:K$54,9,FALSE)</f>
        <v>1050</v>
      </c>
      <c r="L55" s="42">
        <f>VLOOKUP(B55,'2020_Rohdaten'!$B$3:K$54,10,FALSE)</f>
        <v>145</v>
      </c>
      <c r="M55" s="31"/>
      <c r="N55" s="31"/>
      <c r="P55" s="31"/>
      <c r="Q55" s="31"/>
      <c r="R55" s="31"/>
      <c r="S55" s="31"/>
      <c r="T55" s="32"/>
      <c r="V55" s="31"/>
      <c r="W55" s="31"/>
      <c r="X55" s="31"/>
      <c r="Y55" s="31"/>
      <c r="Z55" s="31"/>
      <c r="AA55" s="31"/>
      <c r="AB55" s="31"/>
      <c r="AC55" s="31"/>
      <c r="AD55" s="32"/>
    </row>
    <row r="56" spans="2:30" s="1" customFormat="1" ht="8.25" customHeight="1" x14ac:dyDescent="0.15">
      <c r="B56" s="1">
        <v>458</v>
      </c>
      <c r="C56" s="34" t="str">
        <f>VLOOKUP(B56,[1]Tabelle1!$A$1:$B$68,2,FALSE)</f>
        <v>Oldenburg</v>
      </c>
      <c r="D56" s="2">
        <v>2020</v>
      </c>
      <c r="E56" s="42">
        <f>VLOOKUP(B56,'2020_Rohdaten'!$B$3:K$54,3,FALSE)</f>
        <v>12850</v>
      </c>
      <c r="F56" s="42">
        <f>VLOOKUP(B56,'2020_Rohdaten'!$B$3:K$54,4,FALSE)</f>
        <v>785</v>
      </c>
      <c r="G56" s="42">
        <f>VLOOKUP(B56,'2020_Rohdaten'!$B$3:K$54,5,FALSE)</f>
        <v>1240</v>
      </c>
      <c r="H56" s="42">
        <f>VLOOKUP(B56,'2020_Rohdaten'!$B$3:K$54,6,FALSE)</f>
        <v>700</v>
      </c>
      <c r="I56" s="42">
        <f>VLOOKUP(B56,'2020_Rohdaten'!$B$3:K$54,7,FALSE)</f>
        <v>5040</v>
      </c>
      <c r="J56" s="42">
        <f>VLOOKUP(B56,'2020_Rohdaten'!$B$3:K$54,8,FALSE)</f>
        <v>4560</v>
      </c>
      <c r="K56" s="42">
        <f>VLOOKUP(B56,'2020_Rohdaten'!$B$3:K$54,9,FALSE)</f>
        <v>430</v>
      </c>
      <c r="L56" s="42">
        <f>VLOOKUP(B56,'2020_Rohdaten'!$B$3:K$54,10,FALSE)</f>
        <v>95</v>
      </c>
      <c r="M56" s="31"/>
      <c r="N56" s="31"/>
      <c r="P56" s="31"/>
      <c r="Q56" s="31"/>
      <c r="R56" s="31"/>
      <c r="S56" s="31"/>
      <c r="T56" s="32"/>
      <c r="V56" s="31"/>
      <c r="W56" s="31"/>
      <c r="X56" s="31"/>
      <c r="Y56" s="31"/>
      <c r="Z56" s="31"/>
      <c r="AA56" s="31"/>
      <c r="AB56" s="31"/>
      <c r="AC56" s="31"/>
      <c r="AD56" s="32"/>
    </row>
    <row r="57" spans="2:30" s="1" customFormat="1" ht="8.25" customHeight="1" x14ac:dyDescent="0.15">
      <c r="B57" s="1">
        <v>459</v>
      </c>
      <c r="C57" s="34" t="str">
        <f>VLOOKUP(B57,[1]Tabelle1!$A$1:$B$68,2,FALSE)</f>
        <v>Osnabrück</v>
      </c>
      <c r="D57" s="2">
        <v>2020</v>
      </c>
      <c r="E57" s="42">
        <f>VLOOKUP(B57,'2020_Rohdaten'!$B$3:K$54,3,FALSE)</f>
        <v>34995</v>
      </c>
      <c r="F57" s="42">
        <f>VLOOKUP(B57,'2020_Rohdaten'!$B$3:K$54,4,FALSE)</f>
        <v>2320</v>
      </c>
      <c r="G57" s="42">
        <f>VLOOKUP(B57,'2020_Rohdaten'!$B$3:K$54,5,FALSE)</f>
        <v>2985</v>
      </c>
      <c r="H57" s="42">
        <f>VLOOKUP(B57,'2020_Rohdaten'!$B$3:K$54,6,FALSE)</f>
        <v>1595</v>
      </c>
      <c r="I57" s="42">
        <f>VLOOKUP(B57,'2020_Rohdaten'!$B$3:K$54,7,FALSE)</f>
        <v>13685</v>
      </c>
      <c r="J57" s="42">
        <f>VLOOKUP(B57,'2020_Rohdaten'!$B$3:K$54,8,FALSE)</f>
        <v>12150</v>
      </c>
      <c r="K57" s="42">
        <f>VLOOKUP(B57,'2020_Rohdaten'!$B$3:K$54,9,FALSE)</f>
        <v>1885</v>
      </c>
      <c r="L57" s="42">
        <f>VLOOKUP(B57,'2020_Rohdaten'!$B$3:K$54,10,FALSE)</f>
        <v>375</v>
      </c>
      <c r="M57" s="31"/>
      <c r="N57" s="31"/>
      <c r="P57" s="31"/>
      <c r="Q57" s="31"/>
      <c r="R57" s="31"/>
      <c r="S57" s="31"/>
      <c r="T57" s="32"/>
      <c r="V57" s="31"/>
      <c r="W57" s="31"/>
      <c r="X57" s="31"/>
      <c r="Y57" s="31"/>
      <c r="Z57" s="31"/>
      <c r="AA57" s="31"/>
      <c r="AB57" s="31"/>
      <c r="AC57" s="31"/>
      <c r="AD57" s="32"/>
    </row>
    <row r="58" spans="2:30" s="1" customFormat="1" ht="8.25" customHeight="1" x14ac:dyDescent="0.15">
      <c r="B58" s="1">
        <v>460</v>
      </c>
      <c r="C58" s="34" t="str">
        <f>VLOOKUP(B58,[1]Tabelle1!$A$1:$B$68,2,FALSE)</f>
        <v>Vechta</v>
      </c>
      <c r="D58" s="2">
        <v>2020</v>
      </c>
      <c r="E58" s="42">
        <f>VLOOKUP(B58,'2020_Rohdaten'!$B$3:K$54,3,FALSE)</f>
        <v>21370</v>
      </c>
      <c r="F58" s="42">
        <f>VLOOKUP(B58,'2020_Rohdaten'!$B$3:K$54,4,FALSE)</f>
        <v>1635</v>
      </c>
      <c r="G58" s="42">
        <f>VLOOKUP(B58,'2020_Rohdaten'!$B$3:K$54,5,FALSE)</f>
        <v>2195</v>
      </c>
      <c r="H58" s="42">
        <f>VLOOKUP(B58,'2020_Rohdaten'!$B$3:K$54,6,FALSE)</f>
        <v>1070</v>
      </c>
      <c r="I58" s="42">
        <f>VLOOKUP(B58,'2020_Rohdaten'!$B$3:K$54,7,FALSE)</f>
        <v>8665</v>
      </c>
      <c r="J58" s="42">
        <f>VLOOKUP(B58,'2020_Rohdaten'!$B$3:K$54,8,FALSE)</f>
        <v>6985</v>
      </c>
      <c r="K58" s="42">
        <f>VLOOKUP(B58,'2020_Rohdaten'!$B$3:K$54,9,FALSE)</f>
        <v>665</v>
      </c>
      <c r="L58" s="42">
        <f>VLOOKUP(B58,'2020_Rohdaten'!$B$3:K$54,10,FALSE)</f>
        <v>145</v>
      </c>
      <c r="M58" s="31"/>
      <c r="N58" s="31"/>
      <c r="P58" s="31"/>
      <c r="Q58" s="31"/>
      <c r="R58" s="31"/>
      <c r="S58" s="31"/>
      <c r="T58" s="32"/>
      <c r="V58" s="31"/>
      <c r="W58" s="31"/>
      <c r="X58" s="31"/>
      <c r="Y58" s="31"/>
      <c r="Z58" s="31"/>
      <c r="AA58" s="31"/>
      <c r="AB58" s="31"/>
      <c r="AC58" s="31"/>
      <c r="AD58" s="32"/>
    </row>
    <row r="59" spans="2:30" s="1" customFormat="1" ht="8.25" customHeight="1" x14ac:dyDescent="0.15">
      <c r="B59" s="1">
        <v>461</v>
      </c>
      <c r="C59" s="34" t="str">
        <f>VLOOKUP(B59,[1]Tabelle1!$A$1:$B$68,2,FALSE)</f>
        <v>Wesermarsch</v>
      </c>
      <c r="D59" s="2">
        <v>2020</v>
      </c>
      <c r="E59" s="42">
        <f>VLOOKUP(B59,'2020_Rohdaten'!$B$3:K$54,3,FALSE)</f>
        <v>7820</v>
      </c>
      <c r="F59" s="42">
        <f>VLOOKUP(B59,'2020_Rohdaten'!$B$3:K$54,4,FALSE)</f>
        <v>570</v>
      </c>
      <c r="G59" s="42">
        <f>VLOOKUP(B59,'2020_Rohdaten'!$B$3:K$54,5,FALSE)</f>
        <v>800</v>
      </c>
      <c r="H59" s="42">
        <f>VLOOKUP(B59,'2020_Rohdaten'!$B$3:K$54,6,FALSE)</f>
        <v>410</v>
      </c>
      <c r="I59" s="42">
        <f>VLOOKUP(B59,'2020_Rohdaten'!$B$3:K$54,7,FALSE)</f>
        <v>2660</v>
      </c>
      <c r="J59" s="42">
        <f>VLOOKUP(B59,'2020_Rohdaten'!$B$3:K$54,8,FALSE)</f>
        <v>2750</v>
      </c>
      <c r="K59" s="42">
        <f>VLOOKUP(B59,'2020_Rohdaten'!$B$3:K$54,9,FALSE)</f>
        <v>510</v>
      </c>
      <c r="L59" s="42">
        <f>VLOOKUP(B59,'2020_Rohdaten'!$B$3:K$54,10,FALSE)</f>
        <v>125</v>
      </c>
      <c r="M59" s="31"/>
      <c r="N59" s="31"/>
      <c r="P59" s="31"/>
      <c r="Q59" s="31"/>
      <c r="R59" s="31"/>
      <c r="S59" s="31"/>
      <c r="T59" s="32"/>
      <c r="V59" s="31"/>
      <c r="W59" s="31"/>
      <c r="X59" s="31"/>
      <c r="Y59" s="31"/>
      <c r="Z59" s="31"/>
      <c r="AA59" s="31"/>
      <c r="AB59" s="31"/>
      <c r="AC59" s="31"/>
      <c r="AD59" s="32"/>
    </row>
    <row r="60" spans="2:30" s="1" customFormat="1" ht="8.25" customHeight="1" x14ac:dyDescent="0.15">
      <c r="B60" s="1">
        <v>462</v>
      </c>
      <c r="C60" s="34" t="str">
        <f>VLOOKUP(B60,[1]Tabelle1!$A$1:$B$68,2,FALSE)</f>
        <v>Wittmund</v>
      </c>
      <c r="D60" s="2">
        <v>2020</v>
      </c>
      <c r="E60" s="42">
        <f>VLOOKUP(B60,'2020_Rohdaten'!$B$3:K$54,3,FALSE)</f>
        <v>2915</v>
      </c>
      <c r="F60" s="42">
        <f>VLOOKUP(B60,'2020_Rohdaten'!$B$3:K$54,4,FALSE)</f>
        <v>225</v>
      </c>
      <c r="G60" s="42">
        <f>VLOOKUP(B60,'2020_Rohdaten'!$B$3:K$54,5,FALSE)</f>
        <v>320</v>
      </c>
      <c r="H60" s="42">
        <f>VLOOKUP(B60,'2020_Rohdaten'!$B$3:K$54,6,FALSE)</f>
        <v>175</v>
      </c>
      <c r="I60" s="42">
        <f>VLOOKUP(B60,'2020_Rohdaten'!$B$3:K$54,7,FALSE)</f>
        <v>1100</v>
      </c>
      <c r="J60" s="42">
        <f>VLOOKUP(B60,'2020_Rohdaten'!$B$3:K$54,8,FALSE)</f>
        <v>930</v>
      </c>
      <c r="K60" s="42">
        <f>VLOOKUP(B60,'2020_Rohdaten'!$B$3:K$54,9,FALSE)</f>
        <v>145</v>
      </c>
      <c r="L60" s="42">
        <f>VLOOKUP(B60,'2020_Rohdaten'!$B$3:K$54,10,FALSE)</f>
        <v>25</v>
      </c>
      <c r="M60" s="31"/>
      <c r="N60" s="31"/>
      <c r="P60" s="31"/>
      <c r="Q60" s="31"/>
      <c r="R60" s="31"/>
      <c r="S60" s="31"/>
      <c r="T60" s="32"/>
      <c r="V60" s="31"/>
      <c r="W60" s="31"/>
      <c r="X60" s="31"/>
      <c r="Y60" s="31"/>
      <c r="Z60" s="31"/>
      <c r="AA60" s="31"/>
      <c r="AB60" s="31"/>
      <c r="AC60" s="31"/>
      <c r="AD60" s="32"/>
    </row>
    <row r="61" spans="2:30" s="35" customFormat="1" ht="16.5" customHeight="1" x14ac:dyDescent="0.25">
      <c r="B61" s="35">
        <v>4</v>
      </c>
      <c r="C61" s="36" t="str">
        <f>VLOOKUP(B61,[1]Tabelle1!$A$1:$B$68,2,FALSE)</f>
        <v>Statistische Region Weser-Ems</v>
      </c>
      <c r="D61" s="35">
        <v>2020</v>
      </c>
      <c r="E61" s="43">
        <f>VLOOKUP(B61,'2020_Rohdaten'!$B$3:K$54,3,FALSE)</f>
        <v>277435</v>
      </c>
      <c r="F61" s="43">
        <f>VLOOKUP(B61,'2020_Rohdaten'!$B$3:K$54,4,FALSE)</f>
        <v>19700</v>
      </c>
      <c r="G61" s="43">
        <f>VLOOKUP(B61,'2020_Rohdaten'!$B$3:K$54,5,FALSE)</f>
        <v>26845</v>
      </c>
      <c r="H61" s="43">
        <f>VLOOKUP(B61,'2020_Rohdaten'!$B$3:K$54,6,FALSE)</f>
        <v>13665</v>
      </c>
      <c r="I61" s="43">
        <f>VLOOKUP(B61,'2020_Rohdaten'!$B$3:K$54,7,FALSE)</f>
        <v>107790</v>
      </c>
      <c r="J61" s="43">
        <f>VLOOKUP(B61,'2020_Rohdaten'!$B$3:K$54,8,FALSE)</f>
        <v>90530</v>
      </c>
      <c r="K61" s="43">
        <f>VLOOKUP(B61,'2020_Rohdaten'!$B$3:K$54,9,FALSE)</f>
        <v>15830</v>
      </c>
      <c r="L61" s="43">
        <f>VLOOKUP(B61,'2020_Rohdaten'!$B$3:K$54,10,FALSE)</f>
        <v>3070</v>
      </c>
      <c r="M61" s="38"/>
      <c r="N61" s="38"/>
      <c r="P61" s="38"/>
      <c r="Q61" s="38"/>
      <c r="R61" s="38"/>
      <c r="S61" s="38"/>
      <c r="T61" s="39"/>
      <c r="V61" s="38"/>
      <c r="W61" s="38"/>
      <c r="X61" s="38"/>
      <c r="Y61" s="38"/>
      <c r="Z61" s="38"/>
      <c r="AA61" s="38"/>
      <c r="AB61" s="38"/>
      <c r="AC61" s="38"/>
      <c r="AD61" s="39"/>
    </row>
    <row r="62" spans="2:30" s="35" customFormat="1" ht="16.5" customHeight="1" x14ac:dyDescent="0.25">
      <c r="B62" s="35">
        <v>0</v>
      </c>
      <c r="C62" s="36" t="str">
        <f>VLOOKUP(B62,[1]Tabelle1!$A$1:$B$68,2,FALSE)</f>
        <v>Niedersachsen</v>
      </c>
      <c r="D62" s="37">
        <v>2020</v>
      </c>
      <c r="E62" s="44">
        <f>VLOOKUP(B62,'2020_Rohdaten'!$B$3:K$54,3,FALSE)</f>
        <v>857895</v>
      </c>
      <c r="F62" s="44">
        <f>VLOOKUP(B62,'2020_Rohdaten'!$B$3:K$54,4,FALSE)</f>
        <v>55070</v>
      </c>
      <c r="G62" s="44">
        <f>VLOOKUP(B62,'2020_Rohdaten'!$B$3:K$54,5,FALSE)</f>
        <v>77820</v>
      </c>
      <c r="H62" s="44">
        <f>VLOOKUP(B62,'2020_Rohdaten'!$B$3:K$54,6,FALSE)</f>
        <v>40030</v>
      </c>
      <c r="I62" s="44">
        <f>VLOOKUP(B62,'2020_Rohdaten'!$B$3:K$54,7,FALSE)</f>
        <v>335725</v>
      </c>
      <c r="J62" s="44">
        <f>VLOOKUP(B62,'2020_Rohdaten'!$B$3:K$54,8,FALSE)</f>
        <v>279435</v>
      </c>
      <c r="K62" s="44">
        <f>VLOOKUP(B62,'2020_Rohdaten'!$B$3:K$54,9,FALSE)</f>
        <v>56035</v>
      </c>
      <c r="L62" s="44">
        <f>VLOOKUP(B62,'2020_Rohdaten'!$B$3:K$54,10,FALSE)</f>
        <v>13780</v>
      </c>
      <c r="M62" s="38"/>
      <c r="N62" s="38"/>
      <c r="P62" s="38"/>
      <c r="Q62" s="38"/>
      <c r="R62" s="38"/>
      <c r="S62" s="38"/>
      <c r="T62" s="39"/>
      <c r="V62" s="38"/>
      <c r="W62" s="38"/>
      <c r="X62" s="38"/>
      <c r="Y62" s="38"/>
      <c r="Z62" s="38"/>
      <c r="AA62" s="38"/>
      <c r="AB62" s="38"/>
      <c r="AC62" s="38"/>
      <c r="AD62" s="39"/>
    </row>
    <row r="63" spans="2:30" s="1" customFormat="1" ht="8.25" customHeight="1" x14ac:dyDescent="0.15">
      <c r="B63" s="1">
        <v>101</v>
      </c>
      <c r="C63" s="34" t="str">
        <f>VLOOKUP(B63,[1]Tabelle1!$A$1:$B$68,2,FALSE)</f>
        <v>Braunschweig  Stadt</v>
      </c>
      <c r="D63" s="1">
        <v>2019</v>
      </c>
      <c r="E63" s="33">
        <v>31445</v>
      </c>
      <c r="F63" s="33">
        <v>1420</v>
      </c>
      <c r="G63" s="33">
        <v>1890</v>
      </c>
      <c r="H63" s="33">
        <v>1140</v>
      </c>
      <c r="I63" s="33">
        <v>14905</v>
      </c>
      <c r="J63" s="33">
        <v>9450</v>
      </c>
      <c r="K63" s="33">
        <v>2095</v>
      </c>
      <c r="L63" s="33">
        <v>545</v>
      </c>
    </row>
    <row r="64" spans="2:30" s="1" customFormat="1" ht="8.25" customHeight="1" x14ac:dyDescent="0.15">
      <c r="B64" s="1">
        <v>102</v>
      </c>
      <c r="C64" s="34" t="str">
        <f>VLOOKUP(B64,[1]Tabelle1!$A$1:$B$68,2,FALSE)</f>
        <v>Salzgitter  Stadt</v>
      </c>
      <c r="D64" s="1">
        <v>2019</v>
      </c>
      <c r="E64" s="33">
        <v>20175</v>
      </c>
      <c r="F64" s="33">
        <v>1760</v>
      </c>
      <c r="G64" s="33">
        <v>2105</v>
      </c>
      <c r="H64" s="33">
        <v>990</v>
      </c>
      <c r="I64" s="33">
        <v>7635</v>
      </c>
      <c r="J64" s="33">
        <v>5955</v>
      </c>
      <c r="K64" s="33">
        <v>1400</v>
      </c>
      <c r="L64" s="33">
        <v>330</v>
      </c>
    </row>
    <row r="65" spans="2:12" s="1" customFormat="1" ht="8.25" customHeight="1" x14ac:dyDescent="0.15">
      <c r="B65" s="1">
        <v>103</v>
      </c>
      <c r="C65" s="34" t="str">
        <f>VLOOKUP(B65,[1]Tabelle1!$A$1:$B$68,2,FALSE)</f>
        <v>Wolfsburg  Stadt</v>
      </c>
      <c r="D65" s="1">
        <v>2019</v>
      </c>
      <c r="E65" s="33">
        <v>20160</v>
      </c>
      <c r="F65" s="33">
        <v>1210</v>
      </c>
      <c r="G65" s="33">
        <v>1405</v>
      </c>
      <c r="H65" s="33">
        <v>750</v>
      </c>
      <c r="I65" s="33">
        <v>8650</v>
      </c>
      <c r="J65" s="33">
        <v>6215</v>
      </c>
      <c r="K65" s="33">
        <v>1610</v>
      </c>
      <c r="L65" s="33">
        <v>315</v>
      </c>
    </row>
    <row r="66" spans="2:12" s="1" customFormat="1" ht="8.25" customHeight="1" x14ac:dyDescent="0.15">
      <c r="B66" s="1">
        <v>151</v>
      </c>
      <c r="C66" s="34" t="str">
        <f>VLOOKUP(B66,[1]Tabelle1!$A$1:$B$68,2,FALSE)</f>
        <v>Gifhorn</v>
      </c>
      <c r="D66" s="1">
        <v>2019</v>
      </c>
      <c r="E66" s="33">
        <v>12330</v>
      </c>
      <c r="F66" s="33">
        <v>775</v>
      </c>
      <c r="G66" s="33">
        <v>1050</v>
      </c>
      <c r="H66" s="33">
        <v>590</v>
      </c>
      <c r="I66" s="33">
        <v>4800</v>
      </c>
      <c r="J66" s="33">
        <v>4125</v>
      </c>
      <c r="K66" s="33">
        <v>795</v>
      </c>
      <c r="L66" s="33">
        <v>195</v>
      </c>
    </row>
    <row r="67" spans="2:12" s="1" customFormat="1" ht="8.25" customHeight="1" x14ac:dyDescent="0.15">
      <c r="B67" s="1">
        <v>153</v>
      </c>
      <c r="C67" s="34" t="str">
        <f>VLOOKUP(B67,[1]Tabelle1!$A$1:$B$68,2,FALSE)</f>
        <v>Goslar</v>
      </c>
      <c r="D67" s="1">
        <v>2019</v>
      </c>
      <c r="E67" s="33">
        <v>14020</v>
      </c>
      <c r="F67" s="33">
        <v>840</v>
      </c>
      <c r="G67" s="33">
        <v>1045</v>
      </c>
      <c r="H67" s="33">
        <v>815</v>
      </c>
      <c r="I67" s="33">
        <v>6475</v>
      </c>
      <c r="J67" s="33">
        <v>3640</v>
      </c>
      <c r="K67" s="33">
        <v>1000</v>
      </c>
      <c r="L67" s="33">
        <v>200</v>
      </c>
    </row>
    <row r="68" spans="2:12" s="1" customFormat="1" ht="8.25" customHeight="1" x14ac:dyDescent="0.15">
      <c r="B68" s="1">
        <v>154</v>
      </c>
      <c r="C68" s="34" t="str">
        <f>VLOOKUP(B68,[1]Tabelle1!$A$1:$B$68,2,FALSE)</f>
        <v>Helmstedt</v>
      </c>
      <c r="D68" s="1">
        <v>2019</v>
      </c>
      <c r="E68" s="33">
        <v>6535</v>
      </c>
      <c r="F68" s="33">
        <v>445</v>
      </c>
      <c r="G68" s="33">
        <v>585</v>
      </c>
      <c r="H68" s="33">
        <v>315</v>
      </c>
      <c r="I68" s="33">
        <v>2465</v>
      </c>
      <c r="J68" s="33">
        <v>2215</v>
      </c>
      <c r="K68" s="33">
        <v>415</v>
      </c>
      <c r="L68" s="33">
        <v>95</v>
      </c>
    </row>
    <row r="69" spans="2:12" s="1" customFormat="1" ht="8.25" customHeight="1" x14ac:dyDescent="0.15">
      <c r="B69" s="1">
        <v>155</v>
      </c>
      <c r="C69" s="34" t="str">
        <f>VLOOKUP(B69,[1]Tabelle1!$A$1:$B$68,2,FALSE)</f>
        <v>Northeim</v>
      </c>
      <c r="D69" s="1">
        <v>2019</v>
      </c>
      <c r="E69" s="33">
        <v>9225</v>
      </c>
      <c r="F69" s="33">
        <v>725</v>
      </c>
      <c r="G69" s="33">
        <v>935</v>
      </c>
      <c r="H69" s="33">
        <v>495</v>
      </c>
      <c r="I69" s="33">
        <v>3435</v>
      </c>
      <c r="J69" s="33">
        <v>2890</v>
      </c>
      <c r="K69" s="33">
        <v>610</v>
      </c>
      <c r="L69" s="33">
        <v>140</v>
      </c>
    </row>
    <row r="70" spans="2:12" s="1" customFormat="1" ht="8.25" customHeight="1" x14ac:dyDescent="0.15">
      <c r="B70" s="1">
        <v>157</v>
      </c>
      <c r="C70" s="34" t="str">
        <f>VLOOKUP(B70,[1]Tabelle1!$A$1:$B$68,2,FALSE)</f>
        <v>Peine</v>
      </c>
      <c r="D70" s="1">
        <v>2019</v>
      </c>
      <c r="E70" s="33">
        <v>11340</v>
      </c>
      <c r="F70" s="33">
        <v>770</v>
      </c>
      <c r="G70" s="33">
        <v>1180</v>
      </c>
      <c r="H70" s="33">
        <v>590</v>
      </c>
      <c r="I70" s="33">
        <v>4255</v>
      </c>
      <c r="J70" s="33">
        <v>3790</v>
      </c>
      <c r="K70" s="33">
        <v>625</v>
      </c>
      <c r="L70" s="33">
        <v>135</v>
      </c>
    </row>
    <row r="71" spans="2:12" s="1" customFormat="1" ht="8.25" customHeight="1" x14ac:dyDescent="0.15">
      <c r="B71" s="1">
        <v>158</v>
      </c>
      <c r="C71" s="34" t="str">
        <f>VLOOKUP(B71,[1]Tabelle1!$A$1:$B$68,2,FALSE)</f>
        <v>Wolfenbüttel</v>
      </c>
      <c r="D71" s="1">
        <v>2019</v>
      </c>
      <c r="E71" s="33">
        <v>7675</v>
      </c>
      <c r="F71" s="33">
        <v>505</v>
      </c>
      <c r="G71" s="33">
        <v>730</v>
      </c>
      <c r="H71" s="33">
        <v>410</v>
      </c>
      <c r="I71" s="33">
        <v>2860</v>
      </c>
      <c r="J71" s="33">
        <v>2560</v>
      </c>
      <c r="K71" s="33">
        <v>490</v>
      </c>
      <c r="L71" s="33">
        <v>115</v>
      </c>
    </row>
    <row r="72" spans="2:12" s="1" customFormat="1" ht="8.25" customHeight="1" x14ac:dyDescent="0.15">
      <c r="B72" s="1">
        <v>159</v>
      </c>
      <c r="C72" s="34" t="str">
        <f>VLOOKUP(B72,[1]Tabelle1!$A$1:$B$68,2,FALSE)</f>
        <v>Göttingen</v>
      </c>
      <c r="D72" s="1">
        <v>2019</v>
      </c>
      <c r="E72" s="33">
        <v>32090</v>
      </c>
      <c r="F72" s="33">
        <v>1915</v>
      </c>
      <c r="G72" s="33">
        <v>2630</v>
      </c>
      <c r="H72" s="33">
        <v>1460</v>
      </c>
      <c r="I72" s="33">
        <v>14500</v>
      </c>
      <c r="J72" s="33">
        <v>8935</v>
      </c>
      <c r="K72" s="33">
        <v>2090</v>
      </c>
      <c r="L72" s="33">
        <v>560</v>
      </c>
    </row>
    <row r="73" spans="2:12" s="35" customFormat="1" ht="16.5" customHeight="1" x14ac:dyDescent="0.25">
      <c r="B73" s="35">
        <v>1</v>
      </c>
      <c r="C73" s="36" t="str">
        <f>VLOOKUP(B73,[1]Tabelle1!$A$1:$B$68,2,FALSE)</f>
        <v>Statistische Region Braunschweig</v>
      </c>
      <c r="D73" s="35">
        <v>2019</v>
      </c>
      <c r="E73" s="40">
        <v>165000</v>
      </c>
      <c r="F73" s="40">
        <v>10365</v>
      </c>
      <c r="G73" s="40">
        <v>13555</v>
      </c>
      <c r="H73" s="40">
        <v>7555</v>
      </c>
      <c r="I73" s="40">
        <v>69990</v>
      </c>
      <c r="J73" s="40">
        <v>49775</v>
      </c>
      <c r="K73" s="40">
        <v>11130</v>
      </c>
      <c r="L73" s="40">
        <v>2635</v>
      </c>
    </row>
    <row r="74" spans="2:12" s="1" customFormat="1" ht="8.25" customHeight="1" x14ac:dyDescent="0.15">
      <c r="B74" s="1">
        <v>241</v>
      </c>
      <c r="C74" s="34" t="str">
        <f>VLOOKUP(B74,[1]Tabelle1!$A$1:$B$68,2,FALSE)</f>
        <v>Hannover  Region</v>
      </c>
      <c r="D74" s="1">
        <v>2019</v>
      </c>
      <c r="E74" s="33">
        <v>185310</v>
      </c>
      <c r="F74" s="33">
        <v>9420</v>
      </c>
      <c r="G74" s="33">
        <v>13810</v>
      </c>
      <c r="H74" s="33">
        <v>7620</v>
      </c>
      <c r="I74" s="33">
        <v>74710</v>
      </c>
      <c r="J74" s="33">
        <v>60415</v>
      </c>
      <c r="K74" s="33">
        <v>14690</v>
      </c>
      <c r="L74" s="33">
        <v>4645</v>
      </c>
    </row>
    <row r="75" spans="2:12" s="1" customFormat="1" ht="8.25" customHeight="1" x14ac:dyDescent="0.15">
      <c r="B75" s="1">
        <v>241001</v>
      </c>
      <c r="C75" s="34" t="str">
        <f>VLOOKUP(B75,[1]Tabelle1!$A$1:$B$68,2,FALSE)</f>
        <v>dav. Hannover  Lhst.</v>
      </c>
      <c r="D75" s="1">
        <v>2019</v>
      </c>
      <c r="E75" s="33">
        <v>113440</v>
      </c>
      <c r="F75" s="33">
        <v>4915</v>
      </c>
      <c r="G75" s="33">
        <v>7330</v>
      </c>
      <c r="H75" s="33">
        <v>4000</v>
      </c>
      <c r="I75" s="33">
        <v>48280</v>
      </c>
      <c r="J75" s="33">
        <v>36000</v>
      </c>
      <c r="K75" s="33">
        <v>9595</v>
      </c>
      <c r="L75" s="33">
        <v>3325</v>
      </c>
    </row>
    <row r="76" spans="2:12" s="1" customFormat="1" ht="8.25" customHeight="1" x14ac:dyDescent="0.15">
      <c r="B76" s="1">
        <v>241999</v>
      </c>
      <c r="C76" s="34" t="str">
        <f>VLOOKUP(B76,[1]Tabelle1!$A$1:$B$68,2,FALSE)</f>
        <v>dav. Hannover  Umland</v>
      </c>
      <c r="D76" s="1">
        <v>2019</v>
      </c>
      <c r="E76" s="33">
        <v>71870</v>
      </c>
      <c r="F76" s="33">
        <v>4505</v>
      </c>
      <c r="G76" s="33">
        <v>6480</v>
      </c>
      <c r="H76" s="33">
        <v>3620</v>
      </c>
      <c r="I76" s="33">
        <v>26430</v>
      </c>
      <c r="J76" s="33">
        <v>24415</v>
      </c>
      <c r="K76" s="33">
        <v>5095</v>
      </c>
      <c r="L76" s="33">
        <v>1320</v>
      </c>
    </row>
    <row r="77" spans="2:12" s="1" customFormat="1" ht="8.25" customHeight="1" x14ac:dyDescent="0.15">
      <c r="B77" s="1">
        <v>251</v>
      </c>
      <c r="C77" s="34" t="str">
        <f>VLOOKUP(B77,[1]Tabelle1!$A$1:$B$68,2,FALSE)</f>
        <v>Diepholz</v>
      </c>
      <c r="D77" s="1">
        <v>2019</v>
      </c>
      <c r="E77" s="33">
        <v>18545</v>
      </c>
      <c r="F77" s="33">
        <v>1385</v>
      </c>
      <c r="G77" s="33">
        <v>2015</v>
      </c>
      <c r="H77" s="33">
        <v>1080</v>
      </c>
      <c r="I77" s="33">
        <v>6815</v>
      </c>
      <c r="J77" s="33">
        <v>6230</v>
      </c>
      <c r="K77" s="33">
        <v>855</v>
      </c>
      <c r="L77" s="33">
        <v>160</v>
      </c>
    </row>
    <row r="78" spans="2:12" s="1" customFormat="1" ht="8.25" customHeight="1" x14ac:dyDescent="0.15">
      <c r="B78" s="1">
        <v>252</v>
      </c>
      <c r="C78" s="34" t="str">
        <f>VLOOKUP(B78,[1]Tabelle1!$A$1:$B$68,2,FALSE)</f>
        <v>Hameln-Pyrmont</v>
      </c>
      <c r="D78" s="1">
        <v>2019</v>
      </c>
      <c r="E78" s="33">
        <v>16910</v>
      </c>
      <c r="F78" s="33">
        <v>1300</v>
      </c>
      <c r="G78" s="33">
        <v>1790</v>
      </c>
      <c r="H78" s="33">
        <v>925</v>
      </c>
      <c r="I78" s="33">
        <v>5700</v>
      </c>
      <c r="J78" s="33">
        <v>5385</v>
      </c>
      <c r="K78" s="33">
        <v>1450</v>
      </c>
      <c r="L78" s="33">
        <v>360</v>
      </c>
    </row>
    <row r="79" spans="2:12" s="1" customFormat="1" ht="8.25" customHeight="1" x14ac:dyDescent="0.15">
      <c r="B79" s="1">
        <v>254</v>
      </c>
      <c r="C79" s="34" t="str">
        <f>VLOOKUP(B79,[1]Tabelle1!$A$1:$B$68,2,FALSE)</f>
        <v>Hildesheim</v>
      </c>
      <c r="D79" s="1">
        <v>2019</v>
      </c>
      <c r="E79" s="33">
        <v>24995</v>
      </c>
      <c r="F79" s="33">
        <v>1610</v>
      </c>
      <c r="G79" s="33">
        <v>2125</v>
      </c>
      <c r="H79" s="33">
        <v>1370</v>
      </c>
      <c r="I79" s="33">
        <v>10245</v>
      </c>
      <c r="J79" s="33">
        <v>7475</v>
      </c>
      <c r="K79" s="33">
        <v>1785</v>
      </c>
      <c r="L79" s="33">
        <v>375</v>
      </c>
    </row>
    <row r="80" spans="2:12" s="1" customFormat="1" ht="8.25" customHeight="1" x14ac:dyDescent="0.15">
      <c r="B80" s="1">
        <v>255</v>
      </c>
      <c r="C80" s="34" t="str">
        <f>VLOOKUP(B80,[1]Tabelle1!$A$1:$B$68,2,FALSE)</f>
        <v>Holzminden</v>
      </c>
      <c r="D80" s="1">
        <v>2019</v>
      </c>
      <c r="E80" s="33">
        <v>4275</v>
      </c>
      <c r="F80" s="33">
        <v>250</v>
      </c>
      <c r="G80" s="33">
        <v>405</v>
      </c>
      <c r="H80" s="33">
        <v>245</v>
      </c>
      <c r="I80" s="33">
        <v>1460</v>
      </c>
      <c r="J80" s="33">
        <v>1420</v>
      </c>
      <c r="K80" s="33">
        <v>415</v>
      </c>
      <c r="L80" s="33">
        <v>80</v>
      </c>
    </row>
    <row r="81" spans="2:12" s="1" customFormat="1" ht="8.25" customHeight="1" x14ac:dyDescent="0.15">
      <c r="B81" s="1">
        <v>256</v>
      </c>
      <c r="C81" s="34" t="str">
        <f>VLOOKUP(B81,[1]Tabelle1!$A$1:$B$68,2,FALSE)</f>
        <v>Nienburg (Weser)</v>
      </c>
      <c r="D81" s="1">
        <v>2019</v>
      </c>
      <c r="E81" s="33">
        <v>10345</v>
      </c>
      <c r="F81" s="33">
        <v>805</v>
      </c>
      <c r="G81" s="33">
        <v>1190</v>
      </c>
      <c r="H81" s="33">
        <v>610</v>
      </c>
      <c r="I81" s="33">
        <v>3715</v>
      </c>
      <c r="J81" s="33">
        <v>3395</v>
      </c>
      <c r="K81" s="33">
        <v>525</v>
      </c>
      <c r="L81" s="33">
        <v>105</v>
      </c>
    </row>
    <row r="82" spans="2:12" s="1" customFormat="1" ht="8.25" customHeight="1" x14ac:dyDescent="0.15">
      <c r="B82" s="1">
        <v>257</v>
      </c>
      <c r="C82" s="34" t="str">
        <f>VLOOKUP(B82,[1]Tabelle1!$A$1:$B$68,2,FALSE)</f>
        <v>Schaumburg</v>
      </c>
      <c r="D82" s="1">
        <v>2019</v>
      </c>
      <c r="E82" s="33">
        <v>14255</v>
      </c>
      <c r="F82" s="33">
        <v>965</v>
      </c>
      <c r="G82" s="33">
        <v>1240</v>
      </c>
      <c r="H82" s="33">
        <v>670</v>
      </c>
      <c r="I82" s="33">
        <v>5135</v>
      </c>
      <c r="J82" s="33">
        <v>4945</v>
      </c>
      <c r="K82" s="33">
        <v>1050</v>
      </c>
      <c r="L82" s="33">
        <v>245</v>
      </c>
    </row>
    <row r="83" spans="2:12" s="35" customFormat="1" ht="16.5" customHeight="1" x14ac:dyDescent="0.25">
      <c r="B83" s="35">
        <v>2</v>
      </c>
      <c r="C83" s="36" t="str">
        <f>VLOOKUP(B83,[1]Tabelle1!$A$1:$B$68,2,FALSE)</f>
        <v>Statistische Region Hannover</v>
      </c>
      <c r="D83" s="35">
        <v>2019</v>
      </c>
      <c r="E83" s="40">
        <v>274635</v>
      </c>
      <c r="F83" s="40">
        <v>15735</v>
      </c>
      <c r="G83" s="40">
        <v>22575</v>
      </c>
      <c r="H83" s="40">
        <v>12530</v>
      </c>
      <c r="I83" s="40">
        <v>107780</v>
      </c>
      <c r="J83" s="40">
        <v>89265</v>
      </c>
      <c r="K83" s="40">
        <v>20775</v>
      </c>
      <c r="L83" s="40">
        <v>5980</v>
      </c>
    </row>
    <row r="84" spans="2:12" s="1" customFormat="1" ht="8.25" customHeight="1" x14ac:dyDescent="0.15">
      <c r="B84" s="1">
        <v>351</v>
      </c>
      <c r="C84" s="34" t="str">
        <f>VLOOKUP(B84,[1]Tabelle1!$A$1:$B$68,2,FALSE)</f>
        <v>Celle</v>
      </c>
      <c r="D84" s="1">
        <v>2019</v>
      </c>
      <c r="E84" s="33">
        <v>14330</v>
      </c>
      <c r="F84" s="33">
        <v>1030</v>
      </c>
      <c r="G84" s="33">
        <v>1535</v>
      </c>
      <c r="H84" s="33">
        <v>885</v>
      </c>
      <c r="I84" s="33">
        <v>5180</v>
      </c>
      <c r="J84" s="33">
        <v>4550</v>
      </c>
      <c r="K84" s="33">
        <v>925</v>
      </c>
      <c r="L84" s="33">
        <v>225</v>
      </c>
    </row>
    <row r="85" spans="2:12" s="1" customFormat="1" ht="8.25" customHeight="1" x14ac:dyDescent="0.15">
      <c r="B85" s="1">
        <v>352</v>
      </c>
      <c r="C85" s="34" t="str">
        <f>VLOOKUP(B85,[1]Tabelle1!$A$1:$B$68,2,FALSE)</f>
        <v>Cuxhaven</v>
      </c>
      <c r="D85" s="1">
        <v>2019</v>
      </c>
      <c r="E85" s="33">
        <v>13345</v>
      </c>
      <c r="F85" s="33">
        <v>875</v>
      </c>
      <c r="G85" s="33">
        <v>1285</v>
      </c>
      <c r="H85" s="33">
        <v>710</v>
      </c>
      <c r="I85" s="33">
        <v>4740</v>
      </c>
      <c r="J85" s="33">
        <v>4620</v>
      </c>
      <c r="K85" s="33">
        <v>930</v>
      </c>
      <c r="L85" s="33">
        <v>180</v>
      </c>
    </row>
    <row r="86" spans="2:12" s="1" customFormat="1" ht="8.25" customHeight="1" x14ac:dyDescent="0.15">
      <c r="B86" s="1">
        <v>353</v>
      </c>
      <c r="C86" s="34" t="str">
        <f>VLOOKUP(B86,[1]Tabelle1!$A$1:$B$68,2,FALSE)</f>
        <v>Harburg</v>
      </c>
      <c r="D86" s="1">
        <v>2019</v>
      </c>
      <c r="E86" s="33">
        <v>21285</v>
      </c>
      <c r="F86" s="33">
        <v>905</v>
      </c>
      <c r="G86" s="33">
        <v>1405</v>
      </c>
      <c r="H86" s="33">
        <v>875</v>
      </c>
      <c r="I86" s="33">
        <v>9105</v>
      </c>
      <c r="J86" s="33">
        <v>7440</v>
      </c>
      <c r="K86" s="33">
        <v>1285</v>
      </c>
      <c r="L86" s="33">
        <v>265</v>
      </c>
    </row>
    <row r="87" spans="2:12" s="1" customFormat="1" ht="8.25" customHeight="1" x14ac:dyDescent="0.15">
      <c r="B87" s="1">
        <v>354</v>
      </c>
      <c r="C87" s="34" t="str">
        <f>VLOOKUP(B87,[1]Tabelle1!$A$1:$B$68,2,FALSE)</f>
        <v>Lüchow-Dannenberg</v>
      </c>
      <c r="D87" s="1">
        <v>2019</v>
      </c>
      <c r="E87" s="33">
        <v>2785</v>
      </c>
      <c r="F87" s="33">
        <v>230</v>
      </c>
      <c r="G87" s="33">
        <v>265</v>
      </c>
      <c r="H87" s="33">
        <v>170</v>
      </c>
      <c r="I87" s="33">
        <v>1025</v>
      </c>
      <c r="J87" s="33">
        <v>920</v>
      </c>
      <c r="K87" s="33">
        <v>160</v>
      </c>
      <c r="L87" s="33">
        <v>15</v>
      </c>
    </row>
    <row r="88" spans="2:12" s="1" customFormat="1" ht="8.25" customHeight="1" x14ac:dyDescent="0.15">
      <c r="B88" s="1">
        <v>355</v>
      </c>
      <c r="C88" s="34" t="str">
        <f>VLOOKUP(B88,[1]Tabelle1!$A$1:$B$68,2,FALSE)</f>
        <v>Lüneburg</v>
      </c>
      <c r="D88" s="1">
        <v>2019</v>
      </c>
      <c r="E88" s="33">
        <v>13120</v>
      </c>
      <c r="F88" s="33">
        <v>845</v>
      </c>
      <c r="G88" s="33">
        <v>1335</v>
      </c>
      <c r="H88" s="33">
        <v>780</v>
      </c>
      <c r="I88" s="33">
        <v>5370</v>
      </c>
      <c r="J88" s="33">
        <v>4005</v>
      </c>
      <c r="K88" s="33">
        <v>675</v>
      </c>
      <c r="L88" s="33">
        <v>110</v>
      </c>
    </row>
    <row r="89" spans="2:12" s="1" customFormat="1" ht="8.25" customHeight="1" x14ac:dyDescent="0.15">
      <c r="B89" s="1">
        <v>356</v>
      </c>
      <c r="C89" s="34" t="str">
        <f>VLOOKUP(B89,[1]Tabelle1!$A$1:$B$68,2,FALSE)</f>
        <v>Osterholz</v>
      </c>
      <c r="D89" s="1">
        <v>2019</v>
      </c>
      <c r="E89" s="33">
        <v>6715</v>
      </c>
      <c r="F89" s="33">
        <v>515</v>
      </c>
      <c r="G89" s="33">
        <v>750</v>
      </c>
      <c r="H89" s="33">
        <v>380</v>
      </c>
      <c r="I89" s="33">
        <v>2330</v>
      </c>
      <c r="J89" s="33">
        <v>2270</v>
      </c>
      <c r="K89" s="33">
        <v>395</v>
      </c>
      <c r="L89" s="33">
        <v>70</v>
      </c>
    </row>
    <row r="90" spans="2:12" s="1" customFormat="1" ht="8.25" customHeight="1" x14ac:dyDescent="0.15">
      <c r="B90" s="1">
        <v>357</v>
      </c>
      <c r="C90" s="34" t="str">
        <f>VLOOKUP(B90,[1]Tabelle1!$A$1:$B$68,2,FALSE)</f>
        <v>Rotenburg (Wümme)</v>
      </c>
      <c r="D90" s="1">
        <v>2019</v>
      </c>
      <c r="E90" s="33">
        <v>11585</v>
      </c>
      <c r="F90" s="33">
        <v>760</v>
      </c>
      <c r="G90" s="33">
        <v>1030</v>
      </c>
      <c r="H90" s="33">
        <v>665</v>
      </c>
      <c r="I90" s="33">
        <v>4385</v>
      </c>
      <c r="J90" s="33">
        <v>3995</v>
      </c>
      <c r="K90" s="33">
        <v>645</v>
      </c>
      <c r="L90" s="33">
        <v>105</v>
      </c>
    </row>
    <row r="91" spans="2:12" s="1" customFormat="1" ht="8.25" customHeight="1" x14ac:dyDescent="0.15">
      <c r="B91" s="1">
        <v>358</v>
      </c>
      <c r="C91" s="34" t="str">
        <f>VLOOKUP(B91,[1]Tabelle1!$A$1:$B$68,2,FALSE)</f>
        <v>Heidekreis</v>
      </c>
      <c r="D91" s="1">
        <v>2019</v>
      </c>
      <c r="E91" s="33">
        <v>12525</v>
      </c>
      <c r="F91" s="33">
        <v>925</v>
      </c>
      <c r="G91" s="33">
        <v>1100</v>
      </c>
      <c r="H91" s="33">
        <v>635</v>
      </c>
      <c r="I91" s="33">
        <v>5045</v>
      </c>
      <c r="J91" s="33">
        <v>3975</v>
      </c>
      <c r="K91" s="33">
        <v>685</v>
      </c>
      <c r="L91" s="33">
        <v>155</v>
      </c>
    </row>
    <row r="92" spans="2:12" s="1" customFormat="1" ht="8.25" customHeight="1" x14ac:dyDescent="0.15">
      <c r="B92" s="1">
        <v>359</v>
      </c>
      <c r="C92" s="34" t="str">
        <f>VLOOKUP(B92,[1]Tabelle1!$A$1:$B$68,2,FALSE)</f>
        <v>Stade</v>
      </c>
      <c r="D92" s="1">
        <v>2019</v>
      </c>
      <c r="E92" s="33">
        <v>19385</v>
      </c>
      <c r="F92" s="33">
        <v>1425</v>
      </c>
      <c r="G92" s="33">
        <v>1885</v>
      </c>
      <c r="H92" s="33">
        <v>1030</v>
      </c>
      <c r="I92" s="33">
        <v>7795</v>
      </c>
      <c r="J92" s="33">
        <v>6195</v>
      </c>
      <c r="K92" s="33">
        <v>895</v>
      </c>
      <c r="L92" s="33">
        <v>160</v>
      </c>
    </row>
    <row r="93" spans="2:12" s="1" customFormat="1" ht="8.25" customHeight="1" x14ac:dyDescent="0.15">
      <c r="B93" s="1">
        <v>360</v>
      </c>
      <c r="C93" s="34" t="str">
        <f>VLOOKUP(B93,[1]Tabelle1!$A$1:$B$68,2,FALSE)</f>
        <v>Uelzen</v>
      </c>
      <c r="D93" s="1">
        <v>2019</v>
      </c>
      <c r="E93" s="33">
        <v>5765</v>
      </c>
      <c r="F93" s="33">
        <v>405</v>
      </c>
      <c r="G93" s="33">
        <v>635</v>
      </c>
      <c r="H93" s="33">
        <v>315</v>
      </c>
      <c r="I93" s="33">
        <v>2190</v>
      </c>
      <c r="J93" s="33">
        <v>1865</v>
      </c>
      <c r="K93" s="33">
        <v>305</v>
      </c>
      <c r="L93" s="33">
        <v>55</v>
      </c>
    </row>
    <row r="94" spans="2:12" s="1" customFormat="1" ht="8.25" customHeight="1" x14ac:dyDescent="0.15">
      <c r="B94" s="1">
        <v>361</v>
      </c>
      <c r="C94" s="34" t="str">
        <f>VLOOKUP(B94,[1]Tabelle1!$A$1:$B$68,2,FALSE)</f>
        <v>Verden</v>
      </c>
      <c r="D94" s="1">
        <v>2019</v>
      </c>
      <c r="E94" s="33">
        <v>11175</v>
      </c>
      <c r="F94" s="33">
        <v>690</v>
      </c>
      <c r="G94" s="33">
        <v>1010</v>
      </c>
      <c r="H94" s="33">
        <v>550</v>
      </c>
      <c r="I94" s="33">
        <v>4505</v>
      </c>
      <c r="J94" s="33">
        <v>3650</v>
      </c>
      <c r="K94" s="33">
        <v>640</v>
      </c>
      <c r="L94" s="33">
        <v>140</v>
      </c>
    </row>
    <row r="95" spans="2:12" s="35" customFormat="1" ht="16.5" customHeight="1" x14ac:dyDescent="0.25">
      <c r="B95" s="35">
        <v>3</v>
      </c>
      <c r="C95" s="36" t="str">
        <f>VLOOKUP(B95,[1]Tabelle1!$A$1:$B$68,2,FALSE)</f>
        <v>Statistische Region Lüneburg</v>
      </c>
      <c r="D95" s="35">
        <v>2019</v>
      </c>
      <c r="E95" s="40">
        <v>132025</v>
      </c>
      <c r="F95" s="40">
        <v>8605</v>
      </c>
      <c r="G95" s="40">
        <v>12235</v>
      </c>
      <c r="H95" s="40">
        <v>6995</v>
      </c>
      <c r="I95" s="40">
        <v>51675</v>
      </c>
      <c r="J95" s="40">
        <v>43485</v>
      </c>
      <c r="K95" s="40">
        <v>7545</v>
      </c>
      <c r="L95" s="40">
        <v>1485</v>
      </c>
    </row>
    <row r="96" spans="2:12" s="1" customFormat="1" ht="8.25" customHeight="1" x14ac:dyDescent="0.15">
      <c r="B96" s="1">
        <v>401</v>
      </c>
      <c r="C96" s="34" t="str">
        <f>VLOOKUP(B96,[1]Tabelle1!$A$1:$B$68,2,FALSE)</f>
        <v>Delmenhorst  Stadt</v>
      </c>
      <c r="D96" s="1">
        <v>2019</v>
      </c>
      <c r="E96" s="33">
        <v>13220</v>
      </c>
      <c r="F96" s="33">
        <v>1120</v>
      </c>
      <c r="G96" s="33">
        <v>1445</v>
      </c>
      <c r="H96" s="33">
        <v>695</v>
      </c>
      <c r="I96" s="33">
        <v>4955</v>
      </c>
      <c r="J96" s="33">
        <v>4010</v>
      </c>
      <c r="K96" s="33">
        <v>830</v>
      </c>
      <c r="L96" s="33">
        <v>160</v>
      </c>
    </row>
    <row r="97" spans="2:12" s="1" customFormat="1" ht="8.25" customHeight="1" x14ac:dyDescent="0.15">
      <c r="B97" s="1">
        <v>402</v>
      </c>
      <c r="C97" s="34" t="str">
        <f>VLOOKUP(B97,[1]Tabelle1!$A$1:$B$68,2,FALSE)</f>
        <v>Emden  Stadt</v>
      </c>
      <c r="D97" s="1">
        <v>2019</v>
      </c>
      <c r="E97" s="33">
        <v>5675</v>
      </c>
      <c r="F97" s="33">
        <v>475</v>
      </c>
      <c r="G97" s="33">
        <v>615</v>
      </c>
      <c r="H97" s="33">
        <v>300</v>
      </c>
      <c r="I97" s="33">
        <v>2470</v>
      </c>
      <c r="J97" s="33">
        <v>1545</v>
      </c>
      <c r="K97" s="33">
        <v>225</v>
      </c>
      <c r="L97" s="33">
        <v>45</v>
      </c>
    </row>
    <row r="98" spans="2:12" s="1" customFormat="1" ht="8.25" customHeight="1" x14ac:dyDescent="0.15">
      <c r="B98" s="1">
        <v>403</v>
      </c>
      <c r="C98" s="34" t="str">
        <f>VLOOKUP(B98,[1]Tabelle1!$A$1:$B$68,2,FALSE)</f>
        <v>Oldenburg(Oldb)  Stadt</v>
      </c>
      <c r="D98" s="1">
        <v>2019</v>
      </c>
      <c r="E98" s="33">
        <v>18285</v>
      </c>
      <c r="F98" s="33">
        <v>1365</v>
      </c>
      <c r="G98" s="33">
        <v>1805</v>
      </c>
      <c r="H98" s="33">
        <v>950</v>
      </c>
      <c r="I98" s="33">
        <v>8200</v>
      </c>
      <c r="J98" s="33">
        <v>4935</v>
      </c>
      <c r="K98" s="33">
        <v>875</v>
      </c>
      <c r="L98" s="33">
        <v>155</v>
      </c>
    </row>
    <row r="99" spans="2:12" s="1" customFormat="1" ht="8.25" customHeight="1" x14ac:dyDescent="0.15">
      <c r="B99" s="1">
        <v>404</v>
      </c>
      <c r="C99" s="34" t="str">
        <f>VLOOKUP(B99,[1]Tabelle1!$A$1:$B$68,2,FALSE)</f>
        <v>Osnabrück  Stadt</v>
      </c>
      <c r="D99" s="1">
        <v>2019</v>
      </c>
      <c r="E99" s="33">
        <v>25290</v>
      </c>
      <c r="F99" s="33">
        <v>1535</v>
      </c>
      <c r="G99" s="33">
        <v>1970</v>
      </c>
      <c r="H99" s="33">
        <v>1145</v>
      </c>
      <c r="I99" s="33">
        <v>11050</v>
      </c>
      <c r="J99" s="33">
        <v>7555</v>
      </c>
      <c r="K99" s="33">
        <v>1630</v>
      </c>
      <c r="L99" s="33">
        <v>405</v>
      </c>
    </row>
    <row r="100" spans="2:12" s="1" customFormat="1" ht="8.25" customHeight="1" x14ac:dyDescent="0.15">
      <c r="B100" s="1">
        <v>405</v>
      </c>
      <c r="C100" s="34" t="str">
        <f>VLOOKUP(B100,[1]Tabelle1!$A$1:$B$68,2,FALSE)</f>
        <v>Wilhelmshaven  Stadt</v>
      </c>
      <c r="D100" s="1">
        <v>2019</v>
      </c>
      <c r="E100" s="33">
        <v>8785</v>
      </c>
      <c r="F100" s="33">
        <v>855</v>
      </c>
      <c r="G100" s="33">
        <v>975</v>
      </c>
      <c r="H100" s="33">
        <v>455</v>
      </c>
      <c r="I100" s="33">
        <v>3705</v>
      </c>
      <c r="J100" s="33">
        <v>2265</v>
      </c>
      <c r="K100" s="33">
        <v>450</v>
      </c>
      <c r="L100" s="33">
        <v>80</v>
      </c>
    </row>
    <row r="101" spans="2:12" s="1" customFormat="1" ht="8.25" customHeight="1" x14ac:dyDescent="0.15">
      <c r="B101" s="1">
        <v>451</v>
      </c>
      <c r="C101" s="34" t="str">
        <f>VLOOKUP(B101,[1]Tabelle1!$A$1:$B$68,2,FALSE)</f>
        <v>Ammerland</v>
      </c>
      <c r="D101" s="1">
        <v>2019</v>
      </c>
      <c r="E101" s="33">
        <v>8525</v>
      </c>
      <c r="F101" s="33">
        <v>605</v>
      </c>
      <c r="G101" s="33">
        <v>935</v>
      </c>
      <c r="H101" s="33">
        <v>470</v>
      </c>
      <c r="I101" s="33">
        <v>3350</v>
      </c>
      <c r="J101" s="33">
        <v>2710</v>
      </c>
      <c r="K101" s="33">
        <v>385</v>
      </c>
      <c r="L101" s="33">
        <v>70</v>
      </c>
    </row>
    <row r="102" spans="2:12" s="1" customFormat="1" ht="8.25" customHeight="1" x14ac:dyDescent="0.15">
      <c r="B102" s="1">
        <v>452</v>
      </c>
      <c r="C102" s="34" t="str">
        <f>VLOOKUP(B102,[1]Tabelle1!$A$1:$B$68,2,FALSE)</f>
        <v>Aurich</v>
      </c>
      <c r="D102" s="1">
        <v>2019</v>
      </c>
      <c r="E102" s="33">
        <v>11480</v>
      </c>
      <c r="F102" s="33">
        <v>795</v>
      </c>
      <c r="G102" s="33">
        <v>1145</v>
      </c>
      <c r="H102" s="33">
        <v>635</v>
      </c>
      <c r="I102" s="33">
        <v>4815</v>
      </c>
      <c r="J102" s="33">
        <v>3450</v>
      </c>
      <c r="K102" s="33">
        <v>555</v>
      </c>
      <c r="L102" s="33">
        <v>80</v>
      </c>
    </row>
    <row r="103" spans="2:12" s="1" customFormat="1" ht="8.25" customHeight="1" x14ac:dyDescent="0.15">
      <c r="B103" s="1">
        <v>453</v>
      </c>
      <c r="C103" s="34" t="str">
        <f>VLOOKUP(B103,[1]Tabelle1!$A$1:$B$68,2,FALSE)</f>
        <v>Cloppenburg</v>
      </c>
      <c r="D103" s="1">
        <v>2019</v>
      </c>
      <c r="E103" s="33">
        <v>18890</v>
      </c>
      <c r="F103" s="33">
        <v>1515</v>
      </c>
      <c r="G103" s="33">
        <v>1760</v>
      </c>
      <c r="H103" s="33">
        <v>900</v>
      </c>
      <c r="I103" s="33">
        <v>7955</v>
      </c>
      <c r="J103" s="33">
        <v>6185</v>
      </c>
      <c r="K103" s="33">
        <v>495</v>
      </c>
      <c r="L103" s="33">
        <v>80</v>
      </c>
    </row>
    <row r="104" spans="2:12" s="1" customFormat="1" ht="8.25" customHeight="1" x14ac:dyDescent="0.15">
      <c r="B104" s="1">
        <v>454</v>
      </c>
      <c r="C104" s="34" t="str">
        <f>VLOOKUP(B104,[1]Tabelle1!$A$1:$B$68,2,FALSE)</f>
        <v>Emsland</v>
      </c>
      <c r="D104" s="1">
        <v>2019</v>
      </c>
      <c r="E104" s="33">
        <v>40430</v>
      </c>
      <c r="F104" s="33">
        <v>2690</v>
      </c>
      <c r="G104" s="33">
        <v>3555</v>
      </c>
      <c r="H104" s="33">
        <v>1985</v>
      </c>
      <c r="I104" s="33">
        <v>16135</v>
      </c>
      <c r="J104" s="33">
        <v>13605</v>
      </c>
      <c r="K104" s="33">
        <v>2180</v>
      </c>
      <c r="L104" s="33">
        <v>275</v>
      </c>
    </row>
    <row r="105" spans="2:12" s="1" customFormat="1" ht="8.25" customHeight="1" x14ac:dyDescent="0.15">
      <c r="B105" s="1">
        <v>455</v>
      </c>
      <c r="C105" s="34" t="str">
        <f>VLOOKUP(B105,[1]Tabelle1!$A$1:$B$68,2,FALSE)</f>
        <v>Friesland</v>
      </c>
      <c r="D105" s="1">
        <v>2019</v>
      </c>
      <c r="E105" s="33">
        <v>4840</v>
      </c>
      <c r="F105" s="33">
        <v>440</v>
      </c>
      <c r="G105" s="33">
        <v>575</v>
      </c>
      <c r="H105" s="33">
        <v>290</v>
      </c>
      <c r="I105" s="33">
        <v>1655</v>
      </c>
      <c r="J105" s="33">
        <v>1500</v>
      </c>
      <c r="K105" s="33">
        <v>300</v>
      </c>
      <c r="L105" s="33">
        <v>80</v>
      </c>
    </row>
    <row r="106" spans="2:12" s="1" customFormat="1" ht="8.25" customHeight="1" x14ac:dyDescent="0.15">
      <c r="B106" s="1">
        <v>456</v>
      </c>
      <c r="C106" s="34" t="str">
        <f>VLOOKUP(B106,[1]Tabelle1!$A$1:$B$68,2,FALSE)</f>
        <v>Grafschaft Bentheim</v>
      </c>
      <c r="D106" s="1">
        <v>2019</v>
      </c>
      <c r="E106" s="33">
        <v>22030</v>
      </c>
      <c r="F106" s="33">
        <v>1130</v>
      </c>
      <c r="G106" s="33">
        <v>1900</v>
      </c>
      <c r="H106" s="33">
        <v>1035</v>
      </c>
      <c r="I106" s="33">
        <v>6350</v>
      </c>
      <c r="J106" s="33">
        <v>8170</v>
      </c>
      <c r="K106" s="33">
        <v>2905</v>
      </c>
      <c r="L106" s="33">
        <v>540</v>
      </c>
    </row>
    <row r="107" spans="2:12" s="1" customFormat="1" ht="8.25" customHeight="1" x14ac:dyDescent="0.15">
      <c r="B107" s="1">
        <v>457</v>
      </c>
      <c r="C107" s="34" t="str">
        <f>VLOOKUP(B107,[1]Tabelle1!$A$1:$B$68,2,FALSE)</f>
        <v>Leer</v>
      </c>
      <c r="D107" s="1">
        <v>2019</v>
      </c>
      <c r="E107" s="33">
        <v>14855</v>
      </c>
      <c r="F107" s="33">
        <v>1255</v>
      </c>
      <c r="G107" s="33">
        <v>1535</v>
      </c>
      <c r="H107" s="33">
        <v>785</v>
      </c>
      <c r="I107" s="33">
        <v>5400</v>
      </c>
      <c r="J107" s="33">
        <v>4730</v>
      </c>
      <c r="K107" s="33">
        <v>1020</v>
      </c>
      <c r="L107" s="33">
        <v>130</v>
      </c>
    </row>
    <row r="108" spans="2:12" s="1" customFormat="1" ht="8.25" customHeight="1" x14ac:dyDescent="0.15">
      <c r="B108" s="1">
        <v>458</v>
      </c>
      <c r="C108" s="34" t="str">
        <f>VLOOKUP(B108,[1]Tabelle1!$A$1:$B$68,2,FALSE)</f>
        <v>Oldenburg</v>
      </c>
      <c r="D108" s="1">
        <v>2019</v>
      </c>
      <c r="E108" s="33">
        <v>12525</v>
      </c>
      <c r="F108" s="33">
        <v>770</v>
      </c>
      <c r="G108" s="33">
        <v>1240</v>
      </c>
      <c r="H108" s="33">
        <v>710</v>
      </c>
      <c r="I108" s="33">
        <v>4945</v>
      </c>
      <c r="J108" s="33">
        <v>4380</v>
      </c>
      <c r="K108" s="33">
        <v>390</v>
      </c>
      <c r="L108" s="33">
        <v>90</v>
      </c>
    </row>
    <row r="109" spans="2:12" s="1" customFormat="1" ht="8.25" customHeight="1" x14ac:dyDescent="0.15">
      <c r="B109" s="1">
        <v>459</v>
      </c>
      <c r="C109" s="34" t="str">
        <f>VLOOKUP(B109,[1]Tabelle1!$A$1:$B$68,2,FALSE)</f>
        <v>Osnabrück</v>
      </c>
      <c r="D109" s="1">
        <v>2019</v>
      </c>
      <c r="E109" s="33">
        <v>33445</v>
      </c>
      <c r="F109" s="33">
        <v>2240</v>
      </c>
      <c r="G109" s="33">
        <v>2810</v>
      </c>
      <c r="H109" s="33">
        <v>1560</v>
      </c>
      <c r="I109" s="33">
        <v>13080</v>
      </c>
      <c r="J109" s="33">
        <v>11595</v>
      </c>
      <c r="K109" s="33">
        <v>1815</v>
      </c>
      <c r="L109" s="33">
        <v>340</v>
      </c>
    </row>
    <row r="110" spans="2:12" s="1" customFormat="1" ht="8.25" customHeight="1" x14ac:dyDescent="0.15">
      <c r="B110" s="1">
        <v>460</v>
      </c>
      <c r="C110" s="34" t="str">
        <f>VLOOKUP(B110,[1]Tabelle1!$A$1:$B$68,2,FALSE)</f>
        <v>Vechta</v>
      </c>
      <c r="D110" s="1">
        <v>2019</v>
      </c>
      <c r="E110" s="33">
        <v>20715</v>
      </c>
      <c r="F110" s="33">
        <v>1595</v>
      </c>
      <c r="G110" s="33">
        <v>2065</v>
      </c>
      <c r="H110" s="33">
        <v>1075</v>
      </c>
      <c r="I110" s="33">
        <v>8590</v>
      </c>
      <c r="J110" s="33">
        <v>6625</v>
      </c>
      <c r="K110" s="33">
        <v>630</v>
      </c>
      <c r="L110" s="33">
        <v>135</v>
      </c>
    </row>
    <row r="111" spans="2:12" s="1" customFormat="1" ht="8.25" customHeight="1" x14ac:dyDescent="0.15">
      <c r="B111" s="1">
        <v>461</v>
      </c>
      <c r="C111" s="34" t="str">
        <f>VLOOKUP(B111,[1]Tabelle1!$A$1:$B$68,2,FALSE)</f>
        <v>Wesermarsch</v>
      </c>
      <c r="D111" s="1">
        <v>2019</v>
      </c>
      <c r="E111" s="33">
        <v>7780</v>
      </c>
      <c r="F111" s="33">
        <v>550</v>
      </c>
      <c r="G111" s="33">
        <v>760</v>
      </c>
      <c r="H111" s="33">
        <v>380</v>
      </c>
      <c r="I111" s="33">
        <v>2750</v>
      </c>
      <c r="J111" s="33">
        <v>2700</v>
      </c>
      <c r="K111" s="33">
        <v>520</v>
      </c>
      <c r="L111" s="33">
        <v>120</v>
      </c>
    </row>
    <row r="112" spans="2:12" s="1" customFormat="1" ht="8.25" customHeight="1" x14ac:dyDescent="0.15">
      <c r="B112" s="1">
        <v>462</v>
      </c>
      <c r="C112" s="34" t="str">
        <f>VLOOKUP(B112,[1]Tabelle1!$A$1:$B$68,2,FALSE)</f>
        <v>Wittmund</v>
      </c>
      <c r="D112" s="1">
        <v>2019</v>
      </c>
      <c r="E112" s="33">
        <v>2745</v>
      </c>
      <c r="F112" s="33">
        <v>205</v>
      </c>
      <c r="G112" s="33">
        <v>305</v>
      </c>
      <c r="H112" s="33">
        <v>185</v>
      </c>
      <c r="I112" s="33">
        <v>1055</v>
      </c>
      <c r="J112" s="33">
        <v>840</v>
      </c>
      <c r="K112" s="33">
        <v>130</v>
      </c>
      <c r="L112" s="33">
        <v>25</v>
      </c>
    </row>
    <row r="113" spans="2:12" s="35" customFormat="1" ht="16.5" customHeight="1" x14ac:dyDescent="0.25">
      <c r="B113" s="35">
        <v>4</v>
      </c>
      <c r="C113" s="36" t="str">
        <f>VLOOKUP(B113,[1]Tabelle1!$A$1:$B$68,2,FALSE)</f>
        <v>Statistische Region Weser-Ems</v>
      </c>
      <c r="D113" s="35">
        <v>2019</v>
      </c>
      <c r="E113" s="40">
        <v>269505</v>
      </c>
      <c r="F113" s="40">
        <v>19145</v>
      </c>
      <c r="G113" s="40">
        <v>25395</v>
      </c>
      <c r="H113" s="40">
        <v>13560</v>
      </c>
      <c r="I113" s="40">
        <v>106455</v>
      </c>
      <c r="J113" s="40">
        <v>86805</v>
      </c>
      <c r="K113" s="40">
        <v>15340</v>
      </c>
      <c r="L113" s="40">
        <v>2805</v>
      </c>
    </row>
    <row r="114" spans="2:12" s="35" customFormat="1" ht="16.5" customHeight="1" x14ac:dyDescent="0.25">
      <c r="B114" s="35">
        <v>0</v>
      </c>
      <c r="C114" s="36" t="str">
        <f>VLOOKUP(B114,[1]Tabelle1!$A$1:$B$68,2,FALSE)</f>
        <v>Niedersachsen</v>
      </c>
      <c r="D114" s="35">
        <v>2019</v>
      </c>
      <c r="E114" s="40">
        <v>841165</v>
      </c>
      <c r="F114" s="40">
        <v>53850</v>
      </c>
      <c r="G114" s="40">
        <v>73760</v>
      </c>
      <c r="H114" s="40">
        <v>40635</v>
      </c>
      <c r="I114" s="40">
        <v>335900</v>
      </c>
      <c r="J114" s="40">
        <v>269330</v>
      </c>
      <c r="K114" s="40">
        <v>54790</v>
      </c>
      <c r="L114" s="40">
        <v>12900</v>
      </c>
    </row>
    <row r="115" spans="2:12" s="1" customFormat="1" ht="8.25" customHeight="1" x14ac:dyDescent="0.15">
      <c r="B115" s="1">
        <v>101</v>
      </c>
      <c r="C115" s="34" t="str">
        <f>VLOOKUP(B115,[1]Tabelle1!$A$1:$B$68,2,FALSE)</f>
        <v>Braunschweig  Stadt</v>
      </c>
      <c r="D115" s="1">
        <v>2018</v>
      </c>
      <c r="E115" s="33">
        <v>29730</v>
      </c>
      <c r="F115" s="33">
        <v>1250</v>
      </c>
      <c r="G115" s="33">
        <v>1705</v>
      </c>
      <c r="H115" s="33">
        <v>1140</v>
      </c>
      <c r="I115" s="33">
        <v>13960</v>
      </c>
      <c r="J115" s="33">
        <v>9075</v>
      </c>
      <c r="K115" s="33">
        <v>2105</v>
      </c>
      <c r="L115" s="33">
        <v>490</v>
      </c>
    </row>
    <row r="116" spans="2:12" s="1" customFormat="1" ht="8.25" customHeight="1" x14ac:dyDescent="0.15">
      <c r="B116" s="1">
        <v>102</v>
      </c>
      <c r="C116" s="34" t="str">
        <f>VLOOKUP(B116,[1]Tabelle1!$A$1:$B$68,2,FALSE)</f>
        <v>Salzgitter  Stadt</v>
      </c>
      <c r="D116" s="1">
        <v>2018</v>
      </c>
      <c r="E116" s="33">
        <v>19850</v>
      </c>
      <c r="F116" s="33">
        <v>1610</v>
      </c>
      <c r="G116" s="33">
        <v>1960</v>
      </c>
      <c r="H116" s="33">
        <v>1045</v>
      </c>
      <c r="I116" s="33">
        <v>7715</v>
      </c>
      <c r="J116" s="33">
        <v>5775</v>
      </c>
      <c r="K116" s="33">
        <v>1445</v>
      </c>
      <c r="L116" s="33">
        <v>295</v>
      </c>
    </row>
    <row r="117" spans="2:12" s="1" customFormat="1" ht="8.25" customHeight="1" x14ac:dyDescent="0.15">
      <c r="B117" s="1">
        <v>103</v>
      </c>
      <c r="C117" s="34" t="str">
        <f>VLOOKUP(B117,[1]Tabelle1!$A$1:$B$68,2,FALSE)</f>
        <v>Wolfsburg  Stadt</v>
      </c>
      <c r="D117" s="1">
        <v>2018</v>
      </c>
      <c r="E117" s="33">
        <v>19325</v>
      </c>
      <c r="F117" s="33">
        <v>1115</v>
      </c>
      <c r="G117" s="33">
        <v>1260</v>
      </c>
      <c r="H117" s="33">
        <v>805</v>
      </c>
      <c r="I117" s="33">
        <v>8260</v>
      </c>
      <c r="J117" s="33">
        <v>6015</v>
      </c>
      <c r="K117" s="33">
        <v>1590</v>
      </c>
      <c r="L117" s="33">
        <v>270</v>
      </c>
    </row>
    <row r="118" spans="2:12" s="1" customFormat="1" ht="8.25" customHeight="1" x14ac:dyDescent="0.15">
      <c r="B118" s="1">
        <v>151</v>
      </c>
      <c r="C118" s="34" t="str">
        <f>VLOOKUP(B118,[1]Tabelle1!$A$1:$B$68,2,FALSE)</f>
        <v>Gifhorn</v>
      </c>
      <c r="D118" s="1">
        <v>2018</v>
      </c>
      <c r="E118" s="33">
        <v>11810</v>
      </c>
      <c r="F118" s="33">
        <v>680</v>
      </c>
      <c r="G118" s="33">
        <v>945</v>
      </c>
      <c r="H118" s="33">
        <v>635</v>
      </c>
      <c r="I118" s="33">
        <v>4560</v>
      </c>
      <c r="J118" s="33">
        <v>3985</v>
      </c>
      <c r="K118" s="33">
        <v>825</v>
      </c>
      <c r="L118" s="33">
        <v>180</v>
      </c>
    </row>
    <row r="119" spans="2:12" s="1" customFormat="1" ht="8.25" customHeight="1" x14ac:dyDescent="0.15">
      <c r="B119" s="1">
        <v>153</v>
      </c>
      <c r="C119" s="34" t="str">
        <f>VLOOKUP(B119,[1]Tabelle1!$A$1:$B$68,2,FALSE)</f>
        <v>Goslar</v>
      </c>
      <c r="D119" s="1">
        <v>2018</v>
      </c>
      <c r="E119" s="33">
        <v>13455</v>
      </c>
      <c r="F119" s="33">
        <v>780</v>
      </c>
      <c r="G119" s="33">
        <v>995</v>
      </c>
      <c r="H119" s="33">
        <v>865</v>
      </c>
      <c r="I119" s="33">
        <v>6135</v>
      </c>
      <c r="J119" s="33">
        <v>3490</v>
      </c>
      <c r="K119" s="33">
        <v>1000</v>
      </c>
      <c r="L119" s="33">
        <v>185</v>
      </c>
    </row>
    <row r="120" spans="2:12" s="1" customFormat="1" ht="8.25" customHeight="1" x14ac:dyDescent="0.15">
      <c r="B120" s="1">
        <v>154</v>
      </c>
      <c r="C120" s="34" t="str">
        <f>VLOOKUP(B120,[1]Tabelle1!$A$1:$B$68,2,FALSE)</f>
        <v>Helmstedt</v>
      </c>
      <c r="D120" s="1">
        <v>2018</v>
      </c>
      <c r="E120" s="33">
        <v>6485</v>
      </c>
      <c r="F120" s="33">
        <v>425</v>
      </c>
      <c r="G120" s="33">
        <v>580</v>
      </c>
      <c r="H120" s="33">
        <v>365</v>
      </c>
      <c r="I120" s="33">
        <v>2470</v>
      </c>
      <c r="J120" s="33">
        <v>2160</v>
      </c>
      <c r="K120" s="33">
        <v>400</v>
      </c>
      <c r="L120" s="33">
        <v>85</v>
      </c>
    </row>
    <row r="121" spans="2:12" s="1" customFormat="1" ht="8.25" customHeight="1" x14ac:dyDescent="0.15">
      <c r="B121" s="1">
        <v>155</v>
      </c>
      <c r="C121" s="34" t="str">
        <f>VLOOKUP(B121,[1]Tabelle1!$A$1:$B$68,2,FALSE)</f>
        <v>Northeim</v>
      </c>
      <c r="D121" s="1">
        <v>2018</v>
      </c>
      <c r="E121" s="33">
        <v>8805</v>
      </c>
      <c r="F121" s="33">
        <v>675</v>
      </c>
      <c r="G121" s="33">
        <v>875</v>
      </c>
      <c r="H121" s="33">
        <v>515</v>
      </c>
      <c r="I121" s="33">
        <v>3260</v>
      </c>
      <c r="J121" s="33">
        <v>2735</v>
      </c>
      <c r="K121" s="33">
        <v>620</v>
      </c>
      <c r="L121" s="33">
        <v>125</v>
      </c>
    </row>
    <row r="122" spans="2:12" s="1" customFormat="1" ht="8.25" customHeight="1" x14ac:dyDescent="0.15">
      <c r="B122" s="1">
        <v>157</v>
      </c>
      <c r="C122" s="34" t="str">
        <f>VLOOKUP(B122,[1]Tabelle1!$A$1:$B$68,2,FALSE)</f>
        <v>Peine</v>
      </c>
      <c r="D122" s="1">
        <v>2018</v>
      </c>
      <c r="E122" s="33">
        <v>11035</v>
      </c>
      <c r="F122" s="33">
        <v>745</v>
      </c>
      <c r="G122" s="33">
        <v>1080</v>
      </c>
      <c r="H122" s="33">
        <v>645</v>
      </c>
      <c r="I122" s="33">
        <v>4155</v>
      </c>
      <c r="J122" s="33">
        <v>3655</v>
      </c>
      <c r="K122" s="33">
        <v>640</v>
      </c>
      <c r="L122" s="33">
        <v>115</v>
      </c>
    </row>
    <row r="123" spans="2:12" s="1" customFormat="1" ht="8.25" customHeight="1" x14ac:dyDescent="0.15">
      <c r="B123" s="1">
        <v>158</v>
      </c>
      <c r="C123" s="34" t="str">
        <f>VLOOKUP(B123,[1]Tabelle1!$A$1:$B$68,2,FALSE)</f>
        <v>Wolfenbüttel</v>
      </c>
      <c r="D123" s="1">
        <v>2018</v>
      </c>
      <c r="E123" s="33">
        <v>7515</v>
      </c>
      <c r="F123" s="33">
        <v>470</v>
      </c>
      <c r="G123" s="33">
        <v>695</v>
      </c>
      <c r="H123" s="33">
        <v>450</v>
      </c>
      <c r="I123" s="33">
        <v>2820</v>
      </c>
      <c r="J123" s="33">
        <v>2485</v>
      </c>
      <c r="K123" s="33">
        <v>485</v>
      </c>
      <c r="L123" s="33">
        <v>105</v>
      </c>
    </row>
    <row r="124" spans="2:12" s="1" customFormat="1" ht="8.25" customHeight="1" x14ac:dyDescent="0.15">
      <c r="B124" s="1">
        <v>159</v>
      </c>
      <c r="C124" s="34" t="str">
        <f>VLOOKUP(B124,[1]Tabelle1!$A$1:$B$68,2,FALSE)</f>
        <v>Göttingen</v>
      </c>
      <c r="D124" s="1">
        <v>2018</v>
      </c>
      <c r="E124" s="33">
        <v>30170</v>
      </c>
      <c r="F124" s="33">
        <v>1755</v>
      </c>
      <c r="G124" s="33">
        <v>2360</v>
      </c>
      <c r="H124" s="33">
        <v>1540</v>
      </c>
      <c r="I124" s="33">
        <v>13445</v>
      </c>
      <c r="J124" s="33">
        <v>8515</v>
      </c>
      <c r="K124" s="33">
        <v>2055</v>
      </c>
      <c r="L124" s="33">
        <v>500</v>
      </c>
    </row>
    <row r="125" spans="2:12" s="35" customFormat="1" ht="16.5" customHeight="1" x14ac:dyDescent="0.25">
      <c r="B125" s="35">
        <v>1</v>
      </c>
      <c r="C125" s="36" t="str">
        <f>VLOOKUP(B125,[1]Tabelle1!$A$1:$B$68,2,FALSE)</f>
        <v>Statistische Region Braunschweig</v>
      </c>
      <c r="D125" s="35">
        <v>2018</v>
      </c>
      <c r="E125" s="40">
        <v>158180</v>
      </c>
      <c r="F125" s="40">
        <v>9515</v>
      </c>
      <c r="G125" s="40">
        <v>12455</v>
      </c>
      <c r="H125" s="40">
        <v>8005</v>
      </c>
      <c r="I125" s="40">
        <v>66775</v>
      </c>
      <c r="J125" s="40">
        <v>47905</v>
      </c>
      <c r="K125" s="40">
        <v>11175</v>
      </c>
      <c r="L125" s="40">
        <v>2355</v>
      </c>
    </row>
    <row r="126" spans="2:12" s="1" customFormat="1" ht="8.25" customHeight="1" x14ac:dyDescent="0.15">
      <c r="B126" s="1">
        <v>241</v>
      </c>
      <c r="C126" s="34" t="str">
        <f>VLOOKUP(B126,[1]Tabelle1!$A$1:$B$68,2,FALSE)</f>
        <v>Hannover  Region</v>
      </c>
      <c r="D126" s="1">
        <v>2018</v>
      </c>
      <c r="E126" s="33">
        <v>181570</v>
      </c>
      <c r="F126" s="33">
        <v>8965</v>
      </c>
      <c r="G126" s="33">
        <v>12875</v>
      </c>
      <c r="H126" s="33">
        <v>8260</v>
      </c>
      <c r="I126" s="33">
        <v>74365</v>
      </c>
      <c r="J126" s="33">
        <v>58635</v>
      </c>
      <c r="K126" s="33">
        <v>14360</v>
      </c>
      <c r="L126" s="33">
        <v>4105</v>
      </c>
    </row>
    <row r="127" spans="2:12" s="1" customFormat="1" ht="8.25" customHeight="1" x14ac:dyDescent="0.15">
      <c r="B127" s="1">
        <v>241001</v>
      </c>
      <c r="C127" s="34" t="str">
        <f>VLOOKUP(B127,[1]Tabelle1!$A$1:$B$68,2,FALSE)</f>
        <v>dav. Hannover  Lhst.</v>
      </c>
      <c r="D127" s="1">
        <v>2018</v>
      </c>
      <c r="E127" s="33">
        <v>111255</v>
      </c>
      <c r="F127" s="33">
        <v>4580</v>
      </c>
      <c r="G127" s="33">
        <v>6815</v>
      </c>
      <c r="H127" s="33">
        <v>4390</v>
      </c>
      <c r="I127" s="33">
        <v>48120</v>
      </c>
      <c r="J127" s="33">
        <v>35075</v>
      </c>
      <c r="K127" s="33">
        <v>9360</v>
      </c>
      <c r="L127" s="33">
        <v>2910</v>
      </c>
    </row>
    <row r="128" spans="2:12" s="1" customFormat="1" ht="8.25" customHeight="1" x14ac:dyDescent="0.15">
      <c r="B128" s="1">
        <v>241999</v>
      </c>
      <c r="C128" s="34" t="str">
        <f>VLOOKUP(B128,[1]Tabelle1!$A$1:$B$68,2,FALSE)</f>
        <v>dav. Hannover  Umland</v>
      </c>
      <c r="D128" s="1">
        <v>2018</v>
      </c>
      <c r="E128" s="33">
        <v>70315</v>
      </c>
      <c r="F128" s="33">
        <v>4385</v>
      </c>
      <c r="G128" s="33">
        <v>6060</v>
      </c>
      <c r="H128" s="33">
        <v>3870</v>
      </c>
      <c r="I128" s="33">
        <v>26245</v>
      </c>
      <c r="J128" s="33">
        <v>23560</v>
      </c>
      <c r="K128" s="33">
        <v>5000</v>
      </c>
      <c r="L128" s="33">
        <v>1195</v>
      </c>
    </row>
    <row r="129" spans="2:12" s="1" customFormat="1" ht="8.25" customHeight="1" x14ac:dyDescent="0.15">
      <c r="B129" s="1">
        <v>251</v>
      </c>
      <c r="C129" s="34" t="str">
        <f>VLOOKUP(B129,[1]Tabelle1!$A$1:$B$68,2,FALSE)</f>
        <v>Diepholz</v>
      </c>
      <c r="D129" s="1">
        <v>2018</v>
      </c>
      <c r="E129" s="33">
        <v>17565</v>
      </c>
      <c r="F129" s="33">
        <v>1335</v>
      </c>
      <c r="G129" s="33">
        <v>1855</v>
      </c>
      <c r="H129" s="33">
        <v>1100</v>
      </c>
      <c r="I129" s="33">
        <v>6520</v>
      </c>
      <c r="J129" s="33">
        <v>5770</v>
      </c>
      <c r="K129" s="33">
        <v>845</v>
      </c>
      <c r="L129" s="33">
        <v>145</v>
      </c>
    </row>
    <row r="130" spans="2:12" s="1" customFormat="1" ht="8.25" customHeight="1" x14ac:dyDescent="0.15">
      <c r="B130" s="1">
        <v>252</v>
      </c>
      <c r="C130" s="34" t="str">
        <f>VLOOKUP(B130,[1]Tabelle1!$A$1:$B$68,2,FALSE)</f>
        <v>Hameln-Pyrmont</v>
      </c>
      <c r="D130" s="1">
        <v>2018</v>
      </c>
      <c r="E130" s="33">
        <v>16535</v>
      </c>
      <c r="F130" s="33">
        <v>1250</v>
      </c>
      <c r="G130" s="33">
        <v>1645</v>
      </c>
      <c r="H130" s="33">
        <v>950</v>
      </c>
      <c r="I130" s="33">
        <v>5545</v>
      </c>
      <c r="J130" s="33">
        <v>5340</v>
      </c>
      <c r="K130" s="33">
        <v>1460</v>
      </c>
      <c r="L130" s="33">
        <v>340</v>
      </c>
    </row>
    <row r="131" spans="2:12" s="1" customFormat="1" ht="8.25" customHeight="1" x14ac:dyDescent="0.15">
      <c r="B131" s="1">
        <v>254</v>
      </c>
      <c r="C131" s="34" t="str">
        <f>VLOOKUP(B131,[1]Tabelle1!$A$1:$B$68,2,FALSE)</f>
        <v>Hildesheim</v>
      </c>
      <c r="D131" s="1">
        <v>2018</v>
      </c>
      <c r="E131" s="33">
        <v>24090</v>
      </c>
      <c r="F131" s="33">
        <v>1435</v>
      </c>
      <c r="G131" s="33">
        <v>1960</v>
      </c>
      <c r="H131" s="33">
        <v>1420</v>
      </c>
      <c r="I131" s="33">
        <v>9945</v>
      </c>
      <c r="J131" s="33">
        <v>7240</v>
      </c>
      <c r="K131" s="33">
        <v>1755</v>
      </c>
      <c r="L131" s="33">
        <v>335</v>
      </c>
    </row>
    <row r="132" spans="2:12" s="1" customFormat="1" ht="8.25" customHeight="1" x14ac:dyDescent="0.15">
      <c r="B132" s="1">
        <v>255</v>
      </c>
      <c r="C132" s="34" t="str">
        <f>VLOOKUP(B132,[1]Tabelle1!$A$1:$B$68,2,FALSE)</f>
        <v>Holzminden</v>
      </c>
      <c r="D132" s="1">
        <v>2018</v>
      </c>
      <c r="E132" s="33">
        <v>4330</v>
      </c>
      <c r="F132" s="33">
        <v>255</v>
      </c>
      <c r="G132" s="33">
        <v>405</v>
      </c>
      <c r="H132" s="33">
        <v>290</v>
      </c>
      <c r="I132" s="33">
        <v>1480</v>
      </c>
      <c r="J132" s="33">
        <v>1410</v>
      </c>
      <c r="K132" s="33">
        <v>430</v>
      </c>
      <c r="L132" s="33">
        <v>70</v>
      </c>
    </row>
    <row r="133" spans="2:12" s="1" customFormat="1" ht="8.25" customHeight="1" x14ac:dyDescent="0.15">
      <c r="B133" s="1">
        <v>256</v>
      </c>
      <c r="C133" s="34" t="str">
        <f>VLOOKUP(B133,[1]Tabelle1!$A$1:$B$68,2,FALSE)</f>
        <v>Nienburg (Weser)</v>
      </c>
      <c r="D133" s="1">
        <v>2018</v>
      </c>
      <c r="E133" s="33">
        <v>10430</v>
      </c>
      <c r="F133" s="33">
        <v>745</v>
      </c>
      <c r="G133" s="33">
        <v>1120</v>
      </c>
      <c r="H133" s="33">
        <v>650</v>
      </c>
      <c r="I133" s="33">
        <v>3875</v>
      </c>
      <c r="J133" s="33">
        <v>3405</v>
      </c>
      <c r="K133" s="33">
        <v>540</v>
      </c>
      <c r="L133" s="33">
        <v>95</v>
      </c>
    </row>
    <row r="134" spans="2:12" s="1" customFormat="1" ht="8.25" customHeight="1" x14ac:dyDescent="0.15">
      <c r="B134" s="1">
        <v>257</v>
      </c>
      <c r="C134" s="34" t="str">
        <f>VLOOKUP(B134,[1]Tabelle1!$A$1:$B$68,2,FALSE)</f>
        <v>Schaumburg</v>
      </c>
      <c r="D134" s="1">
        <v>2018</v>
      </c>
      <c r="E134" s="33">
        <v>13985</v>
      </c>
      <c r="F134" s="33">
        <v>935</v>
      </c>
      <c r="G134" s="33">
        <v>1205</v>
      </c>
      <c r="H134" s="33">
        <v>770</v>
      </c>
      <c r="I134" s="33">
        <v>5025</v>
      </c>
      <c r="J134" s="33">
        <v>4775</v>
      </c>
      <c r="K134" s="33">
        <v>1050</v>
      </c>
      <c r="L134" s="33">
        <v>215</v>
      </c>
    </row>
    <row r="135" spans="2:12" s="35" customFormat="1" ht="16.5" customHeight="1" x14ac:dyDescent="0.25">
      <c r="B135" s="35">
        <v>2</v>
      </c>
      <c r="C135" s="36" t="str">
        <f>VLOOKUP(B135,[1]Tabelle1!$A$1:$B$68,2,FALSE)</f>
        <v>Statistische Region Hannover</v>
      </c>
      <c r="D135" s="35">
        <v>2018</v>
      </c>
      <c r="E135" s="40">
        <v>268505</v>
      </c>
      <c r="F135" s="40">
        <v>14925</v>
      </c>
      <c r="G135" s="40">
        <v>21065</v>
      </c>
      <c r="H135" s="40">
        <v>13440</v>
      </c>
      <c r="I135" s="40">
        <v>106760</v>
      </c>
      <c r="J135" s="40">
        <v>86570</v>
      </c>
      <c r="K135" s="40">
        <v>20440</v>
      </c>
      <c r="L135" s="40">
        <v>5305</v>
      </c>
    </row>
    <row r="136" spans="2:12" s="1" customFormat="1" ht="8.25" customHeight="1" x14ac:dyDescent="0.15">
      <c r="B136" s="1">
        <v>351</v>
      </c>
      <c r="C136" s="34" t="str">
        <f>VLOOKUP(B136,[1]Tabelle1!$A$1:$B$68,2,FALSE)</f>
        <v>Celle</v>
      </c>
      <c r="D136" s="1">
        <v>2018</v>
      </c>
      <c r="E136" s="33">
        <v>14130</v>
      </c>
      <c r="F136" s="33">
        <v>1050</v>
      </c>
      <c r="G136" s="33">
        <v>1465</v>
      </c>
      <c r="H136" s="33">
        <v>915</v>
      </c>
      <c r="I136" s="33">
        <v>5130</v>
      </c>
      <c r="J136" s="33">
        <v>4425</v>
      </c>
      <c r="K136" s="33">
        <v>930</v>
      </c>
      <c r="L136" s="33">
        <v>210</v>
      </c>
    </row>
    <row r="137" spans="2:12" s="1" customFormat="1" ht="8.25" customHeight="1" x14ac:dyDescent="0.15">
      <c r="B137" s="1">
        <v>352</v>
      </c>
      <c r="C137" s="34" t="str">
        <f>VLOOKUP(B137,[1]Tabelle1!$A$1:$B$68,2,FALSE)</f>
        <v>Cuxhaven</v>
      </c>
      <c r="D137" s="1">
        <v>2018</v>
      </c>
      <c r="E137" s="33">
        <v>13335</v>
      </c>
      <c r="F137" s="33">
        <v>890</v>
      </c>
      <c r="G137" s="33">
        <v>1245</v>
      </c>
      <c r="H137" s="33">
        <v>775</v>
      </c>
      <c r="I137" s="33">
        <v>4850</v>
      </c>
      <c r="J137" s="33">
        <v>4525</v>
      </c>
      <c r="K137" s="33">
        <v>890</v>
      </c>
      <c r="L137" s="33">
        <v>165</v>
      </c>
    </row>
    <row r="138" spans="2:12" s="1" customFormat="1" ht="8.25" customHeight="1" x14ac:dyDescent="0.15">
      <c r="B138" s="1">
        <v>353</v>
      </c>
      <c r="C138" s="34" t="str">
        <f>VLOOKUP(B138,[1]Tabelle1!$A$1:$B$68,2,FALSE)</f>
        <v>Harburg</v>
      </c>
      <c r="D138" s="1">
        <v>2018</v>
      </c>
      <c r="E138" s="33">
        <v>18930</v>
      </c>
      <c r="F138" s="33">
        <v>765</v>
      </c>
      <c r="G138" s="33">
        <v>1220</v>
      </c>
      <c r="H138" s="33">
        <v>840</v>
      </c>
      <c r="I138" s="33">
        <v>8080</v>
      </c>
      <c r="J138" s="33">
        <v>6630</v>
      </c>
      <c r="K138" s="33">
        <v>1185</v>
      </c>
      <c r="L138" s="33">
        <v>210</v>
      </c>
    </row>
    <row r="139" spans="2:12" s="1" customFormat="1" ht="8.25" customHeight="1" x14ac:dyDescent="0.15">
      <c r="B139" s="1">
        <v>354</v>
      </c>
      <c r="C139" s="34" t="str">
        <f>VLOOKUP(B139,[1]Tabelle1!$A$1:$B$68,2,FALSE)</f>
        <v>Lüchow-Dannenberg</v>
      </c>
      <c r="D139" s="1">
        <v>2018</v>
      </c>
      <c r="E139" s="33">
        <v>2665</v>
      </c>
      <c r="F139" s="33">
        <v>230</v>
      </c>
      <c r="G139" s="33">
        <v>250</v>
      </c>
      <c r="H139" s="33">
        <v>155</v>
      </c>
      <c r="I139" s="33">
        <v>1005</v>
      </c>
      <c r="J139" s="33">
        <v>845</v>
      </c>
      <c r="K139" s="33">
        <v>160</v>
      </c>
      <c r="L139" s="33">
        <v>20</v>
      </c>
    </row>
    <row r="140" spans="2:12" s="1" customFormat="1" ht="8.25" customHeight="1" x14ac:dyDescent="0.15">
      <c r="B140" s="1">
        <v>355</v>
      </c>
      <c r="C140" s="34" t="str">
        <f>VLOOKUP(B140,[1]Tabelle1!$A$1:$B$68,2,FALSE)</f>
        <v>Lüneburg</v>
      </c>
      <c r="D140" s="1">
        <v>2018</v>
      </c>
      <c r="E140" s="33">
        <v>12760</v>
      </c>
      <c r="F140" s="33">
        <v>815</v>
      </c>
      <c r="G140" s="33">
        <v>1275</v>
      </c>
      <c r="H140" s="33">
        <v>775</v>
      </c>
      <c r="I140" s="33">
        <v>5240</v>
      </c>
      <c r="J140" s="33">
        <v>3875</v>
      </c>
      <c r="K140" s="33">
        <v>670</v>
      </c>
      <c r="L140" s="33">
        <v>110</v>
      </c>
    </row>
    <row r="141" spans="2:12" s="1" customFormat="1" ht="8.25" customHeight="1" x14ac:dyDescent="0.15">
      <c r="B141" s="1">
        <v>356</v>
      </c>
      <c r="C141" s="34" t="str">
        <f>VLOOKUP(B141,[1]Tabelle1!$A$1:$B$68,2,FALSE)</f>
        <v>Osterholz</v>
      </c>
      <c r="D141" s="1">
        <v>2018</v>
      </c>
      <c r="E141" s="33">
        <v>6560</v>
      </c>
      <c r="F141" s="33">
        <v>500</v>
      </c>
      <c r="G141" s="33">
        <v>695</v>
      </c>
      <c r="H141" s="33">
        <v>400</v>
      </c>
      <c r="I141" s="33">
        <v>2360</v>
      </c>
      <c r="J141" s="33">
        <v>2175</v>
      </c>
      <c r="K141" s="33">
        <v>380</v>
      </c>
      <c r="L141" s="33">
        <v>55</v>
      </c>
    </row>
    <row r="142" spans="2:12" s="1" customFormat="1" ht="8.25" customHeight="1" x14ac:dyDescent="0.15">
      <c r="B142" s="1">
        <v>357</v>
      </c>
      <c r="C142" s="34" t="str">
        <f>VLOOKUP(B142,[1]Tabelle1!$A$1:$B$68,2,FALSE)</f>
        <v>Rotenburg (Wümme)</v>
      </c>
      <c r="D142" s="1">
        <v>2018</v>
      </c>
      <c r="E142" s="33">
        <v>11145</v>
      </c>
      <c r="F142" s="33">
        <v>705</v>
      </c>
      <c r="G142" s="33">
        <v>985</v>
      </c>
      <c r="H142" s="33">
        <v>685</v>
      </c>
      <c r="I142" s="33">
        <v>4215</v>
      </c>
      <c r="J142" s="33">
        <v>3835</v>
      </c>
      <c r="K142" s="33">
        <v>610</v>
      </c>
      <c r="L142" s="33">
        <v>105</v>
      </c>
    </row>
    <row r="143" spans="2:12" s="1" customFormat="1" ht="8.25" customHeight="1" x14ac:dyDescent="0.15">
      <c r="B143" s="1">
        <v>358</v>
      </c>
      <c r="C143" s="34" t="str">
        <f>VLOOKUP(B143,[1]Tabelle1!$A$1:$B$68,2,FALSE)</f>
        <v>Heidekreis</v>
      </c>
      <c r="D143" s="1">
        <v>2018</v>
      </c>
      <c r="E143" s="33">
        <v>11545</v>
      </c>
      <c r="F143" s="33">
        <v>810</v>
      </c>
      <c r="G143" s="33">
        <v>930</v>
      </c>
      <c r="H143" s="33">
        <v>605</v>
      </c>
      <c r="I143" s="33">
        <v>4650</v>
      </c>
      <c r="J143" s="33">
        <v>3730</v>
      </c>
      <c r="K143" s="33">
        <v>665</v>
      </c>
      <c r="L143" s="33">
        <v>155</v>
      </c>
    </row>
    <row r="144" spans="2:12" s="1" customFormat="1" ht="8.25" customHeight="1" x14ac:dyDescent="0.15">
      <c r="B144" s="1">
        <v>359</v>
      </c>
      <c r="C144" s="34" t="str">
        <f>VLOOKUP(B144,[1]Tabelle1!$A$1:$B$68,2,FALSE)</f>
        <v>Stade</v>
      </c>
      <c r="D144" s="1">
        <v>2018</v>
      </c>
      <c r="E144" s="33">
        <v>18555</v>
      </c>
      <c r="F144" s="33">
        <v>1325</v>
      </c>
      <c r="G144" s="33">
        <v>1770</v>
      </c>
      <c r="H144" s="33">
        <v>1080</v>
      </c>
      <c r="I144" s="33">
        <v>7465</v>
      </c>
      <c r="J144" s="33">
        <v>5885</v>
      </c>
      <c r="K144" s="33">
        <v>870</v>
      </c>
      <c r="L144" s="33">
        <v>160</v>
      </c>
    </row>
    <row r="145" spans="2:12" s="1" customFormat="1" ht="8.25" customHeight="1" x14ac:dyDescent="0.15">
      <c r="B145" s="1">
        <v>360</v>
      </c>
      <c r="C145" s="34" t="str">
        <f>VLOOKUP(B145,[1]Tabelle1!$A$1:$B$68,2,FALSE)</f>
        <v>Uelzen</v>
      </c>
      <c r="D145" s="1">
        <v>2018</v>
      </c>
      <c r="E145" s="33">
        <v>5605</v>
      </c>
      <c r="F145" s="33">
        <v>400</v>
      </c>
      <c r="G145" s="33">
        <v>610</v>
      </c>
      <c r="H145" s="33">
        <v>305</v>
      </c>
      <c r="I145" s="33">
        <v>2160</v>
      </c>
      <c r="J145" s="33">
        <v>1785</v>
      </c>
      <c r="K145" s="33">
        <v>300</v>
      </c>
      <c r="L145" s="33">
        <v>45</v>
      </c>
    </row>
    <row r="146" spans="2:12" s="1" customFormat="1" ht="8.25" customHeight="1" x14ac:dyDescent="0.15">
      <c r="B146" s="1">
        <v>361</v>
      </c>
      <c r="C146" s="34" t="str">
        <f>VLOOKUP(B146,[1]Tabelle1!$A$1:$B$68,2,FALSE)</f>
        <v>Verden</v>
      </c>
      <c r="D146" s="1">
        <v>2018</v>
      </c>
      <c r="E146" s="33">
        <v>10975</v>
      </c>
      <c r="F146" s="33">
        <v>675</v>
      </c>
      <c r="G146" s="33">
        <v>935</v>
      </c>
      <c r="H146" s="33">
        <v>630</v>
      </c>
      <c r="I146" s="33">
        <v>4435</v>
      </c>
      <c r="J146" s="33">
        <v>3510</v>
      </c>
      <c r="K146" s="33">
        <v>660</v>
      </c>
      <c r="L146" s="33">
        <v>130</v>
      </c>
    </row>
    <row r="147" spans="2:12" s="35" customFormat="1" ht="16.5" customHeight="1" x14ac:dyDescent="0.25">
      <c r="B147" s="35">
        <v>3</v>
      </c>
      <c r="C147" s="36" t="str">
        <f>VLOOKUP(B147,[1]Tabelle1!$A$1:$B$68,2,FALSE)</f>
        <v>Statistische Region Lüneburg</v>
      </c>
      <c r="D147" s="35">
        <v>2018</v>
      </c>
      <c r="E147" s="40">
        <v>126195</v>
      </c>
      <c r="F147" s="40">
        <v>8160</v>
      </c>
      <c r="G147" s="40">
        <v>11375</v>
      </c>
      <c r="H147" s="40">
        <v>7165</v>
      </c>
      <c r="I147" s="40">
        <v>49590</v>
      </c>
      <c r="J147" s="40">
        <v>41220</v>
      </c>
      <c r="K147" s="40">
        <v>7315</v>
      </c>
      <c r="L147" s="40">
        <v>1365</v>
      </c>
    </row>
    <row r="148" spans="2:12" s="1" customFormat="1" ht="8.25" customHeight="1" x14ac:dyDescent="0.15">
      <c r="B148" s="1">
        <v>401</v>
      </c>
      <c r="C148" s="34" t="str">
        <f>VLOOKUP(B148,[1]Tabelle1!$A$1:$B$68,2,FALSE)</f>
        <v>Delmenhorst  Stadt</v>
      </c>
      <c r="D148" s="1">
        <v>2018</v>
      </c>
      <c r="E148" s="33">
        <v>12970</v>
      </c>
      <c r="F148" s="33">
        <v>1055</v>
      </c>
      <c r="G148" s="33">
        <v>1355</v>
      </c>
      <c r="H148" s="33">
        <v>740</v>
      </c>
      <c r="I148" s="33">
        <v>4975</v>
      </c>
      <c r="J148" s="33">
        <v>3885</v>
      </c>
      <c r="K148" s="33">
        <v>810</v>
      </c>
      <c r="L148" s="33">
        <v>150</v>
      </c>
    </row>
    <row r="149" spans="2:12" s="1" customFormat="1" ht="8.25" customHeight="1" x14ac:dyDescent="0.15">
      <c r="B149" s="1">
        <v>402</v>
      </c>
      <c r="C149" s="34" t="str">
        <f>VLOOKUP(B149,[1]Tabelle1!$A$1:$B$68,2,FALSE)</f>
        <v>Emden  Stadt</v>
      </c>
      <c r="D149" s="1">
        <v>2018</v>
      </c>
      <c r="E149" s="33">
        <v>5530</v>
      </c>
      <c r="F149" s="33">
        <v>455</v>
      </c>
      <c r="G149" s="33">
        <v>565</v>
      </c>
      <c r="H149" s="33">
        <v>295</v>
      </c>
      <c r="I149" s="33">
        <v>2445</v>
      </c>
      <c r="J149" s="33">
        <v>1510</v>
      </c>
      <c r="K149" s="33">
        <v>220</v>
      </c>
      <c r="L149" s="33">
        <v>45</v>
      </c>
    </row>
    <row r="150" spans="2:12" s="1" customFormat="1" ht="8.25" customHeight="1" x14ac:dyDescent="0.15">
      <c r="B150" s="1">
        <v>403</v>
      </c>
      <c r="C150" s="34" t="str">
        <f>VLOOKUP(B150,[1]Tabelle1!$A$1:$B$68,2,FALSE)</f>
        <v>Oldenburg(Oldb)  Stadt</v>
      </c>
      <c r="D150" s="1">
        <v>2018</v>
      </c>
      <c r="E150" s="33">
        <v>17365</v>
      </c>
      <c r="F150" s="33">
        <v>1270</v>
      </c>
      <c r="G150" s="33">
        <v>1630</v>
      </c>
      <c r="H150" s="33">
        <v>1000</v>
      </c>
      <c r="I150" s="33">
        <v>7735</v>
      </c>
      <c r="J150" s="33">
        <v>4730</v>
      </c>
      <c r="K150" s="33">
        <v>860</v>
      </c>
      <c r="L150" s="33">
        <v>140</v>
      </c>
    </row>
    <row r="151" spans="2:12" s="1" customFormat="1" ht="8.25" customHeight="1" x14ac:dyDescent="0.15">
      <c r="B151" s="1">
        <v>404</v>
      </c>
      <c r="C151" s="34" t="str">
        <f>VLOOKUP(B151,[1]Tabelle1!$A$1:$B$68,2,FALSE)</f>
        <v>Osnabrück  Stadt</v>
      </c>
      <c r="D151" s="1">
        <v>2018</v>
      </c>
      <c r="E151" s="33">
        <v>24470</v>
      </c>
      <c r="F151" s="33">
        <v>1470</v>
      </c>
      <c r="G151" s="33">
        <v>1890</v>
      </c>
      <c r="H151" s="33">
        <v>1155</v>
      </c>
      <c r="I151" s="33">
        <v>10615</v>
      </c>
      <c r="J151" s="33">
        <v>7310</v>
      </c>
      <c r="K151" s="33">
        <v>1665</v>
      </c>
      <c r="L151" s="33">
        <v>370</v>
      </c>
    </row>
    <row r="152" spans="2:12" s="1" customFormat="1" ht="8.25" customHeight="1" x14ac:dyDescent="0.15">
      <c r="B152" s="1">
        <v>405</v>
      </c>
      <c r="C152" s="34" t="str">
        <f>VLOOKUP(B152,[1]Tabelle1!$A$1:$B$68,2,FALSE)</f>
        <v>Wilhelmshaven  Stadt</v>
      </c>
      <c r="D152" s="1">
        <v>2018</v>
      </c>
      <c r="E152" s="33">
        <v>8410</v>
      </c>
      <c r="F152" s="33">
        <v>810</v>
      </c>
      <c r="G152" s="33">
        <v>850</v>
      </c>
      <c r="H152" s="33">
        <v>450</v>
      </c>
      <c r="I152" s="33">
        <v>3630</v>
      </c>
      <c r="J152" s="33">
        <v>2145</v>
      </c>
      <c r="K152" s="33">
        <v>455</v>
      </c>
      <c r="L152" s="33">
        <v>75</v>
      </c>
    </row>
    <row r="153" spans="2:12" s="1" customFormat="1" ht="8.25" customHeight="1" x14ac:dyDescent="0.15">
      <c r="B153" s="1">
        <v>451</v>
      </c>
      <c r="C153" s="34" t="str">
        <f>VLOOKUP(B153,[1]Tabelle1!$A$1:$B$68,2,FALSE)</f>
        <v>Ammerland</v>
      </c>
      <c r="D153" s="1">
        <v>2018</v>
      </c>
      <c r="E153" s="33">
        <v>8075</v>
      </c>
      <c r="F153" s="33">
        <v>590</v>
      </c>
      <c r="G153" s="33">
        <v>860</v>
      </c>
      <c r="H153" s="33">
        <v>475</v>
      </c>
      <c r="I153" s="33">
        <v>3130</v>
      </c>
      <c r="J153" s="33">
        <v>2590</v>
      </c>
      <c r="K153" s="33">
        <v>375</v>
      </c>
      <c r="L153" s="33">
        <v>60</v>
      </c>
    </row>
    <row r="154" spans="2:12" s="1" customFormat="1" ht="8.25" customHeight="1" x14ac:dyDescent="0.15">
      <c r="B154" s="1">
        <v>452</v>
      </c>
      <c r="C154" s="34" t="str">
        <f>VLOOKUP(B154,[1]Tabelle1!$A$1:$B$68,2,FALSE)</f>
        <v>Aurich</v>
      </c>
      <c r="D154" s="1">
        <v>2018</v>
      </c>
      <c r="E154" s="33">
        <v>11515</v>
      </c>
      <c r="F154" s="33">
        <v>805</v>
      </c>
      <c r="G154" s="33">
        <v>1100</v>
      </c>
      <c r="H154" s="33">
        <v>635</v>
      </c>
      <c r="I154" s="33">
        <v>4910</v>
      </c>
      <c r="J154" s="33">
        <v>3450</v>
      </c>
      <c r="K154" s="33">
        <v>535</v>
      </c>
      <c r="L154" s="33">
        <v>80</v>
      </c>
    </row>
    <row r="155" spans="2:12" s="1" customFormat="1" ht="8.25" customHeight="1" x14ac:dyDescent="0.15">
      <c r="B155" s="1">
        <v>453</v>
      </c>
      <c r="C155" s="34" t="str">
        <f>VLOOKUP(B155,[1]Tabelle1!$A$1:$B$68,2,FALSE)</f>
        <v>Cloppenburg</v>
      </c>
      <c r="D155" s="1">
        <v>2018</v>
      </c>
      <c r="E155" s="33">
        <v>18915</v>
      </c>
      <c r="F155" s="33">
        <v>1405</v>
      </c>
      <c r="G155" s="33">
        <v>1710</v>
      </c>
      <c r="H155" s="33">
        <v>985</v>
      </c>
      <c r="I155" s="33">
        <v>8225</v>
      </c>
      <c r="J155" s="33">
        <v>6040</v>
      </c>
      <c r="K155" s="33">
        <v>475</v>
      </c>
      <c r="L155" s="33">
        <v>80</v>
      </c>
    </row>
    <row r="156" spans="2:12" s="1" customFormat="1" ht="8.25" customHeight="1" x14ac:dyDescent="0.15">
      <c r="B156" s="1">
        <v>454</v>
      </c>
      <c r="C156" s="34" t="str">
        <f>VLOOKUP(B156,[1]Tabelle1!$A$1:$B$68,2,FALSE)</f>
        <v>Emsland</v>
      </c>
      <c r="D156" s="1">
        <v>2018</v>
      </c>
      <c r="E156" s="33">
        <v>38825</v>
      </c>
      <c r="F156" s="33">
        <v>2525</v>
      </c>
      <c r="G156" s="33">
        <v>3305</v>
      </c>
      <c r="H156" s="33">
        <v>2025</v>
      </c>
      <c r="I156" s="33">
        <v>15655</v>
      </c>
      <c r="J156" s="33">
        <v>12930</v>
      </c>
      <c r="K156" s="33">
        <v>2145</v>
      </c>
      <c r="L156" s="33">
        <v>240</v>
      </c>
    </row>
    <row r="157" spans="2:12" s="1" customFormat="1" ht="8.25" customHeight="1" x14ac:dyDescent="0.15">
      <c r="B157" s="1">
        <v>455</v>
      </c>
      <c r="C157" s="34" t="str">
        <f>VLOOKUP(B157,[1]Tabelle1!$A$1:$B$68,2,FALSE)</f>
        <v>Friesland</v>
      </c>
      <c r="D157" s="1">
        <v>2018</v>
      </c>
      <c r="E157" s="33">
        <v>4830</v>
      </c>
      <c r="F157" s="33">
        <v>445</v>
      </c>
      <c r="G157" s="33">
        <v>555</v>
      </c>
      <c r="H157" s="33">
        <v>315</v>
      </c>
      <c r="I157" s="33">
        <v>1665</v>
      </c>
      <c r="J157" s="33">
        <v>1475</v>
      </c>
      <c r="K157" s="33">
        <v>305</v>
      </c>
      <c r="L157" s="33">
        <v>75</v>
      </c>
    </row>
    <row r="158" spans="2:12" s="1" customFormat="1" ht="8.25" customHeight="1" x14ac:dyDescent="0.15">
      <c r="B158" s="1">
        <v>456</v>
      </c>
      <c r="C158" s="34" t="str">
        <f>VLOOKUP(B158,[1]Tabelle1!$A$1:$B$68,2,FALSE)</f>
        <v>Grafschaft Bentheim</v>
      </c>
      <c r="D158" s="1">
        <v>2018</v>
      </c>
      <c r="E158" s="33">
        <v>21550</v>
      </c>
      <c r="F158" s="33">
        <v>1055</v>
      </c>
      <c r="G158" s="33">
        <v>1940</v>
      </c>
      <c r="H158" s="33">
        <v>1040</v>
      </c>
      <c r="I158" s="33">
        <v>6175</v>
      </c>
      <c r="J158" s="33">
        <v>8035</v>
      </c>
      <c r="K158" s="33">
        <v>2860</v>
      </c>
      <c r="L158" s="33">
        <v>445</v>
      </c>
    </row>
    <row r="159" spans="2:12" s="1" customFormat="1" ht="8.25" customHeight="1" x14ac:dyDescent="0.15">
      <c r="B159" s="1">
        <v>457</v>
      </c>
      <c r="C159" s="34" t="str">
        <f>VLOOKUP(B159,[1]Tabelle1!$A$1:$B$68,2,FALSE)</f>
        <v>Leer</v>
      </c>
      <c r="D159" s="1">
        <v>2018</v>
      </c>
      <c r="E159" s="33">
        <v>13610</v>
      </c>
      <c r="F159" s="33">
        <v>1015</v>
      </c>
      <c r="G159" s="33">
        <v>1400</v>
      </c>
      <c r="H159" s="33">
        <v>800</v>
      </c>
      <c r="I159" s="33">
        <v>4860</v>
      </c>
      <c r="J159" s="33">
        <v>4425</v>
      </c>
      <c r="K159" s="33">
        <v>990</v>
      </c>
      <c r="L159" s="33">
        <v>120</v>
      </c>
    </row>
    <row r="160" spans="2:12" s="1" customFormat="1" ht="8.25" customHeight="1" x14ac:dyDescent="0.15">
      <c r="B160" s="1">
        <v>458</v>
      </c>
      <c r="C160" s="34" t="str">
        <f>VLOOKUP(B160,[1]Tabelle1!$A$1:$B$68,2,FALSE)</f>
        <v>Oldenburg</v>
      </c>
      <c r="D160" s="1">
        <v>2018</v>
      </c>
      <c r="E160" s="33">
        <v>11595</v>
      </c>
      <c r="F160" s="33">
        <v>755</v>
      </c>
      <c r="G160" s="33">
        <v>1175</v>
      </c>
      <c r="H160" s="33">
        <v>700</v>
      </c>
      <c r="I160" s="33">
        <v>4575</v>
      </c>
      <c r="J160" s="33">
        <v>3925</v>
      </c>
      <c r="K160" s="33">
        <v>395</v>
      </c>
      <c r="L160" s="33">
        <v>75</v>
      </c>
    </row>
    <row r="161" spans="2:12" s="1" customFormat="1" ht="8.25" customHeight="1" x14ac:dyDescent="0.15">
      <c r="B161" s="1">
        <v>459</v>
      </c>
      <c r="C161" s="34" t="str">
        <f>VLOOKUP(B161,[1]Tabelle1!$A$1:$B$68,2,FALSE)</f>
        <v>Osnabrück</v>
      </c>
      <c r="D161" s="1">
        <v>2018</v>
      </c>
      <c r="E161" s="33">
        <v>32625</v>
      </c>
      <c r="F161" s="33">
        <v>2020</v>
      </c>
      <c r="G161" s="33">
        <v>2585</v>
      </c>
      <c r="H161" s="33">
        <v>1630</v>
      </c>
      <c r="I161" s="33">
        <v>13110</v>
      </c>
      <c r="J161" s="33">
        <v>11200</v>
      </c>
      <c r="K161" s="33">
        <v>1775</v>
      </c>
      <c r="L161" s="33">
        <v>305</v>
      </c>
    </row>
    <row r="162" spans="2:12" s="1" customFormat="1" ht="8.25" customHeight="1" x14ac:dyDescent="0.15">
      <c r="B162" s="1">
        <v>460</v>
      </c>
      <c r="C162" s="34" t="str">
        <f>VLOOKUP(B162,[1]Tabelle1!$A$1:$B$68,2,FALSE)</f>
        <v>Vechta</v>
      </c>
      <c r="D162" s="1">
        <v>2018</v>
      </c>
      <c r="E162" s="33">
        <v>19790</v>
      </c>
      <c r="F162" s="33">
        <v>1455</v>
      </c>
      <c r="G162" s="33">
        <v>1870</v>
      </c>
      <c r="H162" s="33">
        <v>1075</v>
      </c>
      <c r="I162" s="33">
        <v>8435</v>
      </c>
      <c r="J162" s="33">
        <v>6250</v>
      </c>
      <c r="K162" s="33">
        <v>585</v>
      </c>
      <c r="L162" s="33">
        <v>120</v>
      </c>
    </row>
    <row r="163" spans="2:12" s="1" customFormat="1" ht="8.25" customHeight="1" x14ac:dyDescent="0.15">
      <c r="B163" s="1">
        <v>461</v>
      </c>
      <c r="C163" s="34" t="str">
        <f>VLOOKUP(B163,[1]Tabelle1!$A$1:$B$68,2,FALSE)</f>
        <v>Wesermarsch</v>
      </c>
      <c r="D163" s="1">
        <v>2018</v>
      </c>
      <c r="E163" s="33">
        <v>7455</v>
      </c>
      <c r="F163" s="33">
        <v>515</v>
      </c>
      <c r="G163" s="33">
        <v>715</v>
      </c>
      <c r="H163" s="33">
        <v>415</v>
      </c>
      <c r="I163" s="33">
        <v>2640</v>
      </c>
      <c r="J163" s="33">
        <v>2560</v>
      </c>
      <c r="K163" s="33">
        <v>510</v>
      </c>
      <c r="L163" s="33">
        <v>100</v>
      </c>
    </row>
    <row r="164" spans="2:12" s="1" customFormat="1" ht="8.25" customHeight="1" x14ac:dyDescent="0.15">
      <c r="B164" s="1">
        <v>462</v>
      </c>
      <c r="C164" s="34" t="str">
        <f>VLOOKUP(B164,[1]Tabelle1!$A$1:$B$68,2,FALSE)</f>
        <v>Wittmund</v>
      </c>
      <c r="D164" s="1">
        <v>2018</v>
      </c>
      <c r="E164" s="33">
        <v>2675</v>
      </c>
      <c r="F164" s="33">
        <v>200</v>
      </c>
      <c r="G164" s="33">
        <v>320</v>
      </c>
      <c r="H164" s="33">
        <v>200</v>
      </c>
      <c r="I164" s="33">
        <v>990</v>
      </c>
      <c r="J164" s="33">
        <v>815</v>
      </c>
      <c r="K164" s="33">
        <v>130</v>
      </c>
      <c r="L164" s="33">
        <v>20</v>
      </c>
    </row>
    <row r="165" spans="2:12" s="35" customFormat="1" ht="16.5" customHeight="1" x14ac:dyDescent="0.25">
      <c r="B165" s="35">
        <v>4</v>
      </c>
      <c r="C165" s="36" t="str">
        <f>VLOOKUP(B165,[1]Tabelle1!$A$1:$B$68,2,FALSE)</f>
        <v>Statistische Region Weser-Ems</v>
      </c>
      <c r="D165" s="35">
        <v>2018</v>
      </c>
      <c r="E165" s="40">
        <v>260205</v>
      </c>
      <c r="F165" s="40">
        <v>17845</v>
      </c>
      <c r="G165" s="40">
        <v>23820</v>
      </c>
      <c r="H165" s="40">
        <v>13935</v>
      </c>
      <c r="I165" s="40">
        <v>103765</v>
      </c>
      <c r="J165" s="40">
        <v>83260</v>
      </c>
      <c r="K165" s="40">
        <v>15085</v>
      </c>
      <c r="L165" s="40">
        <v>2495</v>
      </c>
    </row>
    <row r="166" spans="2:12" s="35" customFormat="1" ht="16.5" customHeight="1" x14ac:dyDescent="0.25">
      <c r="B166" s="35">
        <v>0</v>
      </c>
      <c r="C166" s="36" t="str">
        <f>VLOOKUP(B166,[1]Tabelle1!$A$1:$B$68,2,FALSE)</f>
        <v>Niedersachsen</v>
      </c>
      <c r="D166" s="35">
        <v>2018</v>
      </c>
      <c r="E166" s="40">
        <v>813080</v>
      </c>
      <c r="F166" s="40">
        <v>50445</v>
      </c>
      <c r="G166" s="40">
        <v>68715</v>
      </c>
      <c r="H166" s="40">
        <v>42545</v>
      </c>
      <c r="I166" s="40">
        <v>326885</v>
      </c>
      <c r="J166" s="40">
        <v>258955</v>
      </c>
      <c r="K166" s="40">
        <v>54015</v>
      </c>
      <c r="L166" s="40">
        <v>11520</v>
      </c>
    </row>
    <row r="167" spans="2:12" s="1" customFormat="1" ht="8.25" customHeight="1" x14ac:dyDescent="0.15">
      <c r="B167" s="1">
        <v>101</v>
      </c>
      <c r="C167" s="34" t="str">
        <f>VLOOKUP(B167,[1]Tabelle1!$A$1:$B$68,2,FALSE)</f>
        <v>Braunschweig  Stadt</v>
      </c>
      <c r="D167" s="1">
        <v>2017</v>
      </c>
      <c r="E167" s="33">
        <v>28420</v>
      </c>
      <c r="F167" s="33">
        <v>1195</v>
      </c>
      <c r="G167" s="33">
        <v>1565</v>
      </c>
      <c r="H167" s="33">
        <v>1220</v>
      </c>
      <c r="I167" s="33">
        <v>13355</v>
      </c>
      <c r="J167" s="33">
        <v>8595</v>
      </c>
      <c r="K167" s="33">
        <v>2075</v>
      </c>
      <c r="L167" s="33">
        <v>410</v>
      </c>
    </row>
    <row r="168" spans="2:12" s="1" customFormat="1" ht="8.25" customHeight="1" x14ac:dyDescent="0.15">
      <c r="B168" s="1">
        <v>102</v>
      </c>
      <c r="C168" s="34" t="str">
        <f>VLOOKUP(B168,[1]Tabelle1!$A$1:$B$68,2,FALSE)</f>
        <v>Salzgitter  Stadt</v>
      </c>
      <c r="D168" s="1">
        <v>2017</v>
      </c>
      <c r="E168" s="33">
        <v>18835</v>
      </c>
      <c r="F168" s="33">
        <v>1380</v>
      </c>
      <c r="G168" s="33">
        <v>1730</v>
      </c>
      <c r="H168" s="33">
        <v>1060</v>
      </c>
      <c r="I168" s="33">
        <v>7405</v>
      </c>
      <c r="J168" s="33">
        <v>5515</v>
      </c>
      <c r="K168" s="33">
        <v>1480</v>
      </c>
      <c r="L168" s="33">
        <v>265</v>
      </c>
    </row>
    <row r="169" spans="2:12" s="1" customFormat="1" ht="8.25" customHeight="1" x14ac:dyDescent="0.15">
      <c r="B169" s="1">
        <v>103</v>
      </c>
      <c r="C169" s="34" t="str">
        <f>VLOOKUP(B169,[1]Tabelle1!$A$1:$B$68,2,FALSE)</f>
        <v>Wolfsburg  Stadt</v>
      </c>
      <c r="D169" s="1">
        <v>2017</v>
      </c>
      <c r="E169" s="33">
        <v>18420</v>
      </c>
      <c r="F169" s="33">
        <v>1015</v>
      </c>
      <c r="G169" s="33">
        <v>1190</v>
      </c>
      <c r="H169" s="33">
        <v>845</v>
      </c>
      <c r="I169" s="33">
        <v>7810</v>
      </c>
      <c r="J169" s="33">
        <v>5755</v>
      </c>
      <c r="K169" s="33">
        <v>1560</v>
      </c>
      <c r="L169" s="33">
        <v>245</v>
      </c>
    </row>
    <row r="170" spans="2:12" s="1" customFormat="1" ht="8.25" customHeight="1" x14ac:dyDescent="0.15">
      <c r="B170" s="1">
        <v>151</v>
      </c>
      <c r="C170" s="34" t="str">
        <f>VLOOKUP(B170,[1]Tabelle1!$A$1:$B$68,2,FALSE)</f>
        <v>Gifhorn</v>
      </c>
      <c r="D170" s="1">
        <v>2017</v>
      </c>
      <c r="E170" s="33">
        <v>11140</v>
      </c>
      <c r="F170" s="33">
        <v>605</v>
      </c>
      <c r="G170" s="33">
        <v>825</v>
      </c>
      <c r="H170" s="33">
        <v>725</v>
      </c>
      <c r="I170" s="33">
        <v>4275</v>
      </c>
      <c r="J170" s="33">
        <v>3735</v>
      </c>
      <c r="K170" s="33">
        <v>810</v>
      </c>
      <c r="L170" s="33">
        <v>160</v>
      </c>
    </row>
    <row r="171" spans="2:12" s="1" customFormat="1" ht="8.25" customHeight="1" x14ac:dyDescent="0.15">
      <c r="B171" s="1">
        <v>153</v>
      </c>
      <c r="C171" s="34" t="str">
        <f>VLOOKUP(B171,[1]Tabelle1!$A$1:$B$68,2,FALSE)</f>
        <v>Goslar</v>
      </c>
      <c r="D171" s="1">
        <v>2017</v>
      </c>
      <c r="E171" s="33">
        <v>12780</v>
      </c>
      <c r="F171" s="33">
        <v>775</v>
      </c>
      <c r="G171" s="33">
        <v>985</v>
      </c>
      <c r="H171" s="33">
        <v>850</v>
      </c>
      <c r="I171" s="33">
        <v>5645</v>
      </c>
      <c r="J171" s="33">
        <v>3380</v>
      </c>
      <c r="K171" s="33">
        <v>970</v>
      </c>
      <c r="L171" s="33">
        <v>170</v>
      </c>
    </row>
    <row r="172" spans="2:12" s="1" customFormat="1" ht="8.25" customHeight="1" x14ac:dyDescent="0.15">
      <c r="B172" s="1">
        <v>154</v>
      </c>
      <c r="C172" s="34" t="str">
        <f>VLOOKUP(B172,[1]Tabelle1!$A$1:$B$68,2,FALSE)</f>
        <v>Helmstedt</v>
      </c>
      <c r="D172" s="1">
        <v>2017</v>
      </c>
      <c r="E172" s="33">
        <v>6415</v>
      </c>
      <c r="F172" s="33">
        <v>435</v>
      </c>
      <c r="G172" s="33">
        <v>550</v>
      </c>
      <c r="H172" s="33">
        <v>390</v>
      </c>
      <c r="I172" s="33">
        <v>2495</v>
      </c>
      <c r="J172" s="33">
        <v>2075</v>
      </c>
      <c r="K172" s="33">
        <v>390</v>
      </c>
      <c r="L172" s="33">
        <v>80</v>
      </c>
    </row>
    <row r="173" spans="2:12" s="1" customFormat="1" ht="8.25" customHeight="1" x14ac:dyDescent="0.15">
      <c r="B173" s="1">
        <v>155</v>
      </c>
      <c r="C173" s="34" t="str">
        <f>VLOOKUP(B173,[1]Tabelle1!$A$1:$B$68,2,FALSE)</f>
        <v>Northeim</v>
      </c>
      <c r="D173" s="1">
        <v>2017</v>
      </c>
      <c r="E173" s="33">
        <v>8440</v>
      </c>
      <c r="F173" s="33">
        <v>665</v>
      </c>
      <c r="G173" s="33">
        <v>790</v>
      </c>
      <c r="H173" s="33">
        <v>535</v>
      </c>
      <c r="I173" s="33">
        <v>3130</v>
      </c>
      <c r="J173" s="33">
        <v>2605</v>
      </c>
      <c r="K173" s="33">
        <v>605</v>
      </c>
      <c r="L173" s="33">
        <v>105</v>
      </c>
    </row>
    <row r="174" spans="2:12" s="1" customFormat="1" ht="8.25" customHeight="1" x14ac:dyDescent="0.15">
      <c r="B174" s="1">
        <v>157</v>
      </c>
      <c r="C174" s="34" t="str">
        <f>VLOOKUP(B174,[1]Tabelle1!$A$1:$B$68,2,FALSE)</f>
        <v>Peine</v>
      </c>
      <c r="D174" s="1">
        <v>2017</v>
      </c>
      <c r="E174" s="33">
        <v>10415</v>
      </c>
      <c r="F174" s="33">
        <v>740</v>
      </c>
      <c r="G174" s="33">
        <v>980</v>
      </c>
      <c r="H174" s="33">
        <v>645</v>
      </c>
      <c r="I174" s="33">
        <v>3885</v>
      </c>
      <c r="J174" s="33">
        <v>3425</v>
      </c>
      <c r="K174" s="33">
        <v>640</v>
      </c>
      <c r="L174" s="33">
        <v>100</v>
      </c>
    </row>
    <row r="175" spans="2:12" s="1" customFormat="1" ht="8.25" customHeight="1" x14ac:dyDescent="0.15">
      <c r="B175" s="1">
        <v>158</v>
      </c>
      <c r="C175" s="34" t="str">
        <f>VLOOKUP(B175,[1]Tabelle1!$A$1:$B$68,2,FALSE)</f>
        <v>Wolfenbüttel</v>
      </c>
      <c r="D175" s="1">
        <v>2017</v>
      </c>
      <c r="E175" s="33">
        <v>7345</v>
      </c>
      <c r="F175" s="33">
        <v>485</v>
      </c>
      <c r="G175" s="33">
        <v>665</v>
      </c>
      <c r="H175" s="33">
        <v>465</v>
      </c>
      <c r="I175" s="33">
        <v>2755</v>
      </c>
      <c r="J175" s="33">
        <v>2420</v>
      </c>
      <c r="K175" s="33">
        <v>465</v>
      </c>
      <c r="L175" s="33">
        <v>90</v>
      </c>
    </row>
    <row r="176" spans="2:12" s="1" customFormat="1" ht="8.25" customHeight="1" x14ac:dyDescent="0.15">
      <c r="B176" s="1">
        <v>159</v>
      </c>
      <c r="C176" s="34" t="str">
        <f>VLOOKUP(B176,[1]Tabelle1!$A$1:$B$68,2,FALSE)</f>
        <v>Göttingen</v>
      </c>
      <c r="D176" s="1">
        <v>2017</v>
      </c>
      <c r="E176" s="33">
        <v>28955</v>
      </c>
      <c r="F176" s="33">
        <v>1640</v>
      </c>
      <c r="G176" s="33">
        <v>2240</v>
      </c>
      <c r="H176" s="33">
        <v>1695</v>
      </c>
      <c r="I176" s="33">
        <v>12815</v>
      </c>
      <c r="J176" s="33">
        <v>8095</v>
      </c>
      <c r="K176" s="33">
        <v>2040</v>
      </c>
      <c r="L176" s="33">
        <v>435</v>
      </c>
    </row>
    <row r="177" spans="2:12" s="35" customFormat="1" ht="16.5" customHeight="1" x14ac:dyDescent="0.25">
      <c r="B177" s="35">
        <v>1</v>
      </c>
      <c r="C177" s="36" t="str">
        <f>VLOOKUP(B177,[1]Tabelle1!$A$1:$B$68,2,FALSE)</f>
        <v>Statistische Region Braunschweig</v>
      </c>
      <c r="D177" s="35">
        <v>2017</v>
      </c>
      <c r="E177" s="40">
        <v>151170</v>
      </c>
      <c r="F177" s="40">
        <v>8940</v>
      </c>
      <c r="G177" s="40">
        <v>11520</v>
      </c>
      <c r="H177" s="40">
        <v>8430</v>
      </c>
      <c r="I177" s="40">
        <v>63575</v>
      </c>
      <c r="J177" s="40">
        <v>45605</v>
      </c>
      <c r="K177" s="40">
        <v>11035</v>
      </c>
      <c r="L177" s="40">
        <v>2070</v>
      </c>
    </row>
    <row r="178" spans="2:12" s="1" customFormat="1" ht="8.25" customHeight="1" x14ac:dyDescent="0.15">
      <c r="B178" s="1">
        <v>241</v>
      </c>
      <c r="C178" s="34" t="str">
        <f>VLOOKUP(B178,[1]Tabelle1!$A$1:$B$68,2,FALSE)</f>
        <v>Hannover  Region</v>
      </c>
      <c r="D178" s="1">
        <v>2017</v>
      </c>
      <c r="E178" s="33">
        <v>175170</v>
      </c>
      <c r="F178" s="33">
        <v>8420</v>
      </c>
      <c r="G178" s="33">
        <v>11985</v>
      </c>
      <c r="H178" s="33">
        <v>8640</v>
      </c>
      <c r="I178" s="33">
        <v>72235</v>
      </c>
      <c r="J178" s="33">
        <v>56255</v>
      </c>
      <c r="K178" s="33">
        <v>14105</v>
      </c>
      <c r="L178" s="33">
        <v>3525</v>
      </c>
    </row>
    <row r="179" spans="2:12" s="1" customFormat="1" ht="8.25" customHeight="1" x14ac:dyDescent="0.15">
      <c r="B179" s="1">
        <v>241001</v>
      </c>
      <c r="C179" s="34" t="str">
        <f>VLOOKUP(B179,[1]Tabelle1!$A$1:$B$68,2,FALSE)</f>
        <v>dav. Hannover  Lhst.</v>
      </c>
      <c r="D179" s="1">
        <v>2017</v>
      </c>
      <c r="E179" s="33">
        <v>107965</v>
      </c>
      <c r="F179" s="33">
        <v>4295</v>
      </c>
      <c r="G179" s="33">
        <v>6330</v>
      </c>
      <c r="H179" s="33">
        <v>4655</v>
      </c>
      <c r="I179" s="33">
        <v>47045</v>
      </c>
      <c r="J179" s="33">
        <v>33935</v>
      </c>
      <c r="K179" s="33">
        <v>9230</v>
      </c>
      <c r="L179" s="33">
        <v>2475</v>
      </c>
    </row>
    <row r="180" spans="2:12" s="1" customFormat="1" ht="8.25" customHeight="1" x14ac:dyDescent="0.15">
      <c r="B180" s="1">
        <v>241999</v>
      </c>
      <c r="C180" s="34" t="str">
        <f>VLOOKUP(B180,[1]Tabelle1!$A$1:$B$68,2,FALSE)</f>
        <v>dav. Hannover  Umland</v>
      </c>
      <c r="D180" s="1">
        <v>2017</v>
      </c>
      <c r="E180" s="33">
        <v>67205</v>
      </c>
      <c r="F180" s="33">
        <v>4125</v>
      </c>
      <c r="G180" s="33">
        <v>5655</v>
      </c>
      <c r="H180" s="33">
        <v>3985</v>
      </c>
      <c r="I180" s="33">
        <v>25190</v>
      </c>
      <c r="J180" s="33">
        <v>22320</v>
      </c>
      <c r="K180" s="33">
        <v>4875</v>
      </c>
      <c r="L180" s="33">
        <v>1050</v>
      </c>
    </row>
    <row r="181" spans="2:12" s="1" customFormat="1" ht="8.25" customHeight="1" x14ac:dyDescent="0.15">
      <c r="B181" s="1">
        <v>251</v>
      </c>
      <c r="C181" s="34" t="str">
        <f>VLOOKUP(B181,[1]Tabelle1!$A$1:$B$68,2,FALSE)</f>
        <v>Diepholz</v>
      </c>
      <c r="D181" s="1">
        <v>2017</v>
      </c>
      <c r="E181" s="33">
        <v>16065</v>
      </c>
      <c r="F181" s="33">
        <v>1225</v>
      </c>
      <c r="G181" s="33">
        <v>1630</v>
      </c>
      <c r="H181" s="33">
        <v>1030</v>
      </c>
      <c r="I181" s="33">
        <v>5995</v>
      </c>
      <c r="J181" s="33">
        <v>5265</v>
      </c>
      <c r="K181" s="33">
        <v>790</v>
      </c>
      <c r="L181" s="33">
        <v>125</v>
      </c>
    </row>
    <row r="182" spans="2:12" s="1" customFormat="1" ht="8.25" customHeight="1" x14ac:dyDescent="0.15">
      <c r="B182" s="1">
        <v>252</v>
      </c>
      <c r="C182" s="34" t="str">
        <f>VLOOKUP(B182,[1]Tabelle1!$A$1:$B$68,2,FALSE)</f>
        <v>Hameln-Pyrmont</v>
      </c>
      <c r="D182" s="1">
        <v>2017</v>
      </c>
      <c r="E182" s="33">
        <v>15795</v>
      </c>
      <c r="F182" s="33">
        <v>1145</v>
      </c>
      <c r="G182" s="33">
        <v>1485</v>
      </c>
      <c r="H182" s="33">
        <v>985</v>
      </c>
      <c r="I182" s="33">
        <v>5305</v>
      </c>
      <c r="J182" s="33">
        <v>5075</v>
      </c>
      <c r="K182" s="33">
        <v>1485</v>
      </c>
      <c r="L182" s="33">
        <v>320</v>
      </c>
    </row>
    <row r="183" spans="2:12" s="1" customFormat="1" ht="8.25" customHeight="1" x14ac:dyDescent="0.15">
      <c r="B183" s="1">
        <v>254</v>
      </c>
      <c r="C183" s="34" t="str">
        <f>VLOOKUP(B183,[1]Tabelle1!$A$1:$B$68,2,FALSE)</f>
        <v>Hildesheim</v>
      </c>
      <c r="D183" s="1">
        <v>2017</v>
      </c>
      <c r="E183" s="33">
        <v>22775</v>
      </c>
      <c r="F183" s="33">
        <v>1310</v>
      </c>
      <c r="G183" s="33">
        <v>1840</v>
      </c>
      <c r="H183" s="33">
        <v>1380</v>
      </c>
      <c r="I183" s="33">
        <v>9370</v>
      </c>
      <c r="J183" s="33">
        <v>6850</v>
      </c>
      <c r="K183" s="33">
        <v>1725</v>
      </c>
      <c r="L183" s="33">
        <v>305</v>
      </c>
    </row>
    <row r="184" spans="2:12" s="1" customFormat="1" ht="8.25" customHeight="1" x14ac:dyDescent="0.15">
      <c r="B184" s="1">
        <v>255</v>
      </c>
      <c r="C184" s="34" t="str">
        <f>VLOOKUP(B184,[1]Tabelle1!$A$1:$B$68,2,FALSE)</f>
        <v>Holzminden</v>
      </c>
      <c r="D184" s="1">
        <v>2017</v>
      </c>
      <c r="E184" s="33">
        <v>4350</v>
      </c>
      <c r="F184" s="33">
        <v>265</v>
      </c>
      <c r="G184" s="33">
        <v>345</v>
      </c>
      <c r="H184" s="33">
        <v>300</v>
      </c>
      <c r="I184" s="33">
        <v>1545</v>
      </c>
      <c r="J184" s="33">
        <v>1380</v>
      </c>
      <c r="K184" s="33">
        <v>440</v>
      </c>
      <c r="L184" s="33">
        <v>70</v>
      </c>
    </row>
    <row r="185" spans="2:12" s="1" customFormat="1" ht="8.25" customHeight="1" x14ac:dyDescent="0.15">
      <c r="B185" s="1">
        <v>256</v>
      </c>
      <c r="C185" s="34" t="str">
        <f>VLOOKUP(B185,[1]Tabelle1!$A$1:$B$68,2,FALSE)</f>
        <v>Nienburg (Weser)</v>
      </c>
      <c r="D185" s="1">
        <v>2017</v>
      </c>
      <c r="E185" s="33">
        <v>10010</v>
      </c>
      <c r="F185" s="33">
        <v>760</v>
      </c>
      <c r="G185" s="33">
        <v>1060</v>
      </c>
      <c r="H185" s="33">
        <v>670</v>
      </c>
      <c r="I185" s="33">
        <v>3700</v>
      </c>
      <c r="J185" s="33">
        <v>3235</v>
      </c>
      <c r="K185" s="33">
        <v>505</v>
      </c>
      <c r="L185" s="33">
        <v>80</v>
      </c>
    </row>
    <row r="186" spans="2:12" s="1" customFormat="1" ht="8.25" customHeight="1" x14ac:dyDescent="0.15">
      <c r="B186" s="1">
        <v>257</v>
      </c>
      <c r="C186" s="34" t="str">
        <f>VLOOKUP(B186,[1]Tabelle1!$A$1:$B$68,2,FALSE)</f>
        <v>Schaumburg</v>
      </c>
      <c r="D186" s="1">
        <v>2017</v>
      </c>
      <c r="E186" s="33">
        <v>13545</v>
      </c>
      <c r="F186" s="33">
        <v>875</v>
      </c>
      <c r="G186" s="33">
        <v>1120</v>
      </c>
      <c r="H186" s="33">
        <v>900</v>
      </c>
      <c r="I186" s="33">
        <v>4945</v>
      </c>
      <c r="J186" s="33">
        <v>4460</v>
      </c>
      <c r="K186" s="33">
        <v>1070</v>
      </c>
      <c r="L186" s="33">
        <v>180</v>
      </c>
    </row>
    <row r="187" spans="2:12" s="35" customFormat="1" ht="16.5" customHeight="1" x14ac:dyDescent="0.25">
      <c r="B187" s="35">
        <v>2</v>
      </c>
      <c r="C187" s="36" t="str">
        <f>VLOOKUP(B187,[1]Tabelle1!$A$1:$B$68,2,FALSE)</f>
        <v>Statistische Region Hannover</v>
      </c>
      <c r="D187" s="35">
        <v>2017</v>
      </c>
      <c r="E187" s="40">
        <v>257705</v>
      </c>
      <c r="F187" s="40">
        <v>14005</v>
      </c>
      <c r="G187" s="40">
        <v>19465</v>
      </c>
      <c r="H187" s="40">
        <v>13900</v>
      </c>
      <c r="I187" s="40">
        <v>103090</v>
      </c>
      <c r="J187" s="40">
        <v>82520</v>
      </c>
      <c r="K187" s="40">
        <v>20120</v>
      </c>
      <c r="L187" s="40">
        <v>4605</v>
      </c>
    </row>
    <row r="188" spans="2:12" s="1" customFormat="1" ht="8.25" customHeight="1" x14ac:dyDescent="0.15">
      <c r="B188" s="1">
        <v>351</v>
      </c>
      <c r="C188" s="34" t="str">
        <f>VLOOKUP(B188,[1]Tabelle1!$A$1:$B$68,2,FALSE)</f>
        <v>Celle</v>
      </c>
      <c r="D188" s="1">
        <v>2017</v>
      </c>
      <c r="E188" s="33">
        <v>13430</v>
      </c>
      <c r="F188" s="33">
        <v>995</v>
      </c>
      <c r="G188" s="33">
        <v>1355</v>
      </c>
      <c r="H188" s="33">
        <v>895</v>
      </c>
      <c r="I188" s="33">
        <v>4885</v>
      </c>
      <c r="J188" s="33">
        <v>4190</v>
      </c>
      <c r="K188" s="33">
        <v>925</v>
      </c>
      <c r="L188" s="33">
        <v>185</v>
      </c>
    </row>
    <row r="189" spans="2:12" s="1" customFormat="1" ht="8.25" customHeight="1" x14ac:dyDescent="0.15">
      <c r="B189" s="1">
        <v>352</v>
      </c>
      <c r="C189" s="34" t="str">
        <f>VLOOKUP(B189,[1]Tabelle1!$A$1:$B$68,2,FALSE)</f>
        <v>Cuxhaven</v>
      </c>
      <c r="D189" s="1">
        <v>2017</v>
      </c>
      <c r="E189" s="33">
        <v>13215</v>
      </c>
      <c r="F189" s="33">
        <v>885</v>
      </c>
      <c r="G189" s="33">
        <v>1210</v>
      </c>
      <c r="H189" s="33">
        <v>850</v>
      </c>
      <c r="I189" s="33">
        <v>4855</v>
      </c>
      <c r="J189" s="33">
        <v>4405</v>
      </c>
      <c r="K189" s="33">
        <v>865</v>
      </c>
      <c r="L189" s="33">
        <v>145</v>
      </c>
    </row>
    <row r="190" spans="2:12" s="1" customFormat="1" ht="8.25" customHeight="1" x14ac:dyDescent="0.15">
      <c r="B190" s="1">
        <v>353</v>
      </c>
      <c r="C190" s="34" t="str">
        <f>VLOOKUP(B190,[1]Tabelle1!$A$1:$B$68,2,FALSE)</f>
        <v>Harburg</v>
      </c>
      <c r="D190" s="1">
        <v>2017</v>
      </c>
      <c r="E190" s="33">
        <v>17475</v>
      </c>
      <c r="F190" s="33">
        <v>710</v>
      </c>
      <c r="G190" s="33">
        <v>1075</v>
      </c>
      <c r="H190" s="33">
        <v>905</v>
      </c>
      <c r="I190" s="33">
        <v>7425</v>
      </c>
      <c r="J190" s="33">
        <v>6025</v>
      </c>
      <c r="K190" s="33">
        <v>1140</v>
      </c>
      <c r="L190" s="33">
        <v>195</v>
      </c>
    </row>
    <row r="191" spans="2:12" s="1" customFormat="1" ht="8.25" customHeight="1" x14ac:dyDescent="0.15">
      <c r="B191" s="1">
        <v>354</v>
      </c>
      <c r="C191" s="34" t="str">
        <f>VLOOKUP(B191,[1]Tabelle1!$A$1:$B$68,2,FALSE)</f>
        <v>Lüchow-Dannenberg</v>
      </c>
      <c r="D191" s="1">
        <v>2017</v>
      </c>
      <c r="E191" s="33">
        <v>2585</v>
      </c>
      <c r="F191" s="33">
        <v>205</v>
      </c>
      <c r="G191" s="33">
        <v>245</v>
      </c>
      <c r="H191" s="33">
        <v>155</v>
      </c>
      <c r="I191" s="33">
        <v>995</v>
      </c>
      <c r="J191" s="33">
        <v>815</v>
      </c>
      <c r="K191" s="33">
        <v>150</v>
      </c>
      <c r="L191" s="33">
        <v>20</v>
      </c>
    </row>
    <row r="192" spans="2:12" s="1" customFormat="1" ht="8.25" customHeight="1" x14ac:dyDescent="0.15">
      <c r="B192" s="1">
        <v>355</v>
      </c>
      <c r="C192" s="34" t="str">
        <f>VLOOKUP(B192,[1]Tabelle1!$A$1:$B$68,2,FALSE)</f>
        <v>Lüneburg</v>
      </c>
      <c r="D192" s="1">
        <v>2017</v>
      </c>
      <c r="E192" s="33">
        <v>12105</v>
      </c>
      <c r="F192" s="33">
        <v>810</v>
      </c>
      <c r="G192" s="33">
        <v>1185</v>
      </c>
      <c r="H192" s="33">
        <v>790</v>
      </c>
      <c r="I192" s="33">
        <v>4950</v>
      </c>
      <c r="J192" s="33">
        <v>3620</v>
      </c>
      <c r="K192" s="33">
        <v>655</v>
      </c>
      <c r="L192" s="33">
        <v>100</v>
      </c>
    </row>
    <row r="193" spans="2:12" s="1" customFormat="1" ht="8.25" customHeight="1" x14ac:dyDescent="0.15">
      <c r="B193" s="1">
        <v>356</v>
      </c>
      <c r="C193" s="34" t="str">
        <f>VLOOKUP(B193,[1]Tabelle1!$A$1:$B$68,2,FALSE)</f>
        <v>Osterholz</v>
      </c>
      <c r="D193" s="1">
        <v>2017</v>
      </c>
      <c r="E193" s="33">
        <v>6360</v>
      </c>
      <c r="F193" s="33">
        <v>495</v>
      </c>
      <c r="G193" s="33">
        <v>635</v>
      </c>
      <c r="H193" s="33">
        <v>435</v>
      </c>
      <c r="I193" s="33">
        <v>2295</v>
      </c>
      <c r="J193" s="33">
        <v>2080</v>
      </c>
      <c r="K193" s="33">
        <v>365</v>
      </c>
      <c r="L193" s="33">
        <v>60</v>
      </c>
    </row>
    <row r="194" spans="2:12" s="1" customFormat="1" ht="8.25" customHeight="1" x14ac:dyDescent="0.15">
      <c r="B194" s="1">
        <v>357</v>
      </c>
      <c r="C194" s="34" t="str">
        <f>VLOOKUP(B194,[1]Tabelle1!$A$1:$B$68,2,FALSE)</f>
        <v>Rotenburg (Wümme)</v>
      </c>
      <c r="D194" s="1">
        <v>2017</v>
      </c>
      <c r="E194" s="33">
        <v>10845</v>
      </c>
      <c r="F194" s="33">
        <v>655</v>
      </c>
      <c r="G194" s="33">
        <v>950</v>
      </c>
      <c r="H194" s="33">
        <v>730</v>
      </c>
      <c r="I194" s="33">
        <v>4160</v>
      </c>
      <c r="J194" s="33">
        <v>3680</v>
      </c>
      <c r="K194" s="33">
        <v>580</v>
      </c>
      <c r="L194" s="33">
        <v>90</v>
      </c>
    </row>
    <row r="195" spans="2:12" s="1" customFormat="1" ht="8.25" customHeight="1" x14ac:dyDescent="0.15">
      <c r="B195" s="1">
        <v>358</v>
      </c>
      <c r="C195" s="34" t="str">
        <f>VLOOKUP(B195,[1]Tabelle1!$A$1:$B$68,2,FALSE)</f>
        <v>Heidekreis</v>
      </c>
      <c r="D195" s="1">
        <v>2017</v>
      </c>
      <c r="E195" s="33">
        <v>10920</v>
      </c>
      <c r="F195" s="33">
        <v>710</v>
      </c>
      <c r="G195" s="33">
        <v>895</v>
      </c>
      <c r="H195" s="33">
        <v>615</v>
      </c>
      <c r="I195" s="33">
        <v>4365</v>
      </c>
      <c r="J195" s="33">
        <v>3550</v>
      </c>
      <c r="K195" s="33">
        <v>650</v>
      </c>
      <c r="L195" s="33">
        <v>135</v>
      </c>
    </row>
    <row r="196" spans="2:12" s="1" customFormat="1" ht="8.25" customHeight="1" x14ac:dyDescent="0.15">
      <c r="B196" s="1">
        <v>359</v>
      </c>
      <c r="C196" s="34" t="str">
        <f>VLOOKUP(B196,[1]Tabelle1!$A$1:$B$68,2,FALSE)</f>
        <v>Stade</v>
      </c>
      <c r="D196" s="1">
        <v>2017</v>
      </c>
      <c r="E196" s="33">
        <v>17280</v>
      </c>
      <c r="F196" s="33">
        <v>1185</v>
      </c>
      <c r="G196" s="33">
        <v>1590</v>
      </c>
      <c r="H196" s="33">
        <v>1085</v>
      </c>
      <c r="I196" s="33">
        <v>7040</v>
      </c>
      <c r="J196" s="33">
        <v>5415</v>
      </c>
      <c r="K196" s="33">
        <v>815</v>
      </c>
      <c r="L196" s="33">
        <v>150</v>
      </c>
    </row>
    <row r="197" spans="2:12" s="1" customFormat="1" ht="8.25" customHeight="1" x14ac:dyDescent="0.15">
      <c r="B197" s="1">
        <v>360</v>
      </c>
      <c r="C197" s="34" t="str">
        <f>VLOOKUP(B197,[1]Tabelle1!$A$1:$B$68,2,FALSE)</f>
        <v>Uelzen</v>
      </c>
      <c r="D197" s="1">
        <v>2017</v>
      </c>
      <c r="E197" s="33">
        <v>5335</v>
      </c>
      <c r="F197" s="33">
        <v>365</v>
      </c>
      <c r="G197" s="33">
        <v>555</v>
      </c>
      <c r="H197" s="33">
        <v>305</v>
      </c>
      <c r="I197" s="33">
        <v>2090</v>
      </c>
      <c r="J197" s="33">
        <v>1690</v>
      </c>
      <c r="K197" s="33">
        <v>290</v>
      </c>
      <c r="L197" s="33">
        <v>40</v>
      </c>
    </row>
    <row r="198" spans="2:12" s="1" customFormat="1" ht="8.25" customHeight="1" x14ac:dyDescent="0.15">
      <c r="B198" s="1">
        <v>361</v>
      </c>
      <c r="C198" s="34" t="str">
        <f>VLOOKUP(B198,[1]Tabelle1!$A$1:$B$68,2,FALSE)</f>
        <v>Verden</v>
      </c>
      <c r="D198" s="1">
        <v>2017</v>
      </c>
      <c r="E198" s="33">
        <v>10510</v>
      </c>
      <c r="F198" s="33">
        <v>610</v>
      </c>
      <c r="G198" s="33">
        <v>855</v>
      </c>
      <c r="H198" s="33">
        <v>675</v>
      </c>
      <c r="I198" s="33">
        <v>4310</v>
      </c>
      <c r="J198" s="33">
        <v>3310</v>
      </c>
      <c r="K198" s="33">
        <v>635</v>
      </c>
      <c r="L198" s="33">
        <v>115</v>
      </c>
    </row>
    <row r="199" spans="2:12" s="35" customFormat="1" ht="16.5" customHeight="1" x14ac:dyDescent="0.25">
      <c r="B199" s="35">
        <v>3</v>
      </c>
      <c r="C199" s="36" t="str">
        <f>VLOOKUP(B199,[1]Tabelle1!$A$1:$B$68,2,FALSE)</f>
        <v>Statistische Region Lüneburg</v>
      </c>
      <c r="D199" s="35">
        <v>2017</v>
      </c>
      <c r="E199" s="40">
        <v>120060</v>
      </c>
      <c r="F199" s="40">
        <v>7620</v>
      </c>
      <c r="G199" s="40">
        <v>10550</v>
      </c>
      <c r="H199" s="40">
        <v>7440</v>
      </c>
      <c r="I199" s="40">
        <v>47370</v>
      </c>
      <c r="J199" s="40">
        <v>38780</v>
      </c>
      <c r="K199" s="40">
        <v>7060</v>
      </c>
      <c r="L199" s="40">
        <v>1240</v>
      </c>
    </row>
    <row r="200" spans="2:12" s="1" customFormat="1" ht="8.25" customHeight="1" x14ac:dyDescent="0.15">
      <c r="B200" s="1">
        <v>401</v>
      </c>
      <c r="C200" s="34" t="str">
        <f>VLOOKUP(B200,[1]Tabelle1!$A$1:$B$68,2,FALSE)</f>
        <v>Delmenhorst  Stadt</v>
      </c>
      <c r="D200" s="1">
        <v>2017</v>
      </c>
      <c r="E200" s="33">
        <v>12410</v>
      </c>
      <c r="F200" s="33">
        <v>970</v>
      </c>
      <c r="G200" s="33">
        <v>1235</v>
      </c>
      <c r="H200" s="33">
        <v>730</v>
      </c>
      <c r="I200" s="33">
        <v>4865</v>
      </c>
      <c r="J200" s="33">
        <v>3670</v>
      </c>
      <c r="K200" s="33">
        <v>790</v>
      </c>
      <c r="L200" s="33">
        <v>145</v>
      </c>
    </row>
    <row r="201" spans="2:12" s="1" customFormat="1" ht="8.25" customHeight="1" x14ac:dyDescent="0.15">
      <c r="B201" s="1">
        <v>402</v>
      </c>
      <c r="C201" s="34" t="str">
        <f>VLOOKUP(B201,[1]Tabelle1!$A$1:$B$68,2,FALSE)</f>
        <v>Emden  Stadt</v>
      </c>
      <c r="D201" s="1">
        <v>2017</v>
      </c>
      <c r="E201" s="33">
        <v>5420</v>
      </c>
      <c r="F201" s="33">
        <v>440</v>
      </c>
      <c r="G201" s="33">
        <v>505</v>
      </c>
      <c r="H201" s="33">
        <v>295</v>
      </c>
      <c r="I201" s="33">
        <v>2490</v>
      </c>
      <c r="J201" s="33">
        <v>1435</v>
      </c>
      <c r="K201" s="33">
        <v>220</v>
      </c>
      <c r="L201" s="33">
        <v>35</v>
      </c>
    </row>
    <row r="202" spans="2:12" s="1" customFormat="1" ht="8.25" customHeight="1" x14ac:dyDescent="0.15">
      <c r="B202" s="1">
        <v>403</v>
      </c>
      <c r="C202" s="34" t="str">
        <f>VLOOKUP(B202,[1]Tabelle1!$A$1:$B$68,2,FALSE)</f>
        <v>Oldenburg(Oldb)  Stadt</v>
      </c>
      <c r="D202" s="1">
        <v>2017</v>
      </c>
      <c r="E202" s="33">
        <v>16595</v>
      </c>
      <c r="F202" s="33">
        <v>1240</v>
      </c>
      <c r="G202" s="33">
        <v>1495</v>
      </c>
      <c r="H202" s="33">
        <v>1040</v>
      </c>
      <c r="I202" s="33">
        <v>7460</v>
      </c>
      <c r="J202" s="33">
        <v>4420</v>
      </c>
      <c r="K202" s="33">
        <v>810</v>
      </c>
      <c r="L202" s="33">
        <v>130</v>
      </c>
    </row>
    <row r="203" spans="2:12" s="1" customFormat="1" ht="8.25" customHeight="1" x14ac:dyDescent="0.15">
      <c r="B203" s="1">
        <v>404</v>
      </c>
      <c r="C203" s="34" t="str">
        <f>VLOOKUP(B203,[1]Tabelle1!$A$1:$B$68,2,FALSE)</f>
        <v>Osnabrück  Stadt</v>
      </c>
      <c r="D203" s="1">
        <v>2017</v>
      </c>
      <c r="E203" s="33">
        <v>23915</v>
      </c>
      <c r="F203" s="33">
        <v>1415</v>
      </c>
      <c r="G203" s="33">
        <v>1725</v>
      </c>
      <c r="H203" s="33">
        <v>1275</v>
      </c>
      <c r="I203" s="33">
        <v>10440</v>
      </c>
      <c r="J203" s="33">
        <v>7030</v>
      </c>
      <c r="K203" s="33">
        <v>1695</v>
      </c>
      <c r="L203" s="33">
        <v>335</v>
      </c>
    </row>
    <row r="204" spans="2:12" s="1" customFormat="1" ht="8.25" customHeight="1" x14ac:dyDescent="0.15">
      <c r="B204" s="1">
        <v>405</v>
      </c>
      <c r="C204" s="34" t="str">
        <f>VLOOKUP(B204,[1]Tabelle1!$A$1:$B$68,2,FALSE)</f>
        <v>Wilhelmshaven  Stadt</v>
      </c>
      <c r="D204" s="1">
        <v>2017</v>
      </c>
      <c r="E204" s="33">
        <v>7820</v>
      </c>
      <c r="F204" s="33">
        <v>730</v>
      </c>
      <c r="G204" s="33">
        <v>765</v>
      </c>
      <c r="H204" s="33">
        <v>430</v>
      </c>
      <c r="I204" s="33">
        <v>3390</v>
      </c>
      <c r="J204" s="33">
        <v>1985</v>
      </c>
      <c r="K204" s="33">
        <v>445</v>
      </c>
      <c r="L204" s="33">
        <v>70</v>
      </c>
    </row>
    <row r="205" spans="2:12" s="1" customFormat="1" ht="8.25" customHeight="1" x14ac:dyDescent="0.15">
      <c r="B205" s="1">
        <v>451</v>
      </c>
      <c r="C205" s="34" t="str">
        <f>VLOOKUP(B205,[1]Tabelle1!$A$1:$B$68,2,FALSE)</f>
        <v>Ammerland</v>
      </c>
      <c r="D205" s="1">
        <v>2017</v>
      </c>
      <c r="E205" s="33">
        <v>7600</v>
      </c>
      <c r="F205" s="33">
        <v>530</v>
      </c>
      <c r="G205" s="33">
        <v>815</v>
      </c>
      <c r="H205" s="33">
        <v>475</v>
      </c>
      <c r="I205" s="33">
        <v>2960</v>
      </c>
      <c r="J205" s="33">
        <v>2410</v>
      </c>
      <c r="K205" s="33">
        <v>345</v>
      </c>
      <c r="L205" s="33">
        <v>60</v>
      </c>
    </row>
    <row r="206" spans="2:12" s="1" customFormat="1" ht="8.25" customHeight="1" x14ac:dyDescent="0.15">
      <c r="B206" s="1">
        <v>452</v>
      </c>
      <c r="C206" s="34" t="str">
        <f>VLOOKUP(B206,[1]Tabelle1!$A$1:$B$68,2,FALSE)</f>
        <v>Aurich</v>
      </c>
      <c r="D206" s="1">
        <v>2017</v>
      </c>
      <c r="E206" s="33">
        <v>11200</v>
      </c>
      <c r="F206" s="33">
        <v>790</v>
      </c>
      <c r="G206" s="33">
        <v>1035</v>
      </c>
      <c r="H206" s="33">
        <v>720</v>
      </c>
      <c r="I206" s="33">
        <v>4840</v>
      </c>
      <c r="J206" s="33">
        <v>3220</v>
      </c>
      <c r="K206" s="33">
        <v>505</v>
      </c>
      <c r="L206" s="33">
        <v>85</v>
      </c>
    </row>
    <row r="207" spans="2:12" s="1" customFormat="1" ht="8.25" customHeight="1" x14ac:dyDescent="0.15">
      <c r="B207" s="1">
        <v>453</v>
      </c>
      <c r="C207" s="34" t="str">
        <f>VLOOKUP(B207,[1]Tabelle1!$A$1:$B$68,2,FALSE)</f>
        <v>Cloppenburg</v>
      </c>
      <c r="D207" s="1">
        <v>2017</v>
      </c>
      <c r="E207" s="33">
        <v>17050</v>
      </c>
      <c r="F207" s="33">
        <v>1300</v>
      </c>
      <c r="G207" s="33">
        <v>1535</v>
      </c>
      <c r="H207" s="33">
        <v>895</v>
      </c>
      <c r="I207" s="33">
        <v>7440</v>
      </c>
      <c r="J207" s="33">
        <v>5370</v>
      </c>
      <c r="K207" s="33">
        <v>445</v>
      </c>
      <c r="L207" s="33">
        <v>65</v>
      </c>
    </row>
    <row r="208" spans="2:12" s="1" customFormat="1" ht="8.25" customHeight="1" x14ac:dyDescent="0.15">
      <c r="B208" s="1">
        <v>454</v>
      </c>
      <c r="C208" s="34" t="str">
        <f>VLOOKUP(B208,[1]Tabelle1!$A$1:$B$68,2,FALSE)</f>
        <v>Emsland</v>
      </c>
      <c r="D208" s="1">
        <v>2017</v>
      </c>
      <c r="E208" s="33">
        <v>36430</v>
      </c>
      <c r="F208" s="33">
        <v>2380</v>
      </c>
      <c r="G208" s="33">
        <v>3095</v>
      </c>
      <c r="H208" s="33">
        <v>1995</v>
      </c>
      <c r="I208" s="33">
        <v>14775</v>
      </c>
      <c r="J208" s="33">
        <v>11850</v>
      </c>
      <c r="K208" s="33">
        <v>2110</v>
      </c>
      <c r="L208" s="33">
        <v>225</v>
      </c>
    </row>
    <row r="209" spans="2:12" s="1" customFormat="1" ht="8.25" customHeight="1" x14ac:dyDescent="0.15">
      <c r="B209" s="1">
        <v>455</v>
      </c>
      <c r="C209" s="34" t="str">
        <f>VLOOKUP(B209,[1]Tabelle1!$A$1:$B$68,2,FALSE)</f>
        <v>Friesland</v>
      </c>
      <c r="D209" s="1">
        <v>2017</v>
      </c>
      <c r="E209" s="33">
        <v>4770</v>
      </c>
      <c r="F209" s="33">
        <v>480</v>
      </c>
      <c r="G209" s="33">
        <v>545</v>
      </c>
      <c r="H209" s="33">
        <v>345</v>
      </c>
      <c r="I209" s="33">
        <v>1665</v>
      </c>
      <c r="J209" s="33">
        <v>1380</v>
      </c>
      <c r="K209" s="33">
        <v>305</v>
      </c>
      <c r="L209" s="33">
        <v>60</v>
      </c>
    </row>
    <row r="210" spans="2:12" s="1" customFormat="1" ht="8.25" customHeight="1" x14ac:dyDescent="0.15">
      <c r="B210" s="1">
        <v>456</v>
      </c>
      <c r="C210" s="34" t="str">
        <f>VLOOKUP(B210,[1]Tabelle1!$A$1:$B$68,2,FALSE)</f>
        <v>Grafschaft Bentheim</v>
      </c>
      <c r="D210" s="1">
        <v>2017</v>
      </c>
      <c r="E210" s="33">
        <v>21140</v>
      </c>
      <c r="F210" s="33">
        <v>1075</v>
      </c>
      <c r="G210" s="33">
        <v>1855</v>
      </c>
      <c r="H210" s="33">
        <v>1090</v>
      </c>
      <c r="I210" s="33">
        <v>6000</v>
      </c>
      <c r="J210" s="33">
        <v>7905</v>
      </c>
      <c r="K210" s="33">
        <v>2795</v>
      </c>
      <c r="L210" s="33">
        <v>420</v>
      </c>
    </row>
    <row r="211" spans="2:12" s="1" customFormat="1" ht="8.25" customHeight="1" x14ac:dyDescent="0.15">
      <c r="B211" s="1">
        <v>457</v>
      </c>
      <c r="C211" s="34" t="str">
        <f>VLOOKUP(B211,[1]Tabelle1!$A$1:$B$68,2,FALSE)</f>
        <v>Leer</v>
      </c>
      <c r="D211" s="1">
        <v>2017</v>
      </c>
      <c r="E211" s="33">
        <v>12705</v>
      </c>
      <c r="F211" s="33">
        <v>915</v>
      </c>
      <c r="G211" s="33">
        <v>1295</v>
      </c>
      <c r="H211" s="33">
        <v>750</v>
      </c>
      <c r="I211" s="33">
        <v>4575</v>
      </c>
      <c r="J211" s="33">
        <v>4100</v>
      </c>
      <c r="K211" s="33">
        <v>960</v>
      </c>
      <c r="L211" s="33">
        <v>110</v>
      </c>
    </row>
    <row r="212" spans="2:12" s="1" customFormat="1" ht="8.25" customHeight="1" x14ac:dyDescent="0.15">
      <c r="B212" s="1">
        <v>458</v>
      </c>
      <c r="C212" s="34" t="str">
        <f>VLOOKUP(B212,[1]Tabelle1!$A$1:$B$68,2,FALSE)</f>
        <v>Oldenburg</v>
      </c>
      <c r="D212" s="1">
        <v>2017</v>
      </c>
      <c r="E212" s="33">
        <v>11375</v>
      </c>
      <c r="F212" s="33">
        <v>735</v>
      </c>
      <c r="G212" s="33">
        <v>1115</v>
      </c>
      <c r="H212" s="33">
        <v>670</v>
      </c>
      <c r="I212" s="33">
        <v>4715</v>
      </c>
      <c r="J212" s="33">
        <v>3690</v>
      </c>
      <c r="K212" s="33">
        <v>380</v>
      </c>
      <c r="L212" s="33">
        <v>70</v>
      </c>
    </row>
    <row r="213" spans="2:12" s="1" customFormat="1" ht="8.25" customHeight="1" x14ac:dyDescent="0.15">
      <c r="B213" s="1">
        <v>459</v>
      </c>
      <c r="C213" s="34" t="str">
        <f>VLOOKUP(B213,[1]Tabelle1!$A$1:$B$68,2,FALSE)</f>
        <v>Osnabrück</v>
      </c>
      <c r="D213" s="1">
        <v>2017</v>
      </c>
      <c r="E213" s="33">
        <v>30930</v>
      </c>
      <c r="F213" s="33">
        <v>1875</v>
      </c>
      <c r="G213" s="33">
        <v>2435</v>
      </c>
      <c r="H213" s="33">
        <v>1680</v>
      </c>
      <c r="I213" s="33">
        <v>12485</v>
      </c>
      <c r="J213" s="33">
        <v>10470</v>
      </c>
      <c r="K213" s="33">
        <v>1730</v>
      </c>
      <c r="L213" s="33">
        <v>265</v>
      </c>
    </row>
    <row r="214" spans="2:12" s="1" customFormat="1" ht="8.25" customHeight="1" x14ac:dyDescent="0.15">
      <c r="B214" s="1">
        <v>460</v>
      </c>
      <c r="C214" s="34" t="str">
        <f>VLOOKUP(B214,[1]Tabelle1!$A$1:$B$68,2,FALSE)</f>
        <v>Vechta</v>
      </c>
      <c r="D214" s="1">
        <v>2017</v>
      </c>
      <c r="E214" s="33">
        <v>18640</v>
      </c>
      <c r="F214" s="33">
        <v>1330</v>
      </c>
      <c r="G214" s="33">
        <v>1675</v>
      </c>
      <c r="H214" s="33">
        <v>1080</v>
      </c>
      <c r="I214" s="33">
        <v>8100</v>
      </c>
      <c r="J214" s="33">
        <v>5790</v>
      </c>
      <c r="K214" s="33">
        <v>565</v>
      </c>
      <c r="L214" s="33">
        <v>100</v>
      </c>
    </row>
    <row r="215" spans="2:12" s="1" customFormat="1" ht="8.25" customHeight="1" x14ac:dyDescent="0.15">
      <c r="B215" s="1">
        <v>461</v>
      </c>
      <c r="C215" s="34" t="str">
        <f>VLOOKUP(B215,[1]Tabelle1!$A$1:$B$68,2,FALSE)</f>
        <v>Wesermarsch</v>
      </c>
      <c r="D215" s="1">
        <v>2017</v>
      </c>
      <c r="E215" s="33">
        <v>7325</v>
      </c>
      <c r="F215" s="33">
        <v>515</v>
      </c>
      <c r="G215" s="33">
        <v>660</v>
      </c>
      <c r="H215" s="33">
        <v>455</v>
      </c>
      <c r="I215" s="33">
        <v>2640</v>
      </c>
      <c r="J215" s="33">
        <v>2465</v>
      </c>
      <c r="K215" s="33">
        <v>505</v>
      </c>
      <c r="L215" s="33">
        <v>90</v>
      </c>
    </row>
    <row r="216" spans="2:12" s="1" customFormat="1" ht="8.25" customHeight="1" x14ac:dyDescent="0.15">
      <c r="B216" s="1">
        <v>462</v>
      </c>
      <c r="C216" s="34" t="str">
        <f>VLOOKUP(B216,[1]Tabelle1!$A$1:$B$68,2,FALSE)</f>
        <v>Wittmund</v>
      </c>
      <c r="D216" s="1">
        <v>2017</v>
      </c>
      <c r="E216" s="33">
        <v>2595</v>
      </c>
      <c r="F216" s="33">
        <v>190</v>
      </c>
      <c r="G216" s="33">
        <v>310</v>
      </c>
      <c r="H216" s="33">
        <v>195</v>
      </c>
      <c r="I216" s="33">
        <v>990</v>
      </c>
      <c r="J216" s="33">
        <v>765</v>
      </c>
      <c r="K216" s="33">
        <v>120</v>
      </c>
      <c r="L216" s="33">
        <v>20</v>
      </c>
    </row>
    <row r="217" spans="2:12" s="35" customFormat="1" ht="16.5" customHeight="1" x14ac:dyDescent="0.25">
      <c r="B217" s="35">
        <v>4</v>
      </c>
      <c r="C217" s="36" t="str">
        <f>VLOOKUP(B217,[1]Tabelle1!$A$1:$B$68,2,FALSE)</f>
        <v>Statistische Region Weser-Ems</v>
      </c>
      <c r="D217" s="35">
        <v>2017</v>
      </c>
      <c r="E217" s="40">
        <v>247925</v>
      </c>
      <c r="F217" s="40">
        <v>16905</v>
      </c>
      <c r="G217" s="40">
        <v>22095</v>
      </c>
      <c r="H217" s="40">
        <v>14125</v>
      </c>
      <c r="I217" s="40">
        <v>99830</v>
      </c>
      <c r="J217" s="40">
        <v>77950</v>
      </c>
      <c r="K217" s="40">
        <v>14730</v>
      </c>
      <c r="L217" s="40">
        <v>2290</v>
      </c>
    </row>
    <row r="218" spans="2:12" s="35" customFormat="1" ht="16.5" customHeight="1" x14ac:dyDescent="0.25">
      <c r="B218" s="35">
        <v>0</v>
      </c>
      <c r="C218" s="36" t="str">
        <f>VLOOKUP(B218,[1]Tabelle1!$A$1:$B$68,2,FALSE)</f>
        <v>Niedersachsen</v>
      </c>
      <c r="D218" s="35">
        <v>2017</v>
      </c>
      <c r="E218" s="40">
        <v>776860</v>
      </c>
      <c r="F218" s="40">
        <v>47470</v>
      </c>
      <c r="G218" s="40">
        <v>63635</v>
      </c>
      <c r="H218" s="40">
        <v>43895</v>
      </c>
      <c r="I218" s="40">
        <v>313865</v>
      </c>
      <c r="J218" s="40">
        <v>244855</v>
      </c>
      <c r="K218" s="40">
        <v>52945</v>
      </c>
      <c r="L218" s="40">
        <v>10200</v>
      </c>
    </row>
    <row r="219" spans="2:12" s="1" customFormat="1" ht="8.25" customHeight="1" x14ac:dyDescent="0.15">
      <c r="B219" s="1">
        <v>101</v>
      </c>
      <c r="C219" s="34" t="str">
        <f>VLOOKUP(B219,[1]Tabelle1!$A$1:$B$68,2,FALSE)</f>
        <v>Braunschweig  Stadt</v>
      </c>
      <c r="D219" s="1">
        <v>2016</v>
      </c>
      <c r="E219" s="33">
        <v>28200</v>
      </c>
      <c r="F219" s="33">
        <v>1300</v>
      </c>
      <c r="G219" s="33">
        <v>1500</v>
      </c>
      <c r="H219" s="33">
        <v>1430</v>
      </c>
      <c r="I219" s="33">
        <v>13220</v>
      </c>
      <c r="J219" s="33">
        <v>8305</v>
      </c>
      <c r="K219" s="33">
        <v>2040</v>
      </c>
      <c r="L219" s="33">
        <v>395</v>
      </c>
    </row>
    <row r="220" spans="2:12" s="1" customFormat="1" ht="8.25" customHeight="1" x14ac:dyDescent="0.15">
      <c r="B220" s="1">
        <v>102</v>
      </c>
      <c r="C220" s="34" t="str">
        <f>VLOOKUP(B220,[1]Tabelle1!$A$1:$B$68,2,FALSE)</f>
        <v>Salzgitter  Stadt</v>
      </c>
      <c r="D220" s="1">
        <v>2016</v>
      </c>
      <c r="E220" s="33">
        <v>16885</v>
      </c>
      <c r="F220" s="33">
        <v>1065</v>
      </c>
      <c r="G220" s="33">
        <v>1380</v>
      </c>
      <c r="H220" s="33">
        <v>1065</v>
      </c>
      <c r="I220" s="33">
        <v>6655</v>
      </c>
      <c r="J220" s="33">
        <v>5010</v>
      </c>
      <c r="K220" s="33">
        <v>1495</v>
      </c>
      <c r="L220" s="33">
        <v>215</v>
      </c>
    </row>
    <row r="221" spans="2:12" s="1" customFormat="1" ht="8.25" customHeight="1" x14ac:dyDescent="0.15">
      <c r="B221" s="1">
        <v>103</v>
      </c>
      <c r="C221" s="34" t="str">
        <f>VLOOKUP(B221,[1]Tabelle1!$A$1:$B$68,2,FALSE)</f>
        <v>Wolfsburg  Stadt</v>
      </c>
      <c r="D221" s="1">
        <v>2016</v>
      </c>
      <c r="E221" s="33">
        <v>17770</v>
      </c>
      <c r="F221" s="33">
        <v>970</v>
      </c>
      <c r="G221" s="33">
        <v>1085</v>
      </c>
      <c r="H221" s="33">
        <v>865</v>
      </c>
      <c r="I221" s="33">
        <v>7620</v>
      </c>
      <c r="J221" s="33">
        <v>5535</v>
      </c>
      <c r="K221" s="33">
        <v>1470</v>
      </c>
      <c r="L221" s="33">
        <v>230</v>
      </c>
    </row>
    <row r="222" spans="2:12" s="1" customFormat="1" ht="8.25" customHeight="1" x14ac:dyDescent="0.15">
      <c r="B222" s="1">
        <v>151</v>
      </c>
      <c r="C222" s="34" t="str">
        <f>VLOOKUP(B222,[1]Tabelle1!$A$1:$B$68,2,FALSE)</f>
        <v>Gifhorn</v>
      </c>
      <c r="D222" s="1">
        <v>2016</v>
      </c>
      <c r="E222" s="33">
        <v>10840</v>
      </c>
      <c r="F222" s="33">
        <v>540</v>
      </c>
      <c r="G222" s="33">
        <v>835</v>
      </c>
      <c r="H222" s="33">
        <v>760</v>
      </c>
      <c r="I222" s="33">
        <v>4170</v>
      </c>
      <c r="J222" s="33">
        <v>3630</v>
      </c>
      <c r="K222" s="33">
        <v>770</v>
      </c>
      <c r="L222" s="33">
        <v>135</v>
      </c>
    </row>
    <row r="223" spans="2:12" s="1" customFormat="1" ht="8.25" customHeight="1" x14ac:dyDescent="0.15">
      <c r="B223" s="1">
        <v>153</v>
      </c>
      <c r="C223" s="34" t="str">
        <f>VLOOKUP(B223,[1]Tabelle1!$A$1:$B$68,2,FALSE)</f>
        <v>Goslar</v>
      </c>
      <c r="D223" s="1">
        <v>2016</v>
      </c>
      <c r="E223" s="33">
        <v>11745</v>
      </c>
      <c r="F223" s="33">
        <v>670</v>
      </c>
      <c r="G223" s="33">
        <v>855</v>
      </c>
      <c r="H223" s="33">
        <v>805</v>
      </c>
      <c r="I223" s="33">
        <v>5110</v>
      </c>
      <c r="J223" s="33">
        <v>3195</v>
      </c>
      <c r="K223" s="33">
        <v>965</v>
      </c>
      <c r="L223" s="33">
        <v>145</v>
      </c>
    </row>
    <row r="224" spans="2:12" s="1" customFormat="1" ht="8.25" customHeight="1" x14ac:dyDescent="0.15">
      <c r="B224" s="1">
        <v>154</v>
      </c>
      <c r="C224" s="34" t="str">
        <f>VLOOKUP(B224,[1]Tabelle1!$A$1:$B$68,2,FALSE)</f>
        <v>Helmstedt</v>
      </c>
      <c r="D224" s="1">
        <v>2016</v>
      </c>
      <c r="E224" s="33">
        <v>6230</v>
      </c>
      <c r="F224" s="33">
        <v>405</v>
      </c>
      <c r="G224" s="33">
        <v>520</v>
      </c>
      <c r="H224" s="33">
        <v>425</v>
      </c>
      <c r="I224" s="33">
        <v>2450</v>
      </c>
      <c r="J224" s="33">
        <v>1965</v>
      </c>
      <c r="K224" s="33">
        <v>400</v>
      </c>
      <c r="L224" s="33">
        <v>70</v>
      </c>
    </row>
    <row r="225" spans="2:12" s="1" customFormat="1" ht="8.25" customHeight="1" x14ac:dyDescent="0.15">
      <c r="B225" s="1">
        <v>155</v>
      </c>
      <c r="C225" s="34" t="str">
        <f>VLOOKUP(B225,[1]Tabelle1!$A$1:$B$68,2,FALSE)</f>
        <v>Northeim</v>
      </c>
      <c r="D225" s="1">
        <v>2016</v>
      </c>
      <c r="E225" s="33">
        <v>8245</v>
      </c>
      <c r="F225" s="33">
        <v>615</v>
      </c>
      <c r="G225" s="33">
        <v>745</v>
      </c>
      <c r="H225" s="33">
        <v>545</v>
      </c>
      <c r="I225" s="33">
        <v>3120</v>
      </c>
      <c r="J225" s="33">
        <v>2515</v>
      </c>
      <c r="K225" s="33">
        <v>595</v>
      </c>
      <c r="L225" s="33">
        <v>105</v>
      </c>
    </row>
    <row r="226" spans="2:12" s="1" customFormat="1" ht="8.25" customHeight="1" x14ac:dyDescent="0.15">
      <c r="B226" s="1">
        <v>157</v>
      </c>
      <c r="C226" s="34" t="str">
        <f>VLOOKUP(B226,[1]Tabelle1!$A$1:$B$68,2,FALSE)</f>
        <v>Peine</v>
      </c>
      <c r="D226" s="1">
        <v>2016</v>
      </c>
      <c r="E226" s="33">
        <v>9910</v>
      </c>
      <c r="F226" s="33">
        <v>680</v>
      </c>
      <c r="G226" s="33">
        <v>890</v>
      </c>
      <c r="H226" s="33">
        <v>700</v>
      </c>
      <c r="I226" s="33">
        <v>3670</v>
      </c>
      <c r="J226" s="33">
        <v>3230</v>
      </c>
      <c r="K226" s="33">
        <v>645</v>
      </c>
      <c r="L226" s="33">
        <v>95</v>
      </c>
    </row>
    <row r="227" spans="2:12" s="1" customFormat="1" ht="8.25" customHeight="1" x14ac:dyDescent="0.15">
      <c r="B227" s="1">
        <v>158</v>
      </c>
      <c r="C227" s="34" t="str">
        <f>VLOOKUP(B227,[1]Tabelle1!$A$1:$B$68,2,FALSE)</f>
        <v>Wolfenbüttel</v>
      </c>
      <c r="D227" s="1">
        <v>2016</v>
      </c>
      <c r="E227" s="33">
        <v>7290</v>
      </c>
      <c r="F227" s="33">
        <v>495</v>
      </c>
      <c r="G227" s="33">
        <v>645</v>
      </c>
      <c r="H227" s="33">
        <v>530</v>
      </c>
      <c r="I227" s="33">
        <v>2785</v>
      </c>
      <c r="J227" s="33">
        <v>2290</v>
      </c>
      <c r="K227" s="33">
        <v>465</v>
      </c>
      <c r="L227" s="33">
        <v>80</v>
      </c>
    </row>
    <row r="228" spans="2:12" s="1" customFormat="1" ht="8.25" customHeight="1" x14ac:dyDescent="0.15">
      <c r="B228" s="1">
        <v>159</v>
      </c>
      <c r="C228" s="34" t="str">
        <f>VLOOKUP(B228,[1]Tabelle1!$A$1:$B$68,2,FALSE)</f>
        <v>Göttingen</v>
      </c>
      <c r="D228" s="1">
        <v>2016</v>
      </c>
      <c r="E228" s="33">
        <v>28035</v>
      </c>
      <c r="F228" s="33">
        <v>1605</v>
      </c>
      <c r="G228" s="33">
        <v>2090</v>
      </c>
      <c r="H228" s="33">
        <v>1855</v>
      </c>
      <c r="I228" s="33">
        <v>12385</v>
      </c>
      <c r="J228" s="33">
        <v>7690</v>
      </c>
      <c r="K228" s="33">
        <v>2025</v>
      </c>
      <c r="L228" s="33">
        <v>395</v>
      </c>
    </row>
    <row r="229" spans="2:12" s="35" customFormat="1" ht="16.5" customHeight="1" x14ac:dyDescent="0.25">
      <c r="B229" s="35">
        <v>1</v>
      </c>
      <c r="C229" s="36" t="str">
        <f>VLOOKUP(B229,[1]Tabelle1!$A$1:$B$68,2,FALSE)</f>
        <v>Statistische Region Braunschweig</v>
      </c>
      <c r="D229" s="35">
        <v>2016</v>
      </c>
      <c r="E229" s="40">
        <v>145155</v>
      </c>
      <c r="F229" s="40">
        <v>8340</v>
      </c>
      <c r="G229" s="40">
        <v>10550</v>
      </c>
      <c r="H229" s="40">
        <v>8980</v>
      </c>
      <c r="I229" s="40">
        <v>61185</v>
      </c>
      <c r="J229" s="40">
        <v>43370</v>
      </c>
      <c r="K229" s="40">
        <v>10865</v>
      </c>
      <c r="L229" s="40">
        <v>1870</v>
      </c>
    </row>
    <row r="230" spans="2:12" s="1" customFormat="1" ht="8.25" customHeight="1" x14ac:dyDescent="0.15">
      <c r="B230" s="1">
        <v>241</v>
      </c>
      <c r="C230" s="34" t="str">
        <f>VLOOKUP(B230,[1]Tabelle1!$A$1:$B$68,2,FALSE)</f>
        <v>Hannover  Region</v>
      </c>
      <c r="D230" s="1">
        <v>2016</v>
      </c>
      <c r="E230" s="33">
        <v>168735</v>
      </c>
      <c r="F230" s="33">
        <v>7845</v>
      </c>
      <c r="G230" s="33">
        <v>11080</v>
      </c>
      <c r="H230" s="33">
        <v>9070</v>
      </c>
      <c r="I230" s="33">
        <v>69945</v>
      </c>
      <c r="J230" s="33">
        <v>53990</v>
      </c>
      <c r="K230" s="33">
        <v>13785</v>
      </c>
      <c r="L230" s="33">
        <v>3020</v>
      </c>
    </row>
    <row r="231" spans="2:12" s="1" customFormat="1" ht="8.25" customHeight="1" x14ac:dyDescent="0.15">
      <c r="B231" s="1">
        <v>241001</v>
      </c>
      <c r="C231" s="34" t="str">
        <f>VLOOKUP(B231,[1]Tabelle1!$A$1:$B$68,2,FALSE)</f>
        <v>dav. Hannover  Lhst.</v>
      </c>
      <c r="D231" s="1">
        <v>2016</v>
      </c>
      <c r="E231" s="33">
        <v>104465</v>
      </c>
      <c r="F231" s="33">
        <v>4165</v>
      </c>
      <c r="G231" s="33">
        <v>5825</v>
      </c>
      <c r="H231" s="33">
        <v>4900</v>
      </c>
      <c r="I231" s="33">
        <v>45650</v>
      </c>
      <c r="J231" s="33">
        <v>32815</v>
      </c>
      <c r="K231" s="33">
        <v>9020</v>
      </c>
      <c r="L231" s="33">
        <v>2090</v>
      </c>
    </row>
    <row r="232" spans="2:12" s="1" customFormat="1" ht="8.25" customHeight="1" x14ac:dyDescent="0.15">
      <c r="B232" s="1">
        <v>241999</v>
      </c>
      <c r="C232" s="34" t="str">
        <f>VLOOKUP(B232,[1]Tabelle1!$A$1:$B$68,2,FALSE)</f>
        <v>dav. Hannover  Umland</v>
      </c>
      <c r="D232" s="1">
        <v>2016</v>
      </c>
      <c r="E232" s="33">
        <v>64270</v>
      </c>
      <c r="F232" s="33">
        <v>3680</v>
      </c>
      <c r="G232" s="33">
        <v>5255</v>
      </c>
      <c r="H232" s="33">
        <v>4170</v>
      </c>
      <c r="I232" s="33">
        <v>24295</v>
      </c>
      <c r="J232" s="33">
        <v>21175</v>
      </c>
      <c r="K232" s="33">
        <v>4765</v>
      </c>
      <c r="L232" s="33">
        <v>930</v>
      </c>
    </row>
    <row r="233" spans="2:12" s="1" customFormat="1" ht="8.25" customHeight="1" x14ac:dyDescent="0.15">
      <c r="B233" s="1">
        <v>251</v>
      </c>
      <c r="C233" s="34" t="str">
        <f>VLOOKUP(B233,[1]Tabelle1!$A$1:$B$68,2,FALSE)</f>
        <v>Diepholz</v>
      </c>
      <c r="D233" s="1">
        <v>2016</v>
      </c>
      <c r="E233" s="33">
        <v>15540</v>
      </c>
      <c r="F233" s="33">
        <v>1075</v>
      </c>
      <c r="G233" s="33">
        <v>1480</v>
      </c>
      <c r="H233" s="33">
        <v>1045</v>
      </c>
      <c r="I233" s="33">
        <v>5980</v>
      </c>
      <c r="J233" s="33">
        <v>5085</v>
      </c>
      <c r="K233" s="33">
        <v>770</v>
      </c>
      <c r="L233" s="33">
        <v>100</v>
      </c>
    </row>
    <row r="234" spans="2:12" s="1" customFormat="1" ht="8.25" customHeight="1" x14ac:dyDescent="0.15">
      <c r="B234" s="1">
        <v>252</v>
      </c>
      <c r="C234" s="34" t="str">
        <f>VLOOKUP(B234,[1]Tabelle1!$A$1:$B$68,2,FALSE)</f>
        <v>Hameln-Pyrmont</v>
      </c>
      <c r="D234" s="1">
        <v>2016</v>
      </c>
      <c r="E234" s="33">
        <v>15065</v>
      </c>
      <c r="F234" s="33">
        <v>1005</v>
      </c>
      <c r="G234" s="33">
        <v>1365</v>
      </c>
      <c r="H234" s="33">
        <v>1000</v>
      </c>
      <c r="I234" s="33">
        <v>5040</v>
      </c>
      <c r="J234" s="33">
        <v>4870</v>
      </c>
      <c r="K234" s="33">
        <v>1485</v>
      </c>
      <c r="L234" s="33">
        <v>295</v>
      </c>
    </row>
    <row r="235" spans="2:12" s="1" customFormat="1" ht="8.25" customHeight="1" x14ac:dyDescent="0.15">
      <c r="B235" s="1">
        <v>254</v>
      </c>
      <c r="C235" s="34" t="str">
        <f>VLOOKUP(B235,[1]Tabelle1!$A$1:$B$68,2,FALSE)</f>
        <v>Hildesheim</v>
      </c>
      <c r="D235" s="1">
        <v>2016</v>
      </c>
      <c r="E235" s="33">
        <v>21915</v>
      </c>
      <c r="F235" s="33">
        <v>1225</v>
      </c>
      <c r="G235" s="33">
        <v>1645</v>
      </c>
      <c r="H235" s="33">
        <v>1435</v>
      </c>
      <c r="I235" s="33">
        <v>9080</v>
      </c>
      <c r="J235" s="33">
        <v>6560</v>
      </c>
      <c r="K235" s="33">
        <v>1705</v>
      </c>
      <c r="L235" s="33">
        <v>265</v>
      </c>
    </row>
    <row r="236" spans="2:12" s="1" customFormat="1" ht="8.25" customHeight="1" x14ac:dyDescent="0.15">
      <c r="B236" s="1">
        <v>255</v>
      </c>
      <c r="C236" s="34" t="str">
        <f>VLOOKUP(B236,[1]Tabelle1!$A$1:$B$68,2,FALSE)</f>
        <v>Holzminden</v>
      </c>
      <c r="D236" s="1">
        <v>2016</v>
      </c>
      <c r="E236" s="33">
        <v>4300</v>
      </c>
      <c r="F236" s="33">
        <v>235</v>
      </c>
      <c r="G236" s="33">
        <v>325</v>
      </c>
      <c r="H236" s="33">
        <v>350</v>
      </c>
      <c r="I236" s="33">
        <v>1535</v>
      </c>
      <c r="J236" s="33">
        <v>1375</v>
      </c>
      <c r="K236" s="33">
        <v>425</v>
      </c>
      <c r="L236" s="33">
        <v>60</v>
      </c>
    </row>
    <row r="237" spans="2:12" s="1" customFormat="1" ht="8.25" customHeight="1" x14ac:dyDescent="0.15">
      <c r="B237" s="1">
        <v>256</v>
      </c>
      <c r="C237" s="34" t="str">
        <f>VLOOKUP(B237,[1]Tabelle1!$A$1:$B$68,2,FALSE)</f>
        <v>Nienburg (Weser)</v>
      </c>
      <c r="D237" s="1">
        <v>2016</v>
      </c>
      <c r="E237" s="33">
        <v>9380</v>
      </c>
      <c r="F237" s="33">
        <v>730</v>
      </c>
      <c r="G237" s="33">
        <v>1055</v>
      </c>
      <c r="H237" s="33">
        <v>660</v>
      </c>
      <c r="I237" s="33">
        <v>3420</v>
      </c>
      <c r="J237" s="33">
        <v>2960</v>
      </c>
      <c r="K237" s="33">
        <v>480</v>
      </c>
      <c r="L237" s="33">
        <v>70</v>
      </c>
    </row>
    <row r="238" spans="2:12" s="1" customFormat="1" ht="8.25" customHeight="1" x14ac:dyDescent="0.15">
      <c r="B238" s="1">
        <v>257</v>
      </c>
      <c r="C238" s="34" t="str">
        <f>VLOOKUP(B238,[1]Tabelle1!$A$1:$B$68,2,FALSE)</f>
        <v>Schaumburg</v>
      </c>
      <c r="D238" s="1">
        <v>2016</v>
      </c>
      <c r="E238" s="33">
        <v>12600</v>
      </c>
      <c r="F238" s="33">
        <v>770</v>
      </c>
      <c r="G238" s="33">
        <v>1035</v>
      </c>
      <c r="H238" s="33">
        <v>870</v>
      </c>
      <c r="I238" s="33">
        <v>4480</v>
      </c>
      <c r="J238" s="33">
        <v>4265</v>
      </c>
      <c r="K238" s="33">
        <v>1045</v>
      </c>
      <c r="L238" s="33">
        <v>145</v>
      </c>
    </row>
    <row r="239" spans="2:12" s="35" customFormat="1" ht="16.5" customHeight="1" x14ac:dyDescent="0.25">
      <c r="B239" s="35">
        <v>2</v>
      </c>
      <c r="C239" s="36" t="str">
        <f>VLOOKUP(B239,[1]Tabelle1!$A$1:$B$68,2,FALSE)</f>
        <v>Statistische Region Hannover</v>
      </c>
      <c r="D239" s="35">
        <v>2016</v>
      </c>
      <c r="E239" s="40">
        <v>247535</v>
      </c>
      <c r="F239" s="40">
        <v>12885</v>
      </c>
      <c r="G239" s="40">
        <v>17990</v>
      </c>
      <c r="H239" s="40">
        <v>14430</v>
      </c>
      <c r="I239" s="40">
        <v>99480</v>
      </c>
      <c r="J239" s="40">
        <v>79110</v>
      </c>
      <c r="K239" s="40">
        <v>19690</v>
      </c>
      <c r="L239" s="40">
        <v>3955</v>
      </c>
    </row>
    <row r="240" spans="2:12" s="1" customFormat="1" ht="8.25" customHeight="1" x14ac:dyDescent="0.15">
      <c r="B240" s="1">
        <v>351</v>
      </c>
      <c r="C240" s="34" t="str">
        <f>VLOOKUP(B240,[1]Tabelle1!$A$1:$B$68,2,FALSE)</f>
        <v>Celle</v>
      </c>
      <c r="D240" s="1">
        <v>2016</v>
      </c>
      <c r="E240" s="33">
        <v>12675</v>
      </c>
      <c r="F240" s="33">
        <v>920</v>
      </c>
      <c r="G240" s="33">
        <v>1230</v>
      </c>
      <c r="H240" s="33">
        <v>870</v>
      </c>
      <c r="I240" s="33">
        <v>4620</v>
      </c>
      <c r="J240" s="33">
        <v>3985</v>
      </c>
      <c r="K240" s="33">
        <v>870</v>
      </c>
      <c r="L240" s="33">
        <v>180</v>
      </c>
    </row>
    <row r="241" spans="2:12" s="1" customFormat="1" ht="8.25" customHeight="1" x14ac:dyDescent="0.15">
      <c r="B241" s="1">
        <v>352</v>
      </c>
      <c r="C241" s="34" t="str">
        <f>VLOOKUP(B241,[1]Tabelle1!$A$1:$B$68,2,FALSE)</f>
        <v>Cuxhaven</v>
      </c>
      <c r="D241" s="1">
        <v>2016</v>
      </c>
      <c r="E241" s="33">
        <v>13215</v>
      </c>
      <c r="F241" s="33">
        <v>845</v>
      </c>
      <c r="G241" s="33">
        <v>1205</v>
      </c>
      <c r="H241" s="33">
        <v>915</v>
      </c>
      <c r="I241" s="33">
        <v>4980</v>
      </c>
      <c r="J241" s="33">
        <v>4310</v>
      </c>
      <c r="K241" s="33">
        <v>820</v>
      </c>
      <c r="L241" s="33">
        <v>140</v>
      </c>
    </row>
    <row r="242" spans="2:12" s="1" customFormat="1" ht="8.25" customHeight="1" x14ac:dyDescent="0.15">
      <c r="B242" s="1">
        <v>353</v>
      </c>
      <c r="C242" s="34" t="str">
        <f>VLOOKUP(B242,[1]Tabelle1!$A$1:$B$68,2,FALSE)</f>
        <v>Harburg</v>
      </c>
      <c r="D242" s="1">
        <v>2016</v>
      </c>
      <c r="E242" s="33">
        <v>16015</v>
      </c>
      <c r="F242" s="33">
        <v>485</v>
      </c>
      <c r="G242" s="33">
        <v>905</v>
      </c>
      <c r="H242" s="33">
        <v>970</v>
      </c>
      <c r="I242" s="33">
        <v>6840</v>
      </c>
      <c r="J242" s="33">
        <v>5550</v>
      </c>
      <c r="K242" s="33">
        <v>1075</v>
      </c>
      <c r="L242" s="33">
        <v>190</v>
      </c>
    </row>
    <row r="243" spans="2:12" s="1" customFormat="1" ht="8.25" customHeight="1" x14ac:dyDescent="0.15">
      <c r="B243" s="1">
        <v>354</v>
      </c>
      <c r="C243" s="34" t="str">
        <f>VLOOKUP(B243,[1]Tabelle1!$A$1:$B$68,2,FALSE)</f>
        <v>Lüchow-Dannenberg</v>
      </c>
      <c r="D243" s="1">
        <v>2016</v>
      </c>
      <c r="E243" s="33">
        <v>2825</v>
      </c>
      <c r="F243" s="33">
        <v>215</v>
      </c>
      <c r="G243" s="33">
        <v>240</v>
      </c>
      <c r="H243" s="33">
        <v>170</v>
      </c>
      <c r="I243" s="33">
        <v>1160</v>
      </c>
      <c r="J243" s="33">
        <v>875</v>
      </c>
      <c r="K243" s="33">
        <v>145</v>
      </c>
      <c r="L243" s="33">
        <v>20</v>
      </c>
    </row>
    <row r="244" spans="2:12" s="1" customFormat="1" ht="8.25" customHeight="1" x14ac:dyDescent="0.15">
      <c r="B244" s="1">
        <v>355</v>
      </c>
      <c r="C244" s="34" t="str">
        <f>VLOOKUP(B244,[1]Tabelle1!$A$1:$B$68,2,FALSE)</f>
        <v>Lüneburg</v>
      </c>
      <c r="D244" s="1">
        <v>2016</v>
      </c>
      <c r="E244" s="33">
        <v>11800</v>
      </c>
      <c r="F244" s="33">
        <v>745</v>
      </c>
      <c r="G244" s="33">
        <v>1050</v>
      </c>
      <c r="H244" s="33">
        <v>810</v>
      </c>
      <c r="I244" s="33">
        <v>4965</v>
      </c>
      <c r="J244" s="33">
        <v>3520</v>
      </c>
      <c r="K244" s="33">
        <v>630</v>
      </c>
      <c r="L244" s="33">
        <v>85</v>
      </c>
    </row>
    <row r="245" spans="2:12" s="1" customFormat="1" ht="8.25" customHeight="1" x14ac:dyDescent="0.15">
      <c r="B245" s="1">
        <v>356</v>
      </c>
      <c r="C245" s="34" t="str">
        <f>VLOOKUP(B245,[1]Tabelle1!$A$1:$B$68,2,FALSE)</f>
        <v>Osterholz</v>
      </c>
      <c r="D245" s="1">
        <v>2016</v>
      </c>
      <c r="E245" s="33">
        <v>6210</v>
      </c>
      <c r="F245" s="33">
        <v>460</v>
      </c>
      <c r="G245" s="33">
        <v>615</v>
      </c>
      <c r="H245" s="33">
        <v>430</v>
      </c>
      <c r="I245" s="33">
        <v>2280</v>
      </c>
      <c r="J245" s="33">
        <v>2030</v>
      </c>
      <c r="K245" s="33">
        <v>335</v>
      </c>
      <c r="L245" s="33">
        <v>60</v>
      </c>
    </row>
    <row r="246" spans="2:12" s="1" customFormat="1" ht="8.25" customHeight="1" x14ac:dyDescent="0.15">
      <c r="B246" s="1">
        <v>357</v>
      </c>
      <c r="C246" s="34" t="str">
        <f>VLOOKUP(B246,[1]Tabelle1!$A$1:$B$68,2,FALSE)</f>
        <v>Rotenburg (Wümme)</v>
      </c>
      <c r="D246" s="1">
        <v>2016</v>
      </c>
      <c r="E246" s="33">
        <v>10720</v>
      </c>
      <c r="F246" s="33">
        <v>645</v>
      </c>
      <c r="G246" s="33">
        <v>910</v>
      </c>
      <c r="H246" s="33">
        <v>730</v>
      </c>
      <c r="I246" s="33">
        <v>4260</v>
      </c>
      <c r="J246" s="33">
        <v>3555</v>
      </c>
      <c r="K246" s="33">
        <v>535</v>
      </c>
      <c r="L246" s="33">
        <v>80</v>
      </c>
    </row>
    <row r="247" spans="2:12" s="1" customFormat="1" ht="8.25" customHeight="1" x14ac:dyDescent="0.15">
      <c r="B247" s="1">
        <v>358</v>
      </c>
      <c r="C247" s="34" t="str">
        <f>VLOOKUP(B247,[1]Tabelle1!$A$1:$B$68,2,FALSE)</f>
        <v>Heidekreis</v>
      </c>
      <c r="D247" s="1">
        <v>2016</v>
      </c>
      <c r="E247" s="33">
        <v>11140</v>
      </c>
      <c r="F247" s="33">
        <v>795</v>
      </c>
      <c r="G247" s="33">
        <v>985</v>
      </c>
      <c r="H247" s="33">
        <v>700</v>
      </c>
      <c r="I247" s="33">
        <v>4500</v>
      </c>
      <c r="J247" s="33">
        <v>3425</v>
      </c>
      <c r="K247" s="33">
        <v>615</v>
      </c>
      <c r="L247" s="33">
        <v>120</v>
      </c>
    </row>
    <row r="248" spans="2:12" s="1" customFormat="1" ht="8.25" customHeight="1" x14ac:dyDescent="0.15">
      <c r="B248" s="1">
        <v>359</v>
      </c>
      <c r="C248" s="34" t="str">
        <f>VLOOKUP(B248,[1]Tabelle1!$A$1:$B$68,2,FALSE)</f>
        <v>Stade</v>
      </c>
      <c r="D248" s="1">
        <v>2016</v>
      </c>
      <c r="E248" s="33">
        <v>16345</v>
      </c>
      <c r="F248" s="33">
        <v>1095</v>
      </c>
      <c r="G248" s="33">
        <v>1400</v>
      </c>
      <c r="H248" s="33">
        <v>1020</v>
      </c>
      <c r="I248" s="33">
        <v>6765</v>
      </c>
      <c r="J248" s="33">
        <v>5160</v>
      </c>
      <c r="K248" s="33">
        <v>775</v>
      </c>
      <c r="L248" s="33">
        <v>130</v>
      </c>
    </row>
    <row r="249" spans="2:12" s="1" customFormat="1" ht="8.25" customHeight="1" x14ac:dyDescent="0.15">
      <c r="B249" s="1">
        <v>360</v>
      </c>
      <c r="C249" s="34" t="str">
        <f>VLOOKUP(B249,[1]Tabelle1!$A$1:$B$68,2,FALSE)</f>
        <v>Uelzen</v>
      </c>
      <c r="D249" s="1">
        <v>2016</v>
      </c>
      <c r="E249" s="33">
        <v>5020</v>
      </c>
      <c r="F249" s="33">
        <v>355</v>
      </c>
      <c r="G249" s="33">
        <v>485</v>
      </c>
      <c r="H249" s="33">
        <v>315</v>
      </c>
      <c r="I249" s="33">
        <v>2010</v>
      </c>
      <c r="J249" s="33">
        <v>1550</v>
      </c>
      <c r="K249" s="33">
        <v>265</v>
      </c>
      <c r="L249" s="33">
        <v>35</v>
      </c>
    </row>
    <row r="250" spans="2:12" s="1" customFormat="1" ht="8.25" customHeight="1" x14ac:dyDescent="0.15">
      <c r="B250" s="1">
        <v>361</v>
      </c>
      <c r="C250" s="34" t="str">
        <f>VLOOKUP(B250,[1]Tabelle1!$A$1:$B$68,2,FALSE)</f>
        <v>Verden</v>
      </c>
      <c r="D250" s="1">
        <v>2016</v>
      </c>
      <c r="E250" s="33">
        <v>10055</v>
      </c>
      <c r="F250" s="33">
        <v>545</v>
      </c>
      <c r="G250" s="33">
        <v>770</v>
      </c>
      <c r="H250" s="33">
        <v>750</v>
      </c>
      <c r="I250" s="33">
        <v>4160</v>
      </c>
      <c r="J250" s="33">
        <v>3120</v>
      </c>
      <c r="K250" s="33">
        <v>620</v>
      </c>
      <c r="L250" s="33">
        <v>90</v>
      </c>
    </row>
    <row r="251" spans="2:12" s="35" customFormat="1" ht="16.5" customHeight="1" x14ac:dyDescent="0.25">
      <c r="B251" s="35">
        <v>3</v>
      </c>
      <c r="C251" s="36" t="str">
        <f>VLOOKUP(B251,[1]Tabelle1!$A$1:$B$68,2,FALSE)</f>
        <v>Statistische Region Lüneburg</v>
      </c>
      <c r="D251" s="35">
        <v>2016</v>
      </c>
      <c r="E251" s="40">
        <v>116020</v>
      </c>
      <c r="F251" s="40">
        <v>7105</v>
      </c>
      <c r="G251" s="40">
        <v>9790</v>
      </c>
      <c r="H251" s="40">
        <v>7680</v>
      </c>
      <c r="I251" s="40">
        <v>46550</v>
      </c>
      <c r="J251" s="40">
        <v>37075</v>
      </c>
      <c r="K251" s="40">
        <v>6685</v>
      </c>
      <c r="L251" s="40">
        <v>1135</v>
      </c>
    </row>
    <row r="252" spans="2:12" s="1" customFormat="1" ht="8.25" customHeight="1" x14ac:dyDescent="0.15">
      <c r="B252" s="1">
        <v>401</v>
      </c>
      <c r="C252" s="34" t="str">
        <f>VLOOKUP(B252,[1]Tabelle1!$A$1:$B$68,2,FALSE)</f>
        <v>Delmenhorst  Stadt</v>
      </c>
      <c r="D252" s="1">
        <v>2016</v>
      </c>
      <c r="E252" s="33">
        <v>11225</v>
      </c>
      <c r="F252" s="33">
        <v>720</v>
      </c>
      <c r="G252" s="33">
        <v>1015</v>
      </c>
      <c r="H252" s="33">
        <v>690</v>
      </c>
      <c r="I252" s="33">
        <v>4565</v>
      </c>
      <c r="J252" s="33">
        <v>3345</v>
      </c>
      <c r="K252" s="33">
        <v>765</v>
      </c>
      <c r="L252" s="33">
        <v>125</v>
      </c>
    </row>
    <row r="253" spans="2:12" s="1" customFormat="1" ht="8.25" customHeight="1" x14ac:dyDescent="0.15">
      <c r="B253" s="1">
        <v>402</v>
      </c>
      <c r="C253" s="34" t="str">
        <f>VLOOKUP(B253,[1]Tabelle1!$A$1:$B$68,2,FALSE)</f>
        <v>Emden  Stadt</v>
      </c>
      <c r="D253" s="1">
        <v>2016</v>
      </c>
      <c r="E253" s="33">
        <v>4955</v>
      </c>
      <c r="F253" s="33">
        <v>380</v>
      </c>
      <c r="G253" s="33">
        <v>440</v>
      </c>
      <c r="H253" s="33">
        <v>285</v>
      </c>
      <c r="I253" s="33">
        <v>2315</v>
      </c>
      <c r="J253" s="33">
        <v>1285</v>
      </c>
      <c r="K253" s="33">
        <v>210</v>
      </c>
      <c r="L253" s="33">
        <v>35</v>
      </c>
    </row>
    <row r="254" spans="2:12" s="1" customFormat="1" ht="8.25" customHeight="1" x14ac:dyDescent="0.15">
      <c r="B254" s="1">
        <v>403</v>
      </c>
      <c r="C254" s="34" t="str">
        <f>VLOOKUP(B254,[1]Tabelle1!$A$1:$B$68,2,FALSE)</f>
        <v>Oldenburg(Oldb)  Stadt</v>
      </c>
      <c r="D254" s="1">
        <v>2016</v>
      </c>
      <c r="E254" s="33">
        <v>15440</v>
      </c>
      <c r="F254" s="33">
        <v>1115</v>
      </c>
      <c r="G254" s="33">
        <v>1290</v>
      </c>
      <c r="H254" s="33">
        <v>1000</v>
      </c>
      <c r="I254" s="33">
        <v>6955</v>
      </c>
      <c r="J254" s="33">
        <v>4170</v>
      </c>
      <c r="K254" s="33">
        <v>785</v>
      </c>
      <c r="L254" s="33">
        <v>130</v>
      </c>
    </row>
    <row r="255" spans="2:12" s="1" customFormat="1" ht="8.25" customHeight="1" x14ac:dyDescent="0.15">
      <c r="B255" s="1">
        <v>404</v>
      </c>
      <c r="C255" s="34" t="str">
        <f>VLOOKUP(B255,[1]Tabelle1!$A$1:$B$68,2,FALSE)</f>
        <v>Osnabrück  Stadt</v>
      </c>
      <c r="D255" s="1">
        <v>2016</v>
      </c>
      <c r="E255" s="33">
        <v>22855</v>
      </c>
      <c r="F255" s="33">
        <v>1315</v>
      </c>
      <c r="G255" s="33">
        <v>1545</v>
      </c>
      <c r="H255" s="33">
        <v>1290</v>
      </c>
      <c r="I255" s="33">
        <v>9935</v>
      </c>
      <c r="J255" s="33">
        <v>6815</v>
      </c>
      <c r="K255" s="33">
        <v>1665</v>
      </c>
      <c r="L255" s="33">
        <v>280</v>
      </c>
    </row>
    <row r="256" spans="2:12" s="1" customFormat="1" ht="8.25" customHeight="1" x14ac:dyDescent="0.15">
      <c r="B256" s="1">
        <v>405</v>
      </c>
      <c r="C256" s="34" t="str">
        <f>VLOOKUP(B256,[1]Tabelle1!$A$1:$B$68,2,FALSE)</f>
        <v>Wilhelmshaven  Stadt</v>
      </c>
      <c r="D256" s="1">
        <v>2016</v>
      </c>
      <c r="E256" s="33">
        <v>6925</v>
      </c>
      <c r="F256" s="33">
        <v>550</v>
      </c>
      <c r="G256" s="33">
        <v>595</v>
      </c>
      <c r="H256" s="33">
        <v>415</v>
      </c>
      <c r="I256" s="33">
        <v>3040</v>
      </c>
      <c r="J256" s="33">
        <v>1835</v>
      </c>
      <c r="K256" s="33">
        <v>425</v>
      </c>
      <c r="L256" s="33">
        <v>70</v>
      </c>
    </row>
    <row r="257" spans="2:12" s="1" customFormat="1" ht="8.25" customHeight="1" x14ac:dyDescent="0.15">
      <c r="B257" s="1">
        <v>451</v>
      </c>
      <c r="C257" s="34" t="str">
        <f>VLOOKUP(B257,[1]Tabelle1!$A$1:$B$68,2,FALSE)</f>
        <v>Ammerland</v>
      </c>
      <c r="D257" s="1">
        <v>2016</v>
      </c>
      <c r="E257" s="33">
        <v>7130</v>
      </c>
      <c r="F257" s="33">
        <v>520</v>
      </c>
      <c r="G257" s="33">
        <v>740</v>
      </c>
      <c r="H257" s="33">
        <v>470</v>
      </c>
      <c r="I257" s="33">
        <v>2790</v>
      </c>
      <c r="J257" s="33">
        <v>2215</v>
      </c>
      <c r="K257" s="33">
        <v>340</v>
      </c>
      <c r="L257" s="33">
        <v>55</v>
      </c>
    </row>
    <row r="258" spans="2:12" s="1" customFormat="1" ht="8.25" customHeight="1" x14ac:dyDescent="0.15">
      <c r="B258" s="1">
        <v>452</v>
      </c>
      <c r="C258" s="34" t="str">
        <f>VLOOKUP(B258,[1]Tabelle1!$A$1:$B$68,2,FALSE)</f>
        <v>Aurich</v>
      </c>
      <c r="D258" s="1">
        <v>2016</v>
      </c>
      <c r="E258" s="33">
        <v>11055</v>
      </c>
      <c r="F258" s="33">
        <v>760</v>
      </c>
      <c r="G258" s="33">
        <v>1025</v>
      </c>
      <c r="H258" s="33">
        <v>740</v>
      </c>
      <c r="I258" s="33">
        <v>4815</v>
      </c>
      <c r="J258" s="33">
        <v>3125</v>
      </c>
      <c r="K258" s="33">
        <v>505</v>
      </c>
      <c r="L258" s="33">
        <v>90</v>
      </c>
    </row>
    <row r="259" spans="2:12" s="1" customFormat="1" ht="8.25" customHeight="1" x14ac:dyDescent="0.15">
      <c r="B259" s="1">
        <v>453</v>
      </c>
      <c r="C259" s="34" t="str">
        <f>VLOOKUP(B259,[1]Tabelle1!$A$1:$B$68,2,FALSE)</f>
        <v>Cloppenburg</v>
      </c>
      <c r="D259" s="1">
        <v>2016</v>
      </c>
      <c r="E259" s="33">
        <v>17345</v>
      </c>
      <c r="F259" s="33">
        <v>1300</v>
      </c>
      <c r="G259" s="33">
        <v>1495</v>
      </c>
      <c r="H259" s="33">
        <v>1015</v>
      </c>
      <c r="I259" s="33">
        <v>7800</v>
      </c>
      <c r="J259" s="33">
        <v>5265</v>
      </c>
      <c r="K259" s="33">
        <v>415</v>
      </c>
      <c r="L259" s="33">
        <v>55</v>
      </c>
    </row>
    <row r="260" spans="2:12" s="1" customFormat="1" ht="8.25" customHeight="1" x14ac:dyDescent="0.15">
      <c r="B260" s="1">
        <v>454</v>
      </c>
      <c r="C260" s="34" t="str">
        <f>VLOOKUP(B260,[1]Tabelle1!$A$1:$B$68,2,FALSE)</f>
        <v>Emsland</v>
      </c>
      <c r="D260" s="1">
        <v>2016</v>
      </c>
      <c r="E260" s="33">
        <v>34110</v>
      </c>
      <c r="F260" s="33">
        <v>2220</v>
      </c>
      <c r="G260" s="33">
        <v>2850</v>
      </c>
      <c r="H260" s="33">
        <v>1920</v>
      </c>
      <c r="I260" s="33">
        <v>13970</v>
      </c>
      <c r="J260" s="33">
        <v>10930</v>
      </c>
      <c r="K260" s="33">
        <v>2010</v>
      </c>
      <c r="L260" s="33">
        <v>210</v>
      </c>
    </row>
    <row r="261" spans="2:12" s="1" customFormat="1" ht="8.25" customHeight="1" x14ac:dyDescent="0.15">
      <c r="B261" s="1">
        <v>455</v>
      </c>
      <c r="C261" s="34" t="str">
        <f>VLOOKUP(B261,[1]Tabelle1!$A$1:$B$68,2,FALSE)</f>
        <v>Friesland</v>
      </c>
      <c r="D261" s="1">
        <v>2016</v>
      </c>
      <c r="E261" s="33">
        <v>4745</v>
      </c>
      <c r="F261" s="33">
        <v>485</v>
      </c>
      <c r="G261" s="33">
        <v>540</v>
      </c>
      <c r="H261" s="33">
        <v>365</v>
      </c>
      <c r="I261" s="33">
        <v>1675</v>
      </c>
      <c r="J261" s="33">
        <v>1335</v>
      </c>
      <c r="K261" s="33">
        <v>295</v>
      </c>
      <c r="L261" s="33">
        <v>55</v>
      </c>
    </row>
    <row r="262" spans="2:12" s="1" customFormat="1" ht="8.25" customHeight="1" x14ac:dyDescent="0.15">
      <c r="B262" s="1">
        <v>456</v>
      </c>
      <c r="C262" s="34" t="str">
        <f>VLOOKUP(B262,[1]Tabelle1!$A$1:$B$68,2,FALSE)</f>
        <v>Grafschaft Bentheim</v>
      </c>
      <c r="D262" s="1">
        <v>2016</v>
      </c>
      <c r="E262" s="33">
        <v>21015</v>
      </c>
      <c r="F262" s="33">
        <v>1070</v>
      </c>
      <c r="G262" s="33">
        <v>1820</v>
      </c>
      <c r="H262" s="33">
        <v>1145</v>
      </c>
      <c r="I262" s="33">
        <v>5975</v>
      </c>
      <c r="J262" s="33">
        <v>7885</v>
      </c>
      <c r="K262" s="33">
        <v>2705</v>
      </c>
      <c r="L262" s="33">
        <v>420</v>
      </c>
    </row>
    <row r="263" spans="2:12" s="1" customFormat="1" ht="8.25" customHeight="1" x14ac:dyDescent="0.15">
      <c r="B263" s="1">
        <v>457</v>
      </c>
      <c r="C263" s="34" t="str">
        <f>VLOOKUP(B263,[1]Tabelle1!$A$1:$B$68,2,FALSE)</f>
        <v>Leer</v>
      </c>
      <c r="D263" s="1">
        <v>2016</v>
      </c>
      <c r="E263" s="33">
        <v>12320</v>
      </c>
      <c r="F263" s="33">
        <v>880</v>
      </c>
      <c r="G263" s="33">
        <v>1210</v>
      </c>
      <c r="H263" s="33">
        <v>785</v>
      </c>
      <c r="I263" s="33">
        <v>4450</v>
      </c>
      <c r="J263" s="33">
        <v>3940</v>
      </c>
      <c r="K263" s="33">
        <v>950</v>
      </c>
      <c r="L263" s="33">
        <v>100</v>
      </c>
    </row>
    <row r="264" spans="2:12" s="1" customFormat="1" ht="8.25" customHeight="1" x14ac:dyDescent="0.15">
      <c r="B264" s="1">
        <v>458</v>
      </c>
      <c r="C264" s="34" t="str">
        <f>VLOOKUP(B264,[1]Tabelle1!$A$1:$B$68,2,FALSE)</f>
        <v>Oldenburg</v>
      </c>
      <c r="D264" s="1">
        <v>2016</v>
      </c>
      <c r="E264" s="33">
        <v>10860</v>
      </c>
      <c r="F264" s="33">
        <v>710</v>
      </c>
      <c r="G264" s="33">
        <v>1030</v>
      </c>
      <c r="H264" s="33">
        <v>685</v>
      </c>
      <c r="I264" s="33">
        <v>4630</v>
      </c>
      <c r="J264" s="33">
        <v>3385</v>
      </c>
      <c r="K264" s="33">
        <v>360</v>
      </c>
      <c r="L264" s="33">
        <v>60</v>
      </c>
    </row>
    <row r="265" spans="2:12" s="1" customFormat="1" ht="8.25" customHeight="1" x14ac:dyDescent="0.15">
      <c r="B265" s="1">
        <v>459</v>
      </c>
      <c r="C265" s="34" t="str">
        <f>VLOOKUP(B265,[1]Tabelle1!$A$1:$B$68,2,FALSE)</f>
        <v>Osnabrück</v>
      </c>
      <c r="D265" s="1">
        <v>2016</v>
      </c>
      <c r="E265" s="33">
        <v>29000</v>
      </c>
      <c r="F265" s="33">
        <v>1630</v>
      </c>
      <c r="G265" s="33">
        <v>2215</v>
      </c>
      <c r="H265" s="33">
        <v>1725</v>
      </c>
      <c r="I265" s="33">
        <v>11775</v>
      </c>
      <c r="J265" s="33">
        <v>9785</v>
      </c>
      <c r="K265" s="33">
        <v>1645</v>
      </c>
      <c r="L265" s="33">
        <v>230</v>
      </c>
    </row>
    <row r="266" spans="2:12" s="1" customFormat="1" ht="8.25" customHeight="1" x14ac:dyDescent="0.15">
      <c r="B266" s="1">
        <v>460</v>
      </c>
      <c r="C266" s="34" t="str">
        <f>VLOOKUP(B266,[1]Tabelle1!$A$1:$B$68,2,FALSE)</f>
        <v>Vechta</v>
      </c>
      <c r="D266" s="1">
        <v>2016</v>
      </c>
      <c r="E266" s="33">
        <v>17665</v>
      </c>
      <c r="F266" s="33">
        <v>1205</v>
      </c>
      <c r="G266" s="33">
        <v>1550</v>
      </c>
      <c r="H266" s="33">
        <v>1135</v>
      </c>
      <c r="I266" s="33">
        <v>7825</v>
      </c>
      <c r="J266" s="33">
        <v>5315</v>
      </c>
      <c r="K266" s="33">
        <v>550</v>
      </c>
      <c r="L266" s="33">
        <v>85</v>
      </c>
    </row>
    <row r="267" spans="2:12" s="1" customFormat="1" ht="8.25" customHeight="1" x14ac:dyDescent="0.15">
      <c r="B267" s="1">
        <v>461</v>
      </c>
      <c r="C267" s="34" t="str">
        <f>VLOOKUP(B267,[1]Tabelle1!$A$1:$B$68,2,FALSE)</f>
        <v>Wesermarsch</v>
      </c>
      <c r="D267" s="1">
        <v>2016</v>
      </c>
      <c r="E267" s="33">
        <v>7260</v>
      </c>
      <c r="F267" s="33">
        <v>525</v>
      </c>
      <c r="G267" s="33">
        <v>665</v>
      </c>
      <c r="H267" s="33">
        <v>485</v>
      </c>
      <c r="I267" s="33">
        <v>2640</v>
      </c>
      <c r="J267" s="33">
        <v>2380</v>
      </c>
      <c r="K267" s="33">
        <v>485</v>
      </c>
      <c r="L267" s="33">
        <v>85</v>
      </c>
    </row>
    <row r="268" spans="2:12" s="1" customFormat="1" ht="8.25" customHeight="1" x14ac:dyDescent="0.15">
      <c r="B268" s="1">
        <v>462</v>
      </c>
      <c r="C268" s="34" t="str">
        <f>VLOOKUP(B268,[1]Tabelle1!$A$1:$B$68,2,FALSE)</f>
        <v>Wittmund</v>
      </c>
      <c r="D268" s="1">
        <v>2016</v>
      </c>
      <c r="E268" s="33">
        <v>2560</v>
      </c>
      <c r="F268" s="33">
        <v>210</v>
      </c>
      <c r="G268" s="33">
        <v>305</v>
      </c>
      <c r="H268" s="33">
        <v>215</v>
      </c>
      <c r="I268" s="33">
        <v>965</v>
      </c>
      <c r="J268" s="33">
        <v>740</v>
      </c>
      <c r="K268" s="33">
        <v>110</v>
      </c>
      <c r="L268" s="33">
        <v>15</v>
      </c>
    </row>
    <row r="269" spans="2:12" s="35" customFormat="1" ht="16.5" customHeight="1" x14ac:dyDescent="0.25">
      <c r="B269" s="35">
        <v>4</v>
      </c>
      <c r="C269" s="36" t="str">
        <f>VLOOKUP(B269,[1]Tabelle1!$A$1:$B$68,2,FALSE)</f>
        <v>Statistische Region Weser-Ems</v>
      </c>
      <c r="D269" s="35">
        <v>2016</v>
      </c>
      <c r="E269" s="40">
        <v>236470</v>
      </c>
      <c r="F269" s="40">
        <v>15590</v>
      </c>
      <c r="G269" s="40">
        <v>20320</v>
      </c>
      <c r="H269" s="40">
        <v>14365</v>
      </c>
      <c r="I269" s="40">
        <v>96125</v>
      </c>
      <c r="J269" s="40">
        <v>73750</v>
      </c>
      <c r="K269" s="40">
        <v>14220</v>
      </c>
      <c r="L269" s="40">
        <v>2105</v>
      </c>
    </row>
    <row r="270" spans="2:12" s="35" customFormat="1" ht="16.5" customHeight="1" x14ac:dyDescent="0.25">
      <c r="B270" s="35">
        <v>0</v>
      </c>
      <c r="C270" s="36" t="str">
        <f>VLOOKUP(B270,[1]Tabelle1!$A$1:$B$68,2,FALSE)</f>
        <v>Niedersachsen</v>
      </c>
      <c r="D270" s="35">
        <v>2016</v>
      </c>
      <c r="E270" s="40">
        <v>745185</v>
      </c>
      <c r="F270" s="40">
        <v>43920</v>
      </c>
      <c r="G270" s="40">
        <v>58650</v>
      </c>
      <c r="H270" s="40">
        <v>45455</v>
      </c>
      <c r="I270" s="40">
        <v>303335</v>
      </c>
      <c r="J270" s="40">
        <v>233305</v>
      </c>
      <c r="K270" s="40">
        <v>51460</v>
      </c>
      <c r="L270" s="40">
        <v>9065</v>
      </c>
    </row>
    <row r="271" spans="2:12" s="1" customFormat="1" ht="8.25" customHeight="1" x14ac:dyDescent="0.15">
      <c r="B271" s="1">
        <v>101</v>
      </c>
      <c r="C271" s="34" t="str">
        <f>VLOOKUP(B271,[1]Tabelle1!$A$1:$B$68,2,FALSE)</f>
        <v>Braunschweig  Stadt</v>
      </c>
      <c r="D271" s="1">
        <v>2015</v>
      </c>
      <c r="E271" s="33">
        <v>26108</v>
      </c>
      <c r="F271" s="33">
        <v>937</v>
      </c>
      <c r="G271" s="33">
        <v>1238</v>
      </c>
      <c r="H271" s="33">
        <v>1337</v>
      </c>
      <c r="I271" s="33">
        <v>12368</v>
      </c>
      <c r="J271" s="33">
        <v>7855</v>
      </c>
      <c r="K271" s="33">
        <v>1998</v>
      </c>
      <c r="L271" s="33">
        <v>375</v>
      </c>
    </row>
    <row r="272" spans="2:12" s="1" customFormat="1" ht="8.25" customHeight="1" x14ac:dyDescent="0.15">
      <c r="B272" s="1">
        <v>102</v>
      </c>
      <c r="C272" s="34" t="str">
        <f>VLOOKUP(B272,[1]Tabelle1!$A$1:$B$68,2,FALSE)</f>
        <v>Salzgitter  Stadt</v>
      </c>
      <c r="D272" s="1">
        <v>2015</v>
      </c>
      <c r="E272" s="33">
        <v>13554</v>
      </c>
      <c r="F272" s="33">
        <v>527</v>
      </c>
      <c r="G272" s="33">
        <v>819</v>
      </c>
      <c r="H272" s="33">
        <v>899</v>
      </c>
      <c r="I272" s="33">
        <v>5195</v>
      </c>
      <c r="J272" s="33">
        <v>4477</v>
      </c>
      <c r="K272" s="33">
        <v>1437</v>
      </c>
      <c r="L272" s="33">
        <v>200</v>
      </c>
    </row>
    <row r="273" spans="2:12" s="1" customFormat="1" ht="8.25" customHeight="1" x14ac:dyDescent="0.15">
      <c r="B273" s="1">
        <v>103</v>
      </c>
      <c r="C273" s="34" t="str">
        <f>VLOOKUP(B273,[1]Tabelle1!$A$1:$B$68,2,FALSE)</f>
        <v>Wolfsburg  Stadt</v>
      </c>
      <c r="D273" s="1">
        <v>2015</v>
      </c>
      <c r="E273" s="33">
        <v>16966</v>
      </c>
      <c r="F273" s="33">
        <v>796</v>
      </c>
      <c r="G273" s="33">
        <v>973</v>
      </c>
      <c r="H273" s="33">
        <v>816</v>
      </c>
      <c r="I273" s="33">
        <v>7346</v>
      </c>
      <c r="J273" s="33">
        <v>5425</v>
      </c>
      <c r="K273" s="33">
        <v>1415</v>
      </c>
      <c r="L273" s="33">
        <v>195</v>
      </c>
    </row>
    <row r="274" spans="2:12" s="1" customFormat="1" ht="8.25" customHeight="1" x14ac:dyDescent="0.15">
      <c r="B274" s="1">
        <v>151</v>
      </c>
      <c r="C274" s="34" t="str">
        <f>VLOOKUP(B274,[1]Tabelle1!$A$1:$B$68,2,FALSE)</f>
        <v>Gifhorn</v>
      </c>
      <c r="D274" s="1">
        <v>2015</v>
      </c>
      <c r="E274" s="33">
        <v>9857</v>
      </c>
      <c r="F274" s="33">
        <v>503</v>
      </c>
      <c r="G274" s="33">
        <v>721</v>
      </c>
      <c r="H274" s="33">
        <v>606</v>
      </c>
      <c r="I274" s="33">
        <v>3688</v>
      </c>
      <c r="J274" s="33">
        <v>3472</v>
      </c>
      <c r="K274" s="33">
        <v>743</v>
      </c>
      <c r="L274" s="33">
        <v>124</v>
      </c>
    </row>
    <row r="275" spans="2:12" s="1" customFormat="1" ht="8.25" customHeight="1" x14ac:dyDescent="0.15">
      <c r="B275" s="1">
        <v>153</v>
      </c>
      <c r="C275" s="34" t="str">
        <f>VLOOKUP(B275,[1]Tabelle1!$A$1:$B$68,2,FALSE)</f>
        <v>Goslar</v>
      </c>
      <c r="D275" s="1">
        <v>2015</v>
      </c>
      <c r="E275" s="33">
        <v>10620</v>
      </c>
      <c r="F275" s="33">
        <v>486</v>
      </c>
      <c r="G275" s="33">
        <v>678</v>
      </c>
      <c r="H275" s="33">
        <v>639</v>
      </c>
      <c r="I275" s="33">
        <v>4775</v>
      </c>
      <c r="J275" s="33">
        <v>2974</v>
      </c>
      <c r="K275" s="33">
        <v>940</v>
      </c>
      <c r="L275" s="33">
        <v>128</v>
      </c>
    </row>
    <row r="276" spans="2:12" s="1" customFormat="1" ht="8.25" customHeight="1" x14ac:dyDescent="0.15">
      <c r="B276" s="1">
        <v>154</v>
      </c>
      <c r="C276" s="34" t="str">
        <f>VLOOKUP(B276,[1]Tabelle1!$A$1:$B$68,2,FALSE)</f>
        <v>Helmstedt</v>
      </c>
      <c r="D276" s="1">
        <v>2015</v>
      </c>
      <c r="E276" s="33">
        <v>5221</v>
      </c>
      <c r="F276" s="33">
        <v>255</v>
      </c>
      <c r="G276" s="33">
        <v>369</v>
      </c>
      <c r="H276" s="33">
        <v>348</v>
      </c>
      <c r="I276" s="33">
        <v>2046</v>
      </c>
      <c r="J276" s="33">
        <v>1760</v>
      </c>
      <c r="K276" s="33">
        <v>383</v>
      </c>
      <c r="L276" s="33">
        <v>60</v>
      </c>
    </row>
    <row r="277" spans="2:12" s="1" customFormat="1" ht="8.25" customHeight="1" x14ac:dyDescent="0.15">
      <c r="B277" s="1">
        <v>155</v>
      </c>
      <c r="C277" s="34" t="str">
        <f>VLOOKUP(B277,[1]Tabelle1!$A$1:$B$68,2,FALSE)</f>
        <v>Northeim</v>
      </c>
      <c r="D277" s="1">
        <v>2015</v>
      </c>
      <c r="E277" s="33">
        <v>7164</v>
      </c>
      <c r="F277" s="33">
        <v>434</v>
      </c>
      <c r="G277" s="33">
        <v>608</v>
      </c>
      <c r="H277" s="33">
        <v>450</v>
      </c>
      <c r="I277" s="33">
        <v>2641</v>
      </c>
      <c r="J277" s="33">
        <v>2370</v>
      </c>
      <c r="K277" s="33">
        <v>579</v>
      </c>
      <c r="L277" s="33">
        <v>82</v>
      </c>
    </row>
    <row r="278" spans="2:12" s="1" customFormat="1" ht="8.25" customHeight="1" x14ac:dyDescent="0.15">
      <c r="B278" s="1">
        <v>157</v>
      </c>
      <c r="C278" s="34" t="str">
        <f>VLOOKUP(B278,[1]Tabelle1!$A$1:$B$68,2,FALSE)</f>
        <v>Peine</v>
      </c>
      <c r="D278" s="1">
        <v>2015</v>
      </c>
      <c r="E278" s="33">
        <v>9059</v>
      </c>
      <c r="F278" s="33">
        <v>533</v>
      </c>
      <c r="G278" s="33">
        <v>745</v>
      </c>
      <c r="H278" s="33">
        <v>709</v>
      </c>
      <c r="I278" s="33">
        <v>3372</v>
      </c>
      <c r="J278" s="33">
        <v>2989</v>
      </c>
      <c r="K278" s="33">
        <v>631</v>
      </c>
      <c r="L278" s="33">
        <v>80</v>
      </c>
    </row>
    <row r="279" spans="2:12" s="1" customFormat="1" ht="8.25" customHeight="1" x14ac:dyDescent="0.15">
      <c r="B279" s="1">
        <v>158</v>
      </c>
      <c r="C279" s="34" t="str">
        <f>VLOOKUP(B279,[1]Tabelle1!$A$1:$B$68,2,FALSE)</f>
        <v>Wolfenbüttel</v>
      </c>
      <c r="D279" s="1">
        <v>2015</v>
      </c>
      <c r="E279" s="33">
        <v>6675</v>
      </c>
      <c r="F279" s="33">
        <v>366</v>
      </c>
      <c r="G279" s="33">
        <v>534</v>
      </c>
      <c r="H279" s="33">
        <v>409</v>
      </c>
      <c r="I279" s="33">
        <v>2627</v>
      </c>
      <c r="J279" s="33">
        <v>2200</v>
      </c>
      <c r="K279" s="33">
        <v>467</v>
      </c>
      <c r="L279" s="33">
        <v>72</v>
      </c>
    </row>
    <row r="280" spans="2:12" s="1" customFormat="1" ht="8.25" customHeight="1" x14ac:dyDescent="0.15">
      <c r="B280" s="1">
        <v>159</v>
      </c>
      <c r="C280" s="34" t="str">
        <f>VLOOKUP(B280,[1]Tabelle1!$A$1:$B$68,2,FALSE)</f>
        <v>Göttingen</v>
      </c>
      <c r="D280" s="1">
        <v>2015</v>
      </c>
      <c r="E280" s="33">
        <v>25709</v>
      </c>
      <c r="F280" s="33">
        <v>1174</v>
      </c>
      <c r="G280" s="33">
        <v>1588</v>
      </c>
      <c r="H280" s="33">
        <v>1691</v>
      </c>
      <c r="I280" s="33">
        <v>11676</v>
      </c>
      <c r="J280" s="33">
        <v>7258</v>
      </c>
      <c r="K280" s="33">
        <v>1958</v>
      </c>
      <c r="L280" s="33">
        <v>364</v>
      </c>
    </row>
    <row r="281" spans="2:12" s="35" customFormat="1" ht="16.5" customHeight="1" x14ac:dyDescent="0.25">
      <c r="B281" s="35">
        <v>1</v>
      </c>
      <c r="C281" s="36" t="str">
        <f>VLOOKUP(B281,[1]Tabelle1!$A$1:$B$68,2,FALSE)</f>
        <v>Statistische Region Braunschweig</v>
      </c>
      <c r="D281" s="35">
        <v>2015</v>
      </c>
      <c r="E281" s="40">
        <v>130933</v>
      </c>
      <c r="F281" s="40">
        <v>6011</v>
      </c>
      <c r="G281" s="40">
        <v>8273</v>
      </c>
      <c r="H281" s="40">
        <v>7904</v>
      </c>
      <c r="I281" s="40">
        <v>55734</v>
      </c>
      <c r="J281" s="40">
        <v>40780</v>
      </c>
      <c r="K281" s="40">
        <v>10551</v>
      </c>
      <c r="L281" s="40">
        <v>1680</v>
      </c>
    </row>
    <row r="282" spans="2:12" s="1" customFormat="1" ht="8.25" customHeight="1" x14ac:dyDescent="0.15">
      <c r="B282" s="1">
        <v>241</v>
      </c>
      <c r="C282" s="34" t="str">
        <f>VLOOKUP(B282,[1]Tabelle1!$A$1:$B$68,2,FALSE)</f>
        <v>Hannover  Region</v>
      </c>
      <c r="D282" s="1">
        <v>2015</v>
      </c>
      <c r="E282" s="33">
        <v>154696</v>
      </c>
      <c r="F282" s="33">
        <v>5826</v>
      </c>
      <c r="G282" s="33">
        <v>9257</v>
      </c>
      <c r="H282" s="33">
        <v>8635</v>
      </c>
      <c r="I282" s="33">
        <v>64139</v>
      </c>
      <c r="J282" s="33">
        <v>50623</v>
      </c>
      <c r="K282" s="33">
        <v>13532</v>
      </c>
      <c r="L282" s="33">
        <v>2684</v>
      </c>
    </row>
    <row r="283" spans="2:12" s="1" customFormat="1" ht="8.25" customHeight="1" x14ac:dyDescent="0.15">
      <c r="B283" s="1">
        <v>241001</v>
      </c>
      <c r="C283" s="34" t="str">
        <f>VLOOKUP(B283,[1]Tabelle1!$A$1:$B$68,2,FALSE)</f>
        <v>dav. Hannover  Lhst.</v>
      </c>
      <c r="D283" s="1">
        <v>2015</v>
      </c>
      <c r="E283" s="33">
        <v>97357</v>
      </c>
      <c r="F283" s="33">
        <v>3092</v>
      </c>
      <c r="G283" s="33">
        <v>4981</v>
      </c>
      <c r="H283" s="33">
        <v>4909</v>
      </c>
      <c r="I283" s="33">
        <v>42528</v>
      </c>
      <c r="J283" s="33">
        <v>31037</v>
      </c>
      <c r="K283" s="33">
        <v>8926</v>
      </c>
      <c r="L283" s="33">
        <v>1884</v>
      </c>
    </row>
    <row r="284" spans="2:12" s="1" customFormat="1" ht="8.25" customHeight="1" x14ac:dyDescent="0.15">
      <c r="B284" s="1">
        <v>241999</v>
      </c>
      <c r="C284" s="34" t="str">
        <f>VLOOKUP(B284,[1]Tabelle1!$A$1:$B$68,2,FALSE)</f>
        <v>dav. Hannover  Umland</v>
      </c>
      <c r="D284" s="1">
        <v>2015</v>
      </c>
      <c r="E284" s="33">
        <v>57339</v>
      </c>
      <c r="F284" s="33">
        <v>2734</v>
      </c>
      <c r="G284" s="33">
        <v>4276</v>
      </c>
      <c r="H284" s="33">
        <v>3726</v>
      </c>
      <c r="I284" s="33">
        <v>21611</v>
      </c>
      <c r="J284" s="33">
        <v>19586</v>
      </c>
      <c r="K284" s="33">
        <v>4606</v>
      </c>
      <c r="L284" s="33">
        <v>800</v>
      </c>
    </row>
    <row r="285" spans="2:12" s="1" customFormat="1" ht="8.25" customHeight="1" x14ac:dyDescent="0.15">
      <c r="B285" s="1">
        <v>251</v>
      </c>
      <c r="C285" s="34" t="str">
        <f>VLOOKUP(B285,[1]Tabelle1!$A$1:$B$68,2,FALSE)</f>
        <v>Diepholz</v>
      </c>
      <c r="D285" s="1">
        <v>2015</v>
      </c>
      <c r="E285" s="33">
        <v>13826</v>
      </c>
      <c r="F285" s="33">
        <v>799</v>
      </c>
      <c r="G285" s="33">
        <v>1174</v>
      </c>
      <c r="H285" s="33">
        <v>815</v>
      </c>
      <c r="I285" s="33">
        <v>5400</v>
      </c>
      <c r="J285" s="33">
        <v>4805</v>
      </c>
      <c r="K285" s="33">
        <v>742</v>
      </c>
      <c r="L285" s="33">
        <v>91</v>
      </c>
    </row>
    <row r="286" spans="2:12" s="1" customFormat="1" ht="8.25" customHeight="1" x14ac:dyDescent="0.15">
      <c r="B286" s="1">
        <v>252</v>
      </c>
      <c r="C286" s="34" t="str">
        <f>VLOOKUP(B286,[1]Tabelle1!$A$1:$B$68,2,FALSE)</f>
        <v>Hameln-Pyrmont</v>
      </c>
      <c r="D286" s="1">
        <v>2015</v>
      </c>
      <c r="E286" s="33">
        <v>13461</v>
      </c>
      <c r="F286" s="33">
        <v>713</v>
      </c>
      <c r="G286" s="33">
        <v>1079</v>
      </c>
      <c r="H286" s="33">
        <v>875</v>
      </c>
      <c r="I286" s="33">
        <v>4464</v>
      </c>
      <c r="J286" s="33">
        <v>4643</v>
      </c>
      <c r="K286" s="33">
        <v>1412</v>
      </c>
      <c r="L286" s="33">
        <v>275</v>
      </c>
    </row>
    <row r="287" spans="2:12" s="1" customFormat="1" ht="8.25" customHeight="1" x14ac:dyDescent="0.15">
      <c r="B287" s="1">
        <v>254</v>
      </c>
      <c r="C287" s="34" t="str">
        <f>VLOOKUP(B287,[1]Tabelle1!$A$1:$B$68,2,FALSE)</f>
        <v>Hildesheim</v>
      </c>
      <c r="D287" s="1">
        <v>2015</v>
      </c>
      <c r="E287" s="33">
        <v>19567</v>
      </c>
      <c r="F287" s="33">
        <v>910</v>
      </c>
      <c r="G287" s="33">
        <v>1353</v>
      </c>
      <c r="H287" s="33">
        <v>1174</v>
      </c>
      <c r="I287" s="33">
        <v>8161</v>
      </c>
      <c r="J287" s="33">
        <v>6092</v>
      </c>
      <c r="K287" s="33">
        <v>1650</v>
      </c>
      <c r="L287" s="33">
        <v>227</v>
      </c>
    </row>
    <row r="288" spans="2:12" s="1" customFormat="1" ht="8.25" customHeight="1" x14ac:dyDescent="0.15">
      <c r="B288" s="1">
        <v>255</v>
      </c>
      <c r="C288" s="34" t="str">
        <f>VLOOKUP(B288,[1]Tabelle1!$A$1:$B$68,2,FALSE)</f>
        <v>Holzminden</v>
      </c>
      <c r="D288" s="1">
        <v>2015</v>
      </c>
      <c r="E288" s="33">
        <v>3855</v>
      </c>
      <c r="F288" s="33">
        <v>131</v>
      </c>
      <c r="G288" s="33">
        <v>234</v>
      </c>
      <c r="H288" s="33">
        <v>312</v>
      </c>
      <c r="I288" s="33">
        <v>1383</v>
      </c>
      <c r="J288" s="33">
        <v>1333</v>
      </c>
      <c r="K288" s="33">
        <v>408</v>
      </c>
      <c r="L288" s="33">
        <v>54</v>
      </c>
    </row>
    <row r="289" spans="2:12" s="1" customFormat="1" ht="8.25" customHeight="1" x14ac:dyDescent="0.15">
      <c r="B289" s="1">
        <v>256</v>
      </c>
      <c r="C289" s="34" t="str">
        <f>VLOOKUP(B289,[1]Tabelle1!$A$1:$B$68,2,FALSE)</f>
        <v>Nienburg (Weser)</v>
      </c>
      <c r="D289" s="1">
        <v>2015</v>
      </c>
      <c r="E289" s="33">
        <v>7452</v>
      </c>
      <c r="F289" s="33">
        <v>380</v>
      </c>
      <c r="G289" s="33">
        <v>702</v>
      </c>
      <c r="H289" s="33">
        <v>555</v>
      </c>
      <c r="I289" s="33">
        <v>2663</v>
      </c>
      <c r="J289" s="33">
        <v>2630</v>
      </c>
      <c r="K289" s="33">
        <v>455</v>
      </c>
      <c r="L289" s="33">
        <v>67</v>
      </c>
    </row>
    <row r="290" spans="2:12" s="1" customFormat="1" ht="8.25" customHeight="1" x14ac:dyDescent="0.15">
      <c r="B290" s="1">
        <v>257</v>
      </c>
      <c r="C290" s="34" t="str">
        <f>VLOOKUP(B290,[1]Tabelle1!$A$1:$B$68,2,FALSE)</f>
        <v>Schaumburg</v>
      </c>
      <c r="D290" s="1">
        <v>2015</v>
      </c>
      <c r="E290" s="33">
        <v>10716</v>
      </c>
      <c r="F290" s="33">
        <v>459</v>
      </c>
      <c r="G290" s="33">
        <v>720</v>
      </c>
      <c r="H290" s="33">
        <v>676</v>
      </c>
      <c r="I290" s="33">
        <v>3738</v>
      </c>
      <c r="J290" s="33">
        <v>3986</v>
      </c>
      <c r="K290" s="33">
        <v>1003</v>
      </c>
      <c r="L290" s="33">
        <v>134</v>
      </c>
    </row>
    <row r="291" spans="2:12" s="35" customFormat="1" ht="16.5" customHeight="1" x14ac:dyDescent="0.25">
      <c r="B291" s="35">
        <v>2</v>
      </c>
      <c r="C291" s="36" t="str">
        <f>VLOOKUP(B291,[1]Tabelle1!$A$1:$B$68,2,FALSE)</f>
        <v>Statistische Region Hannover</v>
      </c>
      <c r="D291" s="35">
        <v>2015</v>
      </c>
      <c r="E291" s="40">
        <v>223573</v>
      </c>
      <c r="F291" s="40">
        <v>9218</v>
      </c>
      <c r="G291" s="40">
        <v>14519</v>
      </c>
      <c r="H291" s="40">
        <v>13042</v>
      </c>
      <c r="I291" s="40">
        <v>89948</v>
      </c>
      <c r="J291" s="40">
        <v>74112</v>
      </c>
      <c r="K291" s="40">
        <v>19202</v>
      </c>
      <c r="L291" s="40">
        <v>3532</v>
      </c>
    </row>
    <row r="292" spans="2:12" s="1" customFormat="1" ht="8.25" customHeight="1" x14ac:dyDescent="0.15">
      <c r="B292" s="1">
        <v>351</v>
      </c>
      <c r="C292" s="34" t="str">
        <f>VLOOKUP(B292,[1]Tabelle1!$A$1:$B$68,2,FALSE)</f>
        <v>Celle</v>
      </c>
      <c r="D292" s="1">
        <v>2015</v>
      </c>
      <c r="E292" s="33">
        <v>10974</v>
      </c>
      <c r="F292" s="33">
        <v>629</v>
      </c>
      <c r="G292" s="33">
        <v>877</v>
      </c>
      <c r="H292" s="33">
        <v>660</v>
      </c>
      <c r="I292" s="33">
        <v>4070</v>
      </c>
      <c r="J292" s="33">
        <v>3719</v>
      </c>
      <c r="K292" s="33">
        <v>849</v>
      </c>
      <c r="L292" s="33">
        <v>170</v>
      </c>
    </row>
    <row r="293" spans="2:12" s="1" customFormat="1" ht="8.25" customHeight="1" x14ac:dyDescent="0.15">
      <c r="B293" s="1">
        <v>352</v>
      </c>
      <c r="C293" s="34" t="str">
        <f>VLOOKUP(B293,[1]Tabelle1!$A$1:$B$68,2,FALSE)</f>
        <v>Cuxhaven</v>
      </c>
      <c r="D293" s="1">
        <v>2015</v>
      </c>
      <c r="E293" s="33">
        <v>11863</v>
      </c>
      <c r="F293" s="33">
        <v>625</v>
      </c>
      <c r="G293" s="33">
        <v>957</v>
      </c>
      <c r="H293" s="33">
        <v>781</v>
      </c>
      <c r="I293" s="33">
        <v>4616</v>
      </c>
      <c r="J293" s="33">
        <v>3986</v>
      </c>
      <c r="K293" s="33">
        <v>776</v>
      </c>
      <c r="L293" s="33">
        <v>122</v>
      </c>
    </row>
    <row r="294" spans="2:12" s="1" customFormat="1" ht="8.25" customHeight="1" x14ac:dyDescent="0.15">
      <c r="B294" s="1">
        <v>353</v>
      </c>
      <c r="C294" s="34" t="str">
        <f>VLOOKUP(B294,[1]Tabelle1!$A$1:$B$68,2,FALSE)</f>
        <v>Harburg</v>
      </c>
      <c r="D294" s="1">
        <v>2015</v>
      </c>
      <c r="E294" s="33">
        <v>13092</v>
      </c>
      <c r="F294" s="33">
        <v>343</v>
      </c>
      <c r="G294" s="33">
        <v>711</v>
      </c>
      <c r="H294" s="33">
        <v>687</v>
      </c>
      <c r="I294" s="33">
        <v>5148</v>
      </c>
      <c r="J294" s="33">
        <v>5001</v>
      </c>
      <c r="K294" s="33">
        <v>1037</v>
      </c>
      <c r="L294" s="33">
        <v>165</v>
      </c>
    </row>
    <row r="295" spans="2:12" s="1" customFormat="1" ht="8.25" customHeight="1" x14ac:dyDescent="0.15">
      <c r="B295" s="1">
        <v>354</v>
      </c>
      <c r="C295" s="34" t="str">
        <f>VLOOKUP(B295,[1]Tabelle1!$A$1:$B$68,2,FALSE)</f>
        <v>Lüchow-Dannenberg</v>
      </c>
      <c r="D295" s="1">
        <v>2015</v>
      </c>
      <c r="E295" s="33">
        <v>2767</v>
      </c>
      <c r="F295" s="33">
        <v>223</v>
      </c>
      <c r="G295" s="33">
        <v>248</v>
      </c>
      <c r="H295" s="33">
        <v>157</v>
      </c>
      <c r="I295" s="33">
        <v>1170</v>
      </c>
      <c r="J295" s="33">
        <v>814</v>
      </c>
      <c r="K295" s="33">
        <v>136</v>
      </c>
      <c r="L295" s="33">
        <v>19</v>
      </c>
    </row>
    <row r="296" spans="2:12" s="1" customFormat="1" ht="8.25" customHeight="1" x14ac:dyDescent="0.15">
      <c r="B296" s="1">
        <v>355</v>
      </c>
      <c r="C296" s="34" t="str">
        <f>VLOOKUP(B296,[1]Tabelle1!$A$1:$B$68,2,FALSE)</f>
        <v>Lüneburg</v>
      </c>
      <c r="D296" s="1">
        <v>2015</v>
      </c>
      <c r="E296" s="33">
        <v>9418</v>
      </c>
      <c r="F296" s="33">
        <v>424</v>
      </c>
      <c r="G296" s="33">
        <v>692</v>
      </c>
      <c r="H296" s="33">
        <v>582</v>
      </c>
      <c r="I296" s="33">
        <v>3937</v>
      </c>
      <c r="J296" s="33">
        <v>3110</v>
      </c>
      <c r="K296" s="33">
        <v>593</v>
      </c>
      <c r="L296" s="33">
        <v>80</v>
      </c>
    </row>
    <row r="297" spans="2:12" s="1" customFormat="1" ht="8.25" customHeight="1" x14ac:dyDescent="0.15">
      <c r="B297" s="1">
        <v>356</v>
      </c>
      <c r="C297" s="34" t="str">
        <f>VLOOKUP(B297,[1]Tabelle1!$A$1:$B$68,2,FALSE)</f>
        <v>Osterholz</v>
      </c>
      <c r="D297" s="1">
        <v>2015</v>
      </c>
      <c r="E297" s="33">
        <v>6083</v>
      </c>
      <c r="F297" s="33">
        <v>436</v>
      </c>
      <c r="G297" s="33">
        <v>610</v>
      </c>
      <c r="H297" s="33">
        <v>368</v>
      </c>
      <c r="I297" s="33">
        <v>2272</v>
      </c>
      <c r="J297" s="33">
        <v>2015</v>
      </c>
      <c r="K297" s="33">
        <v>322</v>
      </c>
      <c r="L297" s="33">
        <v>60</v>
      </c>
    </row>
    <row r="298" spans="2:12" s="1" customFormat="1" ht="8.25" customHeight="1" x14ac:dyDescent="0.15">
      <c r="B298" s="1">
        <v>357</v>
      </c>
      <c r="C298" s="34" t="str">
        <f>VLOOKUP(B298,[1]Tabelle1!$A$1:$B$68,2,FALSE)</f>
        <v>Rotenburg (Wümme)</v>
      </c>
      <c r="D298" s="1">
        <v>2015</v>
      </c>
      <c r="E298" s="33">
        <v>9727</v>
      </c>
      <c r="F298" s="33">
        <v>482</v>
      </c>
      <c r="G298" s="33">
        <v>760</v>
      </c>
      <c r="H298" s="33">
        <v>643</v>
      </c>
      <c r="I298" s="33">
        <v>3924</v>
      </c>
      <c r="J298" s="33">
        <v>3359</v>
      </c>
      <c r="K298" s="33">
        <v>484</v>
      </c>
      <c r="L298" s="33">
        <v>75</v>
      </c>
    </row>
    <row r="299" spans="2:12" s="1" customFormat="1" ht="8.25" customHeight="1" x14ac:dyDescent="0.15">
      <c r="B299" s="1">
        <v>358</v>
      </c>
      <c r="C299" s="34" t="str">
        <f>VLOOKUP(B299,[1]Tabelle1!$A$1:$B$68,2,FALSE)</f>
        <v>Heidekreis</v>
      </c>
      <c r="D299" s="1">
        <v>2015</v>
      </c>
      <c r="E299" s="33">
        <v>9386</v>
      </c>
      <c r="F299" s="33">
        <v>462</v>
      </c>
      <c r="G299" s="33">
        <v>725</v>
      </c>
      <c r="H299" s="33">
        <v>540</v>
      </c>
      <c r="I299" s="33">
        <v>3861</v>
      </c>
      <c r="J299" s="33">
        <v>3102</v>
      </c>
      <c r="K299" s="33">
        <v>575</v>
      </c>
      <c r="L299" s="33">
        <v>121</v>
      </c>
    </row>
    <row r="300" spans="2:12" s="1" customFormat="1" ht="8.25" customHeight="1" x14ac:dyDescent="0.15">
      <c r="B300" s="1">
        <v>359</v>
      </c>
      <c r="C300" s="34" t="str">
        <f>VLOOKUP(B300,[1]Tabelle1!$A$1:$B$68,2,FALSE)</f>
        <v>Stade</v>
      </c>
      <c r="D300" s="1">
        <v>2015</v>
      </c>
      <c r="E300" s="33">
        <v>14684</v>
      </c>
      <c r="F300" s="33">
        <v>775</v>
      </c>
      <c r="G300" s="33">
        <v>1135</v>
      </c>
      <c r="H300" s="33">
        <v>1034</v>
      </c>
      <c r="I300" s="33">
        <v>6233</v>
      </c>
      <c r="J300" s="33">
        <v>4644</v>
      </c>
      <c r="K300" s="33">
        <v>749</v>
      </c>
      <c r="L300" s="33">
        <v>114</v>
      </c>
    </row>
    <row r="301" spans="2:12" s="1" customFormat="1" ht="8.25" customHeight="1" x14ac:dyDescent="0.15">
      <c r="B301" s="1">
        <v>360</v>
      </c>
      <c r="C301" s="34" t="str">
        <f>VLOOKUP(B301,[1]Tabelle1!$A$1:$B$68,2,FALSE)</f>
        <v>Uelzen</v>
      </c>
      <c r="D301" s="1">
        <v>2015</v>
      </c>
      <c r="E301" s="33">
        <v>4184</v>
      </c>
      <c r="F301" s="33">
        <v>254</v>
      </c>
      <c r="G301" s="33">
        <v>334</v>
      </c>
      <c r="H301" s="33">
        <v>203</v>
      </c>
      <c r="I301" s="33">
        <v>1649</v>
      </c>
      <c r="J301" s="33">
        <v>1454</v>
      </c>
      <c r="K301" s="33">
        <v>250</v>
      </c>
      <c r="L301" s="33">
        <v>40</v>
      </c>
    </row>
    <row r="302" spans="2:12" s="1" customFormat="1" ht="8.25" customHeight="1" x14ac:dyDescent="0.15">
      <c r="B302" s="1">
        <v>361</v>
      </c>
      <c r="C302" s="34" t="str">
        <f>VLOOKUP(B302,[1]Tabelle1!$A$1:$B$68,2,FALSE)</f>
        <v>Verden</v>
      </c>
      <c r="D302" s="1">
        <v>2015</v>
      </c>
      <c r="E302" s="33">
        <v>9177</v>
      </c>
      <c r="F302" s="33">
        <v>407</v>
      </c>
      <c r="G302" s="33">
        <v>686</v>
      </c>
      <c r="H302" s="33">
        <v>724</v>
      </c>
      <c r="I302" s="33">
        <v>3702</v>
      </c>
      <c r="J302" s="33">
        <v>2973</v>
      </c>
      <c r="K302" s="33">
        <v>598</v>
      </c>
      <c r="L302" s="33">
        <v>87</v>
      </c>
    </row>
    <row r="303" spans="2:12" s="35" customFormat="1" ht="16.5" customHeight="1" x14ac:dyDescent="0.25">
      <c r="B303" s="35">
        <v>3</v>
      </c>
      <c r="C303" s="36" t="str">
        <f>VLOOKUP(B303,[1]Tabelle1!$A$1:$B$68,2,FALSE)</f>
        <v>Statistische Region Lüneburg</v>
      </c>
      <c r="D303" s="35">
        <v>2015</v>
      </c>
      <c r="E303" s="40">
        <v>101355</v>
      </c>
      <c r="F303" s="40">
        <v>5060</v>
      </c>
      <c r="G303" s="40">
        <v>7735</v>
      </c>
      <c r="H303" s="40">
        <v>6379</v>
      </c>
      <c r="I303" s="40">
        <v>40582</v>
      </c>
      <c r="J303" s="40">
        <v>34177</v>
      </c>
      <c r="K303" s="40">
        <v>6369</v>
      </c>
      <c r="L303" s="40">
        <v>1053</v>
      </c>
    </row>
    <row r="304" spans="2:12" s="1" customFormat="1" ht="8.25" customHeight="1" x14ac:dyDescent="0.15">
      <c r="B304" s="1">
        <v>401</v>
      </c>
      <c r="C304" s="34" t="str">
        <f>VLOOKUP(B304,[1]Tabelle1!$A$1:$B$68,2,FALSE)</f>
        <v>Delmenhorst  Stadt</v>
      </c>
      <c r="D304" s="1">
        <v>2015</v>
      </c>
      <c r="E304" s="33">
        <v>10029</v>
      </c>
      <c r="F304" s="33">
        <v>480</v>
      </c>
      <c r="G304" s="33">
        <v>726</v>
      </c>
      <c r="H304" s="33">
        <v>613</v>
      </c>
      <c r="I304" s="33">
        <v>4175</v>
      </c>
      <c r="J304" s="33">
        <v>3170</v>
      </c>
      <c r="K304" s="33">
        <v>740</v>
      </c>
      <c r="L304" s="33">
        <v>125</v>
      </c>
    </row>
    <row r="305" spans="2:12" s="1" customFormat="1" ht="8.25" customHeight="1" x14ac:dyDescent="0.15">
      <c r="B305" s="1">
        <v>402</v>
      </c>
      <c r="C305" s="34" t="str">
        <f>VLOOKUP(B305,[1]Tabelle1!$A$1:$B$68,2,FALSE)</f>
        <v>Emden  Stadt</v>
      </c>
      <c r="D305" s="1">
        <v>2015</v>
      </c>
      <c r="E305" s="33">
        <v>4576</v>
      </c>
      <c r="F305" s="33">
        <v>298</v>
      </c>
      <c r="G305" s="33">
        <v>395</v>
      </c>
      <c r="H305" s="33">
        <v>251</v>
      </c>
      <c r="I305" s="33">
        <v>2177</v>
      </c>
      <c r="J305" s="33">
        <v>1221</v>
      </c>
      <c r="K305" s="33">
        <v>204</v>
      </c>
      <c r="L305" s="33">
        <v>30</v>
      </c>
    </row>
    <row r="306" spans="2:12" s="1" customFormat="1" ht="8.25" customHeight="1" x14ac:dyDescent="0.15">
      <c r="B306" s="1">
        <v>403</v>
      </c>
      <c r="C306" s="34" t="str">
        <f>VLOOKUP(B306,[1]Tabelle1!$A$1:$B$68,2,FALSE)</f>
        <v>Oldenburg(Oldb)  Stadt</v>
      </c>
      <c r="D306" s="1">
        <v>2015</v>
      </c>
      <c r="E306" s="33">
        <v>13579</v>
      </c>
      <c r="F306" s="33">
        <v>785</v>
      </c>
      <c r="G306" s="33">
        <v>962</v>
      </c>
      <c r="H306" s="33">
        <v>834</v>
      </c>
      <c r="I306" s="33">
        <v>6339</v>
      </c>
      <c r="J306" s="33">
        <v>3811</v>
      </c>
      <c r="K306" s="33">
        <v>725</v>
      </c>
      <c r="L306" s="33">
        <v>123</v>
      </c>
    </row>
    <row r="307" spans="2:12" s="1" customFormat="1" ht="8.25" customHeight="1" x14ac:dyDescent="0.15">
      <c r="B307" s="1">
        <v>404</v>
      </c>
      <c r="C307" s="34" t="str">
        <f>VLOOKUP(B307,[1]Tabelle1!$A$1:$B$68,2,FALSE)</f>
        <v>Osnabrück  Stadt</v>
      </c>
      <c r="D307" s="1">
        <v>2015</v>
      </c>
      <c r="E307" s="33">
        <v>19421</v>
      </c>
      <c r="F307" s="33">
        <v>840</v>
      </c>
      <c r="G307" s="33">
        <v>1155</v>
      </c>
      <c r="H307" s="33">
        <v>1080</v>
      </c>
      <c r="I307" s="33">
        <v>8252</v>
      </c>
      <c r="J307" s="33">
        <v>6186</v>
      </c>
      <c r="K307" s="33">
        <v>1643</v>
      </c>
      <c r="L307" s="33">
        <v>265</v>
      </c>
    </row>
    <row r="308" spans="2:12" s="1" customFormat="1" ht="8.25" customHeight="1" x14ac:dyDescent="0.15">
      <c r="B308" s="1">
        <v>405</v>
      </c>
      <c r="C308" s="34" t="str">
        <f>VLOOKUP(B308,[1]Tabelle1!$A$1:$B$68,2,FALSE)</f>
        <v>Wilhelmshaven  Stadt</v>
      </c>
      <c r="D308" s="1">
        <v>2015</v>
      </c>
      <c r="E308" s="33">
        <v>5979</v>
      </c>
      <c r="F308" s="33">
        <v>382</v>
      </c>
      <c r="G308" s="33">
        <v>467</v>
      </c>
      <c r="H308" s="33">
        <v>294</v>
      </c>
      <c r="I308" s="33">
        <v>2621</v>
      </c>
      <c r="J308" s="33">
        <v>1713</v>
      </c>
      <c r="K308" s="33">
        <v>430</v>
      </c>
      <c r="L308" s="33">
        <v>72</v>
      </c>
    </row>
    <row r="309" spans="2:12" s="1" customFormat="1" ht="8.25" customHeight="1" x14ac:dyDescent="0.15">
      <c r="B309" s="1">
        <v>451</v>
      </c>
      <c r="C309" s="34" t="str">
        <f>VLOOKUP(B309,[1]Tabelle1!$A$1:$B$68,2,FALSE)</f>
        <v>Ammerland</v>
      </c>
      <c r="D309" s="1">
        <v>2015</v>
      </c>
      <c r="E309" s="33">
        <v>6084</v>
      </c>
      <c r="F309" s="33">
        <v>370</v>
      </c>
      <c r="G309" s="33">
        <v>548</v>
      </c>
      <c r="H309" s="33">
        <v>339</v>
      </c>
      <c r="I309" s="33">
        <v>2415</v>
      </c>
      <c r="J309" s="33">
        <v>2020</v>
      </c>
      <c r="K309" s="33">
        <v>348</v>
      </c>
      <c r="L309" s="33">
        <v>44</v>
      </c>
    </row>
    <row r="310" spans="2:12" s="1" customFormat="1" ht="8.25" customHeight="1" x14ac:dyDescent="0.15">
      <c r="B310" s="1">
        <v>452</v>
      </c>
      <c r="C310" s="34" t="str">
        <f>VLOOKUP(B310,[1]Tabelle1!$A$1:$B$68,2,FALSE)</f>
        <v>Aurich</v>
      </c>
      <c r="D310" s="1">
        <v>2015</v>
      </c>
      <c r="E310" s="33">
        <v>9789</v>
      </c>
      <c r="F310" s="33">
        <v>612</v>
      </c>
      <c r="G310" s="33">
        <v>806</v>
      </c>
      <c r="H310" s="33">
        <v>559</v>
      </c>
      <c r="I310" s="33">
        <v>4309</v>
      </c>
      <c r="J310" s="33">
        <v>2949</v>
      </c>
      <c r="K310" s="33">
        <v>475</v>
      </c>
      <c r="L310" s="33">
        <v>79</v>
      </c>
    </row>
    <row r="311" spans="2:12" s="1" customFormat="1" ht="8.25" customHeight="1" x14ac:dyDescent="0.15">
      <c r="B311" s="1">
        <v>453</v>
      </c>
      <c r="C311" s="34" t="str">
        <f>VLOOKUP(B311,[1]Tabelle1!$A$1:$B$68,2,FALSE)</f>
        <v>Cloppenburg</v>
      </c>
      <c r="D311" s="1">
        <v>2015</v>
      </c>
      <c r="E311" s="33">
        <v>14893</v>
      </c>
      <c r="F311" s="33">
        <v>952</v>
      </c>
      <c r="G311" s="33">
        <v>1142</v>
      </c>
      <c r="H311" s="33">
        <v>765</v>
      </c>
      <c r="I311" s="33">
        <v>6945</v>
      </c>
      <c r="J311" s="33">
        <v>4651</v>
      </c>
      <c r="K311" s="33">
        <v>386</v>
      </c>
      <c r="L311" s="33">
        <v>52</v>
      </c>
    </row>
    <row r="312" spans="2:12" s="1" customFormat="1" ht="8.25" customHeight="1" x14ac:dyDescent="0.15">
      <c r="B312" s="1">
        <v>454</v>
      </c>
      <c r="C312" s="34" t="str">
        <f>VLOOKUP(B312,[1]Tabelle1!$A$1:$B$68,2,FALSE)</f>
        <v>Emsland</v>
      </c>
      <c r="D312" s="1">
        <v>2015</v>
      </c>
      <c r="E312" s="33">
        <v>30225</v>
      </c>
      <c r="F312" s="33">
        <v>1698</v>
      </c>
      <c r="G312" s="33">
        <v>2274</v>
      </c>
      <c r="H312" s="33">
        <v>1440</v>
      </c>
      <c r="I312" s="33">
        <v>12675</v>
      </c>
      <c r="J312" s="33">
        <v>10033</v>
      </c>
      <c r="K312" s="33">
        <v>1909</v>
      </c>
      <c r="L312" s="33">
        <v>196</v>
      </c>
    </row>
    <row r="313" spans="2:12" s="1" customFormat="1" ht="8.25" customHeight="1" x14ac:dyDescent="0.15">
      <c r="B313" s="1">
        <v>455</v>
      </c>
      <c r="C313" s="34" t="str">
        <f>VLOOKUP(B313,[1]Tabelle1!$A$1:$B$68,2,FALSE)</f>
        <v>Friesland</v>
      </c>
      <c r="D313" s="1">
        <v>2015</v>
      </c>
      <c r="E313" s="33">
        <v>3977</v>
      </c>
      <c r="F313" s="33">
        <v>305</v>
      </c>
      <c r="G313" s="33">
        <v>372</v>
      </c>
      <c r="H313" s="33">
        <v>247</v>
      </c>
      <c r="I313" s="33">
        <v>1481</v>
      </c>
      <c r="J313" s="33">
        <v>1246</v>
      </c>
      <c r="K313" s="33">
        <v>277</v>
      </c>
      <c r="L313" s="33">
        <v>49</v>
      </c>
    </row>
    <row r="314" spans="2:12" s="1" customFormat="1" ht="8.25" customHeight="1" x14ac:dyDescent="0.15">
      <c r="B314" s="1">
        <v>456</v>
      </c>
      <c r="C314" s="34" t="str">
        <f>VLOOKUP(B314,[1]Tabelle1!$A$1:$B$68,2,FALSE)</f>
        <v>Grafschaft Bentheim</v>
      </c>
      <c r="D314" s="1">
        <v>2015</v>
      </c>
      <c r="E314" s="33">
        <v>19829</v>
      </c>
      <c r="F314" s="33">
        <v>981</v>
      </c>
      <c r="G314" s="33">
        <v>1707</v>
      </c>
      <c r="H314" s="33">
        <v>1050</v>
      </c>
      <c r="I314" s="33">
        <v>5479</v>
      </c>
      <c r="J314" s="33">
        <v>7630</v>
      </c>
      <c r="K314" s="33">
        <v>2593</v>
      </c>
      <c r="L314" s="33">
        <v>389</v>
      </c>
    </row>
    <row r="315" spans="2:12" s="1" customFormat="1" ht="8.25" customHeight="1" x14ac:dyDescent="0.15">
      <c r="B315" s="1">
        <v>457</v>
      </c>
      <c r="C315" s="34" t="str">
        <f>VLOOKUP(B315,[1]Tabelle1!$A$1:$B$68,2,FALSE)</f>
        <v>Leer</v>
      </c>
      <c r="D315" s="1">
        <v>2015</v>
      </c>
      <c r="E315" s="33">
        <v>10851</v>
      </c>
      <c r="F315" s="33">
        <v>702</v>
      </c>
      <c r="G315" s="33">
        <v>972</v>
      </c>
      <c r="H315" s="33">
        <v>618</v>
      </c>
      <c r="I315" s="33">
        <v>3848</v>
      </c>
      <c r="J315" s="33">
        <v>3712</v>
      </c>
      <c r="K315" s="33">
        <v>901</v>
      </c>
      <c r="L315" s="33">
        <v>98</v>
      </c>
    </row>
    <row r="316" spans="2:12" s="1" customFormat="1" ht="8.25" customHeight="1" x14ac:dyDescent="0.15">
      <c r="B316" s="1">
        <v>458</v>
      </c>
      <c r="C316" s="34" t="str">
        <f>VLOOKUP(B316,[1]Tabelle1!$A$1:$B$68,2,FALSE)</f>
        <v>Oldenburg</v>
      </c>
      <c r="D316" s="1">
        <v>2015</v>
      </c>
      <c r="E316" s="33">
        <v>9373</v>
      </c>
      <c r="F316" s="33">
        <v>555</v>
      </c>
      <c r="G316" s="33">
        <v>792</v>
      </c>
      <c r="H316" s="33">
        <v>520</v>
      </c>
      <c r="I316" s="33">
        <v>4102</v>
      </c>
      <c r="J316" s="33">
        <v>2995</v>
      </c>
      <c r="K316" s="33">
        <v>348</v>
      </c>
      <c r="L316" s="33">
        <v>61</v>
      </c>
    </row>
    <row r="317" spans="2:12" s="1" customFormat="1" ht="8.25" customHeight="1" x14ac:dyDescent="0.15">
      <c r="B317" s="1">
        <v>459</v>
      </c>
      <c r="C317" s="34" t="str">
        <f>VLOOKUP(B317,[1]Tabelle1!$A$1:$B$68,2,FALSE)</f>
        <v>Osnabrück</v>
      </c>
      <c r="D317" s="1">
        <v>2015</v>
      </c>
      <c r="E317" s="33">
        <v>24667</v>
      </c>
      <c r="F317" s="33">
        <v>1081</v>
      </c>
      <c r="G317" s="33">
        <v>1558</v>
      </c>
      <c r="H317" s="33">
        <v>1432</v>
      </c>
      <c r="I317" s="33">
        <v>10047</v>
      </c>
      <c r="J317" s="33">
        <v>8818</v>
      </c>
      <c r="K317" s="33">
        <v>1530</v>
      </c>
      <c r="L317" s="33">
        <v>201</v>
      </c>
    </row>
    <row r="318" spans="2:12" s="1" customFormat="1" ht="8.25" customHeight="1" x14ac:dyDescent="0.15">
      <c r="B318" s="1">
        <v>460</v>
      </c>
      <c r="C318" s="34" t="str">
        <f>VLOOKUP(B318,[1]Tabelle1!$A$1:$B$68,2,FALSE)</f>
        <v>Vechta</v>
      </c>
      <c r="D318" s="1">
        <v>2015</v>
      </c>
      <c r="E318" s="33">
        <v>15697</v>
      </c>
      <c r="F318" s="33">
        <v>938</v>
      </c>
      <c r="G318" s="33">
        <v>1249</v>
      </c>
      <c r="H318" s="33">
        <v>940</v>
      </c>
      <c r="I318" s="33">
        <v>7094</v>
      </c>
      <c r="J318" s="33">
        <v>4869</v>
      </c>
      <c r="K318" s="33">
        <v>529</v>
      </c>
      <c r="L318" s="33">
        <v>78</v>
      </c>
    </row>
    <row r="319" spans="2:12" s="1" customFormat="1" ht="8.25" customHeight="1" x14ac:dyDescent="0.15">
      <c r="B319" s="1">
        <v>461</v>
      </c>
      <c r="C319" s="34" t="str">
        <f>VLOOKUP(B319,[1]Tabelle1!$A$1:$B$68,2,FALSE)</f>
        <v>Wesermarsch</v>
      </c>
      <c r="D319" s="1">
        <v>2015</v>
      </c>
      <c r="E319" s="33">
        <v>6429</v>
      </c>
      <c r="F319" s="33">
        <v>393</v>
      </c>
      <c r="G319" s="33">
        <v>553</v>
      </c>
      <c r="H319" s="33">
        <v>384</v>
      </c>
      <c r="I319" s="33">
        <v>2424</v>
      </c>
      <c r="J319" s="33">
        <v>2126</v>
      </c>
      <c r="K319" s="33">
        <v>473</v>
      </c>
      <c r="L319" s="33">
        <v>76</v>
      </c>
    </row>
    <row r="320" spans="2:12" s="1" customFormat="1" ht="8.25" customHeight="1" x14ac:dyDescent="0.15">
      <c r="B320" s="1">
        <v>462</v>
      </c>
      <c r="C320" s="34" t="str">
        <f>VLOOKUP(B320,[1]Tabelle1!$A$1:$B$68,2,FALSE)</f>
        <v>Wittmund</v>
      </c>
      <c r="D320" s="1">
        <v>2015</v>
      </c>
      <c r="E320" s="33">
        <v>2558</v>
      </c>
      <c r="F320" s="33">
        <v>190</v>
      </c>
      <c r="G320" s="33">
        <v>254</v>
      </c>
      <c r="H320" s="33">
        <v>209</v>
      </c>
      <c r="I320" s="33">
        <v>1025</v>
      </c>
      <c r="J320" s="33">
        <v>747</v>
      </c>
      <c r="K320" s="33">
        <v>118</v>
      </c>
      <c r="L320" s="33">
        <v>15</v>
      </c>
    </row>
    <row r="321" spans="2:12" s="35" customFormat="1" ht="16.5" customHeight="1" x14ac:dyDescent="0.25">
      <c r="B321" s="35">
        <v>4</v>
      </c>
      <c r="C321" s="36" t="str">
        <f>VLOOKUP(B321,[1]Tabelle1!$A$1:$B$68,2,FALSE)</f>
        <v>Statistische Region Weser-Ems</v>
      </c>
      <c r="D321" s="35">
        <v>2015</v>
      </c>
      <c r="E321" s="40">
        <v>207956</v>
      </c>
      <c r="F321" s="40">
        <v>11562</v>
      </c>
      <c r="G321" s="40">
        <v>15932</v>
      </c>
      <c r="H321" s="40">
        <v>11575</v>
      </c>
      <c r="I321" s="40">
        <v>85408</v>
      </c>
      <c r="J321" s="40">
        <v>67897</v>
      </c>
      <c r="K321" s="40">
        <v>13629</v>
      </c>
      <c r="L321" s="40">
        <v>1953</v>
      </c>
    </row>
    <row r="322" spans="2:12" s="35" customFormat="1" ht="16.5" customHeight="1" x14ac:dyDescent="0.25">
      <c r="B322" s="35">
        <v>0</v>
      </c>
      <c r="C322" s="36" t="str">
        <f>VLOOKUP(B322,[1]Tabelle1!$A$1:$B$68,2,FALSE)</f>
        <v>Niedersachsen</v>
      </c>
      <c r="D322" s="35">
        <v>2015</v>
      </c>
      <c r="E322" s="40">
        <v>663817</v>
      </c>
      <c r="F322" s="40">
        <v>31851</v>
      </c>
      <c r="G322" s="40">
        <v>46459</v>
      </c>
      <c r="H322" s="40">
        <v>38900</v>
      </c>
      <c r="I322" s="40">
        <v>271672</v>
      </c>
      <c r="J322" s="40">
        <v>216966</v>
      </c>
      <c r="K322" s="40">
        <v>49751</v>
      </c>
      <c r="L322" s="40">
        <v>8218</v>
      </c>
    </row>
    <row r="323" spans="2:12" s="1" customFormat="1" ht="8.25" customHeight="1" x14ac:dyDescent="0.15">
      <c r="B323" s="1">
        <v>101</v>
      </c>
      <c r="C323" s="34" t="str">
        <f>VLOOKUP(B323,[1]Tabelle1!$A$1:$B$68,2,FALSE)</f>
        <v>Braunschweig  Stadt</v>
      </c>
      <c r="D323" s="1">
        <v>2014</v>
      </c>
      <c r="E323" s="33">
        <v>23055</v>
      </c>
      <c r="F323" s="33">
        <v>675</v>
      </c>
      <c r="G323" s="33">
        <v>903</v>
      </c>
      <c r="H323" s="33">
        <v>1092</v>
      </c>
      <c r="I323" s="33">
        <v>10820</v>
      </c>
      <c r="J323" s="33">
        <v>7306</v>
      </c>
      <c r="K323" s="33">
        <v>1909</v>
      </c>
      <c r="L323" s="33">
        <v>350</v>
      </c>
    </row>
    <row r="324" spans="2:12" s="1" customFormat="1" ht="8.25" customHeight="1" x14ac:dyDescent="0.15">
      <c r="B324" s="1">
        <v>102</v>
      </c>
      <c r="C324" s="34" t="str">
        <f>VLOOKUP(B324,[1]Tabelle1!$A$1:$B$68,2,FALSE)</f>
        <v>Salzgitter  Stadt</v>
      </c>
      <c r="D324" s="1">
        <v>2014</v>
      </c>
      <c r="E324" s="33">
        <v>11620</v>
      </c>
      <c r="F324" s="33">
        <v>312</v>
      </c>
      <c r="G324" s="33">
        <v>590</v>
      </c>
      <c r="H324" s="33">
        <v>878</v>
      </c>
      <c r="I324" s="33">
        <v>4295</v>
      </c>
      <c r="J324" s="33">
        <v>3972</v>
      </c>
      <c r="K324" s="33">
        <v>1414</v>
      </c>
      <c r="L324" s="33">
        <v>159</v>
      </c>
    </row>
    <row r="325" spans="2:12" s="1" customFormat="1" ht="8.25" customHeight="1" x14ac:dyDescent="0.15">
      <c r="B325" s="1">
        <v>103</v>
      </c>
      <c r="C325" s="34" t="str">
        <f>VLOOKUP(B325,[1]Tabelle1!$A$1:$B$68,2,FALSE)</f>
        <v>Wolfsburg  Stadt</v>
      </c>
      <c r="D325" s="1">
        <v>2014</v>
      </c>
      <c r="E325" s="33">
        <v>15224</v>
      </c>
      <c r="F325" s="33">
        <v>617</v>
      </c>
      <c r="G325" s="33">
        <v>853</v>
      </c>
      <c r="H325" s="33">
        <v>634</v>
      </c>
      <c r="I325" s="33">
        <v>6547</v>
      </c>
      <c r="J325" s="33">
        <v>5061</v>
      </c>
      <c r="K325" s="33">
        <v>1345</v>
      </c>
      <c r="L325" s="33">
        <v>167</v>
      </c>
    </row>
    <row r="326" spans="2:12" s="1" customFormat="1" ht="8.25" customHeight="1" x14ac:dyDescent="0.15">
      <c r="B326" s="1">
        <v>151</v>
      </c>
      <c r="C326" s="34" t="str">
        <f>VLOOKUP(B326,[1]Tabelle1!$A$1:$B$68,2,FALSE)</f>
        <v>Gifhorn</v>
      </c>
      <c r="D326" s="1">
        <v>2014</v>
      </c>
      <c r="E326" s="33">
        <v>8866</v>
      </c>
      <c r="F326" s="33">
        <v>370</v>
      </c>
      <c r="G326" s="33">
        <v>569</v>
      </c>
      <c r="H326" s="33">
        <v>568</v>
      </c>
      <c r="I326" s="33">
        <v>3321</v>
      </c>
      <c r="J326" s="33">
        <v>3216</v>
      </c>
      <c r="K326" s="33">
        <v>711</v>
      </c>
      <c r="L326" s="33">
        <v>111</v>
      </c>
    </row>
    <row r="327" spans="2:12" s="1" customFormat="1" ht="8.25" customHeight="1" x14ac:dyDescent="0.15">
      <c r="B327" s="1">
        <v>153</v>
      </c>
      <c r="C327" s="34" t="str">
        <f>VLOOKUP(B327,[1]Tabelle1!$A$1:$B$68,2,FALSE)</f>
        <v>Goslar</v>
      </c>
      <c r="D327" s="1">
        <v>2014</v>
      </c>
      <c r="E327" s="33">
        <v>8634</v>
      </c>
      <c r="F327" s="33">
        <v>293</v>
      </c>
      <c r="G327" s="33">
        <v>425</v>
      </c>
      <c r="H327" s="33">
        <v>472</v>
      </c>
      <c r="I327" s="33">
        <v>3771</v>
      </c>
      <c r="J327" s="33">
        <v>2648</v>
      </c>
      <c r="K327" s="33">
        <v>897</v>
      </c>
      <c r="L327" s="33">
        <v>128</v>
      </c>
    </row>
    <row r="328" spans="2:12" s="1" customFormat="1" ht="8.25" customHeight="1" x14ac:dyDescent="0.15">
      <c r="B328" s="1">
        <v>154</v>
      </c>
      <c r="C328" s="34" t="str">
        <f>VLOOKUP(B328,[1]Tabelle1!$A$1:$B$68,2,FALSE)</f>
        <v>Helmstedt</v>
      </c>
      <c r="D328" s="1">
        <v>2014</v>
      </c>
      <c r="E328" s="33">
        <v>4100</v>
      </c>
      <c r="F328" s="33">
        <v>125</v>
      </c>
      <c r="G328" s="33">
        <v>262</v>
      </c>
      <c r="H328" s="33">
        <v>283</v>
      </c>
      <c r="I328" s="33">
        <v>1465</v>
      </c>
      <c r="J328" s="33">
        <v>1549</v>
      </c>
      <c r="K328" s="33">
        <v>369</v>
      </c>
      <c r="L328" s="33">
        <v>47</v>
      </c>
    </row>
    <row r="329" spans="2:12" s="1" customFormat="1" ht="8.25" customHeight="1" x14ac:dyDescent="0.15">
      <c r="B329" s="1">
        <v>155</v>
      </c>
      <c r="C329" s="34" t="str">
        <f>VLOOKUP(B329,[1]Tabelle1!$A$1:$B$68,2,FALSE)</f>
        <v>Northeim</v>
      </c>
      <c r="D329" s="1">
        <v>2014</v>
      </c>
      <c r="E329" s="33">
        <v>5924</v>
      </c>
      <c r="F329" s="33">
        <v>301</v>
      </c>
      <c r="G329" s="33">
        <v>445</v>
      </c>
      <c r="H329" s="33">
        <v>364</v>
      </c>
      <c r="I329" s="33">
        <v>2053</v>
      </c>
      <c r="J329" s="33">
        <v>2159</v>
      </c>
      <c r="K329" s="33">
        <v>529</v>
      </c>
      <c r="L329" s="33">
        <v>73</v>
      </c>
    </row>
    <row r="330" spans="2:12" s="1" customFormat="1" ht="8.25" customHeight="1" x14ac:dyDescent="0.15">
      <c r="B330" s="1">
        <v>157</v>
      </c>
      <c r="C330" s="34" t="str">
        <f>VLOOKUP(B330,[1]Tabelle1!$A$1:$B$68,2,FALSE)</f>
        <v>Peine</v>
      </c>
      <c r="D330" s="1">
        <v>2014</v>
      </c>
      <c r="E330" s="33">
        <v>7401</v>
      </c>
      <c r="F330" s="33">
        <v>301</v>
      </c>
      <c r="G330" s="33">
        <v>516</v>
      </c>
      <c r="H330" s="33">
        <v>590</v>
      </c>
      <c r="I330" s="33">
        <v>2665</v>
      </c>
      <c r="J330" s="33">
        <v>2654</v>
      </c>
      <c r="K330" s="33">
        <v>613</v>
      </c>
      <c r="L330" s="33">
        <v>62</v>
      </c>
    </row>
    <row r="331" spans="2:12" s="1" customFormat="1" ht="8.25" customHeight="1" x14ac:dyDescent="0.15">
      <c r="B331" s="1">
        <v>158</v>
      </c>
      <c r="C331" s="34" t="str">
        <f>VLOOKUP(B331,[1]Tabelle1!$A$1:$B$68,2,FALSE)</f>
        <v>Wolfenbüttel</v>
      </c>
      <c r="D331" s="1">
        <v>2014</v>
      </c>
      <c r="E331" s="33">
        <v>5432</v>
      </c>
      <c r="F331" s="33">
        <v>227</v>
      </c>
      <c r="G331" s="33">
        <v>375</v>
      </c>
      <c r="H331" s="33">
        <v>341</v>
      </c>
      <c r="I331" s="33">
        <v>2028</v>
      </c>
      <c r="J331" s="33">
        <v>1956</v>
      </c>
      <c r="K331" s="33">
        <v>444</v>
      </c>
      <c r="L331" s="33">
        <v>61</v>
      </c>
    </row>
    <row r="332" spans="2:12" s="1" customFormat="1" ht="8.25" customHeight="1" x14ac:dyDescent="0.15">
      <c r="B332" s="1">
        <v>159</v>
      </c>
      <c r="C332" s="34" t="str">
        <f>VLOOKUP(B332,[1]Tabelle1!$A$1:$B$68,2,FALSE)</f>
        <v>Göttingen</v>
      </c>
      <c r="D332" s="1">
        <v>2014</v>
      </c>
      <c r="E332" s="33">
        <v>22129</v>
      </c>
      <c r="F332" s="33">
        <v>855</v>
      </c>
      <c r="G332" s="33">
        <v>1256</v>
      </c>
      <c r="H332" s="33">
        <v>1296</v>
      </c>
      <c r="I332" s="33">
        <v>9846</v>
      </c>
      <c r="J332" s="33">
        <v>6731</v>
      </c>
      <c r="K332" s="33">
        <v>1801</v>
      </c>
      <c r="L332" s="33">
        <v>344</v>
      </c>
    </row>
    <row r="333" spans="2:12" s="35" customFormat="1" ht="16.5" customHeight="1" x14ac:dyDescent="0.25">
      <c r="B333" s="35">
        <v>1</v>
      </c>
      <c r="C333" s="36" t="str">
        <f>VLOOKUP(B333,[1]Tabelle1!$A$1:$B$68,2,FALSE)</f>
        <v>Statistische Region Braunschweig</v>
      </c>
      <c r="D333" s="35">
        <v>2014</v>
      </c>
      <c r="E333" s="40">
        <v>112385</v>
      </c>
      <c r="F333" s="40">
        <v>4076</v>
      </c>
      <c r="G333" s="40">
        <v>6194</v>
      </c>
      <c r="H333" s="40">
        <v>6518</v>
      </c>
      <c r="I333" s="40">
        <v>46811</v>
      </c>
      <c r="J333" s="40">
        <v>37252</v>
      </c>
      <c r="K333" s="40">
        <v>10032</v>
      </c>
      <c r="L333" s="40">
        <v>1502</v>
      </c>
    </row>
    <row r="334" spans="2:12" s="1" customFormat="1" ht="8.25" customHeight="1" x14ac:dyDescent="0.15">
      <c r="B334" s="1">
        <v>241</v>
      </c>
      <c r="C334" s="34" t="str">
        <f>VLOOKUP(B334,[1]Tabelle1!$A$1:$B$68,2,FALSE)</f>
        <v>Hannover  Region</v>
      </c>
      <c r="D334" s="1">
        <v>2014</v>
      </c>
      <c r="E334" s="33">
        <v>136533</v>
      </c>
      <c r="F334" s="33">
        <v>4236</v>
      </c>
      <c r="G334" s="33">
        <v>7457</v>
      </c>
      <c r="H334" s="33">
        <v>7584</v>
      </c>
      <c r="I334" s="33">
        <v>55155</v>
      </c>
      <c r="J334" s="33">
        <v>46809</v>
      </c>
      <c r="K334" s="33">
        <v>12903</v>
      </c>
      <c r="L334" s="33">
        <v>2389</v>
      </c>
    </row>
    <row r="335" spans="2:12" s="1" customFormat="1" ht="8.25" customHeight="1" x14ac:dyDescent="0.15">
      <c r="B335" s="1">
        <v>241001</v>
      </c>
      <c r="C335" s="34" t="str">
        <f>VLOOKUP(B335,[1]Tabelle1!$A$1:$B$68,2,FALSE)</f>
        <v>dav. Hannover  Lhst.</v>
      </c>
      <c r="D335" s="1">
        <v>2014</v>
      </c>
      <c r="E335" s="33">
        <v>88541</v>
      </c>
      <c r="F335" s="33">
        <v>2569</v>
      </c>
      <c r="G335" s="33">
        <v>4299</v>
      </c>
      <c r="H335" s="33">
        <v>4548</v>
      </c>
      <c r="I335" s="33">
        <v>37686</v>
      </c>
      <c r="J335" s="33">
        <v>29152</v>
      </c>
      <c r="K335" s="33">
        <v>8602</v>
      </c>
      <c r="L335" s="33">
        <v>1685</v>
      </c>
    </row>
    <row r="336" spans="2:12" s="1" customFormat="1" ht="8.25" customHeight="1" x14ac:dyDescent="0.15">
      <c r="B336" s="1">
        <v>241999</v>
      </c>
      <c r="C336" s="34" t="str">
        <f>VLOOKUP(B336,[1]Tabelle1!$A$1:$B$68,2,FALSE)</f>
        <v>dav. Hannover  Umland</v>
      </c>
      <c r="D336" s="1">
        <v>2014</v>
      </c>
      <c r="E336" s="33">
        <v>47992</v>
      </c>
      <c r="F336" s="33">
        <v>1667</v>
      </c>
      <c r="G336" s="33">
        <v>3158</v>
      </c>
      <c r="H336" s="33">
        <v>3036</v>
      </c>
      <c r="I336" s="33">
        <v>17469</v>
      </c>
      <c r="J336" s="33">
        <v>17657</v>
      </c>
      <c r="K336" s="33">
        <v>4301</v>
      </c>
      <c r="L336" s="33">
        <v>704</v>
      </c>
    </row>
    <row r="337" spans="2:12" s="1" customFormat="1" ht="8.25" customHeight="1" x14ac:dyDescent="0.15">
      <c r="B337" s="1">
        <v>251</v>
      </c>
      <c r="C337" s="34" t="str">
        <f>VLOOKUP(B337,[1]Tabelle1!$A$1:$B$68,2,FALSE)</f>
        <v>Diepholz</v>
      </c>
      <c r="D337" s="1">
        <v>2014</v>
      </c>
      <c r="E337" s="33">
        <v>11631</v>
      </c>
      <c r="F337" s="33">
        <v>600</v>
      </c>
      <c r="G337" s="33">
        <v>894</v>
      </c>
      <c r="H337" s="33">
        <v>691</v>
      </c>
      <c r="I337" s="33">
        <v>4459</v>
      </c>
      <c r="J337" s="33">
        <v>4220</v>
      </c>
      <c r="K337" s="33">
        <v>683</v>
      </c>
      <c r="L337" s="33">
        <v>84</v>
      </c>
    </row>
    <row r="338" spans="2:12" s="1" customFormat="1" ht="8.25" customHeight="1" x14ac:dyDescent="0.15">
      <c r="B338" s="1">
        <v>252</v>
      </c>
      <c r="C338" s="34" t="str">
        <f>VLOOKUP(B338,[1]Tabelle1!$A$1:$B$68,2,FALSE)</f>
        <v>Hameln-Pyrmont</v>
      </c>
      <c r="D338" s="1">
        <v>2014</v>
      </c>
      <c r="E338" s="33">
        <v>11665</v>
      </c>
      <c r="F338" s="33">
        <v>473</v>
      </c>
      <c r="G338" s="33">
        <v>833</v>
      </c>
      <c r="H338" s="33">
        <v>803</v>
      </c>
      <c r="I338" s="33">
        <v>3657</v>
      </c>
      <c r="J338" s="33">
        <v>4323</v>
      </c>
      <c r="K338" s="33">
        <v>1342</v>
      </c>
      <c r="L338" s="33">
        <v>234</v>
      </c>
    </row>
    <row r="339" spans="2:12" s="1" customFormat="1" ht="8.25" customHeight="1" x14ac:dyDescent="0.15">
      <c r="B339" s="1">
        <v>254</v>
      </c>
      <c r="C339" s="34" t="str">
        <f>VLOOKUP(B339,[1]Tabelle1!$A$1:$B$68,2,FALSE)</f>
        <v>Hildesheim</v>
      </c>
      <c r="D339" s="1">
        <v>2014</v>
      </c>
      <c r="E339" s="33">
        <v>16412</v>
      </c>
      <c r="F339" s="33">
        <v>615</v>
      </c>
      <c r="G339" s="33">
        <v>1086</v>
      </c>
      <c r="H339" s="33">
        <v>950</v>
      </c>
      <c r="I339" s="33">
        <v>6401</v>
      </c>
      <c r="J339" s="33">
        <v>5613</v>
      </c>
      <c r="K339" s="33">
        <v>1532</v>
      </c>
      <c r="L339" s="33">
        <v>215</v>
      </c>
    </row>
    <row r="340" spans="2:12" s="1" customFormat="1" ht="8.25" customHeight="1" x14ac:dyDescent="0.15">
      <c r="B340" s="1">
        <v>255</v>
      </c>
      <c r="C340" s="34" t="str">
        <f>VLOOKUP(B340,[1]Tabelle1!$A$1:$B$68,2,FALSE)</f>
        <v>Holzminden</v>
      </c>
      <c r="D340" s="1">
        <v>2014</v>
      </c>
      <c r="E340" s="33">
        <v>3131</v>
      </c>
      <c r="F340" s="33">
        <v>103</v>
      </c>
      <c r="G340" s="33">
        <v>162</v>
      </c>
      <c r="H340" s="33">
        <v>268</v>
      </c>
      <c r="I340" s="33">
        <v>966</v>
      </c>
      <c r="J340" s="33">
        <v>1196</v>
      </c>
      <c r="K340" s="33">
        <v>391</v>
      </c>
      <c r="L340" s="33">
        <v>45</v>
      </c>
    </row>
    <row r="341" spans="2:12" s="1" customFormat="1" ht="8.25" customHeight="1" x14ac:dyDescent="0.15">
      <c r="B341" s="1">
        <v>256</v>
      </c>
      <c r="C341" s="34" t="str">
        <f>VLOOKUP(B341,[1]Tabelle1!$A$1:$B$68,2,FALSE)</f>
        <v>Nienburg (Weser)</v>
      </c>
      <c r="D341" s="1">
        <v>2014</v>
      </c>
      <c r="E341" s="33">
        <v>6299</v>
      </c>
      <c r="F341" s="33">
        <v>228</v>
      </c>
      <c r="G341" s="33">
        <v>496</v>
      </c>
      <c r="H341" s="33">
        <v>440</v>
      </c>
      <c r="I341" s="33">
        <v>2209</v>
      </c>
      <c r="J341" s="33">
        <v>2420</v>
      </c>
      <c r="K341" s="33">
        <v>444</v>
      </c>
      <c r="L341" s="33">
        <v>62</v>
      </c>
    </row>
    <row r="342" spans="2:12" s="1" customFormat="1" ht="8.25" customHeight="1" x14ac:dyDescent="0.15">
      <c r="B342" s="1">
        <v>257</v>
      </c>
      <c r="C342" s="34" t="str">
        <f>VLOOKUP(B342,[1]Tabelle1!$A$1:$B$68,2,FALSE)</f>
        <v>Schaumburg</v>
      </c>
      <c r="D342" s="1">
        <v>2014</v>
      </c>
      <c r="E342" s="33">
        <v>9526</v>
      </c>
      <c r="F342" s="33">
        <v>314</v>
      </c>
      <c r="G342" s="33">
        <v>550</v>
      </c>
      <c r="H342" s="33">
        <v>628</v>
      </c>
      <c r="I342" s="33">
        <v>3282</v>
      </c>
      <c r="J342" s="33">
        <v>3664</v>
      </c>
      <c r="K342" s="33">
        <v>956</v>
      </c>
      <c r="L342" s="33">
        <v>132</v>
      </c>
    </row>
    <row r="343" spans="2:12" s="35" customFormat="1" ht="16.5" customHeight="1" x14ac:dyDescent="0.25">
      <c r="B343" s="35">
        <v>2</v>
      </c>
      <c r="C343" s="36" t="str">
        <f>VLOOKUP(B343,[1]Tabelle1!$A$1:$B$68,2,FALSE)</f>
        <v>Statistische Region Hannover</v>
      </c>
      <c r="D343" s="35">
        <v>2014</v>
      </c>
      <c r="E343" s="40">
        <v>195197</v>
      </c>
      <c r="F343" s="40">
        <v>6569</v>
      </c>
      <c r="G343" s="40">
        <v>11478</v>
      </c>
      <c r="H343" s="40">
        <v>11364</v>
      </c>
      <c r="I343" s="40">
        <v>76129</v>
      </c>
      <c r="J343" s="40">
        <v>68245</v>
      </c>
      <c r="K343" s="40">
        <v>18251</v>
      </c>
      <c r="L343" s="40">
        <v>3161</v>
      </c>
    </row>
    <row r="344" spans="2:12" s="1" customFormat="1" ht="8.25" customHeight="1" x14ac:dyDescent="0.15">
      <c r="B344" s="1">
        <v>351</v>
      </c>
      <c r="C344" s="34" t="str">
        <f>VLOOKUP(B344,[1]Tabelle1!$A$1:$B$68,2,FALSE)</f>
        <v>Celle</v>
      </c>
      <c r="D344" s="1">
        <v>2014</v>
      </c>
      <c r="E344" s="33">
        <v>9503</v>
      </c>
      <c r="F344" s="33">
        <v>451</v>
      </c>
      <c r="G344" s="33">
        <v>636</v>
      </c>
      <c r="H344" s="33">
        <v>531</v>
      </c>
      <c r="I344" s="33">
        <v>3459</v>
      </c>
      <c r="J344" s="33">
        <v>3462</v>
      </c>
      <c r="K344" s="33">
        <v>815</v>
      </c>
      <c r="L344" s="33">
        <v>149</v>
      </c>
    </row>
    <row r="345" spans="2:12" s="1" customFormat="1" ht="8.25" customHeight="1" x14ac:dyDescent="0.15">
      <c r="B345" s="1">
        <v>352</v>
      </c>
      <c r="C345" s="34" t="str">
        <f>VLOOKUP(B345,[1]Tabelle1!$A$1:$B$68,2,FALSE)</f>
        <v>Cuxhaven</v>
      </c>
      <c r="D345" s="1">
        <v>2014</v>
      </c>
      <c r="E345" s="33">
        <v>9787</v>
      </c>
      <c r="F345" s="33">
        <v>403</v>
      </c>
      <c r="G345" s="33">
        <v>689</v>
      </c>
      <c r="H345" s="33">
        <v>634</v>
      </c>
      <c r="I345" s="33">
        <v>3663</v>
      </c>
      <c r="J345" s="33">
        <v>3573</v>
      </c>
      <c r="K345" s="33">
        <v>714</v>
      </c>
      <c r="L345" s="33">
        <v>111</v>
      </c>
    </row>
    <row r="346" spans="2:12" s="1" customFormat="1" ht="8.25" customHeight="1" x14ac:dyDescent="0.15">
      <c r="B346" s="1">
        <v>353</v>
      </c>
      <c r="C346" s="34" t="str">
        <f>VLOOKUP(B346,[1]Tabelle1!$A$1:$B$68,2,FALSE)</f>
        <v>Harburg</v>
      </c>
      <c r="D346" s="1">
        <v>2014</v>
      </c>
      <c r="E346" s="33">
        <v>12035</v>
      </c>
      <c r="F346" s="33">
        <v>282</v>
      </c>
      <c r="G346" s="33">
        <v>672</v>
      </c>
      <c r="H346" s="33">
        <v>678</v>
      </c>
      <c r="I346" s="33">
        <v>4505</v>
      </c>
      <c r="J346" s="33">
        <v>4785</v>
      </c>
      <c r="K346" s="33">
        <v>950</v>
      </c>
      <c r="L346" s="33">
        <v>163</v>
      </c>
    </row>
    <row r="347" spans="2:12" s="1" customFormat="1" ht="8.25" customHeight="1" x14ac:dyDescent="0.15">
      <c r="B347" s="1">
        <v>354</v>
      </c>
      <c r="C347" s="34" t="str">
        <f>VLOOKUP(B347,[1]Tabelle1!$A$1:$B$68,2,FALSE)</f>
        <v>Lüchow-Dannenberg</v>
      </c>
      <c r="D347" s="1">
        <v>2014</v>
      </c>
      <c r="E347" s="33">
        <v>2244</v>
      </c>
      <c r="F347" s="33">
        <v>119</v>
      </c>
      <c r="G347" s="33">
        <v>166</v>
      </c>
      <c r="H347" s="33">
        <v>112</v>
      </c>
      <c r="I347" s="33">
        <v>971</v>
      </c>
      <c r="J347" s="33">
        <v>740</v>
      </c>
      <c r="K347" s="33">
        <v>116</v>
      </c>
      <c r="L347" s="33">
        <v>20</v>
      </c>
    </row>
    <row r="348" spans="2:12" s="1" customFormat="1" ht="8.25" customHeight="1" x14ac:dyDescent="0.15">
      <c r="B348" s="1">
        <v>355</v>
      </c>
      <c r="C348" s="34" t="str">
        <f>VLOOKUP(B348,[1]Tabelle1!$A$1:$B$68,2,FALSE)</f>
        <v>Lüneburg</v>
      </c>
      <c r="D348" s="1">
        <v>2014</v>
      </c>
      <c r="E348" s="33">
        <v>8364</v>
      </c>
      <c r="F348" s="33">
        <v>347</v>
      </c>
      <c r="G348" s="33">
        <v>551</v>
      </c>
      <c r="H348" s="33">
        <v>465</v>
      </c>
      <c r="I348" s="33">
        <v>3451</v>
      </c>
      <c r="J348" s="33">
        <v>2920</v>
      </c>
      <c r="K348" s="33">
        <v>553</v>
      </c>
      <c r="L348" s="33">
        <v>77</v>
      </c>
    </row>
    <row r="349" spans="2:12" s="1" customFormat="1" ht="8.25" customHeight="1" x14ac:dyDescent="0.15">
      <c r="B349" s="1">
        <v>356</v>
      </c>
      <c r="C349" s="34" t="str">
        <f>VLOOKUP(B349,[1]Tabelle1!$A$1:$B$68,2,FALSE)</f>
        <v>Osterholz</v>
      </c>
      <c r="D349" s="1">
        <v>2014</v>
      </c>
      <c r="E349" s="33">
        <v>5090</v>
      </c>
      <c r="F349" s="33">
        <v>240</v>
      </c>
      <c r="G349" s="33">
        <v>420</v>
      </c>
      <c r="H349" s="33">
        <v>328</v>
      </c>
      <c r="I349" s="33">
        <v>1921</v>
      </c>
      <c r="J349" s="33">
        <v>1831</v>
      </c>
      <c r="K349" s="33">
        <v>300</v>
      </c>
      <c r="L349" s="33">
        <v>50</v>
      </c>
    </row>
    <row r="350" spans="2:12" s="1" customFormat="1" ht="8.25" customHeight="1" x14ac:dyDescent="0.15">
      <c r="B350" s="1">
        <v>357</v>
      </c>
      <c r="C350" s="34" t="str">
        <f>VLOOKUP(B350,[1]Tabelle1!$A$1:$B$68,2,FALSE)</f>
        <v>Rotenburg (Wümme)</v>
      </c>
      <c r="D350" s="1">
        <v>2014</v>
      </c>
      <c r="E350" s="33">
        <v>7962</v>
      </c>
      <c r="F350" s="33">
        <v>326</v>
      </c>
      <c r="G350" s="33">
        <v>562</v>
      </c>
      <c r="H350" s="33">
        <v>482</v>
      </c>
      <c r="I350" s="33">
        <v>3039</v>
      </c>
      <c r="J350" s="33">
        <v>3032</v>
      </c>
      <c r="K350" s="33">
        <v>459</v>
      </c>
      <c r="L350" s="33">
        <v>62</v>
      </c>
    </row>
    <row r="351" spans="2:12" s="1" customFormat="1" ht="8.25" customHeight="1" x14ac:dyDescent="0.15">
      <c r="B351" s="1">
        <v>358</v>
      </c>
      <c r="C351" s="34" t="str">
        <f>VLOOKUP(B351,[1]Tabelle1!$A$1:$B$68,2,FALSE)</f>
        <v>Heidekreis</v>
      </c>
      <c r="D351" s="1">
        <v>2014</v>
      </c>
      <c r="E351" s="33">
        <v>7825</v>
      </c>
      <c r="F351" s="33">
        <v>301</v>
      </c>
      <c r="G351" s="33">
        <v>484</v>
      </c>
      <c r="H351" s="33">
        <v>467</v>
      </c>
      <c r="I351" s="33">
        <v>3158</v>
      </c>
      <c r="J351" s="33">
        <v>2789</v>
      </c>
      <c r="K351" s="33">
        <v>519</v>
      </c>
      <c r="L351" s="33">
        <v>107</v>
      </c>
    </row>
    <row r="352" spans="2:12" s="1" customFormat="1" ht="8.25" customHeight="1" x14ac:dyDescent="0.15">
      <c r="B352" s="1">
        <v>359</v>
      </c>
      <c r="C352" s="34" t="str">
        <f>VLOOKUP(B352,[1]Tabelle1!$A$1:$B$68,2,FALSE)</f>
        <v>Stade</v>
      </c>
      <c r="D352" s="1">
        <v>2014</v>
      </c>
      <c r="E352" s="33">
        <v>11524</v>
      </c>
      <c r="F352" s="33">
        <v>467</v>
      </c>
      <c r="G352" s="33">
        <v>729</v>
      </c>
      <c r="H352" s="33">
        <v>632</v>
      </c>
      <c r="I352" s="33">
        <v>4840</v>
      </c>
      <c r="J352" s="33">
        <v>4059</v>
      </c>
      <c r="K352" s="33">
        <v>690</v>
      </c>
      <c r="L352" s="33">
        <v>107</v>
      </c>
    </row>
    <row r="353" spans="2:12" s="1" customFormat="1" ht="8.25" customHeight="1" x14ac:dyDescent="0.15">
      <c r="B353" s="1">
        <v>360</v>
      </c>
      <c r="C353" s="34" t="str">
        <f>VLOOKUP(B353,[1]Tabelle1!$A$1:$B$68,2,FALSE)</f>
        <v>Uelzen</v>
      </c>
      <c r="D353" s="1">
        <v>2014</v>
      </c>
      <c r="E353" s="33">
        <v>3588</v>
      </c>
      <c r="F353" s="33">
        <v>195</v>
      </c>
      <c r="G353" s="33">
        <v>266</v>
      </c>
      <c r="H353" s="33">
        <v>171</v>
      </c>
      <c r="I353" s="33">
        <v>1394</v>
      </c>
      <c r="J353" s="33">
        <v>1292</v>
      </c>
      <c r="K353" s="33">
        <v>234</v>
      </c>
      <c r="L353" s="33">
        <v>36</v>
      </c>
    </row>
    <row r="354" spans="2:12" s="1" customFormat="1" ht="8.25" customHeight="1" x14ac:dyDescent="0.15">
      <c r="B354" s="1">
        <v>361</v>
      </c>
      <c r="C354" s="34" t="str">
        <f>VLOOKUP(B354,[1]Tabelle1!$A$1:$B$68,2,FALSE)</f>
        <v>Verden</v>
      </c>
      <c r="D354" s="1">
        <v>2014</v>
      </c>
      <c r="E354" s="33">
        <v>7644</v>
      </c>
      <c r="F354" s="33">
        <v>271</v>
      </c>
      <c r="G354" s="33">
        <v>535</v>
      </c>
      <c r="H354" s="33">
        <v>564</v>
      </c>
      <c r="I354" s="33">
        <v>2897</v>
      </c>
      <c r="J354" s="33">
        <v>2727</v>
      </c>
      <c r="K354" s="33">
        <v>576</v>
      </c>
      <c r="L354" s="33">
        <v>74</v>
      </c>
    </row>
    <row r="355" spans="2:12" s="35" customFormat="1" ht="16.5" customHeight="1" x14ac:dyDescent="0.25">
      <c r="B355" s="35">
        <v>3</v>
      </c>
      <c r="C355" s="36" t="str">
        <f>VLOOKUP(B355,[1]Tabelle1!$A$1:$B$68,2,FALSE)</f>
        <v>Statistische Region Lüneburg</v>
      </c>
      <c r="D355" s="35">
        <v>2014</v>
      </c>
      <c r="E355" s="40">
        <v>85566</v>
      </c>
      <c r="F355" s="40">
        <v>3402</v>
      </c>
      <c r="G355" s="40">
        <v>5710</v>
      </c>
      <c r="H355" s="40">
        <v>5064</v>
      </c>
      <c r="I355" s="40">
        <v>33298</v>
      </c>
      <c r="J355" s="40">
        <v>31210</v>
      </c>
      <c r="K355" s="40">
        <v>5926</v>
      </c>
      <c r="L355" s="40">
        <v>956</v>
      </c>
    </row>
    <row r="356" spans="2:12" s="1" customFormat="1" ht="8.25" customHeight="1" x14ac:dyDescent="0.15">
      <c r="B356" s="1">
        <v>401</v>
      </c>
      <c r="C356" s="34" t="str">
        <f>VLOOKUP(B356,[1]Tabelle1!$A$1:$B$68,2,FALSE)</f>
        <v>Delmenhorst  Stadt</v>
      </c>
      <c r="D356" s="1">
        <v>2014</v>
      </c>
      <c r="E356" s="33">
        <v>8139</v>
      </c>
      <c r="F356" s="33">
        <v>320</v>
      </c>
      <c r="G356" s="33">
        <v>509</v>
      </c>
      <c r="H356" s="33">
        <v>521</v>
      </c>
      <c r="I356" s="33">
        <v>3262</v>
      </c>
      <c r="J356" s="33">
        <v>2707</v>
      </c>
      <c r="K356" s="33">
        <v>704</v>
      </c>
      <c r="L356" s="33">
        <v>116</v>
      </c>
    </row>
    <row r="357" spans="2:12" s="1" customFormat="1" ht="8.25" customHeight="1" x14ac:dyDescent="0.15">
      <c r="B357" s="1">
        <v>402</v>
      </c>
      <c r="C357" s="34" t="str">
        <f>VLOOKUP(B357,[1]Tabelle1!$A$1:$B$68,2,FALSE)</f>
        <v>Emden  Stadt</v>
      </c>
      <c r="D357" s="1">
        <v>2014</v>
      </c>
      <c r="E357" s="33">
        <v>3641</v>
      </c>
      <c r="F357" s="33">
        <v>201</v>
      </c>
      <c r="G357" s="33">
        <v>282</v>
      </c>
      <c r="H357" s="33">
        <v>160</v>
      </c>
      <c r="I357" s="33">
        <v>1675</v>
      </c>
      <c r="J357" s="33">
        <v>1094</v>
      </c>
      <c r="K357" s="33">
        <v>198</v>
      </c>
      <c r="L357" s="33">
        <v>31</v>
      </c>
    </row>
    <row r="358" spans="2:12" s="1" customFormat="1" ht="8.25" customHeight="1" x14ac:dyDescent="0.15">
      <c r="B358" s="1">
        <v>403</v>
      </c>
      <c r="C358" s="34" t="str">
        <f>VLOOKUP(B358,[1]Tabelle1!$A$1:$B$68,2,FALSE)</f>
        <v>Oldenburg(Oldb)  Stadt</v>
      </c>
      <c r="D358" s="1">
        <v>2014</v>
      </c>
      <c r="E358" s="33">
        <v>11672</v>
      </c>
      <c r="F358" s="33">
        <v>583</v>
      </c>
      <c r="G358" s="33">
        <v>695</v>
      </c>
      <c r="H358" s="33">
        <v>687</v>
      </c>
      <c r="I358" s="33">
        <v>5382</v>
      </c>
      <c r="J358" s="33">
        <v>3506</v>
      </c>
      <c r="K358" s="33">
        <v>702</v>
      </c>
      <c r="L358" s="33">
        <v>117</v>
      </c>
    </row>
    <row r="359" spans="2:12" s="1" customFormat="1" ht="8.25" customHeight="1" x14ac:dyDescent="0.15">
      <c r="B359" s="1">
        <v>404</v>
      </c>
      <c r="C359" s="34" t="str">
        <f>VLOOKUP(B359,[1]Tabelle1!$A$1:$B$68,2,FALSE)</f>
        <v>Osnabrück  Stadt</v>
      </c>
      <c r="D359" s="1">
        <v>2014</v>
      </c>
      <c r="E359" s="33">
        <v>17648</v>
      </c>
      <c r="F359" s="33">
        <v>654</v>
      </c>
      <c r="G359" s="33">
        <v>923</v>
      </c>
      <c r="H359" s="33">
        <v>1008</v>
      </c>
      <c r="I359" s="33">
        <v>7532</v>
      </c>
      <c r="J359" s="33">
        <v>5731</v>
      </c>
      <c r="K359" s="33">
        <v>1549</v>
      </c>
      <c r="L359" s="33">
        <v>251</v>
      </c>
    </row>
    <row r="360" spans="2:12" s="1" customFormat="1" ht="8.25" customHeight="1" x14ac:dyDescent="0.15">
      <c r="B360" s="1">
        <v>405</v>
      </c>
      <c r="C360" s="34" t="str">
        <f>VLOOKUP(B360,[1]Tabelle1!$A$1:$B$68,2,FALSE)</f>
        <v>Wilhelmshaven  Stadt</v>
      </c>
      <c r="D360" s="1">
        <v>2014</v>
      </c>
      <c r="E360" s="33">
        <v>4698</v>
      </c>
      <c r="F360" s="33">
        <v>184</v>
      </c>
      <c r="G360" s="33">
        <v>311</v>
      </c>
      <c r="H360" s="33">
        <v>219</v>
      </c>
      <c r="I360" s="33">
        <v>1964</v>
      </c>
      <c r="J360" s="33">
        <v>1560</v>
      </c>
      <c r="K360" s="33">
        <v>401</v>
      </c>
      <c r="L360" s="33">
        <v>59</v>
      </c>
    </row>
    <row r="361" spans="2:12" s="1" customFormat="1" ht="8.25" customHeight="1" x14ac:dyDescent="0.15">
      <c r="B361" s="1">
        <v>451</v>
      </c>
      <c r="C361" s="34" t="str">
        <f>VLOOKUP(B361,[1]Tabelle1!$A$1:$B$68,2,FALSE)</f>
        <v>Ammerland</v>
      </c>
      <c r="D361" s="1">
        <v>2014</v>
      </c>
      <c r="E361" s="33">
        <v>4953</v>
      </c>
      <c r="F361" s="33">
        <v>197</v>
      </c>
      <c r="G361" s="33">
        <v>354</v>
      </c>
      <c r="H361" s="33">
        <v>261</v>
      </c>
      <c r="I361" s="33">
        <v>1992</v>
      </c>
      <c r="J361" s="33">
        <v>1801</v>
      </c>
      <c r="K361" s="33">
        <v>309</v>
      </c>
      <c r="L361" s="33">
        <v>39</v>
      </c>
    </row>
    <row r="362" spans="2:12" s="1" customFormat="1" ht="8.25" customHeight="1" x14ac:dyDescent="0.15">
      <c r="B362" s="1">
        <v>452</v>
      </c>
      <c r="C362" s="34" t="str">
        <f>VLOOKUP(B362,[1]Tabelle1!$A$1:$B$68,2,FALSE)</f>
        <v>Aurich</v>
      </c>
      <c r="D362" s="1">
        <v>2014</v>
      </c>
      <c r="E362" s="33">
        <v>7903</v>
      </c>
      <c r="F362" s="33">
        <v>447</v>
      </c>
      <c r="G362" s="33">
        <v>669</v>
      </c>
      <c r="H362" s="33">
        <v>433</v>
      </c>
      <c r="I362" s="33">
        <v>3201</v>
      </c>
      <c r="J362" s="33">
        <v>2663</v>
      </c>
      <c r="K362" s="33">
        <v>407</v>
      </c>
      <c r="L362" s="33">
        <v>83</v>
      </c>
    </row>
    <row r="363" spans="2:12" s="1" customFormat="1" ht="8.25" customHeight="1" x14ac:dyDescent="0.15">
      <c r="B363" s="1">
        <v>453</v>
      </c>
      <c r="C363" s="34" t="str">
        <f>VLOOKUP(B363,[1]Tabelle1!$A$1:$B$68,2,FALSE)</f>
        <v>Cloppenburg</v>
      </c>
      <c r="D363" s="1">
        <v>2014</v>
      </c>
      <c r="E363" s="33">
        <v>12969</v>
      </c>
      <c r="F363" s="33">
        <v>660</v>
      </c>
      <c r="G363" s="33">
        <v>829</v>
      </c>
      <c r="H363" s="33">
        <v>593</v>
      </c>
      <c r="I363" s="33">
        <v>6197</v>
      </c>
      <c r="J363" s="33">
        <v>4284</v>
      </c>
      <c r="K363" s="33">
        <v>353</v>
      </c>
      <c r="L363" s="33">
        <v>53</v>
      </c>
    </row>
    <row r="364" spans="2:12" s="1" customFormat="1" ht="8.25" customHeight="1" x14ac:dyDescent="0.15">
      <c r="B364" s="1">
        <v>454</v>
      </c>
      <c r="C364" s="34" t="str">
        <f>VLOOKUP(B364,[1]Tabelle1!$A$1:$B$68,2,FALSE)</f>
        <v>Emsland</v>
      </c>
      <c r="D364" s="1">
        <v>2014</v>
      </c>
      <c r="E364" s="33">
        <v>25259</v>
      </c>
      <c r="F364" s="33">
        <v>1234</v>
      </c>
      <c r="G364" s="33">
        <v>1741</v>
      </c>
      <c r="H364" s="33">
        <v>1119</v>
      </c>
      <c r="I364" s="33">
        <v>10195</v>
      </c>
      <c r="J364" s="33">
        <v>8996</v>
      </c>
      <c r="K364" s="33">
        <v>1794</v>
      </c>
      <c r="L364" s="33">
        <v>180</v>
      </c>
    </row>
    <row r="365" spans="2:12" s="1" customFormat="1" ht="8.25" customHeight="1" x14ac:dyDescent="0.15">
      <c r="B365" s="1">
        <v>455</v>
      </c>
      <c r="C365" s="34" t="str">
        <f>VLOOKUP(B365,[1]Tabelle1!$A$1:$B$68,2,FALSE)</f>
        <v>Friesland</v>
      </c>
      <c r="D365" s="1">
        <v>2014</v>
      </c>
      <c r="E365" s="33">
        <v>3078</v>
      </c>
      <c r="F365" s="33">
        <v>164</v>
      </c>
      <c r="G365" s="33">
        <v>217</v>
      </c>
      <c r="H365" s="33">
        <v>197</v>
      </c>
      <c r="I365" s="33">
        <v>1086</v>
      </c>
      <c r="J365" s="33">
        <v>1103</v>
      </c>
      <c r="K365" s="33">
        <v>262</v>
      </c>
      <c r="L365" s="33">
        <v>49</v>
      </c>
    </row>
    <row r="366" spans="2:12" s="1" customFormat="1" ht="8.25" customHeight="1" x14ac:dyDescent="0.15">
      <c r="B366" s="1">
        <v>456</v>
      </c>
      <c r="C366" s="34" t="str">
        <f>VLOOKUP(B366,[1]Tabelle1!$A$1:$B$68,2,FALSE)</f>
        <v>Grafschaft Bentheim</v>
      </c>
      <c r="D366" s="1">
        <v>2014</v>
      </c>
      <c r="E366" s="33">
        <v>18091</v>
      </c>
      <c r="F366" s="33">
        <v>808</v>
      </c>
      <c r="G366" s="33">
        <v>1426</v>
      </c>
      <c r="H366" s="33">
        <v>919</v>
      </c>
      <c r="I366" s="33">
        <v>4797</v>
      </c>
      <c r="J366" s="33">
        <v>7311</v>
      </c>
      <c r="K366" s="33">
        <v>2474</v>
      </c>
      <c r="L366" s="33">
        <v>356</v>
      </c>
    </row>
    <row r="367" spans="2:12" s="1" customFormat="1" ht="8.25" customHeight="1" x14ac:dyDescent="0.15">
      <c r="B367" s="1">
        <v>457</v>
      </c>
      <c r="C367" s="34" t="str">
        <f>VLOOKUP(B367,[1]Tabelle1!$A$1:$B$68,2,FALSE)</f>
        <v>Leer</v>
      </c>
      <c r="D367" s="1">
        <v>2014</v>
      </c>
      <c r="E367" s="33">
        <v>9314</v>
      </c>
      <c r="F367" s="33">
        <v>511</v>
      </c>
      <c r="G367" s="33">
        <v>779</v>
      </c>
      <c r="H367" s="33">
        <v>493</v>
      </c>
      <c r="I367" s="33">
        <v>3128</v>
      </c>
      <c r="J367" s="33">
        <v>3459</v>
      </c>
      <c r="K367" s="33">
        <v>860</v>
      </c>
      <c r="L367" s="33">
        <v>84</v>
      </c>
    </row>
    <row r="368" spans="2:12" s="1" customFormat="1" ht="8.25" customHeight="1" x14ac:dyDescent="0.15">
      <c r="B368" s="1">
        <v>458</v>
      </c>
      <c r="C368" s="34" t="str">
        <f>VLOOKUP(B368,[1]Tabelle1!$A$1:$B$68,2,FALSE)</f>
        <v>Oldenburg</v>
      </c>
      <c r="D368" s="1">
        <v>2014</v>
      </c>
      <c r="E368" s="33">
        <v>7810</v>
      </c>
      <c r="F368" s="33">
        <v>366</v>
      </c>
      <c r="G368" s="33">
        <v>537</v>
      </c>
      <c r="H368" s="33">
        <v>348</v>
      </c>
      <c r="I368" s="33">
        <v>3494</v>
      </c>
      <c r="J368" s="33">
        <v>2705</v>
      </c>
      <c r="K368" s="33">
        <v>304</v>
      </c>
      <c r="L368" s="33">
        <v>56</v>
      </c>
    </row>
    <row r="369" spans="2:12" s="1" customFormat="1" ht="8.25" customHeight="1" x14ac:dyDescent="0.15">
      <c r="B369" s="1">
        <v>459</v>
      </c>
      <c r="C369" s="34" t="str">
        <f>VLOOKUP(B369,[1]Tabelle1!$A$1:$B$68,2,FALSE)</f>
        <v>Osnabrück</v>
      </c>
      <c r="D369" s="1">
        <v>2014</v>
      </c>
      <c r="E369" s="33">
        <v>21929</v>
      </c>
      <c r="F369" s="33">
        <v>813</v>
      </c>
      <c r="G369" s="33">
        <v>1272</v>
      </c>
      <c r="H369" s="33">
        <v>1272</v>
      </c>
      <c r="I369" s="33">
        <v>8972</v>
      </c>
      <c r="J369" s="33">
        <v>8009</v>
      </c>
      <c r="K369" s="33">
        <v>1413</v>
      </c>
      <c r="L369" s="33">
        <v>178</v>
      </c>
    </row>
    <row r="370" spans="2:12" s="1" customFormat="1" ht="8.25" customHeight="1" x14ac:dyDescent="0.15">
      <c r="B370" s="1">
        <v>460</v>
      </c>
      <c r="C370" s="34" t="str">
        <f>VLOOKUP(B370,[1]Tabelle1!$A$1:$B$68,2,FALSE)</f>
        <v>Vechta</v>
      </c>
      <c r="D370" s="1">
        <v>2014</v>
      </c>
      <c r="E370" s="33">
        <v>13386</v>
      </c>
      <c r="F370" s="33">
        <v>692</v>
      </c>
      <c r="G370" s="33">
        <v>948</v>
      </c>
      <c r="H370" s="33">
        <v>780</v>
      </c>
      <c r="I370" s="33">
        <v>6150</v>
      </c>
      <c r="J370" s="33">
        <v>4291</v>
      </c>
      <c r="K370" s="33">
        <v>460</v>
      </c>
      <c r="L370" s="33">
        <v>65</v>
      </c>
    </row>
    <row r="371" spans="2:12" s="1" customFormat="1" ht="8.25" customHeight="1" x14ac:dyDescent="0.15">
      <c r="B371" s="1">
        <v>461</v>
      </c>
      <c r="C371" s="34" t="str">
        <f>VLOOKUP(B371,[1]Tabelle1!$A$1:$B$68,2,FALSE)</f>
        <v>Wesermarsch</v>
      </c>
      <c r="D371" s="1">
        <v>2014</v>
      </c>
      <c r="E371" s="33">
        <v>5280</v>
      </c>
      <c r="F371" s="33">
        <v>192</v>
      </c>
      <c r="G371" s="33">
        <v>354</v>
      </c>
      <c r="H371" s="33">
        <v>342</v>
      </c>
      <c r="I371" s="33">
        <v>1940</v>
      </c>
      <c r="J371" s="33">
        <v>1924</v>
      </c>
      <c r="K371" s="33">
        <v>461</v>
      </c>
      <c r="L371" s="33">
        <v>67</v>
      </c>
    </row>
    <row r="372" spans="2:12" s="1" customFormat="1" ht="8.25" customHeight="1" x14ac:dyDescent="0.15">
      <c r="B372" s="1">
        <v>462</v>
      </c>
      <c r="C372" s="34" t="str">
        <f>VLOOKUP(B372,[1]Tabelle1!$A$1:$B$68,2,FALSE)</f>
        <v>Wittmund</v>
      </c>
      <c r="D372" s="1">
        <v>2014</v>
      </c>
      <c r="E372" s="33">
        <v>1965</v>
      </c>
      <c r="F372" s="33">
        <v>135</v>
      </c>
      <c r="G372" s="33">
        <v>194</v>
      </c>
      <c r="H372" s="33">
        <v>136</v>
      </c>
      <c r="I372" s="33">
        <v>734</v>
      </c>
      <c r="J372" s="33">
        <v>635</v>
      </c>
      <c r="K372" s="33">
        <v>118</v>
      </c>
      <c r="L372" s="33">
        <v>13</v>
      </c>
    </row>
    <row r="373" spans="2:12" s="35" customFormat="1" ht="16.5" customHeight="1" x14ac:dyDescent="0.25">
      <c r="B373" s="35">
        <v>4</v>
      </c>
      <c r="C373" s="36" t="str">
        <f>VLOOKUP(B373,[1]Tabelle1!$A$1:$B$68,2,FALSE)</f>
        <v>Statistische Region Weser-Ems</v>
      </c>
      <c r="D373" s="35">
        <v>2014</v>
      </c>
      <c r="E373" s="40">
        <v>177735</v>
      </c>
      <c r="F373" s="40">
        <v>8161</v>
      </c>
      <c r="G373" s="40">
        <v>12040</v>
      </c>
      <c r="H373" s="40">
        <v>9488</v>
      </c>
      <c r="I373" s="40">
        <v>71701</v>
      </c>
      <c r="J373" s="40">
        <v>61779</v>
      </c>
      <c r="K373" s="40">
        <v>12769</v>
      </c>
      <c r="L373" s="40">
        <v>1797</v>
      </c>
    </row>
    <row r="374" spans="2:12" s="35" customFormat="1" ht="16.5" customHeight="1" x14ac:dyDescent="0.25">
      <c r="B374" s="35">
        <v>0</v>
      </c>
      <c r="C374" s="36" t="str">
        <f>VLOOKUP(B374,[1]Tabelle1!$A$1:$B$68,2,FALSE)</f>
        <v>Niedersachsen</v>
      </c>
      <c r="D374" s="35">
        <v>2014</v>
      </c>
      <c r="E374" s="40">
        <v>570883</v>
      </c>
      <c r="F374" s="40">
        <v>22208</v>
      </c>
      <c r="G374" s="40">
        <v>35422</v>
      </c>
      <c r="H374" s="40">
        <v>32434</v>
      </c>
      <c r="I374" s="40">
        <v>227939</v>
      </c>
      <c r="J374" s="40">
        <v>198486</v>
      </c>
      <c r="K374" s="40">
        <v>46978</v>
      </c>
      <c r="L374" s="40">
        <v>7416</v>
      </c>
    </row>
    <row r="375" spans="2:12" s="1" customFormat="1" ht="8.25" customHeight="1" x14ac:dyDescent="0.15">
      <c r="B375" s="1">
        <v>101</v>
      </c>
      <c r="C375" s="34" t="str">
        <f>VLOOKUP(B375,[1]Tabelle1!$A$1:$B$68,2,FALSE)</f>
        <v>Braunschweig  Stadt</v>
      </c>
      <c r="D375" s="1">
        <v>2013</v>
      </c>
      <c r="E375" s="33">
        <v>22122</v>
      </c>
      <c r="F375" s="33">
        <v>642</v>
      </c>
      <c r="G375" s="33">
        <v>937</v>
      </c>
      <c r="H375" s="33">
        <v>1053</v>
      </c>
      <c r="I375" s="33">
        <v>10438</v>
      </c>
      <c r="J375" s="33">
        <v>6932</v>
      </c>
      <c r="K375" s="33">
        <v>1817</v>
      </c>
      <c r="L375" s="33">
        <v>303</v>
      </c>
    </row>
    <row r="376" spans="2:12" s="1" customFormat="1" ht="8.25" customHeight="1" x14ac:dyDescent="0.15">
      <c r="B376" s="1">
        <v>102</v>
      </c>
      <c r="C376" s="34" t="str">
        <f>VLOOKUP(B376,[1]Tabelle1!$A$1:$B$68,2,FALSE)</f>
        <v>Salzgitter  Stadt</v>
      </c>
      <c r="D376" s="1">
        <v>2013</v>
      </c>
      <c r="E376" s="33">
        <v>10596</v>
      </c>
      <c r="F376" s="33">
        <v>235</v>
      </c>
      <c r="G376" s="33">
        <v>555</v>
      </c>
      <c r="H376" s="33">
        <v>836</v>
      </c>
      <c r="I376" s="33">
        <v>3893</v>
      </c>
      <c r="J376" s="33">
        <v>3603</v>
      </c>
      <c r="K376" s="33">
        <v>1343</v>
      </c>
      <c r="L376" s="33">
        <v>131</v>
      </c>
    </row>
    <row r="377" spans="2:12" s="1" customFormat="1" ht="8.25" customHeight="1" x14ac:dyDescent="0.15">
      <c r="B377" s="1">
        <v>103</v>
      </c>
      <c r="C377" s="34" t="str">
        <f>VLOOKUP(B377,[1]Tabelle1!$A$1:$B$68,2,FALSE)</f>
        <v>Wolfsburg  Stadt</v>
      </c>
      <c r="D377" s="1">
        <v>2013</v>
      </c>
      <c r="E377" s="33">
        <v>14017</v>
      </c>
      <c r="F377" s="33">
        <v>485</v>
      </c>
      <c r="G377" s="33">
        <v>769</v>
      </c>
      <c r="H377" s="33">
        <v>598</v>
      </c>
      <c r="I377" s="33">
        <v>6041</v>
      </c>
      <c r="J377" s="33">
        <v>4733</v>
      </c>
      <c r="K377" s="33">
        <v>1237</v>
      </c>
      <c r="L377" s="33">
        <v>154</v>
      </c>
    </row>
    <row r="378" spans="2:12" s="1" customFormat="1" ht="8.25" customHeight="1" x14ac:dyDescent="0.15">
      <c r="B378" s="1">
        <v>151</v>
      </c>
      <c r="C378" s="34" t="str">
        <f>VLOOKUP(B378,[1]Tabelle1!$A$1:$B$68,2,FALSE)</f>
        <v>Gifhorn</v>
      </c>
      <c r="D378" s="1">
        <v>2013</v>
      </c>
      <c r="E378" s="33">
        <v>7991</v>
      </c>
      <c r="F378" s="33">
        <v>259</v>
      </c>
      <c r="G378" s="33">
        <v>527</v>
      </c>
      <c r="H378" s="33">
        <v>506</v>
      </c>
      <c r="I378" s="33">
        <v>2979</v>
      </c>
      <c r="J378" s="33">
        <v>2945</v>
      </c>
      <c r="K378" s="33">
        <v>674</v>
      </c>
      <c r="L378" s="33">
        <v>101</v>
      </c>
    </row>
    <row r="379" spans="2:12" s="1" customFormat="1" ht="8.25" customHeight="1" x14ac:dyDescent="0.15">
      <c r="B379" s="1">
        <v>153</v>
      </c>
      <c r="C379" s="34" t="str">
        <f>VLOOKUP(B379,[1]Tabelle1!$A$1:$B$68,2,FALSE)</f>
        <v>Goslar</v>
      </c>
      <c r="D379" s="1">
        <v>2013</v>
      </c>
      <c r="E379" s="33">
        <v>7947</v>
      </c>
      <c r="F379" s="33">
        <v>209</v>
      </c>
      <c r="G379" s="33">
        <v>336</v>
      </c>
      <c r="H379" s="33">
        <v>420</v>
      </c>
      <c r="I379" s="33">
        <v>3570</v>
      </c>
      <c r="J379" s="33">
        <v>2440</v>
      </c>
      <c r="K379" s="33">
        <v>861</v>
      </c>
      <c r="L379" s="33">
        <v>111</v>
      </c>
    </row>
    <row r="380" spans="2:12" s="1" customFormat="1" ht="8.25" customHeight="1" x14ac:dyDescent="0.15">
      <c r="B380" s="1">
        <v>154</v>
      </c>
      <c r="C380" s="34" t="str">
        <f>VLOOKUP(B380,[1]Tabelle1!$A$1:$B$68,2,FALSE)</f>
        <v>Helmstedt</v>
      </c>
      <c r="D380" s="1">
        <v>2013</v>
      </c>
      <c r="E380" s="33">
        <v>3682</v>
      </c>
      <c r="F380" s="33">
        <v>95</v>
      </c>
      <c r="G380" s="33">
        <v>218</v>
      </c>
      <c r="H380" s="33">
        <v>267</v>
      </c>
      <c r="I380" s="33">
        <v>1265</v>
      </c>
      <c r="J380" s="33">
        <v>1454</v>
      </c>
      <c r="K380" s="33">
        <v>346</v>
      </c>
      <c r="L380" s="33">
        <v>37</v>
      </c>
    </row>
    <row r="381" spans="2:12" s="1" customFormat="1" ht="8.25" customHeight="1" x14ac:dyDescent="0.15">
      <c r="B381" s="1">
        <v>155</v>
      </c>
      <c r="C381" s="34" t="str">
        <f>VLOOKUP(B381,[1]Tabelle1!$A$1:$B$68,2,FALSE)</f>
        <v>Northeim</v>
      </c>
      <c r="D381" s="1">
        <v>2013</v>
      </c>
      <c r="E381" s="33">
        <v>5406</v>
      </c>
      <c r="F381" s="33">
        <v>227</v>
      </c>
      <c r="G381" s="33">
        <v>414</v>
      </c>
      <c r="H381" s="33">
        <v>356</v>
      </c>
      <c r="I381" s="33">
        <v>1874</v>
      </c>
      <c r="J381" s="33">
        <v>1964</v>
      </c>
      <c r="K381" s="33">
        <v>505</v>
      </c>
      <c r="L381" s="33">
        <v>66</v>
      </c>
    </row>
    <row r="382" spans="2:12" s="1" customFormat="1" ht="8.25" customHeight="1" x14ac:dyDescent="0.15">
      <c r="B382" s="1">
        <v>157</v>
      </c>
      <c r="C382" s="34" t="str">
        <f>VLOOKUP(B382,[1]Tabelle1!$A$1:$B$68,2,FALSE)</f>
        <v>Peine</v>
      </c>
      <c r="D382" s="1">
        <v>2013</v>
      </c>
      <c r="E382" s="33">
        <v>6874</v>
      </c>
      <c r="F382" s="33">
        <v>222</v>
      </c>
      <c r="G382" s="33">
        <v>496</v>
      </c>
      <c r="H382" s="33">
        <v>587</v>
      </c>
      <c r="I382" s="33">
        <v>2437</v>
      </c>
      <c r="J382" s="33">
        <v>2492</v>
      </c>
      <c r="K382" s="33">
        <v>589</v>
      </c>
      <c r="L382" s="33">
        <v>51</v>
      </c>
    </row>
    <row r="383" spans="2:12" s="1" customFormat="1" ht="8.25" customHeight="1" x14ac:dyDescent="0.15">
      <c r="B383" s="1">
        <v>158</v>
      </c>
      <c r="C383" s="34" t="str">
        <f>VLOOKUP(B383,[1]Tabelle1!$A$1:$B$68,2,FALSE)</f>
        <v>Wolfenbüttel</v>
      </c>
      <c r="D383" s="1">
        <v>2013</v>
      </c>
      <c r="E383" s="33">
        <v>5051</v>
      </c>
      <c r="F383" s="33">
        <v>182</v>
      </c>
      <c r="G383" s="33">
        <v>343</v>
      </c>
      <c r="H383" s="33">
        <v>324</v>
      </c>
      <c r="I383" s="33">
        <v>1886</v>
      </c>
      <c r="J383" s="33">
        <v>1846</v>
      </c>
      <c r="K383" s="33">
        <v>420</v>
      </c>
      <c r="L383" s="33">
        <v>50</v>
      </c>
    </row>
    <row r="384" spans="2:12" s="1" customFormat="1" ht="8.25" customHeight="1" x14ac:dyDescent="0.15">
      <c r="B384" s="1">
        <v>159</v>
      </c>
      <c r="C384" s="34" t="str">
        <f>VLOOKUP(B384,[1]Tabelle1!$A$1:$B$68,2,FALSE)</f>
        <v>Göttingen</v>
      </c>
      <c r="D384" s="1">
        <v>2013</v>
      </c>
      <c r="E384" s="33">
        <v>20804</v>
      </c>
      <c r="F384" s="33">
        <v>790</v>
      </c>
      <c r="G384" s="33">
        <v>1222</v>
      </c>
      <c r="H384" s="33">
        <v>1104</v>
      </c>
      <c r="I384" s="33">
        <v>9248</v>
      </c>
      <c r="J384" s="33">
        <v>6406</v>
      </c>
      <c r="K384" s="33">
        <v>1729</v>
      </c>
      <c r="L384" s="33">
        <v>305</v>
      </c>
    </row>
    <row r="385" spans="2:12" s="35" customFormat="1" ht="16.5" customHeight="1" x14ac:dyDescent="0.25">
      <c r="B385" s="35">
        <v>1</v>
      </c>
      <c r="C385" s="36" t="str">
        <f>VLOOKUP(B385,[1]Tabelle1!$A$1:$B$68,2,FALSE)</f>
        <v>Statistische Region Braunschweig</v>
      </c>
      <c r="D385" s="35">
        <v>2013</v>
      </c>
      <c r="E385" s="40">
        <v>104490</v>
      </c>
      <c r="F385" s="40">
        <v>3346</v>
      </c>
      <c r="G385" s="40">
        <v>5817</v>
      </c>
      <c r="H385" s="40">
        <v>6051</v>
      </c>
      <c r="I385" s="40">
        <v>43631</v>
      </c>
      <c r="J385" s="40">
        <v>34815</v>
      </c>
      <c r="K385" s="40">
        <v>9521</v>
      </c>
      <c r="L385" s="40">
        <v>1309</v>
      </c>
    </row>
    <row r="386" spans="2:12" s="1" customFormat="1" ht="8.25" customHeight="1" x14ac:dyDescent="0.15">
      <c r="B386" s="1">
        <v>241</v>
      </c>
      <c r="C386" s="34" t="str">
        <f>VLOOKUP(B386,[1]Tabelle1!$A$1:$B$68,2,FALSE)</f>
        <v>Hannover  Region</v>
      </c>
      <c r="D386" s="1">
        <v>2013</v>
      </c>
      <c r="E386" s="33">
        <v>126962</v>
      </c>
      <c r="F386" s="33">
        <v>3603</v>
      </c>
      <c r="G386" s="33">
        <v>7175</v>
      </c>
      <c r="H386" s="33">
        <v>7174</v>
      </c>
      <c r="I386" s="33">
        <v>50768</v>
      </c>
      <c r="J386" s="33">
        <v>44012</v>
      </c>
      <c r="K386" s="33">
        <v>12172</v>
      </c>
      <c r="L386" s="33">
        <v>2058</v>
      </c>
    </row>
    <row r="387" spans="2:12" s="1" customFormat="1" ht="8.25" customHeight="1" x14ac:dyDescent="0.15">
      <c r="B387" s="1">
        <v>241001</v>
      </c>
      <c r="C387" s="34" t="str">
        <f>VLOOKUP(B387,[1]Tabelle1!$A$1:$B$68,2,FALSE)</f>
        <v>dav. Hannover  Lhst.</v>
      </c>
      <c r="D387" s="1">
        <v>2013</v>
      </c>
      <c r="E387" s="33">
        <v>82727</v>
      </c>
      <c r="F387" s="33">
        <v>2311</v>
      </c>
      <c r="G387" s="33">
        <v>4201</v>
      </c>
      <c r="H387" s="33">
        <v>4350</v>
      </c>
      <c r="I387" s="33">
        <v>34735</v>
      </c>
      <c r="J387" s="33">
        <v>27536</v>
      </c>
      <c r="K387" s="33">
        <v>8150</v>
      </c>
      <c r="L387" s="33">
        <v>1444</v>
      </c>
    </row>
    <row r="388" spans="2:12" s="1" customFormat="1" ht="8.25" customHeight="1" x14ac:dyDescent="0.15">
      <c r="B388" s="1">
        <v>241999</v>
      </c>
      <c r="C388" s="34" t="str">
        <f>VLOOKUP(B388,[1]Tabelle1!$A$1:$B$68,2,FALSE)</f>
        <v>dav. Hannover  Umland</v>
      </c>
      <c r="D388" s="1">
        <v>2013</v>
      </c>
      <c r="E388" s="33">
        <v>44235</v>
      </c>
      <c r="F388" s="33">
        <v>1292</v>
      </c>
      <c r="G388" s="33">
        <v>2974</v>
      </c>
      <c r="H388" s="33">
        <v>2824</v>
      </c>
      <c r="I388" s="33">
        <v>16033</v>
      </c>
      <c r="J388" s="33">
        <v>16476</v>
      </c>
      <c r="K388" s="33">
        <v>4022</v>
      </c>
      <c r="L388" s="33">
        <v>614</v>
      </c>
    </row>
    <row r="389" spans="2:12" s="1" customFormat="1" ht="8.25" customHeight="1" x14ac:dyDescent="0.15">
      <c r="B389" s="1">
        <v>251</v>
      </c>
      <c r="C389" s="34" t="str">
        <f>VLOOKUP(B389,[1]Tabelle1!$A$1:$B$68,2,FALSE)</f>
        <v>Diepholz</v>
      </c>
      <c r="D389" s="1">
        <v>2013</v>
      </c>
      <c r="E389" s="33">
        <v>10761</v>
      </c>
      <c r="F389" s="33">
        <v>424</v>
      </c>
      <c r="G389" s="33">
        <v>779</v>
      </c>
      <c r="H389" s="33">
        <v>644</v>
      </c>
      <c r="I389" s="33">
        <v>4190</v>
      </c>
      <c r="J389" s="33">
        <v>4001</v>
      </c>
      <c r="K389" s="33">
        <v>646</v>
      </c>
      <c r="L389" s="33">
        <v>77</v>
      </c>
    </row>
    <row r="390" spans="2:12" s="1" customFormat="1" ht="8.25" customHeight="1" x14ac:dyDescent="0.15">
      <c r="B390" s="1">
        <v>252</v>
      </c>
      <c r="C390" s="34" t="str">
        <f>VLOOKUP(B390,[1]Tabelle1!$A$1:$B$68,2,FALSE)</f>
        <v>Hameln-Pyrmont</v>
      </c>
      <c r="D390" s="1">
        <v>2013</v>
      </c>
      <c r="E390" s="33">
        <v>10719</v>
      </c>
      <c r="F390" s="33">
        <v>318</v>
      </c>
      <c r="G390" s="33">
        <v>758</v>
      </c>
      <c r="H390" s="33">
        <v>700</v>
      </c>
      <c r="I390" s="33">
        <v>3349</v>
      </c>
      <c r="J390" s="33">
        <v>4106</v>
      </c>
      <c r="K390" s="33">
        <v>1278</v>
      </c>
      <c r="L390" s="33">
        <v>210</v>
      </c>
    </row>
    <row r="391" spans="2:12" s="1" customFormat="1" ht="8.25" customHeight="1" x14ac:dyDescent="0.15">
      <c r="B391" s="1">
        <v>254</v>
      </c>
      <c r="C391" s="34" t="str">
        <f>VLOOKUP(B391,[1]Tabelle1!$A$1:$B$68,2,FALSE)</f>
        <v>Hildesheim</v>
      </c>
      <c r="D391" s="1">
        <v>2013</v>
      </c>
      <c r="E391" s="33">
        <v>15353</v>
      </c>
      <c r="F391" s="33">
        <v>494</v>
      </c>
      <c r="G391" s="33">
        <v>1019</v>
      </c>
      <c r="H391" s="33">
        <v>905</v>
      </c>
      <c r="I391" s="33">
        <v>5909</v>
      </c>
      <c r="J391" s="33">
        <v>5383</v>
      </c>
      <c r="K391" s="33">
        <v>1447</v>
      </c>
      <c r="L391" s="33">
        <v>196</v>
      </c>
    </row>
    <row r="392" spans="2:12" s="1" customFormat="1" ht="8.25" customHeight="1" x14ac:dyDescent="0.15">
      <c r="B392" s="1">
        <v>255</v>
      </c>
      <c r="C392" s="34" t="str">
        <f>VLOOKUP(B392,[1]Tabelle1!$A$1:$B$68,2,FALSE)</f>
        <v>Holzminden</v>
      </c>
      <c r="D392" s="1">
        <v>2013</v>
      </c>
      <c r="E392" s="33">
        <v>3094</v>
      </c>
      <c r="F392" s="33">
        <v>80</v>
      </c>
      <c r="G392" s="33">
        <v>189</v>
      </c>
      <c r="H392" s="33">
        <v>263</v>
      </c>
      <c r="I392" s="33">
        <v>983</v>
      </c>
      <c r="J392" s="33">
        <v>1177</v>
      </c>
      <c r="K392" s="33">
        <v>361</v>
      </c>
      <c r="L392" s="33">
        <v>41</v>
      </c>
    </row>
    <row r="393" spans="2:12" s="1" customFormat="1" ht="8.25" customHeight="1" x14ac:dyDescent="0.15">
      <c r="B393" s="1">
        <v>256</v>
      </c>
      <c r="C393" s="34" t="str">
        <f>VLOOKUP(B393,[1]Tabelle1!$A$1:$B$68,2,FALSE)</f>
        <v>Nienburg (Weser)</v>
      </c>
      <c r="D393" s="1">
        <v>2013</v>
      </c>
      <c r="E393" s="33">
        <v>5829</v>
      </c>
      <c r="F393" s="33">
        <v>188</v>
      </c>
      <c r="G393" s="33">
        <v>433</v>
      </c>
      <c r="H393" s="33">
        <v>433</v>
      </c>
      <c r="I393" s="33">
        <v>2074</v>
      </c>
      <c r="J393" s="33">
        <v>2215</v>
      </c>
      <c r="K393" s="33">
        <v>430</v>
      </c>
      <c r="L393" s="33">
        <v>56</v>
      </c>
    </row>
    <row r="394" spans="2:12" s="1" customFormat="1" ht="8.25" customHeight="1" x14ac:dyDescent="0.15">
      <c r="B394" s="1">
        <v>257</v>
      </c>
      <c r="C394" s="34" t="str">
        <f>VLOOKUP(B394,[1]Tabelle1!$A$1:$B$68,2,FALSE)</f>
        <v>Schaumburg</v>
      </c>
      <c r="D394" s="1">
        <v>2013</v>
      </c>
      <c r="E394" s="33">
        <v>8854</v>
      </c>
      <c r="F394" s="33">
        <v>234</v>
      </c>
      <c r="G394" s="33">
        <v>518</v>
      </c>
      <c r="H394" s="33">
        <v>571</v>
      </c>
      <c r="I394" s="33">
        <v>2977</v>
      </c>
      <c r="J394" s="33">
        <v>3498</v>
      </c>
      <c r="K394" s="33">
        <v>939</v>
      </c>
      <c r="L394" s="33">
        <v>117</v>
      </c>
    </row>
    <row r="395" spans="2:12" s="35" customFormat="1" ht="16.5" customHeight="1" x14ac:dyDescent="0.25">
      <c r="B395" s="35">
        <v>2</v>
      </c>
      <c r="C395" s="36" t="str">
        <f>VLOOKUP(B395,[1]Tabelle1!$A$1:$B$68,2,FALSE)</f>
        <v>Statistische Region Hannover</v>
      </c>
      <c r="D395" s="35">
        <v>2013</v>
      </c>
      <c r="E395" s="40">
        <v>181572</v>
      </c>
      <c r="F395" s="40">
        <v>5341</v>
      </c>
      <c r="G395" s="40">
        <v>10871</v>
      </c>
      <c r="H395" s="40">
        <v>10690</v>
      </c>
      <c r="I395" s="40">
        <v>70250</v>
      </c>
      <c r="J395" s="40">
        <v>64392</v>
      </c>
      <c r="K395" s="40">
        <v>17273</v>
      </c>
      <c r="L395" s="40">
        <v>2755</v>
      </c>
    </row>
    <row r="396" spans="2:12" s="1" customFormat="1" ht="8.25" customHeight="1" x14ac:dyDescent="0.15">
      <c r="B396" s="1">
        <v>351</v>
      </c>
      <c r="C396" s="34" t="str">
        <f>VLOOKUP(B396,[1]Tabelle1!$A$1:$B$68,2,FALSE)</f>
        <v>Celle</v>
      </c>
      <c r="D396" s="1">
        <v>2013</v>
      </c>
      <c r="E396" s="33">
        <v>8519</v>
      </c>
      <c r="F396" s="33">
        <v>326</v>
      </c>
      <c r="G396" s="33">
        <v>537</v>
      </c>
      <c r="H396" s="33">
        <v>482</v>
      </c>
      <c r="I396" s="33">
        <v>3036</v>
      </c>
      <c r="J396" s="33">
        <v>3214</v>
      </c>
      <c r="K396" s="33">
        <v>774</v>
      </c>
      <c r="L396" s="33">
        <v>150</v>
      </c>
    </row>
    <row r="397" spans="2:12" s="1" customFormat="1" ht="8.25" customHeight="1" x14ac:dyDescent="0.15">
      <c r="B397" s="1">
        <v>352</v>
      </c>
      <c r="C397" s="34" t="str">
        <f>VLOOKUP(B397,[1]Tabelle1!$A$1:$B$68,2,FALSE)</f>
        <v>Cuxhaven</v>
      </c>
      <c r="D397" s="1">
        <v>2013</v>
      </c>
      <c r="E397" s="33">
        <v>8660</v>
      </c>
      <c r="F397" s="33">
        <v>264</v>
      </c>
      <c r="G397" s="33">
        <v>622</v>
      </c>
      <c r="H397" s="33">
        <v>574</v>
      </c>
      <c r="I397" s="33">
        <v>3148</v>
      </c>
      <c r="J397" s="33">
        <v>3279</v>
      </c>
      <c r="K397" s="33">
        <v>670</v>
      </c>
      <c r="L397" s="33">
        <v>103</v>
      </c>
    </row>
    <row r="398" spans="2:12" s="1" customFormat="1" ht="8.25" customHeight="1" x14ac:dyDescent="0.15">
      <c r="B398" s="1">
        <v>353</v>
      </c>
      <c r="C398" s="34" t="str">
        <f>VLOOKUP(B398,[1]Tabelle1!$A$1:$B$68,2,FALSE)</f>
        <v>Harburg</v>
      </c>
      <c r="D398" s="1">
        <v>2013</v>
      </c>
      <c r="E398" s="33">
        <v>11651</v>
      </c>
      <c r="F398" s="33">
        <v>266</v>
      </c>
      <c r="G398" s="33">
        <v>683</v>
      </c>
      <c r="H398" s="33">
        <v>672</v>
      </c>
      <c r="I398" s="33">
        <v>4321</v>
      </c>
      <c r="J398" s="33">
        <v>4651</v>
      </c>
      <c r="K398" s="33">
        <v>892</v>
      </c>
      <c r="L398" s="33">
        <v>166</v>
      </c>
    </row>
    <row r="399" spans="2:12" s="1" customFormat="1" ht="8.25" customHeight="1" x14ac:dyDescent="0.15">
      <c r="B399" s="1">
        <v>354</v>
      </c>
      <c r="C399" s="34" t="str">
        <f>VLOOKUP(B399,[1]Tabelle1!$A$1:$B$68,2,FALSE)</f>
        <v>Lüchow-Dannenberg</v>
      </c>
      <c r="D399" s="1">
        <v>2013</v>
      </c>
      <c r="E399" s="33">
        <v>1882</v>
      </c>
      <c r="F399" s="33">
        <v>69</v>
      </c>
      <c r="G399" s="33">
        <v>114</v>
      </c>
      <c r="H399" s="33">
        <v>96</v>
      </c>
      <c r="I399" s="33">
        <v>819</v>
      </c>
      <c r="J399" s="33">
        <v>665</v>
      </c>
      <c r="K399" s="33">
        <v>99</v>
      </c>
      <c r="L399" s="33">
        <v>20</v>
      </c>
    </row>
    <row r="400" spans="2:12" s="1" customFormat="1" ht="8.25" customHeight="1" x14ac:dyDescent="0.15">
      <c r="B400" s="1">
        <v>355</v>
      </c>
      <c r="C400" s="34" t="str">
        <f>VLOOKUP(B400,[1]Tabelle1!$A$1:$B$68,2,FALSE)</f>
        <v>Lüneburg</v>
      </c>
      <c r="D400" s="1">
        <v>2013</v>
      </c>
      <c r="E400" s="33">
        <v>7514</v>
      </c>
      <c r="F400" s="33">
        <v>254</v>
      </c>
      <c r="G400" s="33">
        <v>513</v>
      </c>
      <c r="H400" s="33">
        <v>413</v>
      </c>
      <c r="I400" s="33">
        <v>3032</v>
      </c>
      <c r="J400" s="33">
        <v>2746</v>
      </c>
      <c r="K400" s="33">
        <v>484</v>
      </c>
      <c r="L400" s="33">
        <v>72</v>
      </c>
    </row>
    <row r="401" spans="2:12" s="1" customFormat="1" ht="8.25" customHeight="1" x14ac:dyDescent="0.15">
      <c r="B401" s="1">
        <v>356</v>
      </c>
      <c r="C401" s="34" t="str">
        <f>VLOOKUP(B401,[1]Tabelle1!$A$1:$B$68,2,FALSE)</f>
        <v>Osterholz</v>
      </c>
      <c r="D401" s="1">
        <v>2013</v>
      </c>
      <c r="E401" s="33">
        <v>4489</v>
      </c>
      <c r="F401" s="33">
        <v>183</v>
      </c>
      <c r="G401" s="33">
        <v>351</v>
      </c>
      <c r="H401" s="33">
        <v>324</v>
      </c>
      <c r="I401" s="33">
        <v>1675</v>
      </c>
      <c r="J401" s="33">
        <v>1649</v>
      </c>
      <c r="K401" s="33">
        <v>261</v>
      </c>
      <c r="L401" s="33">
        <v>46</v>
      </c>
    </row>
    <row r="402" spans="2:12" s="1" customFormat="1" ht="8.25" customHeight="1" x14ac:dyDescent="0.15">
      <c r="B402" s="1">
        <v>357</v>
      </c>
      <c r="C402" s="34" t="str">
        <f>VLOOKUP(B402,[1]Tabelle1!$A$1:$B$68,2,FALSE)</f>
        <v>Rotenburg (Wümme)</v>
      </c>
      <c r="D402" s="1">
        <v>2013</v>
      </c>
      <c r="E402" s="33">
        <v>7204</v>
      </c>
      <c r="F402" s="33">
        <v>241</v>
      </c>
      <c r="G402" s="33">
        <v>502</v>
      </c>
      <c r="H402" s="33">
        <v>423</v>
      </c>
      <c r="I402" s="33">
        <v>2752</v>
      </c>
      <c r="J402" s="33">
        <v>2808</v>
      </c>
      <c r="K402" s="33">
        <v>419</v>
      </c>
      <c r="L402" s="33">
        <v>59</v>
      </c>
    </row>
    <row r="403" spans="2:12" s="1" customFormat="1" ht="8.25" customHeight="1" x14ac:dyDescent="0.15">
      <c r="B403" s="1">
        <v>358</v>
      </c>
      <c r="C403" s="34" t="str">
        <f>VLOOKUP(B403,[1]Tabelle1!$A$1:$B$68,2,FALSE)</f>
        <v>Heidekreis</v>
      </c>
      <c r="D403" s="1">
        <v>2013</v>
      </c>
      <c r="E403" s="33">
        <v>7260</v>
      </c>
      <c r="F403" s="33">
        <v>253</v>
      </c>
      <c r="G403" s="33">
        <v>453</v>
      </c>
      <c r="H403" s="33">
        <v>397</v>
      </c>
      <c r="I403" s="33">
        <v>2961</v>
      </c>
      <c r="J403" s="33">
        <v>2596</v>
      </c>
      <c r="K403" s="33">
        <v>499</v>
      </c>
      <c r="L403" s="33">
        <v>101</v>
      </c>
    </row>
    <row r="404" spans="2:12" s="1" customFormat="1" ht="8.25" customHeight="1" x14ac:dyDescent="0.15">
      <c r="B404" s="1">
        <v>359</v>
      </c>
      <c r="C404" s="34" t="str">
        <f>VLOOKUP(B404,[1]Tabelle1!$A$1:$B$68,2,FALSE)</f>
        <v>Stade</v>
      </c>
      <c r="D404" s="1">
        <v>2013</v>
      </c>
      <c r="E404" s="33">
        <v>10570</v>
      </c>
      <c r="F404" s="33">
        <v>337</v>
      </c>
      <c r="G404" s="33">
        <v>629</v>
      </c>
      <c r="H404" s="33">
        <v>568</v>
      </c>
      <c r="I404" s="33">
        <v>4505</v>
      </c>
      <c r="J404" s="33">
        <v>3785</v>
      </c>
      <c r="K404" s="33">
        <v>660</v>
      </c>
      <c r="L404" s="33">
        <v>86</v>
      </c>
    </row>
    <row r="405" spans="2:12" s="1" customFormat="1" ht="8.25" customHeight="1" x14ac:dyDescent="0.15">
      <c r="B405" s="1">
        <v>360</v>
      </c>
      <c r="C405" s="34" t="str">
        <f>VLOOKUP(B405,[1]Tabelle1!$A$1:$B$68,2,FALSE)</f>
        <v>Uelzen</v>
      </c>
      <c r="D405" s="1">
        <v>2013</v>
      </c>
      <c r="E405" s="33">
        <v>3031</v>
      </c>
      <c r="F405" s="33">
        <v>132</v>
      </c>
      <c r="G405" s="33">
        <v>219</v>
      </c>
      <c r="H405" s="33">
        <v>144</v>
      </c>
      <c r="I405" s="33">
        <v>1197</v>
      </c>
      <c r="J405" s="33">
        <v>1104</v>
      </c>
      <c r="K405" s="33">
        <v>198</v>
      </c>
      <c r="L405" s="33">
        <v>37</v>
      </c>
    </row>
    <row r="406" spans="2:12" s="1" customFormat="1" ht="8.25" customHeight="1" x14ac:dyDescent="0.15">
      <c r="B406" s="1">
        <v>361</v>
      </c>
      <c r="C406" s="34" t="str">
        <f>VLOOKUP(B406,[1]Tabelle1!$A$1:$B$68,2,FALSE)</f>
        <v>Verden</v>
      </c>
      <c r="D406" s="1">
        <v>2013</v>
      </c>
      <c r="E406" s="33">
        <v>7060</v>
      </c>
      <c r="F406" s="33">
        <v>233</v>
      </c>
      <c r="G406" s="33">
        <v>524</v>
      </c>
      <c r="H406" s="33">
        <v>510</v>
      </c>
      <c r="I406" s="33">
        <v>2587</v>
      </c>
      <c r="J406" s="33">
        <v>2613</v>
      </c>
      <c r="K406" s="33">
        <v>531</v>
      </c>
      <c r="L406" s="33">
        <v>62</v>
      </c>
    </row>
    <row r="407" spans="2:12" s="35" customFormat="1" ht="16.5" customHeight="1" x14ac:dyDescent="0.25">
      <c r="B407" s="35">
        <v>3</v>
      </c>
      <c r="C407" s="36" t="str">
        <f>VLOOKUP(B407,[1]Tabelle1!$A$1:$B$68,2,FALSE)</f>
        <v>Statistische Region Lüneburg</v>
      </c>
      <c r="D407" s="35">
        <v>2013</v>
      </c>
      <c r="E407" s="40">
        <v>77840</v>
      </c>
      <c r="F407" s="40">
        <v>2558</v>
      </c>
      <c r="G407" s="40">
        <v>5147</v>
      </c>
      <c r="H407" s="40">
        <v>4603</v>
      </c>
      <c r="I407" s="40">
        <v>30033</v>
      </c>
      <c r="J407" s="40">
        <v>29110</v>
      </c>
      <c r="K407" s="40">
        <v>5487</v>
      </c>
      <c r="L407" s="40">
        <v>902</v>
      </c>
    </row>
    <row r="408" spans="2:12" s="1" customFormat="1" ht="8.25" customHeight="1" x14ac:dyDescent="0.15">
      <c r="B408" s="1">
        <v>401</v>
      </c>
      <c r="C408" s="34" t="str">
        <f>VLOOKUP(B408,[1]Tabelle1!$A$1:$B$68,2,FALSE)</f>
        <v>Delmenhorst  Stadt</v>
      </c>
      <c r="D408" s="1">
        <v>2013</v>
      </c>
      <c r="E408" s="33">
        <v>7163</v>
      </c>
      <c r="F408" s="33">
        <v>262</v>
      </c>
      <c r="G408" s="33">
        <v>475</v>
      </c>
      <c r="H408" s="33">
        <v>470</v>
      </c>
      <c r="I408" s="33">
        <v>2764</v>
      </c>
      <c r="J408" s="33">
        <v>2409</v>
      </c>
      <c r="K408" s="33">
        <v>676</v>
      </c>
      <c r="L408" s="33">
        <v>107</v>
      </c>
    </row>
    <row r="409" spans="2:12" s="1" customFormat="1" ht="8.25" customHeight="1" x14ac:dyDescent="0.15">
      <c r="B409" s="1">
        <v>402</v>
      </c>
      <c r="C409" s="34" t="str">
        <f>VLOOKUP(B409,[1]Tabelle1!$A$1:$B$68,2,FALSE)</f>
        <v>Emden  Stadt</v>
      </c>
      <c r="D409" s="1">
        <v>2013</v>
      </c>
      <c r="E409" s="33">
        <v>3219</v>
      </c>
      <c r="F409" s="33">
        <v>154</v>
      </c>
      <c r="G409" s="33">
        <v>247</v>
      </c>
      <c r="H409" s="33">
        <v>137</v>
      </c>
      <c r="I409" s="33">
        <v>1436</v>
      </c>
      <c r="J409" s="33">
        <v>1028</v>
      </c>
      <c r="K409" s="33">
        <v>182</v>
      </c>
      <c r="L409" s="33">
        <v>35</v>
      </c>
    </row>
    <row r="410" spans="2:12" s="1" customFormat="1" ht="8.25" customHeight="1" x14ac:dyDescent="0.15">
      <c r="B410" s="1">
        <v>403</v>
      </c>
      <c r="C410" s="34" t="str">
        <f>VLOOKUP(B410,[1]Tabelle1!$A$1:$B$68,2,FALSE)</f>
        <v>Oldenburg(Oldb)  Stadt</v>
      </c>
      <c r="D410" s="1">
        <v>2013</v>
      </c>
      <c r="E410" s="33">
        <v>10836</v>
      </c>
      <c r="F410" s="33">
        <v>464</v>
      </c>
      <c r="G410" s="33">
        <v>673</v>
      </c>
      <c r="H410" s="33">
        <v>666</v>
      </c>
      <c r="I410" s="33">
        <v>5043</v>
      </c>
      <c r="J410" s="33">
        <v>3243</v>
      </c>
      <c r="K410" s="33">
        <v>642</v>
      </c>
      <c r="L410" s="33">
        <v>105</v>
      </c>
    </row>
    <row r="411" spans="2:12" s="1" customFormat="1" ht="8.25" customHeight="1" x14ac:dyDescent="0.15">
      <c r="B411" s="1">
        <v>404</v>
      </c>
      <c r="C411" s="34" t="str">
        <f>VLOOKUP(B411,[1]Tabelle1!$A$1:$B$68,2,FALSE)</f>
        <v>Osnabrück  Stadt</v>
      </c>
      <c r="D411" s="1">
        <v>2013</v>
      </c>
      <c r="E411" s="33">
        <v>16602</v>
      </c>
      <c r="F411" s="33">
        <v>546</v>
      </c>
      <c r="G411" s="33">
        <v>855</v>
      </c>
      <c r="H411" s="33">
        <v>939</v>
      </c>
      <c r="I411" s="33">
        <v>7083</v>
      </c>
      <c r="J411" s="33">
        <v>5454</v>
      </c>
      <c r="K411" s="33">
        <v>1486</v>
      </c>
      <c r="L411" s="33">
        <v>239</v>
      </c>
    </row>
    <row r="412" spans="2:12" s="1" customFormat="1" ht="8.25" customHeight="1" x14ac:dyDescent="0.15">
      <c r="B412" s="1">
        <v>405</v>
      </c>
      <c r="C412" s="34" t="str">
        <f>VLOOKUP(B412,[1]Tabelle1!$A$1:$B$68,2,FALSE)</f>
        <v>Wilhelmshaven  Stadt</v>
      </c>
      <c r="D412" s="1">
        <v>2013</v>
      </c>
      <c r="E412" s="33">
        <v>4440</v>
      </c>
      <c r="F412" s="33">
        <v>165</v>
      </c>
      <c r="G412" s="33">
        <v>270</v>
      </c>
      <c r="H412" s="33">
        <v>197</v>
      </c>
      <c r="I412" s="33">
        <v>1845</v>
      </c>
      <c r="J412" s="33">
        <v>1522</v>
      </c>
      <c r="K412" s="33">
        <v>390</v>
      </c>
      <c r="L412" s="33">
        <v>51</v>
      </c>
    </row>
    <row r="413" spans="2:12" s="1" customFormat="1" ht="8.25" customHeight="1" x14ac:dyDescent="0.15">
      <c r="B413" s="1">
        <v>451</v>
      </c>
      <c r="C413" s="34" t="str">
        <f>VLOOKUP(B413,[1]Tabelle1!$A$1:$B$68,2,FALSE)</f>
        <v>Ammerland</v>
      </c>
      <c r="D413" s="1">
        <v>2013</v>
      </c>
      <c r="E413" s="33">
        <v>4463</v>
      </c>
      <c r="F413" s="33">
        <v>172</v>
      </c>
      <c r="G413" s="33">
        <v>316</v>
      </c>
      <c r="H413" s="33">
        <v>225</v>
      </c>
      <c r="I413" s="33">
        <v>1780</v>
      </c>
      <c r="J413" s="33">
        <v>1646</v>
      </c>
      <c r="K413" s="33">
        <v>289</v>
      </c>
      <c r="L413" s="33">
        <v>35</v>
      </c>
    </row>
    <row r="414" spans="2:12" s="1" customFormat="1" ht="8.25" customHeight="1" x14ac:dyDescent="0.15">
      <c r="B414" s="1">
        <v>452</v>
      </c>
      <c r="C414" s="34" t="str">
        <f>VLOOKUP(B414,[1]Tabelle1!$A$1:$B$68,2,FALSE)</f>
        <v>Aurich</v>
      </c>
      <c r="D414" s="1">
        <v>2013</v>
      </c>
      <c r="E414" s="33">
        <v>6589</v>
      </c>
      <c r="F414" s="33">
        <v>332</v>
      </c>
      <c r="G414" s="33">
        <v>550</v>
      </c>
      <c r="H414" s="33">
        <v>355</v>
      </c>
      <c r="I414" s="33">
        <v>2515</v>
      </c>
      <c r="J414" s="33">
        <v>2402</v>
      </c>
      <c r="K414" s="33">
        <v>361</v>
      </c>
      <c r="L414" s="33">
        <v>74</v>
      </c>
    </row>
    <row r="415" spans="2:12" s="1" customFormat="1" ht="8.25" customHeight="1" x14ac:dyDescent="0.15">
      <c r="B415" s="1">
        <v>453</v>
      </c>
      <c r="C415" s="34" t="str">
        <f>VLOOKUP(B415,[1]Tabelle1!$A$1:$B$68,2,FALSE)</f>
        <v>Cloppenburg</v>
      </c>
      <c r="D415" s="1">
        <v>2013</v>
      </c>
      <c r="E415" s="33">
        <v>11292</v>
      </c>
      <c r="F415" s="33">
        <v>482</v>
      </c>
      <c r="G415" s="33">
        <v>672</v>
      </c>
      <c r="H415" s="33">
        <v>502</v>
      </c>
      <c r="I415" s="33">
        <v>5500</v>
      </c>
      <c r="J415" s="33">
        <v>3749</v>
      </c>
      <c r="K415" s="33">
        <v>334</v>
      </c>
      <c r="L415" s="33">
        <v>53</v>
      </c>
    </row>
    <row r="416" spans="2:12" s="1" customFormat="1" ht="8.25" customHeight="1" x14ac:dyDescent="0.15">
      <c r="B416" s="1">
        <v>454</v>
      </c>
      <c r="C416" s="34" t="str">
        <f>VLOOKUP(B416,[1]Tabelle1!$A$1:$B$68,2,FALSE)</f>
        <v>Emsland</v>
      </c>
      <c r="D416" s="1">
        <v>2013</v>
      </c>
      <c r="E416" s="33">
        <v>22649</v>
      </c>
      <c r="F416" s="33">
        <v>962</v>
      </c>
      <c r="G416" s="33">
        <v>1551</v>
      </c>
      <c r="H416" s="33">
        <v>969</v>
      </c>
      <c r="I416" s="33">
        <v>8963</v>
      </c>
      <c r="J416" s="33">
        <v>8391</v>
      </c>
      <c r="K416" s="33">
        <v>1644</v>
      </c>
      <c r="L416" s="33">
        <v>169</v>
      </c>
    </row>
    <row r="417" spans="2:12" s="1" customFormat="1" ht="8.25" customHeight="1" x14ac:dyDescent="0.15">
      <c r="B417" s="1">
        <v>455</v>
      </c>
      <c r="C417" s="34" t="str">
        <f>VLOOKUP(B417,[1]Tabelle1!$A$1:$B$68,2,FALSE)</f>
        <v>Friesland</v>
      </c>
      <c r="D417" s="1">
        <v>2013</v>
      </c>
      <c r="E417" s="33">
        <v>2817</v>
      </c>
      <c r="F417" s="33">
        <v>119</v>
      </c>
      <c r="G417" s="33">
        <v>198</v>
      </c>
      <c r="H417" s="33">
        <v>190</v>
      </c>
      <c r="I417" s="33">
        <v>957</v>
      </c>
      <c r="J417" s="33">
        <v>1052</v>
      </c>
      <c r="K417" s="33">
        <v>249</v>
      </c>
      <c r="L417" s="33">
        <v>52</v>
      </c>
    </row>
    <row r="418" spans="2:12" s="1" customFormat="1" ht="8.25" customHeight="1" x14ac:dyDescent="0.15">
      <c r="B418" s="1">
        <v>456</v>
      </c>
      <c r="C418" s="34" t="str">
        <f>VLOOKUP(B418,[1]Tabelle1!$A$1:$B$68,2,FALSE)</f>
        <v>Grafschaft Bentheim</v>
      </c>
      <c r="D418" s="1">
        <v>2013</v>
      </c>
      <c r="E418" s="33">
        <v>17303</v>
      </c>
      <c r="F418" s="33">
        <v>733</v>
      </c>
      <c r="G418" s="33">
        <v>1339</v>
      </c>
      <c r="H418" s="33">
        <v>861</v>
      </c>
      <c r="I418" s="33">
        <v>4574</v>
      </c>
      <c r="J418" s="33">
        <v>7181</v>
      </c>
      <c r="K418" s="33">
        <v>2281</v>
      </c>
      <c r="L418" s="33">
        <v>334</v>
      </c>
    </row>
    <row r="419" spans="2:12" s="1" customFormat="1" ht="8.25" customHeight="1" x14ac:dyDescent="0.15">
      <c r="B419" s="1">
        <v>457</v>
      </c>
      <c r="C419" s="34" t="str">
        <f>VLOOKUP(B419,[1]Tabelle1!$A$1:$B$68,2,FALSE)</f>
        <v>Leer</v>
      </c>
      <c r="D419" s="1">
        <v>2013</v>
      </c>
      <c r="E419" s="33">
        <v>8388</v>
      </c>
      <c r="F419" s="33">
        <v>418</v>
      </c>
      <c r="G419" s="33">
        <v>727</v>
      </c>
      <c r="H419" s="33">
        <v>449</v>
      </c>
      <c r="I419" s="33">
        <v>2686</v>
      </c>
      <c r="J419" s="33">
        <v>3234</v>
      </c>
      <c r="K419" s="33">
        <v>796</v>
      </c>
      <c r="L419" s="33">
        <v>78</v>
      </c>
    </row>
    <row r="420" spans="2:12" s="1" customFormat="1" ht="8.25" customHeight="1" x14ac:dyDescent="0.15">
      <c r="B420" s="1">
        <v>458</v>
      </c>
      <c r="C420" s="34" t="str">
        <f>VLOOKUP(B420,[1]Tabelle1!$A$1:$B$68,2,FALSE)</f>
        <v>Oldenburg</v>
      </c>
      <c r="D420" s="1">
        <v>2013</v>
      </c>
      <c r="E420" s="33">
        <v>7080</v>
      </c>
      <c r="F420" s="33">
        <v>289</v>
      </c>
      <c r="G420" s="33">
        <v>461</v>
      </c>
      <c r="H420" s="33">
        <v>343</v>
      </c>
      <c r="I420" s="33">
        <v>3142</v>
      </c>
      <c r="J420" s="33">
        <v>2505</v>
      </c>
      <c r="K420" s="33">
        <v>291</v>
      </c>
      <c r="L420" s="33">
        <v>49</v>
      </c>
    </row>
    <row r="421" spans="2:12" s="1" customFormat="1" ht="8.25" customHeight="1" x14ac:dyDescent="0.15">
      <c r="B421" s="1">
        <v>459</v>
      </c>
      <c r="C421" s="34" t="str">
        <f>VLOOKUP(B421,[1]Tabelle1!$A$1:$B$68,2,FALSE)</f>
        <v>Osnabrück</v>
      </c>
      <c r="D421" s="1">
        <v>2013</v>
      </c>
      <c r="E421" s="33">
        <v>20549</v>
      </c>
      <c r="F421" s="33">
        <v>685</v>
      </c>
      <c r="G421" s="33">
        <v>1260</v>
      </c>
      <c r="H421" s="33">
        <v>1219</v>
      </c>
      <c r="I421" s="33">
        <v>8376</v>
      </c>
      <c r="J421" s="33">
        <v>7559</v>
      </c>
      <c r="K421" s="33">
        <v>1305</v>
      </c>
      <c r="L421" s="33">
        <v>145</v>
      </c>
    </row>
    <row r="422" spans="2:12" s="1" customFormat="1" ht="8.25" customHeight="1" x14ac:dyDescent="0.15">
      <c r="B422" s="1">
        <v>460</v>
      </c>
      <c r="C422" s="34" t="str">
        <f>VLOOKUP(B422,[1]Tabelle1!$A$1:$B$68,2,FALSE)</f>
        <v>Vechta</v>
      </c>
      <c r="D422" s="1">
        <v>2013</v>
      </c>
      <c r="E422" s="33">
        <v>11803</v>
      </c>
      <c r="F422" s="33">
        <v>568</v>
      </c>
      <c r="G422" s="33">
        <v>823</v>
      </c>
      <c r="H422" s="33">
        <v>711</v>
      </c>
      <c r="I422" s="33">
        <v>5395</v>
      </c>
      <c r="J422" s="33">
        <v>3818</v>
      </c>
      <c r="K422" s="33">
        <v>430</v>
      </c>
      <c r="L422" s="33">
        <v>58</v>
      </c>
    </row>
    <row r="423" spans="2:12" s="1" customFormat="1" ht="8.25" customHeight="1" x14ac:dyDescent="0.15">
      <c r="B423" s="1">
        <v>461</v>
      </c>
      <c r="C423" s="34" t="str">
        <f>VLOOKUP(B423,[1]Tabelle1!$A$1:$B$68,2,FALSE)</f>
        <v>Wesermarsch</v>
      </c>
      <c r="D423" s="1">
        <v>2013</v>
      </c>
      <c r="E423" s="33">
        <v>4943</v>
      </c>
      <c r="F423" s="33">
        <v>157</v>
      </c>
      <c r="G423" s="33">
        <v>333</v>
      </c>
      <c r="H423" s="33">
        <v>342</v>
      </c>
      <c r="I423" s="33">
        <v>1796</v>
      </c>
      <c r="J423" s="33">
        <v>1819</v>
      </c>
      <c r="K423" s="33">
        <v>437</v>
      </c>
      <c r="L423" s="33">
        <v>59</v>
      </c>
    </row>
    <row r="424" spans="2:12" s="1" customFormat="1" ht="8.25" customHeight="1" x14ac:dyDescent="0.15">
      <c r="B424" s="1">
        <v>462</v>
      </c>
      <c r="C424" s="34" t="str">
        <f>VLOOKUP(B424,[1]Tabelle1!$A$1:$B$68,2,FALSE)</f>
        <v>Wittmund</v>
      </c>
      <c r="D424" s="1">
        <v>2013</v>
      </c>
      <c r="E424" s="33">
        <v>1651</v>
      </c>
      <c r="F424" s="33">
        <v>100</v>
      </c>
      <c r="G424" s="33">
        <v>164</v>
      </c>
      <c r="H424" s="33">
        <v>110</v>
      </c>
      <c r="I424" s="33">
        <v>571</v>
      </c>
      <c r="J424" s="33">
        <v>573</v>
      </c>
      <c r="K424" s="33">
        <v>123</v>
      </c>
      <c r="L424" s="33">
        <v>10</v>
      </c>
    </row>
    <row r="425" spans="2:12" s="35" customFormat="1" ht="16.5" customHeight="1" x14ac:dyDescent="0.25">
      <c r="B425" s="35">
        <v>4</v>
      </c>
      <c r="C425" s="36" t="str">
        <f>VLOOKUP(B425,[1]Tabelle1!$A$1:$B$68,2,FALSE)</f>
        <v>Statistische Region Weser-Ems</v>
      </c>
      <c r="D425" s="35">
        <v>2013</v>
      </c>
      <c r="E425" s="40">
        <v>161787</v>
      </c>
      <c r="F425" s="40">
        <v>6608</v>
      </c>
      <c r="G425" s="40">
        <v>10914</v>
      </c>
      <c r="H425" s="40">
        <v>8685</v>
      </c>
      <c r="I425" s="40">
        <v>64426</v>
      </c>
      <c r="J425" s="40">
        <v>57585</v>
      </c>
      <c r="K425" s="40">
        <v>11916</v>
      </c>
      <c r="L425" s="40">
        <v>1653</v>
      </c>
    </row>
    <row r="426" spans="2:12" s="35" customFormat="1" ht="16.5" customHeight="1" x14ac:dyDescent="0.25">
      <c r="B426" s="35">
        <v>0</v>
      </c>
      <c r="C426" s="36" t="str">
        <f>VLOOKUP(B426,[1]Tabelle1!$A$1:$B$68,2,FALSE)</f>
        <v>Niedersachsen</v>
      </c>
      <c r="D426" s="35">
        <v>2013</v>
      </c>
      <c r="E426" s="40">
        <v>525689</v>
      </c>
      <c r="F426" s="40">
        <v>17853</v>
      </c>
      <c r="G426" s="40">
        <v>32749</v>
      </c>
      <c r="H426" s="40">
        <v>30029</v>
      </c>
      <c r="I426" s="40">
        <v>208340</v>
      </c>
      <c r="J426" s="40">
        <v>185902</v>
      </c>
      <c r="K426" s="40">
        <v>44197</v>
      </c>
      <c r="L426" s="40">
        <v>6619</v>
      </c>
    </row>
    <row r="427" spans="2:12" s="1" customFormat="1" ht="8.25" customHeight="1" x14ac:dyDescent="0.15">
      <c r="B427" s="1">
        <v>101</v>
      </c>
      <c r="C427" s="34" t="str">
        <f>VLOOKUP(B427,[1]Tabelle1!$A$1:$B$68,2,FALSE)</f>
        <v>Braunschweig  Stadt</v>
      </c>
      <c r="D427" s="1">
        <v>2012</v>
      </c>
      <c r="E427" s="33">
        <v>20820</v>
      </c>
      <c r="F427" s="33">
        <v>594</v>
      </c>
      <c r="G427" s="33">
        <v>970</v>
      </c>
      <c r="H427" s="33">
        <v>1013</v>
      </c>
      <c r="I427" s="33">
        <v>9716</v>
      </c>
      <c r="J427" s="33">
        <v>6539</v>
      </c>
      <c r="K427" s="33">
        <v>1720</v>
      </c>
      <c r="L427" s="33">
        <v>268</v>
      </c>
    </row>
    <row r="428" spans="2:12" s="1" customFormat="1" ht="8.25" customHeight="1" x14ac:dyDescent="0.15">
      <c r="B428" s="1">
        <v>102</v>
      </c>
      <c r="C428" s="34" t="str">
        <f>VLOOKUP(B428,[1]Tabelle1!$A$1:$B$68,2,FALSE)</f>
        <v>Salzgitter  Stadt</v>
      </c>
      <c r="D428" s="1">
        <v>2012</v>
      </c>
      <c r="E428" s="33">
        <v>9918</v>
      </c>
      <c r="F428" s="33">
        <v>189</v>
      </c>
      <c r="G428" s="33">
        <v>647</v>
      </c>
      <c r="H428" s="33">
        <v>781</v>
      </c>
      <c r="I428" s="33">
        <v>3572</v>
      </c>
      <c r="J428" s="33">
        <v>3364</v>
      </c>
      <c r="K428" s="33">
        <v>1258</v>
      </c>
      <c r="L428" s="33">
        <v>107</v>
      </c>
    </row>
    <row r="429" spans="2:12" s="1" customFormat="1" ht="8.25" customHeight="1" x14ac:dyDescent="0.15">
      <c r="B429" s="1">
        <v>103</v>
      </c>
      <c r="C429" s="34" t="str">
        <f>VLOOKUP(B429,[1]Tabelle1!$A$1:$B$68,2,FALSE)</f>
        <v>Wolfsburg  Stadt</v>
      </c>
      <c r="D429" s="1">
        <v>2012</v>
      </c>
      <c r="E429" s="33">
        <v>12680</v>
      </c>
      <c r="F429" s="33">
        <v>387</v>
      </c>
      <c r="G429" s="33">
        <v>695</v>
      </c>
      <c r="H429" s="33">
        <v>615</v>
      </c>
      <c r="I429" s="33">
        <v>5266</v>
      </c>
      <c r="J429" s="33">
        <v>4443</v>
      </c>
      <c r="K429" s="33">
        <v>1142</v>
      </c>
      <c r="L429" s="33">
        <v>132</v>
      </c>
    </row>
    <row r="430" spans="2:12" s="1" customFormat="1" ht="8.25" customHeight="1" x14ac:dyDescent="0.15">
      <c r="B430" s="1">
        <v>151</v>
      </c>
      <c r="C430" s="34" t="str">
        <f>VLOOKUP(B430,[1]Tabelle1!$A$1:$B$68,2,FALSE)</f>
        <v>Gifhorn</v>
      </c>
      <c r="D430" s="1">
        <v>2012</v>
      </c>
      <c r="E430" s="33">
        <v>7552</v>
      </c>
      <c r="F430" s="33">
        <v>199</v>
      </c>
      <c r="G430" s="33">
        <v>508</v>
      </c>
      <c r="H430" s="33">
        <v>502</v>
      </c>
      <c r="I430" s="33">
        <v>2833</v>
      </c>
      <c r="J430" s="33">
        <v>2810</v>
      </c>
      <c r="K430" s="33">
        <v>617</v>
      </c>
      <c r="L430" s="33">
        <v>83</v>
      </c>
    </row>
    <row r="431" spans="2:12" s="1" customFormat="1" ht="8.25" customHeight="1" x14ac:dyDescent="0.15">
      <c r="B431" s="1">
        <v>153</v>
      </c>
      <c r="C431" s="34" t="str">
        <f>VLOOKUP(B431,[1]Tabelle1!$A$1:$B$68,2,FALSE)</f>
        <v>Goslar</v>
      </c>
      <c r="D431" s="1">
        <v>2012</v>
      </c>
      <c r="E431" s="33">
        <v>7419</v>
      </c>
      <c r="F431" s="33">
        <v>162</v>
      </c>
      <c r="G431" s="33">
        <v>358</v>
      </c>
      <c r="H431" s="33">
        <v>391</v>
      </c>
      <c r="I431" s="33">
        <v>3268</v>
      </c>
      <c r="J431" s="33">
        <v>2331</v>
      </c>
      <c r="K431" s="33">
        <v>795</v>
      </c>
      <c r="L431" s="33">
        <v>114</v>
      </c>
    </row>
    <row r="432" spans="2:12" s="1" customFormat="1" ht="8.25" customHeight="1" x14ac:dyDescent="0.15">
      <c r="B432" s="1">
        <v>154</v>
      </c>
      <c r="C432" s="34" t="str">
        <f>VLOOKUP(B432,[1]Tabelle1!$A$1:$B$68,2,FALSE)</f>
        <v>Helmstedt</v>
      </c>
      <c r="D432" s="1">
        <v>2012</v>
      </c>
      <c r="E432" s="33">
        <v>3404</v>
      </c>
      <c r="F432" s="33">
        <v>75</v>
      </c>
      <c r="G432" s="33">
        <v>206</v>
      </c>
      <c r="H432" s="33">
        <v>220</v>
      </c>
      <c r="I432" s="33">
        <v>1141</v>
      </c>
      <c r="J432" s="33">
        <v>1403</v>
      </c>
      <c r="K432" s="33">
        <v>320</v>
      </c>
      <c r="L432" s="33">
        <v>39</v>
      </c>
    </row>
    <row r="433" spans="2:12" s="1" customFormat="1" ht="8.25" customHeight="1" x14ac:dyDescent="0.15">
      <c r="B433" s="1">
        <v>155</v>
      </c>
      <c r="C433" s="34" t="str">
        <f>VLOOKUP(B433,[1]Tabelle1!$A$1:$B$68,2,FALSE)</f>
        <v>Northeim</v>
      </c>
      <c r="D433" s="1">
        <v>2012</v>
      </c>
      <c r="E433" s="33">
        <v>5113</v>
      </c>
      <c r="F433" s="33">
        <v>180</v>
      </c>
      <c r="G433" s="33">
        <v>403</v>
      </c>
      <c r="H433" s="33">
        <v>378</v>
      </c>
      <c r="I433" s="33">
        <v>1730</v>
      </c>
      <c r="J433" s="33">
        <v>1895</v>
      </c>
      <c r="K433" s="33">
        <v>461</v>
      </c>
      <c r="L433" s="33">
        <v>66</v>
      </c>
    </row>
    <row r="434" spans="2:12" s="1" customFormat="1" ht="8.25" customHeight="1" x14ac:dyDescent="0.15">
      <c r="B434" s="1">
        <v>157</v>
      </c>
      <c r="C434" s="34" t="str">
        <f>VLOOKUP(B434,[1]Tabelle1!$A$1:$B$68,2,FALSE)</f>
        <v>Peine</v>
      </c>
      <c r="D434" s="1">
        <v>2012</v>
      </c>
      <c r="E434" s="33">
        <v>6508</v>
      </c>
      <c r="F434" s="33">
        <v>193</v>
      </c>
      <c r="G434" s="33">
        <v>565</v>
      </c>
      <c r="H434" s="33">
        <v>564</v>
      </c>
      <c r="I434" s="33">
        <v>2254</v>
      </c>
      <c r="J434" s="33">
        <v>2313</v>
      </c>
      <c r="K434" s="33">
        <v>573</v>
      </c>
      <c r="L434" s="33">
        <v>46</v>
      </c>
    </row>
    <row r="435" spans="2:12" s="1" customFormat="1" ht="8.25" customHeight="1" x14ac:dyDescent="0.15">
      <c r="B435" s="1">
        <v>158</v>
      </c>
      <c r="C435" s="34" t="str">
        <f>VLOOKUP(B435,[1]Tabelle1!$A$1:$B$68,2,FALSE)</f>
        <v>Wolfenbüttel</v>
      </c>
      <c r="D435" s="1">
        <v>2012</v>
      </c>
      <c r="E435" s="33">
        <v>4690</v>
      </c>
      <c r="F435" s="33">
        <v>161</v>
      </c>
      <c r="G435" s="33">
        <v>314</v>
      </c>
      <c r="H435" s="33">
        <v>319</v>
      </c>
      <c r="I435" s="33">
        <v>1706</v>
      </c>
      <c r="J435" s="33">
        <v>1751</v>
      </c>
      <c r="K435" s="33">
        <v>398</v>
      </c>
      <c r="L435" s="33">
        <v>41</v>
      </c>
    </row>
    <row r="436" spans="2:12" s="1" customFormat="1" ht="8.25" customHeight="1" x14ac:dyDescent="0.15">
      <c r="B436" s="1">
        <v>159</v>
      </c>
      <c r="C436" s="34" t="str">
        <f>VLOOKUP(B436,[1]Tabelle1!$A$1:$B$68,2,FALSE)</f>
        <v>Göttingen</v>
      </c>
      <c r="D436" s="1">
        <v>2012</v>
      </c>
      <c r="E436" s="33">
        <v>19654</v>
      </c>
      <c r="F436" s="33">
        <v>698</v>
      </c>
      <c r="G436" s="33">
        <v>1235</v>
      </c>
      <c r="H436" s="33">
        <v>1107</v>
      </c>
      <c r="I436" s="33">
        <v>8541</v>
      </c>
      <c r="J436" s="33">
        <v>6184</v>
      </c>
      <c r="K436" s="33">
        <v>1612</v>
      </c>
      <c r="L436" s="33">
        <v>277</v>
      </c>
    </row>
    <row r="437" spans="2:12" s="35" customFormat="1" ht="16.5" customHeight="1" x14ac:dyDescent="0.25">
      <c r="B437" s="35">
        <v>1</v>
      </c>
      <c r="C437" s="36" t="str">
        <f>VLOOKUP(B437,[1]Tabelle1!$A$1:$B$68,2,FALSE)</f>
        <v>Statistische Region Braunschweig</v>
      </c>
      <c r="D437" s="35">
        <v>2012</v>
      </c>
      <c r="E437" s="40">
        <v>97758</v>
      </c>
      <c r="F437" s="40">
        <v>2838</v>
      </c>
      <c r="G437" s="40">
        <v>5901</v>
      </c>
      <c r="H437" s="40">
        <v>5890</v>
      </c>
      <c r="I437" s="40">
        <v>40027</v>
      </c>
      <c r="J437" s="40">
        <v>33033</v>
      </c>
      <c r="K437" s="40">
        <v>8896</v>
      </c>
      <c r="L437" s="40">
        <v>1173</v>
      </c>
    </row>
    <row r="438" spans="2:12" s="1" customFormat="1" ht="8.25" customHeight="1" x14ac:dyDescent="0.15">
      <c r="B438" s="1">
        <v>241</v>
      </c>
      <c r="C438" s="34" t="str">
        <f>VLOOKUP(B438,[1]Tabelle1!$A$1:$B$68,2,FALSE)</f>
        <v>Hannover  Region</v>
      </c>
      <c r="D438" s="1">
        <v>2012</v>
      </c>
      <c r="E438" s="33">
        <v>119366</v>
      </c>
      <c r="F438" s="33">
        <v>3231</v>
      </c>
      <c r="G438" s="33">
        <v>7298</v>
      </c>
      <c r="H438" s="33">
        <v>6824</v>
      </c>
      <c r="I438" s="33">
        <v>47267</v>
      </c>
      <c r="J438" s="33">
        <v>41593</v>
      </c>
      <c r="K438" s="33">
        <v>11345</v>
      </c>
      <c r="L438" s="33">
        <v>1808</v>
      </c>
    </row>
    <row r="439" spans="2:12" s="1" customFormat="1" ht="8.25" customHeight="1" x14ac:dyDescent="0.15">
      <c r="B439" s="1">
        <v>241001</v>
      </c>
      <c r="C439" s="34" t="str">
        <f>VLOOKUP(B439,[1]Tabelle1!$A$1:$B$68,2,FALSE)</f>
        <v>dav. Hannover  Lhst.</v>
      </c>
      <c r="D439" s="1">
        <v>2012</v>
      </c>
      <c r="E439" s="33">
        <v>78442</v>
      </c>
      <c r="F439" s="33">
        <v>2208</v>
      </c>
      <c r="G439" s="33">
        <v>4366</v>
      </c>
      <c r="H439" s="33">
        <v>4175</v>
      </c>
      <c r="I439" s="33">
        <v>32499</v>
      </c>
      <c r="J439" s="33">
        <v>26335</v>
      </c>
      <c r="K439" s="33">
        <v>7607</v>
      </c>
      <c r="L439" s="33">
        <v>1252</v>
      </c>
    </row>
    <row r="440" spans="2:12" s="1" customFormat="1" ht="8.25" customHeight="1" x14ac:dyDescent="0.15">
      <c r="B440" s="1">
        <v>241999</v>
      </c>
      <c r="C440" s="34" t="str">
        <f>VLOOKUP(B440,[1]Tabelle1!$A$1:$B$68,2,FALSE)</f>
        <v>dav. Hannover  Umland</v>
      </c>
      <c r="D440" s="1">
        <v>2012</v>
      </c>
      <c r="E440" s="33">
        <v>40924</v>
      </c>
      <c r="F440" s="33">
        <v>1023</v>
      </c>
      <c r="G440" s="33">
        <v>2932</v>
      </c>
      <c r="H440" s="33">
        <v>2649</v>
      </c>
      <c r="I440" s="33">
        <v>14768</v>
      </c>
      <c r="J440" s="33">
        <v>15258</v>
      </c>
      <c r="K440" s="33">
        <v>3738</v>
      </c>
      <c r="L440" s="33">
        <v>556</v>
      </c>
    </row>
    <row r="441" spans="2:12" s="1" customFormat="1" ht="8.25" customHeight="1" x14ac:dyDescent="0.15">
      <c r="B441" s="1">
        <v>251</v>
      </c>
      <c r="C441" s="34" t="str">
        <f>VLOOKUP(B441,[1]Tabelle1!$A$1:$B$68,2,FALSE)</f>
        <v>Diepholz</v>
      </c>
      <c r="D441" s="1">
        <v>2012</v>
      </c>
      <c r="E441" s="33">
        <v>9184</v>
      </c>
      <c r="F441" s="33">
        <v>359</v>
      </c>
      <c r="G441" s="33">
        <v>753</v>
      </c>
      <c r="H441" s="33">
        <v>598</v>
      </c>
      <c r="I441" s="33">
        <v>3430</v>
      </c>
      <c r="J441" s="33">
        <v>3390</v>
      </c>
      <c r="K441" s="33">
        <v>585</v>
      </c>
      <c r="L441" s="33">
        <v>69</v>
      </c>
    </row>
    <row r="442" spans="2:12" s="1" customFormat="1" ht="8.25" customHeight="1" x14ac:dyDescent="0.15">
      <c r="B442" s="1">
        <v>252</v>
      </c>
      <c r="C442" s="34" t="str">
        <f>VLOOKUP(B442,[1]Tabelle1!$A$1:$B$68,2,FALSE)</f>
        <v>Hameln-Pyrmont</v>
      </c>
      <c r="D442" s="1">
        <v>2012</v>
      </c>
      <c r="E442" s="33">
        <v>10342</v>
      </c>
      <c r="F442" s="33">
        <v>236</v>
      </c>
      <c r="G442" s="33">
        <v>808</v>
      </c>
      <c r="H442" s="33">
        <v>717</v>
      </c>
      <c r="I442" s="33">
        <v>3202</v>
      </c>
      <c r="J442" s="33">
        <v>4022</v>
      </c>
      <c r="K442" s="33">
        <v>1166</v>
      </c>
      <c r="L442" s="33">
        <v>191</v>
      </c>
    </row>
    <row r="443" spans="2:12" s="1" customFormat="1" ht="8.25" customHeight="1" x14ac:dyDescent="0.15">
      <c r="B443" s="1">
        <v>254</v>
      </c>
      <c r="C443" s="34" t="str">
        <f>VLOOKUP(B443,[1]Tabelle1!$A$1:$B$68,2,FALSE)</f>
        <v>Hildesheim</v>
      </c>
      <c r="D443" s="1">
        <v>2012</v>
      </c>
      <c r="E443" s="33">
        <v>14417</v>
      </c>
      <c r="F443" s="33">
        <v>448</v>
      </c>
      <c r="G443" s="33">
        <v>1025</v>
      </c>
      <c r="H443" s="33">
        <v>843</v>
      </c>
      <c r="I443" s="33">
        <v>5453</v>
      </c>
      <c r="J443" s="33">
        <v>5091</v>
      </c>
      <c r="K443" s="33">
        <v>1375</v>
      </c>
      <c r="L443" s="33">
        <v>182</v>
      </c>
    </row>
    <row r="444" spans="2:12" s="1" customFormat="1" ht="8.25" customHeight="1" x14ac:dyDescent="0.15">
      <c r="B444" s="1">
        <v>255</v>
      </c>
      <c r="C444" s="34" t="str">
        <f>VLOOKUP(B444,[1]Tabelle1!$A$1:$B$68,2,FALSE)</f>
        <v>Holzminden</v>
      </c>
      <c r="D444" s="1">
        <v>2012</v>
      </c>
      <c r="E444" s="33">
        <v>3072</v>
      </c>
      <c r="F444" s="33">
        <v>65</v>
      </c>
      <c r="G444" s="33">
        <v>214</v>
      </c>
      <c r="H444" s="33">
        <v>271</v>
      </c>
      <c r="I444" s="33">
        <v>1008</v>
      </c>
      <c r="J444" s="33">
        <v>1147</v>
      </c>
      <c r="K444" s="33">
        <v>333</v>
      </c>
      <c r="L444" s="33">
        <v>34</v>
      </c>
    </row>
    <row r="445" spans="2:12" s="1" customFormat="1" ht="8.25" customHeight="1" x14ac:dyDescent="0.15">
      <c r="B445" s="1">
        <v>256</v>
      </c>
      <c r="C445" s="34" t="str">
        <f>VLOOKUP(B445,[1]Tabelle1!$A$1:$B$68,2,FALSE)</f>
        <v>Nienburg (Weser)</v>
      </c>
      <c r="D445" s="1">
        <v>2012</v>
      </c>
      <c r="E445" s="33">
        <v>5374</v>
      </c>
      <c r="F445" s="33">
        <v>161</v>
      </c>
      <c r="G445" s="33">
        <v>421</v>
      </c>
      <c r="H445" s="33">
        <v>405</v>
      </c>
      <c r="I445" s="33">
        <v>1880</v>
      </c>
      <c r="J445" s="33">
        <v>2051</v>
      </c>
      <c r="K445" s="33">
        <v>409</v>
      </c>
      <c r="L445" s="33">
        <v>47</v>
      </c>
    </row>
    <row r="446" spans="2:12" s="1" customFormat="1" ht="8.25" customHeight="1" x14ac:dyDescent="0.15">
      <c r="B446" s="1">
        <v>257</v>
      </c>
      <c r="C446" s="34" t="str">
        <f>VLOOKUP(B446,[1]Tabelle1!$A$1:$B$68,2,FALSE)</f>
        <v>Schaumburg</v>
      </c>
      <c r="D446" s="1">
        <v>2012</v>
      </c>
      <c r="E446" s="33">
        <v>8491</v>
      </c>
      <c r="F446" s="33">
        <v>182</v>
      </c>
      <c r="G446" s="33">
        <v>580</v>
      </c>
      <c r="H446" s="33">
        <v>555</v>
      </c>
      <c r="I446" s="33">
        <v>2816</v>
      </c>
      <c r="J446" s="33">
        <v>3372</v>
      </c>
      <c r="K446" s="33">
        <v>873</v>
      </c>
      <c r="L446" s="33">
        <v>113</v>
      </c>
    </row>
    <row r="447" spans="2:12" s="35" customFormat="1" ht="16.5" customHeight="1" x14ac:dyDescent="0.25">
      <c r="B447" s="35">
        <v>2</v>
      </c>
      <c r="C447" s="36" t="str">
        <f>VLOOKUP(B447,[1]Tabelle1!$A$1:$B$68,2,FALSE)</f>
        <v>Statistische Region Hannover</v>
      </c>
      <c r="D447" s="35">
        <v>2012</v>
      </c>
      <c r="E447" s="40">
        <v>170246</v>
      </c>
      <c r="F447" s="40">
        <v>4682</v>
      </c>
      <c r="G447" s="40">
        <v>11099</v>
      </c>
      <c r="H447" s="40">
        <v>10213</v>
      </c>
      <c r="I447" s="40">
        <v>65056</v>
      </c>
      <c r="J447" s="40">
        <v>60666</v>
      </c>
      <c r="K447" s="40">
        <v>16086</v>
      </c>
      <c r="L447" s="40">
        <v>2444</v>
      </c>
    </row>
    <row r="448" spans="2:12" s="1" customFormat="1" ht="8.25" customHeight="1" x14ac:dyDescent="0.15">
      <c r="B448" s="1">
        <v>351</v>
      </c>
      <c r="C448" s="34" t="str">
        <f>VLOOKUP(B448,[1]Tabelle1!$A$1:$B$68,2,FALSE)</f>
        <v>Celle</v>
      </c>
      <c r="D448" s="1">
        <v>2012</v>
      </c>
      <c r="E448" s="33">
        <v>7959</v>
      </c>
      <c r="F448" s="33">
        <v>248</v>
      </c>
      <c r="G448" s="33">
        <v>510</v>
      </c>
      <c r="H448" s="33">
        <v>461</v>
      </c>
      <c r="I448" s="33">
        <v>2820</v>
      </c>
      <c r="J448" s="33">
        <v>3060</v>
      </c>
      <c r="K448" s="33">
        <v>711</v>
      </c>
      <c r="L448" s="33">
        <v>149</v>
      </c>
    </row>
    <row r="449" spans="2:12" s="1" customFormat="1" ht="8.25" customHeight="1" x14ac:dyDescent="0.15">
      <c r="B449" s="1">
        <v>352</v>
      </c>
      <c r="C449" s="34" t="str">
        <f>VLOOKUP(B449,[1]Tabelle1!$A$1:$B$68,2,FALSE)</f>
        <v>Cuxhaven</v>
      </c>
      <c r="D449" s="1">
        <v>2012</v>
      </c>
      <c r="E449" s="33">
        <v>8167</v>
      </c>
      <c r="F449" s="33">
        <v>225</v>
      </c>
      <c r="G449" s="33">
        <v>645</v>
      </c>
      <c r="H449" s="33">
        <v>547</v>
      </c>
      <c r="I449" s="33">
        <v>2920</v>
      </c>
      <c r="J449" s="33">
        <v>3116</v>
      </c>
      <c r="K449" s="33">
        <v>622</v>
      </c>
      <c r="L449" s="33">
        <v>92</v>
      </c>
    </row>
    <row r="450" spans="2:12" s="1" customFormat="1" ht="8.25" customHeight="1" x14ac:dyDescent="0.15">
      <c r="B450" s="1">
        <v>353</v>
      </c>
      <c r="C450" s="34" t="str">
        <f>VLOOKUP(B450,[1]Tabelle1!$A$1:$B$68,2,FALSE)</f>
        <v>Harburg</v>
      </c>
      <c r="D450" s="1">
        <v>2012</v>
      </c>
      <c r="E450" s="33">
        <v>11307</v>
      </c>
      <c r="F450" s="33">
        <v>298</v>
      </c>
      <c r="G450" s="33">
        <v>740</v>
      </c>
      <c r="H450" s="33">
        <v>591</v>
      </c>
      <c r="I450" s="33">
        <v>4210</v>
      </c>
      <c r="J450" s="33">
        <v>4510</v>
      </c>
      <c r="K450" s="33">
        <v>815</v>
      </c>
      <c r="L450" s="33">
        <v>143</v>
      </c>
    </row>
    <row r="451" spans="2:12" s="1" customFormat="1" ht="8.25" customHeight="1" x14ac:dyDescent="0.15">
      <c r="B451" s="1">
        <v>354</v>
      </c>
      <c r="C451" s="34" t="str">
        <f>VLOOKUP(B451,[1]Tabelle1!$A$1:$B$68,2,FALSE)</f>
        <v>Lüchow-Dannenberg</v>
      </c>
      <c r="D451" s="1">
        <v>2012</v>
      </c>
      <c r="E451" s="33">
        <v>1601</v>
      </c>
      <c r="F451" s="33">
        <v>53</v>
      </c>
      <c r="G451" s="33">
        <v>101</v>
      </c>
      <c r="H451" s="33">
        <v>84</v>
      </c>
      <c r="I451" s="33">
        <v>659</v>
      </c>
      <c r="J451" s="33">
        <v>605</v>
      </c>
      <c r="K451" s="33">
        <v>79</v>
      </c>
      <c r="L451" s="33">
        <v>20</v>
      </c>
    </row>
    <row r="452" spans="2:12" s="1" customFormat="1" ht="8.25" customHeight="1" x14ac:dyDescent="0.15">
      <c r="B452" s="1">
        <v>355</v>
      </c>
      <c r="C452" s="34" t="str">
        <f>VLOOKUP(B452,[1]Tabelle1!$A$1:$B$68,2,FALSE)</f>
        <v>Lüneburg</v>
      </c>
      <c r="D452" s="1">
        <v>2012</v>
      </c>
      <c r="E452" s="33">
        <v>6993</v>
      </c>
      <c r="F452" s="33">
        <v>208</v>
      </c>
      <c r="G452" s="33">
        <v>488</v>
      </c>
      <c r="H452" s="33">
        <v>383</v>
      </c>
      <c r="I452" s="33">
        <v>2808</v>
      </c>
      <c r="J452" s="33">
        <v>2601</v>
      </c>
      <c r="K452" s="33">
        <v>435</v>
      </c>
      <c r="L452" s="33">
        <v>70</v>
      </c>
    </row>
    <row r="453" spans="2:12" s="1" customFormat="1" ht="8.25" customHeight="1" x14ac:dyDescent="0.15">
      <c r="B453" s="1">
        <v>356</v>
      </c>
      <c r="C453" s="34" t="str">
        <f>VLOOKUP(B453,[1]Tabelle1!$A$1:$B$68,2,FALSE)</f>
        <v>Osterholz</v>
      </c>
      <c r="D453" s="1">
        <v>2012</v>
      </c>
      <c r="E453" s="33">
        <v>4181</v>
      </c>
      <c r="F453" s="33">
        <v>137</v>
      </c>
      <c r="G453" s="33">
        <v>342</v>
      </c>
      <c r="H453" s="33">
        <v>311</v>
      </c>
      <c r="I453" s="33">
        <v>1551</v>
      </c>
      <c r="J453" s="33">
        <v>1550</v>
      </c>
      <c r="K453" s="33">
        <v>245</v>
      </c>
      <c r="L453" s="33">
        <v>45</v>
      </c>
    </row>
    <row r="454" spans="2:12" s="1" customFormat="1" ht="8.25" customHeight="1" x14ac:dyDescent="0.15">
      <c r="B454" s="1">
        <v>357</v>
      </c>
      <c r="C454" s="34" t="str">
        <f>VLOOKUP(B454,[1]Tabelle1!$A$1:$B$68,2,FALSE)</f>
        <v>Rotenburg (Wümme)</v>
      </c>
      <c r="D454" s="1">
        <v>2012</v>
      </c>
      <c r="E454" s="33">
        <v>6657</v>
      </c>
      <c r="F454" s="33">
        <v>203</v>
      </c>
      <c r="G454" s="33">
        <v>480</v>
      </c>
      <c r="H454" s="33">
        <v>413</v>
      </c>
      <c r="I454" s="33">
        <v>2458</v>
      </c>
      <c r="J454" s="33">
        <v>2680</v>
      </c>
      <c r="K454" s="33">
        <v>366</v>
      </c>
      <c r="L454" s="33">
        <v>57</v>
      </c>
    </row>
    <row r="455" spans="2:12" s="1" customFormat="1" ht="8.25" customHeight="1" x14ac:dyDescent="0.15">
      <c r="B455" s="1">
        <v>358</v>
      </c>
      <c r="C455" s="34" t="str">
        <f>VLOOKUP(B455,[1]Tabelle1!$A$1:$B$68,2,FALSE)</f>
        <v>Heidekreis</v>
      </c>
      <c r="D455" s="1">
        <v>2012</v>
      </c>
      <c r="E455" s="33">
        <v>6350</v>
      </c>
      <c r="F455" s="33">
        <v>192</v>
      </c>
      <c r="G455" s="33">
        <v>418</v>
      </c>
      <c r="H455" s="33">
        <v>390</v>
      </c>
      <c r="I455" s="33">
        <v>2463</v>
      </c>
      <c r="J455" s="33">
        <v>2330</v>
      </c>
      <c r="K455" s="33">
        <v>462</v>
      </c>
      <c r="L455" s="33">
        <v>95</v>
      </c>
    </row>
    <row r="456" spans="2:12" s="1" customFormat="1" ht="8.25" customHeight="1" x14ac:dyDescent="0.15">
      <c r="B456" s="1">
        <v>359</v>
      </c>
      <c r="C456" s="34" t="str">
        <f>VLOOKUP(B456,[1]Tabelle1!$A$1:$B$68,2,FALSE)</f>
        <v>Stade</v>
      </c>
      <c r="D456" s="1">
        <v>2012</v>
      </c>
      <c r="E456" s="33">
        <v>9454</v>
      </c>
      <c r="F456" s="33">
        <v>271</v>
      </c>
      <c r="G456" s="33">
        <v>645</v>
      </c>
      <c r="H456" s="33">
        <v>492</v>
      </c>
      <c r="I456" s="33">
        <v>3902</v>
      </c>
      <c r="J456" s="33">
        <v>3459</v>
      </c>
      <c r="K456" s="33">
        <v>614</v>
      </c>
      <c r="L456" s="33">
        <v>71</v>
      </c>
    </row>
    <row r="457" spans="2:12" s="1" customFormat="1" ht="8.25" customHeight="1" x14ac:dyDescent="0.15">
      <c r="B457" s="1">
        <v>360</v>
      </c>
      <c r="C457" s="34" t="str">
        <f>VLOOKUP(B457,[1]Tabelle1!$A$1:$B$68,2,FALSE)</f>
        <v>Uelzen</v>
      </c>
      <c r="D457" s="1">
        <v>2012</v>
      </c>
      <c r="E457" s="33">
        <v>2634</v>
      </c>
      <c r="F457" s="33">
        <v>95</v>
      </c>
      <c r="G457" s="33">
        <v>181</v>
      </c>
      <c r="H457" s="33">
        <v>136</v>
      </c>
      <c r="I457" s="33">
        <v>999</v>
      </c>
      <c r="J457" s="33">
        <v>1004</v>
      </c>
      <c r="K457" s="33">
        <v>184</v>
      </c>
      <c r="L457" s="33">
        <v>35</v>
      </c>
    </row>
    <row r="458" spans="2:12" s="1" customFormat="1" ht="8.25" customHeight="1" x14ac:dyDescent="0.15">
      <c r="B458" s="1">
        <v>361</v>
      </c>
      <c r="C458" s="34" t="str">
        <f>VLOOKUP(B458,[1]Tabelle1!$A$1:$B$68,2,FALSE)</f>
        <v>Verden</v>
      </c>
      <c r="D458" s="1">
        <v>2012</v>
      </c>
      <c r="E458" s="33">
        <v>6669</v>
      </c>
      <c r="F458" s="33">
        <v>219</v>
      </c>
      <c r="G458" s="33">
        <v>577</v>
      </c>
      <c r="H458" s="33">
        <v>501</v>
      </c>
      <c r="I458" s="33">
        <v>2402</v>
      </c>
      <c r="J458" s="33">
        <v>2438</v>
      </c>
      <c r="K458" s="33">
        <v>480</v>
      </c>
      <c r="L458" s="33">
        <v>52</v>
      </c>
    </row>
    <row r="459" spans="2:12" s="35" customFormat="1" ht="16.5" customHeight="1" x14ac:dyDescent="0.25">
      <c r="B459" s="35">
        <v>3</v>
      </c>
      <c r="C459" s="36" t="str">
        <f>VLOOKUP(B459,[1]Tabelle1!$A$1:$B$68,2,FALSE)</f>
        <v>Statistische Region Lüneburg</v>
      </c>
      <c r="D459" s="35">
        <v>2012</v>
      </c>
      <c r="E459" s="40">
        <v>71972</v>
      </c>
      <c r="F459" s="40">
        <v>2149</v>
      </c>
      <c r="G459" s="40">
        <v>5127</v>
      </c>
      <c r="H459" s="40">
        <v>4309</v>
      </c>
      <c r="I459" s="40">
        <v>27192</v>
      </c>
      <c r="J459" s="40">
        <v>27353</v>
      </c>
      <c r="K459" s="40">
        <v>5013</v>
      </c>
      <c r="L459" s="40">
        <v>829</v>
      </c>
    </row>
    <row r="460" spans="2:12" s="1" customFormat="1" ht="8.25" customHeight="1" x14ac:dyDescent="0.15">
      <c r="B460" s="1">
        <v>401</v>
      </c>
      <c r="C460" s="34" t="str">
        <f>VLOOKUP(B460,[1]Tabelle1!$A$1:$B$68,2,FALSE)</f>
        <v>Delmenhorst  Stadt</v>
      </c>
      <c r="D460" s="1">
        <v>2012</v>
      </c>
      <c r="E460" s="33">
        <v>6616</v>
      </c>
      <c r="F460" s="33">
        <v>219</v>
      </c>
      <c r="G460" s="33">
        <v>458</v>
      </c>
      <c r="H460" s="33">
        <v>440</v>
      </c>
      <c r="I460" s="33">
        <v>2564</v>
      </c>
      <c r="J460" s="33">
        <v>2206</v>
      </c>
      <c r="K460" s="33">
        <v>638</v>
      </c>
      <c r="L460" s="33">
        <v>91</v>
      </c>
    </row>
    <row r="461" spans="2:12" s="1" customFormat="1" ht="8.25" customHeight="1" x14ac:dyDescent="0.15">
      <c r="B461" s="1">
        <v>402</v>
      </c>
      <c r="C461" s="34" t="str">
        <f>VLOOKUP(B461,[1]Tabelle1!$A$1:$B$68,2,FALSE)</f>
        <v>Emden  Stadt</v>
      </c>
      <c r="D461" s="1">
        <v>2012</v>
      </c>
      <c r="E461" s="33">
        <v>2784</v>
      </c>
      <c r="F461" s="33">
        <v>115</v>
      </c>
      <c r="G461" s="33">
        <v>191</v>
      </c>
      <c r="H461" s="33">
        <v>127</v>
      </c>
      <c r="I461" s="33">
        <v>1235</v>
      </c>
      <c r="J461" s="33">
        <v>904</v>
      </c>
      <c r="K461" s="33">
        <v>177</v>
      </c>
      <c r="L461" s="33">
        <v>35</v>
      </c>
    </row>
    <row r="462" spans="2:12" s="1" customFormat="1" ht="8.25" customHeight="1" x14ac:dyDescent="0.15">
      <c r="B462" s="1">
        <v>403</v>
      </c>
      <c r="C462" s="34" t="str">
        <f>VLOOKUP(B462,[1]Tabelle1!$A$1:$B$68,2,FALSE)</f>
        <v>Oldenburg(Oldb)  Stadt</v>
      </c>
      <c r="D462" s="1">
        <v>2012</v>
      </c>
      <c r="E462" s="33">
        <v>10122</v>
      </c>
      <c r="F462" s="33">
        <v>404</v>
      </c>
      <c r="G462" s="33">
        <v>654</v>
      </c>
      <c r="H462" s="33">
        <v>631</v>
      </c>
      <c r="I462" s="33">
        <v>4679</v>
      </c>
      <c r="J462" s="33">
        <v>3067</v>
      </c>
      <c r="K462" s="33">
        <v>584</v>
      </c>
      <c r="L462" s="33">
        <v>103</v>
      </c>
    </row>
    <row r="463" spans="2:12" s="1" customFormat="1" ht="8.25" customHeight="1" x14ac:dyDescent="0.15">
      <c r="B463" s="1">
        <v>404</v>
      </c>
      <c r="C463" s="34" t="str">
        <f>VLOOKUP(B463,[1]Tabelle1!$A$1:$B$68,2,FALSE)</f>
        <v>Osnabrück  Stadt</v>
      </c>
      <c r="D463" s="1">
        <v>2012</v>
      </c>
      <c r="E463" s="33">
        <v>15985</v>
      </c>
      <c r="F463" s="33">
        <v>487</v>
      </c>
      <c r="G463" s="33">
        <v>920</v>
      </c>
      <c r="H463" s="33">
        <v>895</v>
      </c>
      <c r="I463" s="33">
        <v>6884</v>
      </c>
      <c r="J463" s="33">
        <v>5143</v>
      </c>
      <c r="K463" s="33">
        <v>1444</v>
      </c>
      <c r="L463" s="33">
        <v>212</v>
      </c>
    </row>
    <row r="464" spans="2:12" s="1" customFormat="1" ht="8.25" customHeight="1" x14ac:dyDescent="0.15">
      <c r="B464" s="1">
        <v>405</v>
      </c>
      <c r="C464" s="34" t="str">
        <f>VLOOKUP(B464,[1]Tabelle1!$A$1:$B$68,2,FALSE)</f>
        <v>Wilhelmshaven  Stadt</v>
      </c>
      <c r="D464" s="1">
        <v>2012</v>
      </c>
      <c r="E464" s="33">
        <v>4499</v>
      </c>
      <c r="F464" s="33">
        <v>140</v>
      </c>
      <c r="G464" s="33">
        <v>260</v>
      </c>
      <c r="H464" s="33">
        <v>211</v>
      </c>
      <c r="I464" s="33">
        <v>1859</v>
      </c>
      <c r="J464" s="33">
        <v>1618</v>
      </c>
      <c r="K464" s="33">
        <v>365</v>
      </c>
      <c r="L464" s="33">
        <v>46</v>
      </c>
    </row>
    <row r="465" spans="2:12" s="1" customFormat="1" ht="8.25" customHeight="1" x14ac:dyDescent="0.15">
      <c r="B465" s="1">
        <v>451</v>
      </c>
      <c r="C465" s="34" t="str">
        <f>VLOOKUP(B465,[1]Tabelle1!$A$1:$B$68,2,FALSE)</f>
        <v>Ammerland</v>
      </c>
      <c r="D465" s="1">
        <v>2012</v>
      </c>
      <c r="E465" s="33">
        <v>4282</v>
      </c>
      <c r="F465" s="33">
        <v>143</v>
      </c>
      <c r="G465" s="33">
        <v>293</v>
      </c>
      <c r="H465" s="33">
        <v>235</v>
      </c>
      <c r="I465" s="33">
        <v>1700</v>
      </c>
      <c r="J465" s="33">
        <v>1610</v>
      </c>
      <c r="K465" s="33">
        <v>269</v>
      </c>
      <c r="L465" s="33">
        <v>32</v>
      </c>
    </row>
    <row r="466" spans="2:12" s="1" customFormat="1" ht="8.25" customHeight="1" x14ac:dyDescent="0.15">
      <c r="B466" s="1">
        <v>452</v>
      </c>
      <c r="C466" s="34" t="str">
        <f>VLOOKUP(B466,[1]Tabelle1!$A$1:$B$68,2,FALSE)</f>
        <v>Aurich</v>
      </c>
      <c r="D466" s="1">
        <v>2012</v>
      </c>
      <c r="E466" s="33">
        <v>5736</v>
      </c>
      <c r="F466" s="33">
        <v>301</v>
      </c>
      <c r="G466" s="33">
        <v>487</v>
      </c>
      <c r="H466" s="33">
        <v>324</v>
      </c>
      <c r="I466" s="33">
        <v>2034</v>
      </c>
      <c r="J466" s="33">
        <v>2208</v>
      </c>
      <c r="K466" s="33">
        <v>319</v>
      </c>
      <c r="L466" s="33">
        <v>63</v>
      </c>
    </row>
    <row r="467" spans="2:12" s="1" customFormat="1" ht="8.25" customHeight="1" x14ac:dyDescent="0.15">
      <c r="B467" s="1">
        <v>453</v>
      </c>
      <c r="C467" s="34" t="str">
        <f>VLOOKUP(B467,[1]Tabelle1!$A$1:$B$68,2,FALSE)</f>
        <v>Cloppenburg</v>
      </c>
      <c r="D467" s="1">
        <v>2012</v>
      </c>
      <c r="E467" s="33">
        <v>10700</v>
      </c>
      <c r="F467" s="33">
        <v>349</v>
      </c>
      <c r="G467" s="33">
        <v>653</v>
      </c>
      <c r="H467" s="33">
        <v>500</v>
      </c>
      <c r="I467" s="33">
        <v>5267</v>
      </c>
      <c r="J467" s="33">
        <v>3573</v>
      </c>
      <c r="K467" s="33">
        <v>305</v>
      </c>
      <c r="L467" s="33">
        <v>53</v>
      </c>
    </row>
    <row r="468" spans="2:12" s="1" customFormat="1" ht="8.25" customHeight="1" x14ac:dyDescent="0.15">
      <c r="B468" s="1">
        <v>454</v>
      </c>
      <c r="C468" s="34" t="str">
        <f>VLOOKUP(B468,[1]Tabelle1!$A$1:$B$68,2,FALSE)</f>
        <v>Emsland</v>
      </c>
      <c r="D468" s="1">
        <v>2012</v>
      </c>
      <c r="E468" s="33">
        <v>21112</v>
      </c>
      <c r="F468" s="33">
        <v>785</v>
      </c>
      <c r="G468" s="33">
        <v>1433</v>
      </c>
      <c r="H468" s="33">
        <v>961</v>
      </c>
      <c r="I468" s="33">
        <v>8267</v>
      </c>
      <c r="J468" s="33">
        <v>8005</v>
      </c>
      <c r="K468" s="33">
        <v>1481</v>
      </c>
      <c r="L468" s="33">
        <v>180</v>
      </c>
    </row>
    <row r="469" spans="2:12" s="1" customFormat="1" ht="8.25" customHeight="1" x14ac:dyDescent="0.15">
      <c r="B469" s="1">
        <v>455</v>
      </c>
      <c r="C469" s="34" t="str">
        <f>VLOOKUP(B469,[1]Tabelle1!$A$1:$B$68,2,FALSE)</f>
        <v>Friesland</v>
      </c>
      <c r="D469" s="1">
        <v>2012</v>
      </c>
      <c r="E469" s="33">
        <v>2687</v>
      </c>
      <c r="F469" s="33">
        <v>105</v>
      </c>
      <c r="G469" s="33">
        <v>196</v>
      </c>
      <c r="H469" s="33">
        <v>193</v>
      </c>
      <c r="I469" s="33">
        <v>906</v>
      </c>
      <c r="J469" s="33">
        <v>1005</v>
      </c>
      <c r="K469" s="33">
        <v>232</v>
      </c>
      <c r="L469" s="33">
        <v>50</v>
      </c>
    </row>
    <row r="470" spans="2:12" s="1" customFormat="1" ht="8.25" customHeight="1" x14ac:dyDescent="0.15">
      <c r="B470" s="1">
        <v>456</v>
      </c>
      <c r="C470" s="34" t="str">
        <f>VLOOKUP(B470,[1]Tabelle1!$A$1:$B$68,2,FALSE)</f>
        <v>Grafschaft Bentheim</v>
      </c>
      <c r="D470" s="1">
        <v>2012</v>
      </c>
      <c r="E470" s="33">
        <v>16768</v>
      </c>
      <c r="F470" s="33">
        <v>715</v>
      </c>
      <c r="G470" s="33">
        <v>1330</v>
      </c>
      <c r="H470" s="33">
        <v>812</v>
      </c>
      <c r="I470" s="33">
        <v>4491</v>
      </c>
      <c r="J470" s="33">
        <v>7050</v>
      </c>
      <c r="K470" s="33">
        <v>2056</v>
      </c>
      <c r="L470" s="33">
        <v>314</v>
      </c>
    </row>
    <row r="471" spans="2:12" s="1" customFormat="1" ht="8.25" customHeight="1" x14ac:dyDescent="0.15">
      <c r="B471" s="1">
        <v>457</v>
      </c>
      <c r="C471" s="34" t="str">
        <f>VLOOKUP(B471,[1]Tabelle1!$A$1:$B$68,2,FALSE)</f>
        <v>Leer</v>
      </c>
      <c r="D471" s="1">
        <v>2012</v>
      </c>
      <c r="E471" s="33">
        <v>7867</v>
      </c>
      <c r="F471" s="33">
        <v>385</v>
      </c>
      <c r="G471" s="33">
        <v>684</v>
      </c>
      <c r="H471" s="33">
        <v>418</v>
      </c>
      <c r="I471" s="33">
        <v>2514</v>
      </c>
      <c r="J471" s="33">
        <v>3053</v>
      </c>
      <c r="K471" s="33">
        <v>746</v>
      </c>
      <c r="L471" s="33">
        <v>67</v>
      </c>
    </row>
    <row r="472" spans="2:12" s="1" customFormat="1" ht="8.25" customHeight="1" x14ac:dyDescent="0.15">
      <c r="B472" s="1">
        <v>458</v>
      </c>
      <c r="C472" s="34" t="str">
        <f>VLOOKUP(B472,[1]Tabelle1!$A$1:$B$68,2,FALSE)</f>
        <v>Oldenburg</v>
      </c>
      <c r="D472" s="1">
        <v>2012</v>
      </c>
      <c r="E472" s="33">
        <v>6328</v>
      </c>
      <c r="F472" s="33">
        <v>257</v>
      </c>
      <c r="G472" s="33">
        <v>457</v>
      </c>
      <c r="H472" s="33">
        <v>327</v>
      </c>
      <c r="I472" s="33">
        <v>2735</v>
      </c>
      <c r="J472" s="33">
        <v>2226</v>
      </c>
      <c r="K472" s="33">
        <v>280</v>
      </c>
      <c r="L472" s="33">
        <v>46</v>
      </c>
    </row>
    <row r="473" spans="2:12" s="1" customFormat="1" ht="8.25" customHeight="1" x14ac:dyDescent="0.15">
      <c r="B473" s="1">
        <v>459</v>
      </c>
      <c r="C473" s="34" t="str">
        <f>VLOOKUP(B473,[1]Tabelle1!$A$1:$B$68,2,FALSE)</f>
        <v>Osnabrück</v>
      </c>
      <c r="D473" s="1">
        <v>2012</v>
      </c>
      <c r="E473" s="33">
        <v>19312</v>
      </c>
      <c r="F473" s="33">
        <v>592</v>
      </c>
      <c r="G473" s="33">
        <v>1284</v>
      </c>
      <c r="H473" s="33">
        <v>1141</v>
      </c>
      <c r="I473" s="33">
        <v>7853</v>
      </c>
      <c r="J473" s="33">
        <v>7106</v>
      </c>
      <c r="K473" s="33">
        <v>1212</v>
      </c>
      <c r="L473" s="33">
        <v>124</v>
      </c>
    </row>
    <row r="474" spans="2:12" s="1" customFormat="1" ht="8.25" customHeight="1" x14ac:dyDescent="0.15">
      <c r="B474" s="1">
        <v>460</v>
      </c>
      <c r="C474" s="34" t="str">
        <f>VLOOKUP(B474,[1]Tabelle1!$A$1:$B$68,2,FALSE)</f>
        <v>Vechta</v>
      </c>
      <c r="D474" s="1">
        <v>2012</v>
      </c>
      <c r="E474" s="33">
        <v>11183</v>
      </c>
      <c r="F474" s="33">
        <v>499</v>
      </c>
      <c r="G474" s="33">
        <v>806</v>
      </c>
      <c r="H474" s="33">
        <v>720</v>
      </c>
      <c r="I474" s="33">
        <v>5125</v>
      </c>
      <c r="J474" s="33">
        <v>3580</v>
      </c>
      <c r="K474" s="33">
        <v>400</v>
      </c>
      <c r="L474" s="33">
        <v>53</v>
      </c>
    </row>
    <row r="475" spans="2:12" s="1" customFormat="1" ht="8.25" customHeight="1" x14ac:dyDescent="0.15">
      <c r="B475" s="1">
        <v>461</v>
      </c>
      <c r="C475" s="34" t="str">
        <f>VLOOKUP(B475,[1]Tabelle1!$A$1:$B$68,2,FALSE)</f>
        <v>Wesermarsch</v>
      </c>
      <c r="D475" s="1">
        <v>2012</v>
      </c>
      <c r="E475" s="33">
        <v>4669</v>
      </c>
      <c r="F475" s="33">
        <v>134</v>
      </c>
      <c r="G475" s="33">
        <v>336</v>
      </c>
      <c r="H475" s="33">
        <v>297</v>
      </c>
      <c r="I475" s="33">
        <v>1724</v>
      </c>
      <c r="J475" s="33">
        <v>1701</v>
      </c>
      <c r="K475" s="33">
        <v>425</v>
      </c>
      <c r="L475" s="33">
        <v>52</v>
      </c>
    </row>
    <row r="476" spans="2:12" s="1" customFormat="1" ht="8.25" customHeight="1" x14ac:dyDescent="0.15">
      <c r="B476" s="1">
        <v>462</v>
      </c>
      <c r="C476" s="34" t="str">
        <f>VLOOKUP(B476,[1]Tabelle1!$A$1:$B$68,2,FALSE)</f>
        <v>Wittmund</v>
      </c>
      <c r="D476" s="1">
        <v>2012</v>
      </c>
      <c r="E476" s="33">
        <v>1446</v>
      </c>
      <c r="F476" s="33">
        <v>64</v>
      </c>
      <c r="G476" s="33">
        <v>160</v>
      </c>
      <c r="H476" s="33">
        <v>86</v>
      </c>
      <c r="I476" s="33">
        <v>486</v>
      </c>
      <c r="J476" s="33">
        <v>533</v>
      </c>
      <c r="K476" s="33">
        <v>107</v>
      </c>
      <c r="L476" s="33">
        <v>10</v>
      </c>
    </row>
    <row r="477" spans="2:12" s="35" customFormat="1" ht="16.5" customHeight="1" x14ac:dyDescent="0.25">
      <c r="B477" s="35">
        <v>4</v>
      </c>
      <c r="C477" s="36" t="str">
        <f>VLOOKUP(B477,[1]Tabelle1!$A$1:$B$68,2,FALSE)</f>
        <v>Statistische Region Weser-Ems</v>
      </c>
      <c r="D477" s="35">
        <v>2012</v>
      </c>
      <c r="E477" s="40">
        <v>152096</v>
      </c>
      <c r="F477" s="40">
        <v>5694</v>
      </c>
      <c r="G477" s="40">
        <v>10602</v>
      </c>
      <c r="H477" s="40">
        <v>8318</v>
      </c>
      <c r="I477" s="40">
        <v>60323</v>
      </c>
      <c r="J477" s="40">
        <v>54588</v>
      </c>
      <c r="K477" s="40">
        <v>11040</v>
      </c>
      <c r="L477" s="40">
        <v>1531</v>
      </c>
    </row>
    <row r="478" spans="2:12" s="35" customFormat="1" ht="16.5" customHeight="1" x14ac:dyDescent="0.25">
      <c r="B478" s="35">
        <v>0</v>
      </c>
      <c r="C478" s="36" t="str">
        <f>VLOOKUP(B478,[1]Tabelle1!$A$1:$B$68,2,FALSE)</f>
        <v>Niedersachsen</v>
      </c>
      <c r="D478" s="35">
        <v>2012</v>
      </c>
      <c r="E478" s="40">
        <v>492072</v>
      </c>
      <c r="F478" s="40">
        <v>15363</v>
      </c>
      <c r="G478" s="40">
        <v>32729</v>
      </c>
      <c r="H478" s="40">
        <v>28730</v>
      </c>
      <c r="I478" s="40">
        <v>192598</v>
      </c>
      <c r="J478" s="40">
        <v>175640</v>
      </c>
      <c r="K478" s="40">
        <v>41035</v>
      </c>
      <c r="L478" s="40">
        <v>5977</v>
      </c>
    </row>
    <row r="479" spans="2:12" ht="8.25" customHeight="1" x14ac:dyDescent="0.25"/>
  </sheetData>
  <mergeCells count="5">
    <mergeCell ref="C7:C9"/>
    <mergeCell ref="D7:D9"/>
    <mergeCell ref="E7:E8"/>
    <mergeCell ref="F7:L7"/>
    <mergeCell ref="E9:L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05DD-DEEF-4A36-B1CE-DE564CC7734B}">
  <sheetPr codeName="Tabelle3"/>
  <dimension ref="A1:F3753"/>
  <sheetViews>
    <sheetView workbookViewId="0"/>
    <sheetView workbookViewId="1">
      <selection sqref="A1:XFD1048576"/>
    </sheetView>
  </sheetViews>
  <sheetFormatPr baseColWidth="10" defaultRowHeight="15" x14ac:dyDescent="0.25"/>
  <cols>
    <col min="3" max="3" width="18.85546875" bestFit="1" customWidth="1"/>
  </cols>
  <sheetData>
    <row r="1" spans="1:6" x14ac:dyDescent="0.25">
      <c r="A1" t="s">
        <v>12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</row>
    <row r="2" spans="1:6" x14ac:dyDescent="0.25">
      <c r="A2">
        <f>'2020_1-2-6_Download'!B11</f>
        <v>101</v>
      </c>
      <c r="B2">
        <f>'2020_1-2-6_Download'!D11</f>
        <v>2020</v>
      </c>
      <c r="C2" t="str">
        <f>'2020_1-2-6_Download'!C11</f>
        <v>Braunschweig  Stadt</v>
      </c>
      <c r="D2" t="s">
        <v>127</v>
      </c>
      <c r="E2" t="str">
        <f>VLOOKUP(A2,[2]Kreise!$A$1:$C$53,3,FALSE)</f>
        <v>K03101</v>
      </c>
      <c r="F2">
        <f>'2020_1-2-6_Download'!E11</f>
        <v>30950</v>
      </c>
    </row>
    <row r="3" spans="1:6" x14ac:dyDescent="0.25">
      <c r="A3">
        <f>'2020_1-2-6_Download'!B12</f>
        <v>102</v>
      </c>
      <c r="B3">
        <f>'2020_1-2-6_Download'!D12</f>
        <v>2020</v>
      </c>
      <c r="C3" t="str">
        <f>'2020_1-2-6_Download'!C12</f>
        <v>Salzgitter  Stadt</v>
      </c>
      <c r="D3" t="s">
        <v>127</v>
      </c>
      <c r="E3" t="str">
        <f>VLOOKUP(A3,[2]Kreise!$A$1:$C$53,3,FALSE)</f>
        <v>K03102</v>
      </c>
      <c r="F3">
        <f>'2020_1-2-6_Download'!E12</f>
        <v>20785</v>
      </c>
    </row>
    <row r="4" spans="1:6" x14ac:dyDescent="0.25">
      <c r="A4">
        <f>'2020_1-2-6_Download'!B13</f>
        <v>103</v>
      </c>
      <c r="B4">
        <f>'2020_1-2-6_Download'!D13</f>
        <v>2020</v>
      </c>
      <c r="C4" t="str">
        <f>'2020_1-2-6_Download'!C13</f>
        <v>Wolfsburg  Stadt</v>
      </c>
      <c r="D4" t="s">
        <v>127</v>
      </c>
      <c r="E4" t="str">
        <f>VLOOKUP(A4,[2]Kreise!$A$1:$C$53,3,FALSE)</f>
        <v>K03103</v>
      </c>
      <c r="F4">
        <f>'2020_1-2-6_Download'!E13</f>
        <v>20265</v>
      </c>
    </row>
    <row r="5" spans="1:6" x14ac:dyDescent="0.25">
      <c r="A5">
        <f>'2020_1-2-6_Download'!B14</f>
        <v>151</v>
      </c>
      <c r="B5">
        <f>'2020_1-2-6_Download'!D14</f>
        <v>2020</v>
      </c>
      <c r="C5" t="str">
        <f>'2020_1-2-6_Download'!C14</f>
        <v>Gifhorn</v>
      </c>
      <c r="D5" t="s">
        <v>127</v>
      </c>
      <c r="E5" t="str">
        <f>VLOOKUP(A5,[2]Kreise!$A$1:$C$53,3,FALSE)</f>
        <v>K03151</v>
      </c>
      <c r="F5">
        <f>'2020_1-2-6_Download'!E14</f>
        <v>12955</v>
      </c>
    </row>
    <row r="6" spans="1:6" x14ac:dyDescent="0.25">
      <c r="A6">
        <f>'2020_1-2-6_Download'!B15</f>
        <v>153</v>
      </c>
      <c r="B6">
        <f>'2020_1-2-6_Download'!D15</f>
        <v>2020</v>
      </c>
      <c r="C6" t="str">
        <f>'2020_1-2-6_Download'!C15</f>
        <v>Goslar</v>
      </c>
      <c r="D6" t="s">
        <v>127</v>
      </c>
      <c r="E6" t="str">
        <f>VLOOKUP(A6,[2]Kreise!$A$1:$C$53,3,FALSE)</f>
        <v>K03153</v>
      </c>
      <c r="F6">
        <f>'2020_1-2-6_Download'!E15</f>
        <v>13830</v>
      </c>
    </row>
    <row r="7" spans="1:6" x14ac:dyDescent="0.25">
      <c r="A7">
        <f>'2020_1-2-6_Download'!B16</f>
        <v>154</v>
      </c>
      <c r="B7">
        <f>'2020_1-2-6_Download'!D16</f>
        <v>2020</v>
      </c>
      <c r="C7" t="str">
        <f>'2020_1-2-6_Download'!C16</f>
        <v>Helmstedt</v>
      </c>
      <c r="D7" t="s">
        <v>127</v>
      </c>
      <c r="E7" t="str">
        <f>VLOOKUP(A7,[2]Kreise!$A$1:$C$53,3,FALSE)</f>
        <v>K03154</v>
      </c>
      <c r="F7">
        <f>'2020_1-2-6_Download'!E16</f>
        <v>6760</v>
      </c>
    </row>
    <row r="8" spans="1:6" x14ac:dyDescent="0.25">
      <c r="A8">
        <f>'2020_1-2-6_Download'!B17</f>
        <v>155</v>
      </c>
      <c r="B8">
        <f>'2020_1-2-6_Download'!D17</f>
        <v>2020</v>
      </c>
      <c r="C8" t="str">
        <f>'2020_1-2-6_Download'!C17</f>
        <v>Northeim</v>
      </c>
      <c r="D8" t="s">
        <v>127</v>
      </c>
      <c r="E8" t="str">
        <f>VLOOKUP(A8,[2]Kreise!$A$1:$C$53,3,FALSE)</f>
        <v>K03155</v>
      </c>
      <c r="F8">
        <f>'2020_1-2-6_Download'!E17</f>
        <v>9310</v>
      </c>
    </row>
    <row r="9" spans="1:6" x14ac:dyDescent="0.25">
      <c r="A9">
        <f>'2020_1-2-6_Download'!B18</f>
        <v>157</v>
      </c>
      <c r="B9">
        <f>'2020_1-2-6_Download'!D18</f>
        <v>2020</v>
      </c>
      <c r="C9" t="str">
        <f>'2020_1-2-6_Download'!C18</f>
        <v>Peine</v>
      </c>
      <c r="D9" t="s">
        <v>127</v>
      </c>
      <c r="E9" t="str">
        <f>VLOOKUP(A9,[2]Kreise!$A$1:$C$53,3,FALSE)</f>
        <v>K03157</v>
      </c>
      <c r="F9">
        <f>'2020_1-2-6_Download'!E18</f>
        <v>11985</v>
      </c>
    </row>
    <row r="10" spans="1:6" x14ac:dyDescent="0.25">
      <c r="A10">
        <f>'2020_1-2-6_Download'!B19</f>
        <v>158</v>
      </c>
      <c r="B10">
        <f>'2020_1-2-6_Download'!D19</f>
        <v>2020</v>
      </c>
      <c r="C10" t="str">
        <f>'2020_1-2-6_Download'!C19</f>
        <v>Wolfenbüttel</v>
      </c>
      <c r="D10" t="s">
        <v>127</v>
      </c>
      <c r="E10" t="str">
        <f>VLOOKUP(A10,[2]Kreise!$A$1:$C$53,3,FALSE)</f>
        <v>K03158</v>
      </c>
      <c r="F10">
        <f>'2020_1-2-6_Download'!E19</f>
        <v>7860</v>
      </c>
    </row>
    <row r="11" spans="1:6" x14ac:dyDescent="0.25">
      <c r="A11">
        <f>'2020_1-2-6_Download'!B20</f>
        <v>159</v>
      </c>
      <c r="B11">
        <f>'2020_1-2-6_Download'!D20</f>
        <v>2020</v>
      </c>
      <c r="C11" t="str">
        <f>'2020_1-2-6_Download'!C20</f>
        <v>Göttingen</v>
      </c>
      <c r="D11" t="s">
        <v>127</v>
      </c>
      <c r="E11" t="str">
        <f>VLOOKUP(A11,[2]Kreise!$A$1:$C$53,3,FALSE)</f>
        <v>K03159</v>
      </c>
      <c r="F11">
        <f>'2020_1-2-6_Download'!E20</f>
        <v>32265</v>
      </c>
    </row>
    <row r="12" spans="1:6" x14ac:dyDescent="0.25">
      <c r="A12">
        <f>'2020_1-2-6_Download'!B21</f>
        <v>1</v>
      </c>
      <c r="B12">
        <f>'2020_1-2-6_Download'!D21</f>
        <v>2020</v>
      </c>
      <c r="C12" t="str">
        <f>'2020_1-2-6_Download'!C21</f>
        <v>Statistische Region Braunschweig</v>
      </c>
      <c r="D12" t="s">
        <v>127</v>
      </c>
      <c r="E12" t="str">
        <f>VLOOKUP(A12,[2]Kreise!$A$1:$C$53,3,FALSE)</f>
        <v>K031</v>
      </c>
      <c r="F12">
        <f>'2020_1-2-6_Download'!E21</f>
        <v>166960</v>
      </c>
    </row>
    <row r="13" spans="1:6" x14ac:dyDescent="0.25">
      <c r="A13">
        <f>'2020_1-2-6_Download'!B22</f>
        <v>241</v>
      </c>
      <c r="B13">
        <f>'2020_1-2-6_Download'!D22</f>
        <v>2020</v>
      </c>
      <c r="C13" t="str">
        <f>'2020_1-2-6_Download'!C22</f>
        <v>Hannover  Region</v>
      </c>
      <c r="D13" t="s">
        <v>127</v>
      </c>
      <c r="E13" t="str">
        <f>VLOOKUP(A13,[2]Kreise!$A$1:$C$53,3,FALSE)</f>
        <v>K03241</v>
      </c>
      <c r="F13">
        <f>'2020_1-2-6_Download'!E22</f>
        <v>185675</v>
      </c>
    </row>
    <row r="14" spans="1:6" x14ac:dyDescent="0.25">
      <c r="A14">
        <f>'2020_1-2-6_Download'!B23</f>
        <v>241001</v>
      </c>
      <c r="B14">
        <f>'2020_1-2-6_Download'!D23</f>
        <v>2020</v>
      </c>
      <c r="C14" t="str">
        <f>'2020_1-2-6_Download'!C23</f>
        <v>dav. Hannover  Lhst.</v>
      </c>
      <c r="D14" t="s">
        <v>127</v>
      </c>
      <c r="E14" t="str">
        <f>VLOOKUP(A14,[2]Kreise!$A$1:$C$53,3,FALSE)</f>
        <v>K03241001</v>
      </c>
      <c r="F14">
        <f>'2020_1-2-6_Download'!E23</f>
        <v>112125</v>
      </c>
    </row>
    <row r="15" spans="1:6" x14ac:dyDescent="0.25">
      <c r="A15">
        <f>'2020_1-2-6_Download'!B24</f>
        <v>241999</v>
      </c>
      <c r="B15">
        <f>'2020_1-2-6_Download'!D24</f>
        <v>2020</v>
      </c>
      <c r="C15" t="str">
        <f>'2020_1-2-6_Download'!C24</f>
        <v>dav. Hannover  Umland</v>
      </c>
      <c r="D15" t="s">
        <v>127</v>
      </c>
      <c r="E15" t="str">
        <f>VLOOKUP(A15,[2]Kreise!$A$1:$C$53,3,FALSE)</f>
        <v>K03241999</v>
      </c>
      <c r="F15">
        <f>'2020_1-2-6_Download'!E24</f>
        <v>73550</v>
      </c>
    </row>
    <row r="16" spans="1:6" x14ac:dyDescent="0.25">
      <c r="A16">
        <f>'2020_1-2-6_Download'!B25</f>
        <v>251</v>
      </c>
      <c r="B16">
        <f>'2020_1-2-6_Download'!D25</f>
        <v>2020</v>
      </c>
      <c r="C16" t="str">
        <f>'2020_1-2-6_Download'!C25</f>
        <v>Diepholz</v>
      </c>
      <c r="D16" t="s">
        <v>127</v>
      </c>
      <c r="E16" t="str">
        <f>VLOOKUP(A16,[2]Kreise!$A$1:$C$53,3,FALSE)</f>
        <v>K03251</v>
      </c>
      <c r="F16">
        <f>'2020_1-2-6_Download'!E25</f>
        <v>19395</v>
      </c>
    </row>
    <row r="17" spans="1:6" x14ac:dyDescent="0.25">
      <c r="A17">
        <f>'2020_1-2-6_Download'!B26</f>
        <v>252</v>
      </c>
      <c r="B17">
        <f>'2020_1-2-6_Download'!D26</f>
        <v>2020</v>
      </c>
      <c r="C17" t="str">
        <f>'2020_1-2-6_Download'!C26</f>
        <v>Hameln-Pyrmont</v>
      </c>
      <c r="D17" t="s">
        <v>127</v>
      </c>
      <c r="E17" t="str">
        <f>VLOOKUP(A17,[2]Kreise!$A$1:$C$53,3,FALSE)</f>
        <v>K03252</v>
      </c>
      <c r="F17">
        <f>'2020_1-2-6_Download'!E26</f>
        <v>17460</v>
      </c>
    </row>
    <row r="18" spans="1:6" x14ac:dyDescent="0.25">
      <c r="A18">
        <f>'2020_1-2-6_Download'!B27</f>
        <v>254</v>
      </c>
      <c r="B18">
        <f>'2020_1-2-6_Download'!D27</f>
        <v>2020</v>
      </c>
      <c r="C18" t="str">
        <f>'2020_1-2-6_Download'!C27</f>
        <v>Hildesheim</v>
      </c>
      <c r="D18" t="s">
        <v>127</v>
      </c>
      <c r="E18" t="str">
        <f>VLOOKUP(A18,[2]Kreise!$A$1:$C$53,3,FALSE)</f>
        <v>K03254</v>
      </c>
      <c r="F18">
        <f>'2020_1-2-6_Download'!E27</f>
        <v>25525</v>
      </c>
    </row>
    <row r="19" spans="1:6" x14ac:dyDescent="0.25">
      <c r="A19">
        <f>'2020_1-2-6_Download'!B28</f>
        <v>255</v>
      </c>
      <c r="B19">
        <f>'2020_1-2-6_Download'!D28</f>
        <v>2020</v>
      </c>
      <c r="C19" t="str">
        <f>'2020_1-2-6_Download'!C28</f>
        <v>Holzminden</v>
      </c>
      <c r="D19" t="s">
        <v>127</v>
      </c>
      <c r="E19" t="str">
        <f>VLOOKUP(A19,[2]Kreise!$A$1:$C$53,3,FALSE)</f>
        <v>K03255</v>
      </c>
      <c r="F19">
        <f>'2020_1-2-6_Download'!E28</f>
        <v>4490</v>
      </c>
    </row>
    <row r="20" spans="1:6" x14ac:dyDescent="0.25">
      <c r="A20">
        <f>'2020_1-2-6_Download'!B29</f>
        <v>256</v>
      </c>
      <c r="B20">
        <f>'2020_1-2-6_Download'!D29</f>
        <v>2020</v>
      </c>
      <c r="C20" t="str">
        <f>'2020_1-2-6_Download'!C29</f>
        <v>Nienburg (Weser)</v>
      </c>
      <c r="D20" t="s">
        <v>127</v>
      </c>
      <c r="E20" t="str">
        <f>VLOOKUP(A20,[2]Kreise!$A$1:$C$53,3,FALSE)</f>
        <v>K03256</v>
      </c>
      <c r="F20">
        <f>'2020_1-2-6_Download'!E29</f>
        <v>10560</v>
      </c>
    </row>
    <row r="21" spans="1:6" x14ac:dyDescent="0.25">
      <c r="A21">
        <f>'2020_1-2-6_Download'!B30</f>
        <v>257</v>
      </c>
      <c r="B21">
        <f>'2020_1-2-6_Download'!D30</f>
        <v>2020</v>
      </c>
      <c r="C21" t="str">
        <f>'2020_1-2-6_Download'!C30</f>
        <v>Schaumburg</v>
      </c>
      <c r="D21" t="s">
        <v>127</v>
      </c>
      <c r="E21" t="str">
        <f>VLOOKUP(A21,[2]Kreise!$A$1:$C$53,3,FALSE)</f>
        <v>K03257</v>
      </c>
      <c r="F21">
        <f>'2020_1-2-6_Download'!E30</f>
        <v>14755</v>
      </c>
    </row>
    <row r="22" spans="1:6" x14ac:dyDescent="0.25">
      <c r="A22">
        <f>'2020_1-2-6_Download'!B31</f>
        <v>2</v>
      </c>
      <c r="B22">
        <f>'2020_1-2-6_Download'!D31</f>
        <v>2020</v>
      </c>
      <c r="C22" t="str">
        <f>'2020_1-2-6_Download'!C31</f>
        <v>Statistische Region Hannover</v>
      </c>
      <c r="D22" t="s">
        <v>127</v>
      </c>
      <c r="E22" t="str">
        <f>VLOOKUP(A22,[2]Kreise!$A$1:$C$53,3,FALSE)</f>
        <v>K032</v>
      </c>
      <c r="F22">
        <f>'2020_1-2-6_Download'!E31</f>
        <v>277860</v>
      </c>
    </row>
    <row r="23" spans="1:6" x14ac:dyDescent="0.25">
      <c r="A23">
        <f>'2020_1-2-6_Download'!B32</f>
        <v>351</v>
      </c>
      <c r="B23">
        <f>'2020_1-2-6_Download'!D32</f>
        <v>2020</v>
      </c>
      <c r="C23" t="str">
        <f>'2020_1-2-6_Download'!C32</f>
        <v>Celle</v>
      </c>
      <c r="D23" t="s">
        <v>127</v>
      </c>
      <c r="E23" t="str">
        <f>VLOOKUP(A23,[2]Kreise!$A$1:$C$53,3,FALSE)</f>
        <v>K03351</v>
      </c>
      <c r="F23">
        <f>'2020_1-2-6_Download'!E32</f>
        <v>14300</v>
      </c>
    </row>
    <row r="24" spans="1:6" x14ac:dyDescent="0.25">
      <c r="A24">
        <f>'2020_1-2-6_Download'!B33</f>
        <v>352</v>
      </c>
      <c r="B24">
        <f>'2020_1-2-6_Download'!D33</f>
        <v>2020</v>
      </c>
      <c r="C24" t="str">
        <f>'2020_1-2-6_Download'!C33</f>
        <v>Cuxhaven</v>
      </c>
      <c r="D24" t="s">
        <v>127</v>
      </c>
      <c r="E24" t="str">
        <f>VLOOKUP(A24,[2]Kreise!$A$1:$C$53,3,FALSE)</f>
        <v>K03352</v>
      </c>
      <c r="F24">
        <f>'2020_1-2-6_Download'!E33</f>
        <v>13410</v>
      </c>
    </row>
    <row r="25" spans="1:6" x14ac:dyDescent="0.25">
      <c r="A25">
        <f>'2020_1-2-6_Download'!B34</f>
        <v>353</v>
      </c>
      <c r="B25">
        <f>'2020_1-2-6_Download'!D34</f>
        <v>2020</v>
      </c>
      <c r="C25" t="str">
        <f>'2020_1-2-6_Download'!C34</f>
        <v>Harburg</v>
      </c>
      <c r="D25" t="s">
        <v>127</v>
      </c>
      <c r="E25" t="str">
        <f>VLOOKUP(A25,[2]Kreise!$A$1:$C$53,3,FALSE)</f>
        <v>K03353</v>
      </c>
      <c r="F25">
        <f>'2020_1-2-6_Download'!E34</f>
        <v>22685</v>
      </c>
    </row>
    <row r="26" spans="1:6" x14ac:dyDescent="0.25">
      <c r="A26">
        <f>'2020_1-2-6_Download'!B35</f>
        <v>354</v>
      </c>
      <c r="B26">
        <f>'2020_1-2-6_Download'!D35</f>
        <v>2020</v>
      </c>
      <c r="C26" t="str">
        <f>'2020_1-2-6_Download'!C35</f>
        <v>Lüchow-Dannenberg</v>
      </c>
      <c r="D26" t="s">
        <v>127</v>
      </c>
      <c r="E26" t="str">
        <f>VLOOKUP(A26,[2]Kreise!$A$1:$C$53,3,FALSE)</f>
        <v>K03354</v>
      </c>
      <c r="F26">
        <f>'2020_1-2-6_Download'!E35</f>
        <v>2900</v>
      </c>
    </row>
    <row r="27" spans="1:6" x14ac:dyDescent="0.25">
      <c r="A27">
        <f>'2020_1-2-6_Download'!B36</f>
        <v>355</v>
      </c>
      <c r="B27">
        <f>'2020_1-2-6_Download'!D36</f>
        <v>2020</v>
      </c>
      <c r="C27" t="str">
        <f>'2020_1-2-6_Download'!C36</f>
        <v>Lüneburg</v>
      </c>
      <c r="D27" t="s">
        <v>127</v>
      </c>
      <c r="E27" t="str">
        <f>VLOOKUP(A27,[2]Kreise!$A$1:$C$53,3,FALSE)</f>
        <v>K03355</v>
      </c>
      <c r="F27">
        <f>'2020_1-2-6_Download'!E36</f>
        <v>13095</v>
      </c>
    </row>
    <row r="28" spans="1:6" x14ac:dyDescent="0.25">
      <c r="A28">
        <f>'2020_1-2-6_Download'!B37</f>
        <v>356</v>
      </c>
      <c r="B28">
        <f>'2020_1-2-6_Download'!D37</f>
        <v>2020</v>
      </c>
      <c r="C28" t="str">
        <f>'2020_1-2-6_Download'!C37</f>
        <v>Osterholz</v>
      </c>
      <c r="D28" t="s">
        <v>127</v>
      </c>
      <c r="E28" t="str">
        <f>VLOOKUP(A28,[2]Kreise!$A$1:$C$53,3,FALSE)</f>
        <v>K03356</v>
      </c>
      <c r="F28">
        <f>'2020_1-2-6_Download'!E37</f>
        <v>6980</v>
      </c>
    </row>
    <row r="29" spans="1:6" x14ac:dyDescent="0.25">
      <c r="A29">
        <f>'2020_1-2-6_Download'!B38</f>
        <v>357</v>
      </c>
      <c r="B29">
        <f>'2020_1-2-6_Download'!D38</f>
        <v>2020</v>
      </c>
      <c r="C29" t="str">
        <f>'2020_1-2-6_Download'!C38</f>
        <v>Rotenburg (Wümme)</v>
      </c>
      <c r="D29" t="s">
        <v>127</v>
      </c>
      <c r="E29" t="str">
        <f>VLOOKUP(A29,[2]Kreise!$A$1:$C$53,3,FALSE)</f>
        <v>K03357</v>
      </c>
      <c r="F29">
        <f>'2020_1-2-6_Download'!E38</f>
        <v>12055</v>
      </c>
    </row>
    <row r="30" spans="1:6" x14ac:dyDescent="0.25">
      <c r="A30">
        <f>'2020_1-2-6_Download'!B39</f>
        <v>358</v>
      </c>
      <c r="B30">
        <f>'2020_1-2-6_Download'!D39</f>
        <v>2020</v>
      </c>
      <c r="C30" t="str">
        <f>'2020_1-2-6_Download'!C39</f>
        <v>Heidekreis</v>
      </c>
      <c r="D30" t="s">
        <v>127</v>
      </c>
      <c r="E30" t="str">
        <f>VLOOKUP(A30,[2]Kreise!$A$1:$C$53,3,FALSE)</f>
        <v>K03358</v>
      </c>
      <c r="F30">
        <f>'2020_1-2-6_Download'!E39</f>
        <v>12750</v>
      </c>
    </row>
    <row r="31" spans="1:6" x14ac:dyDescent="0.25">
      <c r="A31">
        <f>'2020_1-2-6_Download'!B40</f>
        <v>359</v>
      </c>
      <c r="B31">
        <f>'2020_1-2-6_Download'!D40</f>
        <v>2020</v>
      </c>
      <c r="C31" t="str">
        <f>'2020_1-2-6_Download'!C40</f>
        <v>Stade</v>
      </c>
      <c r="D31" t="s">
        <v>127</v>
      </c>
      <c r="E31" t="str">
        <f>VLOOKUP(A31,[2]Kreise!$A$1:$C$53,3,FALSE)</f>
        <v>K03359</v>
      </c>
      <c r="F31">
        <f>'2020_1-2-6_Download'!E40</f>
        <v>19980</v>
      </c>
    </row>
    <row r="32" spans="1:6" x14ac:dyDescent="0.25">
      <c r="A32">
        <f>'2020_1-2-6_Download'!B41</f>
        <v>360</v>
      </c>
      <c r="B32">
        <f>'2020_1-2-6_Download'!D41</f>
        <v>2020</v>
      </c>
      <c r="C32" t="str">
        <f>'2020_1-2-6_Download'!C41</f>
        <v>Uelzen</v>
      </c>
      <c r="D32" t="s">
        <v>127</v>
      </c>
      <c r="E32" t="str">
        <f>VLOOKUP(A32,[2]Kreise!$A$1:$C$53,3,FALSE)</f>
        <v>K03360</v>
      </c>
      <c r="F32">
        <f>'2020_1-2-6_Download'!E41</f>
        <v>6015</v>
      </c>
    </row>
    <row r="33" spans="1:6" x14ac:dyDescent="0.25">
      <c r="A33">
        <f>'2020_1-2-6_Download'!B42</f>
        <v>361</v>
      </c>
      <c r="B33">
        <f>'2020_1-2-6_Download'!D42</f>
        <v>2020</v>
      </c>
      <c r="C33" t="str">
        <f>'2020_1-2-6_Download'!C42</f>
        <v>Verden</v>
      </c>
      <c r="D33" t="s">
        <v>127</v>
      </c>
      <c r="E33" t="str">
        <f>VLOOKUP(A33,[2]Kreise!$A$1:$C$53,3,FALSE)</f>
        <v>K03361</v>
      </c>
      <c r="F33">
        <f>'2020_1-2-6_Download'!E42</f>
        <v>11465</v>
      </c>
    </row>
    <row r="34" spans="1:6" x14ac:dyDescent="0.25">
      <c r="A34">
        <f>'2020_1-2-6_Download'!B43</f>
        <v>3</v>
      </c>
      <c r="B34">
        <f>'2020_1-2-6_Download'!D43</f>
        <v>2020</v>
      </c>
      <c r="C34" t="str">
        <f>'2020_1-2-6_Download'!C43</f>
        <v>Statistische Region Lüneburg</v>
      </c>
      <c r="D34" t="s">
        <v>127</v>
      </c>
      <c r="E34" t="str">
        <f>VLOOKUP(A34,[2]Kreise!$A$1:$C$53,3,FALSE)</f>
        <v>K033</v>
      </c>
      <c r="F34">
        <f>'2020_1-2-6_Download'!E43</f>
        <v>135635</v>
      </c>
    </row>
    <row r="35" spans="1:6" x14ac:dyDescent="0.25">
      <c r="A35">
        <f>'2020_1-2-6_Download'!B44</f>
        <v>401</v>
      </c>
      <c r="B35">
        <f>'2020_1-2-6_Download'!D44</f>
        <v>2020</v>
      </c>
      <c r="C35" t="str">
        <f>'2020_1-2-6_Download'!C44</f>
        <v>Delmenhorst  Stadt</v>
      </c>
      <c r="D35" t="s">
        <v>127</v>
      </c>
      <c r="E35" t="str">
        <f>VLOOKUP(A35,[2]Kreise!$A$1:$C$53,3,FALSE)</f>
        <v>K03401</v>
      </c>
      <c r="F35">
        <f>'2020_1-2-6_Download'!E44</f>
        <v>13710</v>
      </c>
    </row>
    <row r="36" spans="1:6" x14ac:dyDescent="0.25">
      <c r="A36">
        <f>'2020_1-2-6_Download'!B45</f>
        <v>402</v>
      </c>
      <c r="B36">
        <f>'2020_1-2-6_Download'!D45</f>
        <v>2020</v>
      </c>
      <c r="C36" t="str">
        <f>'2020_1-2-6_Download'!C45</f>
        <v>Emden  Stadt</v>
      </c>
      <c r="D36" t="s">
        <v>127</v>
      </c>
      <c r="E36" t="str">
        <f>VLOOKUP(A36,[2]Kreise!$A$1:$C$53,3,FALSE)</f>
        <v>K03402</v>
      </c>
      <c r="F36">
        <f>'2020_1-2-6_Download'!E45</f>
        <v>6040</v>
      </c>
    </row>
    <row r="37" spans="1:6" x14ac:dyDescent="0.25">
      <c r="A37">
        <f>'2020_1-2-6_Download'!B46</f>
        <v>403</v>
      </c>
      <c r="B37">
        <f>'2020_1-2-6_Download'!D46</f>
        <v>2020</v>
      </c>
      <c r="C37" t="str">
        <f>'2020_1-2-6_Download'!C46</f>
        <v>Oldenburg(Oldb)  Stadt</v>
      </c>
      <c r="D37" t="s">
        <v>127</v>
      </c>
      <c r="E37" t="str">
        <f>VLOOKUP(A37,[2]Kreise!$A$1:$C$53,3,FALSE)</f>
        <v>K03403</v>
      </c>
      <c r="F37">
        <f>'2020_1-2-6_Download'!E46</f>
        <v>19145</v>
      </c>
    </row>
    <row r="38" spans="1:6" x14ac:dyDescent="0.25">
      <c r="A38">
        <f>'2020_1-2-6_Download'!B47</f>
        <v>404</v>
      </c>
      <c r="B38">
        <f>'2020_1-2-6_Download'!D47</f>
        <v>2020</v>
      </c>
      <c r="C38" t="str">
        <f>'2020_1-2-6_Download'!C47</f>
        <v>Osnabrück  Stadt</v>
      </c>
      <c r="D38" t="s">
        <v>127</v>
      </c>
      <c r="E38" t="str">
        <f>VLOOKUP(A38,[2]Kreise!$A$1:$C$53,3,FALSE)</f>
        <v>K03404</v>
      </c>
      <c r="F38">
        <f>'2020_1-2-6_Download'!E47</f>
        <v>25420</v>
      </c>
    </row>
    <row r="39" spans="1:6" x14ac:dyDescent="0.25">
      <c r="A39">
        <f>'2020_1-2-6_Download'!B48</f>
        <v>405</v>
      </c>
      <c r="B39">
        <f>'2020_1-2-6_Download'!D48</f>
        <v>2020</v>
      </c>
      <c r="C39" t="str">
        <f>'2020_1-2-6_Download'!C48</f>
        <v>Wilhelmshaven  Stadt</v>
      </c>
      <c r="D39" t="s">
        <v>127</v>
      </c>
      <c r="E39" t="str">
        <f>VLOOKUP(A39,[2]Kreise!$A$1:$C$53,3,FALSE)</f>
        <v>K03405</v>
      </c>
      <c r="F39">
        <f>'2020_1-2-6_Download'!E48</f>
        <v>8800</v>
      </c>
    </row>
    <row r="40" spans="1:6" x14ac:dyDescent="0.25">
      <c r="A40">
        <f>'2020_1-2-6_Download'!B49</f>
        <v>451</v>
      </c>
      <c r="B40">
        <f>'2020_1-2-6_Download'!D49</f>
        <v>2020</v>
      </c>
      <c r="C40" t="str">
        <f>'2020_1-2-6_Download'!C49</f>
        <v>Ammerland</v>
      </c>
      <c r="D40" t="s">
        <v>127</v>
      </c>
      <c r="E40" t="str">
        <f>VLOOKUP(A40,[2]Kreise!$A$1:$C$53,3,FALSE)</f>
        <v>K03451</v>
      </c>
      <c r="F40">
        <f>'2020_1-2-6_Download'!E49</f>
        <v>8735</v>
      </c>
    </row>
    <row r="41" spans="1:6" x14ac:dyDescent="0.25">
      <c r="A41">
        <f>'2020_1-2-6_Download'!B50</f>
        <v>452</v>
      </c>
      <c r="B41">
        <f>'2020_1-2-6_Download'!D50</f>
        <v>2020</v>
      </c>
      <c r="C41" t="str">
        <f>'2020_1-2-6_Download'!C50</f>
        <v>Aurich</v>
      </c>
      <c r="D41" t="s">
        <v>127</v>
      </c>
      <c r="E41" t="str">
        <f>VLOOKUP(A41,[2]Kreise!$A$1:$C$53,3,FALSE)</f>
        <v>K03452</v>
      </c>
      <c r="F41">
        <f>'2020_1-2-6_Download'!E50</f>
        <v>11465</v>
      </c>
    </row>
    <row r="42" spans="1:6" x14ac:dyDescent="0.25">
      <c r="A42">
        <f>'2020_1-2-6_Download'!B51</f>
        <v>453</v>
      </c>
      <c r="B42">
        <f>'2020_1-2-6_Download'!D51</f>
        <v>2020</v>
      </c>
      <c r="C42" t="str">
        <f>'2020_1-2-6_Download'!C51</f>
        <v>Cloppenburg</v>
      </c>
      <c r="D42" t="s">
        <v>127</v>
      </c>
      <c r="E42" t="str">
        <f>VLOOKUP(A42,[2]Kreise!$A$1:$C$53,3,FALSE)</f>
        <v>K03453</v>
      </c>
      <c r="F42">
        <f>'2020_1-2-6_Download'!E51</f>
        <v>20565</v>
      </c>
    </row>
    <row r="43" spans="1:6" x14ac:dyDescent="0.25">
      <c r="A43">
        <f>'2020_1-2-6_Download'!B52</f>
        <v>454</v>
      </c>
      <c r="B43">
        <f>'2020_1-2-6_Download'!D52</f>
        <v>2020</v>
      </c>
      <c r="C43" t="str">
        <f>'2020_1-2-6_Download'!C52</f>
        <v>Emsland</v>
      </c>
      <c r="D43" t="s">
        <v>127</v>
      </c>
      <c r="E43" t="str">
        <f>VLOOKUP(A43,[2]Kreise!$A$1:$C$53,3,FALSE)</f>
        <v>K03454</v>
      </c>
      <c r="F43">
        <f>'2020_1-2-6_Download'!E52</f>
        <v>41090</v>
      </c>
    </row>
    <row r="44" spans="1:6" x14ac:dyDescent="0.25">
      <c r="A44">
        <f>'2020_1-2-6_Download'!B53</f>
        <v>455</v>
      </c>
      <c r="B44">
        <f>'2020_1-2-6_Download'!D53</f>
        <v>2020</v>
      </c>
      <c r="C44" t="str">
        <f>'2020_1-2-6_Download'!C53</f>
        <v>Friesland</v>
      </c>
      <c r="D44" t="s">
        <v>127</v>
      </c>
      <c r="E44" t="str">
        <f>VLOOKUP(A44,[2]Kreise!$A$1:$C$53,3,FALSE)</f>
        <v>K03455</v>
      </c>
      <c r="F44">
        <f>'2020_1-2-6_Download'!E53</f>
        <v>4905</v>
      </c>
    </row>
    <row r="45" spans="1:6" x14ac:dyDescent="0.25">
      <c r="A45">
        <f>'2020_1-2-6_Download'!B54</f>
        <v>456</v>
      </c>
      <c r="B45">
        <f>'2020_1-2-6_Download'!D54</f>
        <v>2020</v>
      </c>
      <c r="C45" t="str">
        <f>'2020_1-2-6_Download'!C54</f>
        <v>Grafschaft Bentheim</v>
      </c>
      <c r="D45" t="s">
        <v>127</v>
      </c>
      <c r="E45" t="str">
        <f>VLOOKUP(A45,[2]Kreise!$A$1:$C$53,3,FALSE)</f>
        <v>K03456</v>
      </c>
      <c r="F45">
        <f>'2020_1-2-6_Download'!E54</f>
        <v>22410</v>
      </c>
    </row>
    <row r="46" spans="1:6" x14ac:dyDescent="0.25">
      <c r="A46">
        <f>'2020_1-2-6_Download'!B55</f>
        <v>457</v>
      </c>
      <c r="B46">
        <f>'2020_1-2-6_Download'!D55</f>
        <v>2020</v>
      </c>
      <c r="C46" t="str">
        <f>'2020_1-2-6_Download'!C55</f>
        <v>Leer</v>
      </c>
      <c r="D46" t="s">
        <v>127</v>
      </c>
      <c r="E46" t="str">
        <f>VLOOKUP(A46,[2]Kreise!$A$1:$C$53,3,FALSE)</f>
        <v>K03457</v>
      </c>
      <c r="F46">
        <f>'2020_1-2-6_Download'!E55</f>
        <v>15200</v>
      </c>
    </row>
    <row r="47" spans="1:6" x14ac:dyDescent="0.25">
      <c r="A47">
        <f>'2020_1-2-6_Download'!B56</f>
        <v>458</v>
      </c>
      <c r="B47">
        <f>'2020_1-2-6_Download'!D56</f>
        <v>2020</v>
      </c>
      <c r="C47" t="str">
        <f>'2020_1-2-6_Download'!C56</f>
        <v>Oldenburg</v>
      </c>
      <c r="D47" t="s">
        <v>127</v>
      </c>
      <c r="E47" t="str">
        <f>VLOOKUP(A47,[2]Kreise!$A$1:$C$53,3,FALSE)</f>
        <v>K03458</v>
      </c>
      <c r="F47">
        <f>'2020_1-2-6_Download'!E56</f>
        <v>12850</v>
      </c>
    </row>
    <row r="48" spans="1:6" x14ac:dyDescent="0.25">
      <c r="A48">
        <f>'2020_1-2-6_Download'!B57</f>
        <v>459</v>
      </c>
      <c r="B48">
        <f>'2020_1-2-6_Download'!D57</f>
        <v>2020</v>
      </c>
      <c r="C48" t="str">
        <f>'2020_1-2-6_Download'!C57</f>
        <v>Osnabrück</v>
      </c>
      <c r="D48" t="s">
        <v>127</v>
      </c>
      <c r="E48" t="str">
        <f>VLOOKUP(A48,[2]Kreise!$A$1:$C$53,3,FALSE)</f>
        <v>K03459</v>
      </c>
      <c r="F48">
        <f>'2020_1-2-6_Download'!E57</f>
        <v>34995</v>
      </c>
    </row>
    <row r="49" spans="1:6" x14ac:dyDescent="0.25">
      <c r="A49">
        <f>'2020_1-2-6_Download'!B58</f>
        <v>460</v>
      </c>
      <c r="B49">
        <f>'2020_1-2-6_Download'!D58</f>
        <v>2020</v>
      </c>
      <c r="C49" t="str">
        <f>'2020_1-2-6_Download'!C58</f>
        <v>Vechta</v>
      </c>
      <c r="D49" t="s">
        <v>127</v>
      </c>
      <c r="E49" t="str">
        <f>VLOOKUP(A49,[2]Kreise!$A$1:$C$53,3,FALSE)</f>
        <v>K03460</v>
      </c>
      <c r="F49">
        <f>'2020_1-2-6_Download'!E58</f>
        <v>21370</v>
      </c>
    </row>
    <row r="50" spans="1:6" x14ac:dyDescent="0.25">
      <c r="A50">
        <f>'2020_1-2-6_Download'!B59</f>
        <v>461</v>
      </c>
      <c r="B50">
        <f>'2020_1-2-6_Download'!D59</f>
        <v>2020</v>
      </c>
      <c r="C50" t="str">
        <f>'2020_1-2-6_Download'!C59</f>
        <v>Wesermarsch</v>
      </c>
      <c r="D50" t="s">
        <v>127</v>
      </c>
      <c r="E50" t="str">
        <f>VLOOKUP(A50,[2]Kreise!$A$1:$C$53,3,FALSE)</f>
        <v>K03461</v>
      </c>
      <c r="F50">
        <f>'2020_1-2-6_Download'!E59</f>
        <v>7820</v>
      </c>
    </row>
    <row r="51" spans="1:6" x14ac:dyDescent="0.25">
      <c r="A51">
        <f>'2020_1-2-6_Download'!B60</f>
        <v>462</v>
      </c>
      <c r="B51">
        <f>'2020_1-2-6_Download'!D60</f>
        <v>2020</v>
      </c>
      <c r="C51" t="str">
        <f>'2020_1-2-6_Download'!C60</f>
        <v>Wittmund</v>
      </c>
      <c r="D51" t="s">
        <v>127</v>
      </c>
      <c r="E51" t="str">
        <f>VLOOKUP(A51,[2]Kreise!$A$1:$C$53,3,FALSE)</f>
        <v>K03462</v>
      </c>
      <c r="F51">
        <f>'2020_1-2-6_Download'!E60</f>
        <v>2915</v>
      </c>
    </row>
    <row r="52" spans="1:6" x14ac:dyDescent="0.25">
      <c r="A52">
        <f>'2020_1-2-6_Download'!B61</f>
        <v>4</v>
      </c>
      <c r="B52">
        <f>'2020_1-2-6_Download'!D61</f>
        <v>2020</v>
      </c>
      <c r="C52" t="str">
        <f>'2020_1-2-6_Download'!C61</f>
        <v>Statistische Region Weser-Ems</v>
      </c>
      <c r="D52" t="s">
        <v>127</v>
      </c>
      <c r="E52" t="str">
        <f>VLOOKUP(A52,[2]Kreise!$A$1:$C$53,3,FALSE)</f>
        <v>K034</v>
      </c>
      <c r="F52">
        <f>'2020_1-2-6_Download'!E61</f>
        <v>277435</v>
      </c>
    </row>
    <row r="53" spans="1:6" x14ac:dyDescent="0.25">
      <c r="A53">
        <f>'2020_1-2-6_Download'!B62</f>
        <v>0</v>
      </c>
      <c r="B53">
        <f>'2020_1-2-6_Download'!D62</f>
        <v>2020</v>
      </c>
      <c r="C53" t="str">
        <f>'2020_1-2-6_Download'!C62</f>
        <v>Niedersachsen</v>
      </c>
      <c r="D53" t="s">
        <v>127</v>
      </c>
      <c r="E53" t="str">
        <f>VLOOKUP(A53,[2]Kreise!$A$1:$C$53,3,FALSE)</f>
        <v>K030</v>
      </c>
      <c r="F53">
        <f>'2020_1-2-6_Download'!E62</f>
        <v>857895</v>
      </c>
    </row>
    <row r="54" spans="1:6" x14ac:dyDescent="0.25">
      <c r="A54">
        <f>'2020_1-2-6_Download'!B63</f>
        <v>101</v>
      </c>
      <c r="B54">
        <f>'2020_1-2-6_Download'!D63</f>
        <v>2019</v>
      </c>
      <c r="C54" t="str">
        <f>'2020_1-2-6_Download'!C63</f>
        <v>Braunschweig  Stadt</v>
      </c>
      <c r="D54" t="s">
        <v>127</v>
      </c>
      <c r="E54" t="str">
        <f>VLOOKUP(A54,[2]Kreise!$A$1:$C$53,3,FALSE)</f>
        <v>K03101</v>
      </c>
      <c r="F54">
        <f>'2020_1-2-6_Download'!E63</f>
        <v>31445</v>
      </c>
    </row>
    <row r="55" spans="1:6" x14ac:dyDescent="0.25">
      <c r="A55">
        <f>'2020_1-2-6_Download'!B64</f>
        <v>102</v>
      </c>
      <c r="B55">
        <f>'2020_1-2-6_Download'!D64</f>
        <v>2019</v>
      </c>
      <c r="C55" t="str">
        <f>'2020_1-2-6_Download'!C64</f>
        <v>Salzgitter  Stadt</v>
      </c>
      <c r="D55" t="s">
        <v>127</v>
      </c>
      <c r="E55" t="str">
        <f>VLOOKUP(A55,[2]Kreise!$A$1:$C$53,3,FALSE)</f>
        <v>K03102</v>
      </c>
      <c r="F55">
        <f>'2020_1-2-6_Download'!E64</f>
        <v>20175</v>
      </c>
    </row>
    <row r="56" spans="1:6" x14ac:dyDescent="0.25">
      <c r="A56">
        <f>'2020_1-2-6_Download'!B65</f>
        <v>103</v>
      </c>
      <c r="B56">
        <f>'2020_1-2-6_Download'!D65</f>
        <v>2019</v>
      </c>
      <c r="C56" t="str">
        <f>'2020_1-2-6_Download'!C65</f>
        <v>Wolfsburg  Stadt</v>
      </c>
      <c r="D56" t="s">
        <v>127</v>
      </c>
      <c r="E56" t="str">
        <f>VLOOKUP(A56,[2]Kreise!$A$1:$C$53,3,FALSE)</f>
        <v>K03103</v>
      </c>
      <c r="F56">
        <f>'2020_1-2-6_Download'!E65</f>
        <v>20160</v>
      </c>
    </row>
    <row r="57" spans="1:6" x14ac:dyDescent="0.25">
      <c r="A57">
        <f>'2020_1-2-6_Download'!B66</f>
        <v>151</v>
      </c>
      <c r="B57">
        <f>'2020_1-2-6_Download'!D66</f>
        <v>2019</v>
      </c>
      <c r="C57" t="str">
        <f>'2020_1-2-6_Download'!C66</f>
        <v>Gifhorn</v>
      </c>
      <c r="D57" t="s">
        <v>127</v>
      </c>
      <c r="E57" t="str">
        <f>VLOOKUP(A57,[2]Kreise!$A$1:$C$53,3,FALSE)</f>
        <v>K03151</v>
      </c>
      <c r="F57">
        <f>'2020_1-2-6_Download'!E66</f>
        <v>12330</v>
      </c>
    </row>
    <row r="58" spans="1:6" x14ac:dyDescent="0.25">
      <c r="A58">
        <f>'2020_1-2-6_Download'!B67</f>
        <v>153</v>
      </c>
      <c r="B58">
        <f>'2020_1-2-6_Download'!D67</f>
        <v>2019</v>
      </c>
      <c r="C58" t="str">
        <f>'2020_1-2-6_Download'!C67</f>
        <v>Goslar</v>
      </c>
      <c r="D58" t="s">
        <v>127</v>
      </c>
      <c r="E58" t="str">
        <f>VLOOKUP(A58,[2]Kreise!$A$1:$C$53,3,FALSE)</f>
        <v>K03153</v>
      </c>
      <c r="F58">
        <f>'2020_1-2-6_Download'!E67</f>
        <v>14020</v>
      </c>
    </row>
    <row r="59" spans="1:6" x14ac:dyDescent="0.25">
      <c r="A59">
        <f>'2020_1-2-6_Download'!B68</f>
        <v>154</v>
      </c>
      <c r="B59">
        <f>'2020_1-2-6_Download'!D68</f>
        <v>2019</v>
      </c>
      <c r="C59" t="str">
        <f>'2020_1-2-6_Download'!C68</f>
        <v>Helmstedt</v>
      </c>
      <c r="D59" t="s">
        <v>127</v>
      </c>
      <c r="E59" t="str">
        <f>VLOOKUP(A59,[2]Kreise!$A$1:$C$53,3,FALSE)</f>
        <v>K03154</v>
      </c>
      <c r="F59">
        <f>'2020_1-2-6_Download'!E68</f>
        <v>6535</v>
      </c>
    </row>
    <row r="60" spans="1:6" x14ac:dyDescent="0.25">
      <c r="A60">
        <f>'2020_1-2-6_Download'!B69</f>
        <v>155</v>
      </c>
      <c r="B60">
        <f>'2020_1-2-6_Download'!D69</f>
        <v>2019</v>
      </c>
      <c r="C60" t="str">
        <f>'2020_1-2-6_Download'!C69</f>
        <v>Northeim</v>
      </c>
      <c r="D60" t="s">
        <v>127</v>
      </c>
      <c r="E60" t="str">
        <f>VLOOKUP(A60,[2]Kreise!$A$1:$C$53,3,FALSE)</f>
        <v>K03155</v>
      </c>
      <c r="F60">
        <f>'2020_1-2-6_Download'!E69</f>
        <v>9225</v>
      </c>
    </row>
    <row r="61" spans="1:6" x14ac:dyDescent="0.25">
      <c r="A61">
        <f>'2020_1-2-6_Download'!B70</f>
        <v>157</v>
      </c>
      <c r="B61">
        <f>'2020_1-2-6_Download'!D70</f>
        <v>2019</v>
      </c>
      <c r="C61" t="str">
        <f>'2020_1-2-6_Download'!C70</f>
        <v>Peine</v>
      </c>
      <c r="D61" t="s">
        <v>127</v>
      </c>
      <c r="E61" t="str">
        <f>VLOOKUP(A61,[2]Kreise!$A$1:$C$53,3,FALSE)</f>
        <v>K03157</v>
      </c>
      <c r="F61">
        <f>'2020_1-2-6_Download'!E70</f>
        <v>11340</v>
      </c>
    </row>
    <row r="62" spans="1:6" x14ac:dyDescent="0.25">
      <c r="A62">
        <f>'2020_1-2-6_Download'!B71</f>
        <v>158</v>
      </c>
      <c r="B62">
        <f>'2020_1-2-6_Download'!D71</f>
        <v>2019</v>
      </c>
      <c r="C62" t="str">
        <f>'2020_1-2-6_Download'!C71</f>
        <v>Wolfenbüttel</v>
      </c>
      <c r="D62" t="s">
        <v>127</v>
      </c>
      <c r="E62" t="str">
        <f>VLOOKUP(A62,[2]Kreise!$A$1:$C$53,3,FALSE)</f>
        <v>K03158</v>
      </c>
      <c r="F62">
        <f>'2020_1-2-6_Download'!E71</f>
        <v>7675</v>
      </c>
    </row>
    <row r="63" spans="1:6" x14ac:dyDescent="0.25">
      <c r="A63">
        <f>'2020_1-2-6_Download'!B72</f>
        <v>159</v>
      </c>
      <c r="B63">
        <f>'2020_1-2-6_Download'!D72</f>
        <v>2019</v>
      </c>
      <c r="C63" t="str">
        <f>'2020_1-2-6_Download'!C72</f>
        <v>Göttingen</v>
      </c>
      <c r="D63" t="s">
        <v>127</v>
      </c>
      <c r="E63" t="str">
        <f>VLOOKUP(A63,[2]Kreise!$A$1:$C$53,3,FALSE)</f>
        <v>K03159</v>
      </c>
      <c r="F63">
        <f>'2020_1-2-6_Download'!E72</f>
        <v>32090</v>
      </c>
    </row>
    <row r="64" spans="1:6" x14ac:dyDescent="0.25">
      <c r="A64">
        <f>'2020_1-2-6_Download'!B73</f>
        <v>1</v>
      </c>
      <c r="B64">
        <f>'2020_1-2-6_Download'!D73</f>
        <v>2019</v>
      </c>
      <c r="C64" t="str">
        <f>'2020_1-2-6_Download'!C73</f>
        <v>Statistische Region Braunschweig</v>
      </c>
      <c r="D64" t="s">
        <v>127</v>
      </c>
      <c r="E64" t="str">
        <f>VLOOKUP(A64,[2]Kreise!$A$1:$C$53,3,FALSE)</f>
        <v>K031</v>
      </c>
      <c r="F64">
        <f>'2020_1-2-6_Download'!E73</f>
        <v>165000</v>
      </c>
    </row>
    <row r="65" spans="1:6" x14ac:dyDescent="0.25">
      <c r="A65">
        <f>'2020_1-2-6_Download'!B74</f>
        <v>241</v>
      </c>
      <c r="B65">
        <f>'2020_1-2-6_Download'!D74</f>
        <v>2019</v>
      </c>
      <c r="C65" t="str">
        <f>'2020_1-2-6_Download'!C74</f>
        <v>Hannover  Region</v>
      </c>
      <c r="D65" t="s">
        <v>127</v>
      </c>
      <c r="E65" t="str">
        <f>VLOOKUP(A65,[2]Kreise!$A$1:$C$53,3,FALSE)</f>
        <v>K03241</v>
      </c>
      <c r="F65">
        <f>'2020_1-2-6_Download'!E74</f>
        <v>185310</v>
      </c>
    </row>
    <row r="66" spans="1:6" x14ac:dyDescent="0.25">
      <c r="A66">
        <f>'2020_1-2-6_Download'!B75</f>
        <v>241001</v>
      </c>
      <c r="B66">
        <f>'2020_1-2-6_Download'!D75</f>
        <v>2019</v>
      </c>
      <c r="C66" t="str">
        <f>'2020_1-2-6_Download'!C75</f>
        <v>dav. Hannover  Lhst.</v>
      </c>
      <c r="D66" t="s">
        <v>127</v>
      </c>
      <c r="E66" t="str">
        <f>VLOOKUP(A66,[2]Kreise!$A$1:$C$53,3,FALSE)</f>
        <v>K03241001</v>
      </c>
      <c r="F66">
        <f>'2020_1-2-6_Download'!E75</f>
        <v>113440</v>
      </c>
    </row>
    <row r="67" spans="1:6" x14ac:dyDescent="0.25">
      <c r="A67">
        <f>'2020_1-2-6_Download'!B76</f>
        <v>241999</v>
      </c>
      <c r="B67">
        <f>'2020_1-2-6_Download'!D76</f>
        <v>2019</v>
      </c>
      <c r="C67" t="str">
        <f>'2020_1-2-6_Download'!C76</f>
        <v>dav. Hannover  Umland</v>
      </c>
      <c r="D67" t="s">
        <v>127</v>
      </c>
      <c r="E67" t="str">
        <f>VLOOKUP(A67,[2]Kreise!$A$1:$C$53,3,FALSE)</f>
        <v>K03241999</v>
      </c>
      <c r="F67">
        <f>'2020_1-2-6_Download'!E76</f>
        <v>71870</v>
      </c>
    </row>
    <row r="68" spans="1:6" x14ac:dyDescent="0.25">
      <c r="A68">
        <f>'2020_1-2-6_Download'!B77</f>
        <v>251</v>
      </c>
      <c r="B68">
        <f>'2020_1-2-6_Download'!D77</f>
        <v>2019</v>
      </c>
      <c r="C68" t="str">
        <f>'2020_1-2-6_Download'!C77</f>
        <v>Diepholz</v>
      </c>
      <c r="D68" t="s">
        <v>127</v>
      </c>
      <c r="E68" t="str">
        <f>VLOOKUP(A68,[2]Kreise!$A$1:$C$53,3,FALSE)</f>
        <v>K03251</v>
      </c>
      <c r="F68">
        <f>'2020_1-2-6_Download'!E77</f>
        <v>18545</v>
      </c>
    </row>
    <row r="69" spans="1:6" x14ac:dyDescent="0.25">
      <c r="A69">
        <f>'2020_1-2-6_Download'!B78</f>
        <v>252</v>
      </c>
      <c r="B69">
        <f>'2020_1-2-6_Download'!D78</f>
        <v>2019</v>
      </c>
      <c r="C69" t="str">
        <f>'2020_1-2-6_Download'!C78</f>
        <v>Hameln-Pyrmont</v>
      </c>
      <c r="D69" t="s">
        <v>127</v>
      </c>
      <c r="E69" t="str">
        <f>VLOOKUP(A69,[2]Kreise!$A$1:$C$53,3,FALSE)</f>
        <v>K03252</v>
      </c>
      <c r="F69">
        <f>'2020_1-2-6_Download'!E78</f>
        <v>16910</v>
      </c>
    </row>
    <row r="70" spans="1:6" x14ac:dyDescent="0.25">
      <c r="A70">
        <f>'2020_1-2-6_Download'!B79</f>
        <v>254</v>
      </c>
      <c r="B70">
        <f>'2020_1-2-6_Download'!D79</f>
        <v>2019</v>
      </c>
      <c r="C70" t="str">
        <f>'2020_1-2-6_Download'!C79</f>
        <v>Hildesheim</v>
      </c>
      <c r="D70" t="s">
        <v>127</v>
      </c>
      <c r="E70" t="str">
        <f>VLOOKUP(A70,[2]Kreise!$A$1:$C$53,3,FALSE)</f>
        <v>K03254</v>
      </c>
      <c r="F70">
        <f>'2020_1-2-6_Download'!E79</f>
        <v>24995</v>
      </c>
    </row>
    <row r="71" spans="1:6" x14ac:dyDescent="0.25">
      <c r="A71">
        <f>'2020_1-2-6_Download'!B80</f>
        <v>255</v>
      </c>
      <c r="B71">
        <f>'2020_1-2-6_Download'!D80</f>
        <v>2019</v>
      </c>
      <c r="C71" t="str">
        <f>'2020_1-2-6_Download'!C80</f>
        <v>Holzminden</v>
      </c>
      <c r="D71" t="s">
        <v>127</v>
      </c>
      <c r="E71" t="str">
        <f>VLOOKUP(A71,[2]Kreise!$A$1:$C$53,3,FALSE)</f>
        <v>K03255</v>
      </c>
      <c r="F71">
        <f>'2020_1-2-6_Download'!E80</f>
        <v>4275</v>
      </c>
    </row>
    <row r="72" spans="1:6" x14ac:dyDescent="0.25">
      <c r="A72">
        <f>'2020_1-2-6_Download'!B81</f>
        <v>256</v>
      </c>
      <c r="B72">
        <f>'2020_1-2-6_Download'!D81</f>
        <v>2019</v>
      </c>
      <c r="C72" t="str">
        <f>'2020_1-2-6_Download'!C81</f>
        <v>Nienburg (Weser)</v>
      </c>
      <c r="D72" t="s">
        <v>127</v>
      </c>
      <c r="E72" t="str">
        <f>VLOOKUP(A72,[2]Kreise!$A$1:$C$53,3,FALSE)</f>
        <v>K03256</v>
      </c>
      <c r="F72">
        <f>'2020_1-2-6_Download'!E81</f>
        <v>10345</v>
      </c>
    </row>
    <row r="73" spans="1:6" x14ac:dyDescent="0.25">
      <c r="A73">
        <f>'2020_1-2-6_Download'!B82</f>
        <v>257</v>
      </c>
      <c r="B73">
        <f>'2020_1-2-6_Download'!D82</f>
        <v>2019</v>
      </c>
      <c r="C73" t="str">
        <f>'2020_1-2-6_Download'!C82</f>
        <v>Schaumburg</v>
      </c>
      <c r="D73" t="s">
        <v>127</v>
      </c>
      <c r="E73" t="str">
        <f>VLOOKUP(A73,[2]Kreise!$A$1:$C$53,3,FALSE)</f>
        <v>K03257</v>
      </c>
      <c r="F73">
        <f>'2020_1-2-6_Download'!E82</f>
        <v>14255</v>
      </c>
    </row>
    <row r="74" spans="1:6" x14ac:dyDescent="0.25">
      <c r="A74">
        <f>'2020_1-2-6_Download'!B83</f>
        <v>2</v>
      </c>
      <c r="B74">
        <f>'2020_1-2-6_Download'!D83</f>
        <v>2019</v>
      </c>
      <c r="C74" t="str">
        <f>'2020_1-2-6_Download'!C83</f>
        <v>Statistische Region Hannover</v>
      </c>
      <c r="D74" t="s">
        <v>127</v>
      </c>
      <c r="E74" t="str">
        <f>VLOOKUP(A74,[2]Kreise!$A$1:$C$53,3,FALSE)</f>
        <v>K032</v>
      </c>
      <c r="F74">
        <f>'2020_1-2-6_Download'!E83</f>
        <v>274635</v>
      </c>
    </row>
    <row r="75" spans="1:6" x14ac:dyDescent="0.25">
      <c r="A75">
        <f>'2020_1-2-6_Download'!B84</f>
        <v>351</v>
      </c>
      <c r="B75">
        <f>'2020_1-2-6_Download'!D84</f>
        <v>2019</v>
      </c>
      <c r="C75" t="str">
        <f>'2020_1-2-6_Download'!C84</f>
        <v>Celle</v>
      </c>
      <c r="D75" t="s">
        <v>127</v>
      </c>
      <c r="E75" t="str">
        <f>VLOOKUP(A75,[2]Kreise!$A$1:$C$53,3,FALSE)</f>
        <v>K03351</v>
      </c>
      <c r="F75">
        <f>'2020_1-2-6_Download'!E84</f>
        <v>14330</v>
      </c>
    </row>
    <row r="76" spans="1:6" x14ac:dyDescent="0.25">
      <c r="A76">
        <f>'2020_1-2-6_Download'!B85</f>
        <v>352</v>
      </c>
      <c r="B76">
        <f>'2020_1-2-6_Download'!D85</f>
        <v>2019</v>
      </c>
      <c r="C76" t="str">
        <f>'2020_1-2-6_Download'!C85</f>
        <v>Cuxhaven</v>
      </c>
      <c r="D76" t="s">
        <v>127</v>
      </c>
      <c r="E76" t="str">
        <f>VLOOKUP(A76,[2]Kreise!$A$1:$C$53,3,FALSE)</f>
        <v>K03352</v>
      </c>
      <c r="F76">
        <f>'2020_1-2-6_Download'!E85</f>
        <v>13345</v>
      </c>
    </row>
    <row r="77" spans="1:6" x14ac:dyDescent="0.25">
      <c r="A77">
        <f>'2020_1-2-6_Download'!B86</f>
        <v>353</v>
      </c>
      <c r="B77">
        <f>'2020_1-2-6_Download'!D86</f>
        <v>2019</v>
      </c>
      <c r="C77" t="str">
        <f>'2020_1-2-6_Download'!C86</f>
        <v>Harburg</v>
      </c>
      <c r="D77" t="s">
        <v>127</v>
      </c>
      <c r="E77" t="str">
        <f>VLOOKUP(A77,[2]Kreise!$A$1:$C$53,3,FALSE)</f>
        <v>K03353</v>
      </c>
      <c r="F77">
        <f>'2020_1-2-6_Download'!E86</f>
        <v>21285</v>
      </c>
    </row>
    <row r="78" spans="1:6" x14ac:dyDescent="0.25">
      <c r="A78">
        <f>'2020_1-2-6_Download'!B87</f>
        <v>354</v>
      </c>
      <c r="B78">
        <f>'2020_1-2-6_Download'!D87</f>
        <v>2019</v>
      </c>
      <c r="C78" t="str">
        <f>'2020_1-2-6_Download'!C87</f>
        <v>Lüchow-Dannenberg</v>
      </c>
      <c r="D78" t="s">
        <v>127</v>
      </c>
      <c r="E78" t="str">
        <f>VLOOKUP(A78,[2]Kreise!$A$1:$C$53,3,FALSE)</f>
        <v>K03354</v>
      </c>
      <c r="F78">
        <f>'2020_1-2-6_Download'!E87</f>
        <v>2785</v>
      </c>
    </row>
    <row r="79" spans="1:6" x14ac:dyDescent="0.25">
      <c r="A79">
        <f>'2020_1-2-6_Download'!B88</f>
        <v>355</v>
      </c>
      <c r="B79">
        <f>'2020_1-2-6_Download'!D88</f>
        <v>2019</v>
      </c>
      <c r="C79" t="str">
        <f>'2020_1-2-6_Download'!C88</f>
        <v>Lüneburg</v>
      </c>
      <c r="D79" t="s">
        <v>127</v>
      </c>
      <c r="E79" t="str">
        <f>VLOOKUP(A79,[2]Kreise!$A$1:$C$53,3,FALSE)</f>
        <v>K03355</v>
      </c>
      <c r="F79">
        <f>'2020_1-2-6_Download'!E88</f>
        <v>13120</v>
      </c>
    </row>
    <row r="80" spans="1:6" x14ac:dyDescent="0.25">
      <c r="A80">
        <f>'2020_1-2-6_Download'!B89</f>
        <v>356</v>
      </c>
      <c r="B80">
        <f>'2020_1-2-6_Download'!D89</f>
        <v>2019</v>
      </c>
      <c r="C80" t="str">
        <f>'2020_1-2-6_Download'!C89</f>
        <v>Osterholz</v>
      </c>
      <c r="D80" t="s">
        <v>127</v>
      </c>
      <c r="E80" t="str">
        <f>VLOOKUP(A80,[2]Kreise!$A$1:$C$53,3,FALSE)</f>
        <v>K03356</v>
      </c>
      <c r="F80">
        <f>'2020_1-2-6_Download'!E89</f>
        <v>6715</v>
      </c>
    </row>
    <row r="81" spans="1:6" x14ac:dyDescent="0.25">
      <c r="A81">
        <f>'2020_1-2-6_Download'!B90</f>
        <v>357</v>
      </c>
      <c r="B81">
        <f>'2020_1-2-6_Download'!D90</f>
        <v>2019</v>
      </c>
      <c r="C81" t="str">
        <f>'2020_1-2-6_Download'!C90</f>
        <v>Rotenburg (Wümme)</v>
      </c>
      <c r="D81" t="s">
        <v>127</v>
      </c>
      <c r="E81" t="str">
        <f>VLOOKUP(A81,[2]Kreise!$A$1:$C$53,3,FALSE)</f>
        <v>K03357</v>
      </c>
      <c r="F81">
        <f>'2020_1-2-6_Download'!E90</f>
        <v>11585</v>
      </c>
    </row>
    <row r="82" spans="1:6" x14ac:dyDescent="0.25">
      <c r="A82">
        <f>'2020_1-2-6_Download'!B91</f>
        <v>358</v>
      </c>
      <c r="B82">
        <f>'2020_1-2-6_Download'!D91</f>
        <v>2019</v>
      </c>
      <c r="C82" t="str">
        <f>'2020_1-2-6_Download'!C91</f>
        <v>Heidekreis</v>
      </c>
      <c r="D82" t="s">
        <v>127</v>
      </c>
      <c r="E82" t="str">
        <f>VLOOKUP(A82,[2]Kreise!$A$1:$C$53,3,FALSE)</f>
        <v>K03358</v>
      </c>
      <c r="F82">
        <f>'2020_1-2-6_Download'!E91</f>
        <v>12525</v>
      </c>
    </row>
    <row r="83" spans="1:6" x14ac:dyDescent="0.25">
      <c r="A83">
        <f>'2020_1-2-6_Download'!B92</f>
        <v>359</v>
      </c>
      <c r="B83">
        <f>'2020_1-2-6_Download'!D92</f>
        <v>2019</v>
      </c>
      <c r="C83" t="str">
        <f>'2020_1-2-6_Download'!C92</f>
        <v>Stade</v>
      </c>
      <c r="D83" t="s">
        <v>127</v>
      </c>
      <c r="E83" t="str">
        <f>VLOOKUP(A83,[2]Kreise!$A$1:$C$53,3,FALSE)</f>
        <v>K03359</v>
      </c>
      <c r="F83">
        <f>'2020_1-2-6_Download'!E92</f>
        <v>19385</v>
      </c>
    </row>
    <row r="84" spans="1:6" x14ac:dyDescent="0.25">
      <c r="A84">
        <f>'2020_1-2-6_Download'!B93</f>
        <v>360</v>
      </c>
      <c r="B84">
        <f>'2020_1-2-6_Download'!D93</f>
        <v>2019</v>
      </c>
      <c r="C84" t="str">
        <f>'2020_1-2-6_Download'!C93</f>
        <v>Uelzen</v>
      </c>
      <c r="D84" t="s">
        <v>127</v>
      </c>
      <c r="E84" t="str">
        <f>VLOOKUP(A84,[2]Kreise!$A$1:$C$53,3,FALSE)</f>
        <v>K03360</v>
      </c>
      <c r="F84">
        <f>'2020_1-2-6_Download'!E93</f>
        <v>5765</v>
      </c>
    </row>
    <row r="85" spans="1:6" x14ac:dyDescent="0.25">
      <c r="A85">
        <f>'2020_1-2-6_Download'!B94</f>
        <v>361</v>
      </c>
      <c r="B85">
        <f>'2020_1-2-6_Download'!D94</f>
        <v>2019</v>
      </c>
      <c r="C85" t="str">
        <f>'2020_1-2-6_Download'!C94</f>
        <v>Verden</v>
      </c>
      <c r="D85" t="s">
        <v>127</v>
      </c>
      <c r="E85" t="str">
        <f>VLOOKUP(A85,[2]Kreise!$A$1:$C$53,3,FALSE)</f>
        <v>K03361</v>
      </c>
      <c r="F85">
        <f>'2020_1-2-6_Download'!E94</f>
        <v>11175</v>
      </c>
    </row>
    <row r="86" spans="1:6" x14ac:dyDescent="0.25">
      <c r="A86">
        <f>'2020_1-2-6_Download'!B95</f>
        <v>3</v>
      </c>
      <c r="B86">
        <f>'2020_1-2-6_Download'!D95</f>
        <v>2019</v>
      </c>
      <c r="C86" t="str">
        <f>'2020_1-2-6_Download'!C95</f>
        <v>Statistische Region Lüneburg</v>
      </c>
      <c r="D86" t="s">
        <v>127</v>
      </c>
      <c r="E86" t="str">
        <f>VLOOKUP(A86,[2]Kreise!$A$1:$C$53,3,FALSE)</f>
        <v>K033</v>
      </c>
      <c r="F86">
        <f>'2020_1-2-6_Download'!E95</f>
        <v>132025</v>
      </c>
    </row>
    <row r="87" spans="1:6" x14ac:dyDescent="0.25">
      <c r="A87">
        <f>'2020_1-2-6_Download'!B96</f>
        <v>401</v>
      </c>
      <c r="B87">
        <f>'2020_1-2-6_Download'!D96</f>
        <v>2019</v>
      </c>
      <c r="C87" t="str">
        <f>'2020_1-2-6_Download'!C96</f>
        <v>Delmenhorst  Stadt</v>
      </c>
      <c r="D87" t="s">
        <v>127</v>
      </c>
      <c r="E87" t="str">
        <f>VLOOKUP(A87,[2]Kreise!$A$1:$C$53,3,FALSE)</f>
        <v>K03401</v>
      </c>
      <c r="F87">
        <f>'2020_1-2-6_Download'!E96</f>
        <v>13220</v>
      </c>
    </row>
    <row r="88" spans="1:6" x14ac:dyDescent="0.25">
      <c r="A88">
        <f>'2020_1-2-6_Download'!B97</f>
        <v>402</v>
      </c>
      <c r="B88">
        <f>'2020_1-2-6_Download'!D97</f>
        <v>2019</v>
      </c>
      <c r="C88" t="str">
        <f>'2020_1-2-6_Download'!C97</f>
        <v>Emden  Stadt</v>
      </c>
      <c r="D88" t="s">
        <v>127</v>
      </c>
      <c r="E88" t="str">
        <f>VLOOKUP(A88,[2]Kreise!$A$1:$C$53,3,FALSE)</f>
        <v>K03402</v>
      </c>
      <c r="F88">
        <f>'2020_1-2-6_Download'!E97</f>
        <v>5675</v>
      </c>
    </row>
    <row r="89" spans="1:6" x14ac:dyDescent="0.25">
      <c r="A89">
        <f>'2020_1-2-6_Download'!B98</f>
        <v>403</v>
      </c>
      <c r="B89">
        <f>'2020_1-2-6_Download'!D98</f>
        <v>2019</v>
      </c>
      <c r="C89" t="str">
        <f>'2020_1-2-6_Download'!C98</f>
        <v>Oldenburg(Oldb)  Stadt</v>
      </c>
      <c r="D89" t="s">
        <v>127</v>
      </c>
      <c r="E89" t="str">
        <f>VLOOKUP(A89,[2]Kreise!$A$1:$C$53,3,FALSE)</f>
        <v>K03403</v>
      </c>
      <c r="F89">
        <f>'2020_1-2-6_Download'!E98</f>
        <v>18285</v>
      </c>
    </row>
    <row r="90" spans="1:6" x14ac:dyDescent="0.25">
      <c r="A90">
        <f>'2020_1-2-6_Download'!B99</f>
        <v>404</v>
      </c>
      <c r="B90">
        <f>'2020_1-2-6_Download'!D99</f>
        <v>2019</v>
      </c>
      <c r="C90" t="str">
        <f>'2020_1-2-6_Download'!C99</f>
        <v>Osnabrück  Stadt</v>
      </c>
      <c r="D90" t="s">
        <v>127</v>
      </c>
      <c r="E90" t="str">
        <f>VLOOKUP(A90,[2]Kreise!$A$1:$C$53,3,FALSE)</f>
        <v>K03404</v>
      </c>
      <c r="F90">
        <f>'2020_1-2-6_Download'!E99</f>
        <v>25290</v>
      </c>
    </row>
    <row r="91" spans="1:6" x14ac:dyDescent="0.25">
      <c r="A91">
        <f>'2020_1-2-6_Download'!B100</f>
        <v>405</v>
      </c>
      <c r="B91">
        <f>'2020_1-2-6_Download'!D100</f>
        <v>2019</v>
      </c>
      <c r="C91" t="str">
        <f>'2020_1-2-6_Download'!C100</f>
        <v>Wilhelmshaven  Stadt</v>
      </c>
      <c r="D91" t="s">
        <v>127</v>
      </c>
      <c r="E91" t="str">
        <f>VLOOKUP(A91,[2]Kreise!$A$1:$C$53,3,FALSE)</f>
        <v>K03405</v>
      </c>
      <c r="F91">
        <f>'2020_1-2-6_Download'!E100</f>
        <v>8785</v>
      </c>
    </row>
    <row r="92" spans="1:6" x14ac:dyDescent="0.25">
      <c r="A92">
        <f>'2020_1-2-6_Download'!B101</f>
        <v>451</v>
      </c>
      <c r="B92">
        <f>'2020_1-2-6_Download'!D101</f>
        <v>2019</v>
      </c>
      <c r="C92" t="str">
        <f>'2020_1-2-6_Download'!C101</f>
        <v>Ammerland</v>
      </c>
      <c r="D92" t="s">
        <v>127</v>
      </c>
      <c r="E92" t="str">
        <f>VLOOKUP(A92,[2]Kreise!$A$1:$C$53,3,FALSE)</f>
        <v>K03451</v>
      </c>
      <c r="F92">
        <f>'2020_1-2-6_Download'!E101</f>
        <v>8525</v>
      </c>
    </row>
    <row r="93" spans="1:6" x14ac:dyDescent="0.25">
      <c r="A93">
        <f>'2020_1-2-6_Download'!B102</f>
        <v>452</v>
      </c>
      <c r="B93">
        <f>'2020_1-2-6_Download'!D102</f>
        <v>2019</v>
      </c>
      <c r="C93" t="str">
        <f>'2020_1-2-6_Download'!C102</f>
        <v>Aurich</v>
      </c>
      <c r="D93" t="s">
        <v>127</v>
      </c>
      <c r="E93" t="str">
        <f>VLOOKUP(A93,[2]Kreise!$A$1:$C$53,3,FALSE)</f>
        <v>K03452</v>
      </c>
      <c r="F93">
        <f>'2020_1-2-6_Download'!E102</f>
        <v>11480</v>
      </c>
    </row>
    <row r="94" spans="1:6" x14ac:dyDescent="0.25">
      <c r="A94">
        <f>'2020_1-2-6_Download'!B103</f>
        <v>453</v>
      </c>
      <c r="B94">
        <f>'2020_1-2-6_Download'!D103</f>
        <v>2019</v>
      </c>
      <c r="C94" t="str">
        <f>'2020_1-2-6_Download'!C103</f>
        <v>Cloppenburg</v>
      </c>
      <c r="D94" t="s">
        <v>127</v>
      </c>
      <c r="E94" t="str">
        <f>VLOOKUP(A94,[2]Kreise!$A$1:$C$53,3,FALSE)</f>
        <v>K03453</v>
      </c>
      <c r="F94">
        <f>'2020_1-2-6_Download'!E103</f>
        <v>18890</v>
      </c>
    </row>
    <row r="95" spans="1:6" x14ac:dyDescent="0.25">
      <c r="A95">
        <f>'2020_1-2-6_Download'!B104</f>
        <v>454</v>
      </c>
      <c r="B95">
        <f>'2020_1-2-6_Download'!D104</f>
        <v>2019</v>
      </c>
      <c r="C95" t="str">
        <f>'2020_1-2-6_Download'!C104</f>
        <v>Emsland</v>
      </c>
      <c r="D95" t="s">
        <v>127</v>
      </c>
      <c r="E95" t="str">
        <f>VLOOKUP(A95,[2]Kreise!$A$1:$C$53,3,FALSE)</f>
        <v>K03454</v>
      </c>
      <c r="F95">
        <f>'2020_1-2-6_Download'!E104</f>
        <v>40430</v>
      </c>
    </row>
    <row r="96" spans="1:6" x14ac:dyDescent="0.25">
      <c r="A96">
        <f>'2020_1-2-6_Download'!B105</f>
        <v>455</v>
      </c>
      <c r="B96">
        <f>'2020_1-2-6_Download'!D105</f>
        <v>2019</v>
      </c>
      <c r="C96" t="str">
        <f>'2020_1-2-6_Download'!C105</f>
        <v>Friesland</v>
      </c>
      <c r="D96" t="s">
        <v>127</v>
      </c>
      <c r="E96" t="str">
        <f>VLOOKUP(A96,[2]Kreise!$A$1:$C$53,3,FALSE)</f>
        <v>K03455</v>
      </c>
      <c r="F96">
        <f>'2020_1-2-6_Download'!E105</f>
        <v>4840</v>
      </c>
    </row>
    <row r="97" spans="1:6" x14ac:dyDescent="0.25">
      <c r="A97">
        <f>'2020_1-2-6_Download'!B106</f>
        <v>456</v>
      </c>
      <c r="B97">
        <f>'2020_1-2-6_Download'!D106</f>
        <v>2019</v>
      </c>
      <c r="C97" t="str">
        <f>'2020_1-2-6_Download'!C106</f>
        <v>Grafschaft Bentheim</v>
      </c>
      <c r="D97" t="s">
        <v>127</v>
      </c>
      <c r="E97" t="str">
        <f>VLOOKUP(A97,[2]Kreise!$A$1:$C$53,3,FALSE)</f>
        <v>K03456</v>
      </c>
      <c r="F97">
        <f>'2020_1-2-6_Download'!E106</f>
        <v>22030</v>
      </c>
    </row>
    <row r="98" spans="1:6" x14ac:dyDescent="0.25">
      <c r="A98">
        <f>'2020_1-2-6_Download'!B107</f>
        <v>457</v>
      </c>
      <c r="B98">
        <f>'2020_1-2-6_Download'!D107</f>
        <v>2019</v>
      </c>
      <c r="C98" t="str">
        <f>'2020_1-2-6_Download'!C107</f>
        <v>Leer</v>
      </c>
      <c r="D98" t="s">
        <v>127</v>
      </c>
      <c r="E98" t="str">
        <f>VLOOKUP(A98,[2]Kreise!$A$1:$C$53,3,FALSE)</f>
        <v>K03457</v>
      </c>
      <c r="F98">
        <f>'2020_1-2-6_Download'!E107</f>
        <v>14855</v>
      </c>
    </row>
    <row r="99" spans="1:6" x14ac:dyDescent="0.25">
      <c r="A99">
        <f>'2020_1-2-6_Download'!B108</f>
        <v>458</v>
      </c>
      <c r="B99">
        <f>'2020_1-2-6_Download'!D108</f>
        <v>2019</v>
      </c>
      <c r="C99" t="str">
        <f>'2020_1-2-6_Download'!C108</f>
        <v>Oldenburg</v>
      </c>
      <c r="D99" t="s">
        <v>127</v>
      </c>
      <c r="E99" t="str">
        <f>VLOOKUP(A99,[2]Kreise!$A$1:$C$53,3,FALSE)</f>
        <v>K03458</v>
      </c>
      <c r="F99">
        <f>'2020_1-2-6_Download'!E108</f>
        <v>12525</v>
      </c>
    </row>
    <row r="100" spans="1:6" x14ac:dyDescent="0.25">
      <c r="A100">
        <f>'2020_1-2-6_Download'!B109</f>
        <v>459</v>
      </c>
      <c r="B100">
        <f>'2020_1-2-6_Download'!D109</f>
        <v>2019</v>
      </c>
      <c r="C100" t="str">
        <f>'2020_1-2-6_Download'!C109</f>
        <v>Osnabrück</v>
      </c>
      <c r="D100" t="s">
        <v>127</v>
      </c>
      <c r="E100" t="str">
        <f>VLOOKUP(A100,[2]Kreise!$A$1:$C$53,3,FALSE)</f>
        <v>K03459</v>
      </c>
      <c r="F100">
        <f>'2020_1-2-6_Download'!E109</f>
        <v>33445</v>
      </c>
    </row>
    <row r="101" spans="1:6" x14ac:dyDescent="0.25">
      <c r="A101">
        <f>'2020_1-2-6_Download'!B110</f>
        <v>460</v>
      </c>
      <c r="B101">
        <f>'2020_1-2-6_Download'!D110</f>
        <v>2019</v>
      </c>
      <c r="C101" t="str">
        <f>'2020_1-2-6_Download'!C110</f>
        <v>Vechta</v>
      </c>
      <c r="D101" t="s">
        <v>127</v>
      </c>
      <c r="E101" t="str">
        <f>VLOOKUP(A101,[2]Kreise!$A$1:$C$53,3,FALSE)</f>
        <v>K03460</v>
      </c>
      <c r="F101">
        <f>'2020_1-2-6_Download'!E110</f>
        <v>20715</v>
      </c>
    </row>
    <row r="102" spans="1:6" x14ac:dyDescent="0.25">
      <c r="A102">
        <f>'2020_1-2-6_Download'!B111</f>
        <v>461</v>
      </c>
      <c r="B102">
        <f>'2020_1-2-6_Download'!D111</f>
        <v>2019</v>
      </c>
      <c r="C102" t="str">
        <f>'2020_1-2-6_Download'!C111</f>
        <v>Wesermarsch</v>
      </c>
      <c r="D102" t="s">
        <v>127</v>
      </c>
      <c r="E102" t="str">
        <f>VLOOKUP(A102,[2]Kreise!$A$1:$C$53,3,FALSE)</f>
        <v>K03461</v>
      </c>
      <c r="F102">
        <f>'2020_1-2-6_Download'!E111</f>
        <v>7780</v>
      </c>
    </row>
    <row r="103" spans="1:6" x14ac:dyDescent="0.25">
      <c r="A103">
        <f>'2020_1-2-6_Download'!B112</f>
        <v>462</v>
      </c>
      <c r="B103">
        <f>'2020_1-2-6_Download'!D112</f>
        <v>2019</v>
      </c>
      <c r="C103" t="str">
        <f>'2020_1-2-6_Download'!C112</f>
        <v>Wittmund</v>
      </c>
      <c r="D103" t="s">
        <v>127</v>
      </c>
      <c r="E103" t="str">
        <f>VLOOKUP(A103,[2]Kreise!$A$1:$C$53,3,FALSE)</f>
        <v>K03462</v>
      </c>
      <c r="F103">
        <f>'2020_1-2-6_Download'!E112</f>
        <v>2745</v>
      </c>
    </row>
    <row r="104" spans="1:6" x14ac:dyDescent="0.25">
      <c r="A104">
        <f>'2020_1-2-6_Download'!B113</f>
        <v>4</v>
      </c>
      <c r="B104">
        <f>'2020_1-2-6_Download'!D113</f>
        <v>2019</v>
      </c>
      <c r="C104" t="str">
        <f>'2020_1-2-6_Download'!C113</f>
        <v>Statistische Region Weser-Ems</v>
      </c>
      <c r="D104" t="s">
        <v>127</v>
      </c>
      <c r="E104" t="str">
        <f>VLOOKUP(A104,[2]Kreise!$A$1:$C$53,3,FALSE)</f>
        <v>K034</v>
      </c>
      <c r="F104">
        <f>'2020_1-2-6_Download'!E113</f>
        <v>269505</v>
      </c>
    </row>
    <row r="105" spans="1:6" x14ac:dyDescent="0.25">
      <c r="A105">
        <f>'2020_1-2-6_Download'!B114</f>
        <v>0</v>
      </c>
      <c r="B105">
        <f>'2020_1-2-6_Download'!D114</f>
        <v>2019</v>
      </c>
      <c r="C105" t="str">
        <f>'2020_1-2-6_Download'!C114</f>
        <v>Niedersachsen</v>
      </c>
      <c r="D105" t="s">
        <v>127</v>
      </c>
      <c r="E105" t="str">
        <f>VLOOKUP(A105,[2]Kreise!$A$1:$C$53,3,FALSE)</f>
        <v>K030</v>
      </c>
      <c r="F105">
        <f>'2020_1-2-6_Download'!E114</f>
        <v>841165</v>
      </c>
    </row>
    <row r="106" spans="1:6" x14ac:dyDescent="0.25">
      <c r="A106">
        <f>'2020_1-2-6_Download'!B115</f>
        <v>101</v>
      </c>
      <c r="B106">
        <f>'2020_1-2-6_Download'!D115</f>
        <v>2018</v>
      </c>
      <c r="C106" t="str">
        <f>'2020_1-2-6_Download'!C115</f>
        <v>Braunschweig  Stadt</v>
      </c>
      <c r="D106" t="s">
        <v>127</v>
      </c>
      <c r="E106" t="str">
        <f>VLOOKUP(A106,[2]Kreise!$A$1:$C$53,3,FALSE)</f>
        <v>K03101</v>
      </c>
      <c r="F106">
        <f>'2020_1-2-6_Download'!E115</f>
        <v>29730</v>
      </c>
    </row>
    <row r="107" spans="1:6" x14ac:dyDescent="0.25">
      <c r="A107">
        <f>'2020_1-2-6_Download'!B116</f>
        <v>102</v>
      </c>
      <c r="B107">
        <f>'2020_1-2-6_Download'!D116</f>
        <v>2018</v>
      </c>
      <c r="C107" t="str">
        <f>'2020_1-2-6_Download'!C116</f>
        <v>Salzgitter  Stadt</v>
      </c>
      <c r="D107" t="s">
        <v>127</v>
      </c>
      <c r="E107" t="str">
        <f>VLOOKUP(A107,[2]Kreise!$A$1:$C$53,3,FALSE)</f>
        <v>K03102</v>
      </c>
      <c r="F107">
        <f>'2020_1-2-6_Download'!E116</f>
        <v>19850</v>
      </c>
    </row>
    <row r="108" spans="1:6" x14ac:dyDescent="0.25">
      <c r="A108">
        <f>'2020_1-2-6_Download'!B117</f>
        <v>103</v>
      </c>
      <c r="B108">
        <f>'2020_1-2-6_Download'!D117</f>
        <v>2018</v>
      </c>
      <c r="C108" t="str">
        <f>'2020_1-2-6_Download'!C117</f>
        <v>Wolfsburg  Stadt</v>
      </c>
      <c r="D108" t="s">
        <v>127</v>
      </c>
      <c r="E108" t="str">
        <f>VLOOKUP(A108,[2]Kreise!$A$1:$C$53,3,FALSE)</f>
        <v>K03103</v>
      </c>
      <c r="F108">
        <f>'2020_1-2-6_Download'!E117</f>
        <v>19325</v>
      </c>
    </row>
    <row r="109" spans="1:6" x14ac:dyDescent="0.25">
      <c r="A109">
        <f>'2020_1-2-6_Download'!B118</f>
        <v>151</v>
      </c>
      <c r="B109">
        <f>'2020_1-2-6_Download'!D118</f>
        <v>2018</v>
      </c>
      <c r="C109" t="str">
        <f>'2020_1-2-6_Download'!C118</f>
        <v>Gifhorn</v>
      </c>
      <c r="D109" t="s">
        <v>127</v>
      </c>
      <c r="E109" t="str">
        <f>VLOOKUP(A109,[2]Kreise!$A$1:$C$53,3,FALSE)</f>
        <v>K03151</v>
      </c>
      <c r="F109">
        <f>'2020_1-2-6_Download'!E118</f>
        <v>11810</v>
      </c>
    </row>
    <row r="110" spans="1:6" x14ac:dyDescent="0.25">
      <c r="A110">
        <f>'2020_1-2-6_Download'!B119</f>
        <v>153</v>
      </c>
      <c r="B110">
        <f>'2020_1-2-6_Download'!D119</f>
        <v>2018</v>
      </c>
      <c r="C110" t="str">
        <f>'2020_1-2-6_Download'!C119</f>
        <v>Goslar</v>
      </c>
      <c r="D110" t="s">
        <v>127</v>
      </c>
      <c r="E110" t="str">
        <f>VLOOKUP(A110,[2]Kreise!$A$1:$C$53,3,FALSE)</f>
        <v>K03153</v>
      </c>
      <c r="F110">
        <f>'2020_1-2-6_Download'!E119</f>
        <v>13455</v>
      </c>
    </row>
    <row r="111" spans="1:6" x14ac:dyDescent="0.25">
      <c r="A111">
        <f>'2020_1-2-6_Download'!B120</f>
        <v>154</v>
      </c>
      <c r="B111">
        <f>'2020_1-2-6_Download'!D120</f>
        <v>2018</v>
      </c>
      <c r="C111" t="str">
        <f>'2020_1-2-6_Download'!C120</f>
        <v>Helmstedt</v>
      </c>
      <c r="D111" t="s">
        <v>127</v>
      </c>
      <c r="E111" t="str">
        <f>VLOOKUP(A111,[2]Kreise!$A$1:$C$53,3,FALSE)</f>
        <v>K03154</v>
      </c>
      <c r="F111">
        <f>'2020_1-2-6_Download'!E120</f>
        <v>6485</v>
      </c>
    </row>
    <row r="112" spans="1:6" x14ac:dyDescent="0.25">
      <c r="A112">
        <f>'2020_1-2-6_Download'!B121</f>
        <v>155</v>
      </c>
      <c r="B112">
        <f>'2020_1-2-6_Download'!D121</f>
        <v>2018</v>
      </c>
      <c r="C112" t="str">
        <f>'2020_1-2-6_Download'!C121</f>
        <v>Northeim</v>
      </c>
      <c r="D112" t="s">
        <v>127</v>
      </c>
      <c r="E112" t="str">
        <f>VLOOKUP(A112,[2]Kreise!$A$1:$C$53,3,FALSE)</f>
        <v>K03155</v>
      </c>
      <c r="F112">
        <f>'2020_1-2-6_Download'!E121</f>
        <v>8805</v>
      </c>
    </row>
    <row r="113" spans="1:6" x14ac:dyDescent="0.25">
      <c r="A113">
        <f>'2020_1-2-6_Download'!B122</f>
        <v>157</v>
      </c>
      <c r="B113">
        <f>'2020_1-2-6_Download'!D122</f>
        <v>2018</v>
      </c>
      <c r="C113" t="str">
        <f>'2020_1-2-6_Download'!C122</f>
        <v>Peine</v>
      </c>
      <c r="D113" t="s">
        <v>127</v>
      </c>
      <c r="E113" t="str">
        <f>VLOOKUP(A113,[2]Kreise!$A$1:$C$53,3,FALSE)</f>
        <v>K03157</v>
      </c>
      <c r="F113">
        <f>'2020_1-2-6_Download'!E122</f>
        <v>11035</v>
      </c>
    </row>
    <row r="114" spans="1:6" x14ac:dyDescent="0.25">
      <c r="A114">
        <f>'2020_1-2-6_Download'!B123</f>
        <v>158</v>
      </c>
      <c r="B114">
        <f>'2020_1-2-6_Download'!D123</f>
        <v>2018</v>
      </c>
      <c r="C114" t="str">
        <f>'2020_1-2-6_Download'!C123</f>
        <v>Wolfenbüttel</v>
      </c>
      <c r="D114" t="s">
        <v>127</v>
      </c>
      <c r="E114" t="str">
        <f>VLOOKUP(A114,[2]Kreise!$A$1:$C$53,3,FALSE)</f>
        <v>K03158</v>
      </c>
      <c r="F114">
        <f>'2020_1-2-6_Download'!E123</f>
        <v>7515</v>
      </c>
    </row>
    <row r="115" spans="1:6" x14ac:dyDescent="0.25">
      <c r="A115">
        <f>'2020_1-2-6_Download'!B124</f>
        <v>159</v>
      </c>
      <c r="B115">
        <f>'2020_1-2-6_Download'!D124</f>
        <v>2018</v>
      </c>
      <c r="C115" t="str">
        <f>'2020_1-2-6_Download'!C124</f>
        <v>Göttingen</v>
      </c>
      <c r="D115" t="s">
        <v>127</v>
      </c>
      <c r="E115" t="str">
        <f>VLOOKUP(A115,[2]Kreise!$A$1:$C$53,3,FALSE)</f>
        <v>K03159</v>
      </c>
      <c r="F115">
        <f>'2020_1-2-6_Download'!E124</f>
        <v>30170</v>
      </c>
    </row>
    <row r="116" spans="1:6" x14ac:dyDescent="0.25">
      <c r="A116">
        <f>'2020_1-2-6_Download'!B125</f>
        <v>1</v>
      </c>
      <c r="B116">
        <f>'2020_1-2-6_Download'!D125</f>
        <v>2018</v>
      </c>
      <c r="C116" t="str">
        <f>'2020_1-2-6_Download'!C125</f>
        <v>Statistische Region Braunschweig</v>
      </c>
      <c r="D116" t="s">
        <v>127</v>
      </c>
      <c r="E116" t="str">
        <f>VLOOKUP(A116,[2]Kreise!$A$1:$C$53,3,FALSE)</f>
        <v>K031</v>
      </c>
      <c r="F116">
        <f>'2020_1-2-6_Download'!E125</f>
        <v>158180</v>
      </c>
    </row>
    <row r="117" spans="1:6" x14ac:dyDescent="0.25">
      <c r="A117">
        <f>'2020_1-2-6_Download'!B126</f>
        <v>241</v>
      </c>
      <c r="B117">
        <f>'2020_1-2-6_Download'!D126</f>
        <v>2018</v>
      </c>
      <c r="C117" t="str">
        <f>'2020_1-2-6_Download'!C126</f>
        <v>Hannover  Region</v>
      </c>
      <c r="D117" t="s">
        <v>127</v>
      </c>
      <c r="E117" t="str">
        <f>VLOOKUP(A117,[2]Kreise!$A$1:$C$53,3,FALSE)</f>
        <v>K03241</v>
      </c>
      <c r="F117">
        <f>'2020_1-2-6_Download'!E126</f>
        <v>181570</v>
      </c>
    </row>
    <row r="118" spans="1:6" x14ac:dyDescent="0.25">
      <c r="A118">
        <f>'2020_1-2-6_Download'!B127</f>
        <v>241001</v>
      </c>
      <c r="B118">
        <f>'2020_1-2-6_Download'!D127</f>
        <v>2018</v>
      </c>
      <c r="C118" t="str">
        <f>'2020_1-2-6_Download'!C127</f>
        <v>dav. Hannover  Lhst.</v>
      </c>
      <c r="D118" t="s">
        <v>127</v>
      </c>
      <c r="E118" t="str">
        <f>VLOOKUP(A118,[2]Kreise!$A$1:$C$53,3,FALSE)</f>
        <v>K03241001</v>
      </c>
      <c r="F118">
        <f>'2020_1-2-6_Download'!E127</f>
        <v>111255</v>
      </c>
    </row>
    <row r="119" spans="1:6" x14ac:dyDescent="0.25">
      <c r="A119">
        <f>'2020_1-2-6_Download'!B128</f>
        <v>241999</v>
      </c>
      <c r="B119">
        <f>'2020_1-2-6_Download'!D128</f>
        <v>2018</v>
      </c>
      <c r="C119" t="str">
        <f>'2020_1-2-6_Download'!C128</f>
        <v>dav. Hannover  Umland</v>
      </c>
      <c r="D119" t="s">
        <v>127</v>
      </c>
      <c r="E119" t="str">
        <f>VLOOKUP(A119,[2]Kreise!$A$1:$C$53,3,FALSE)</f>
        <v>K03241999</v>
      </c>
      <c r="F119">
        <f>'2020_1-2-6_Download'!E128</f>
        <v>70315</v>
      </c>
    </row>
    <row r="120" spans="1:6" x14ac:dyDescent="0.25">
      <c r="A120">
        <f>'2020_1-2-6_Download'!B129</f>
        <v>251</v>
      </c>
      <c r="B120">
        <f>'2020_1-2-6_Download'!D129</f>
        <v>2018</v>
      </c>
      <c r="C120" t="str">
        <f>'2020_1-2-6_Download'!C129</f>
        <v>Diepholz</v>
      </c>
      <c r="D120" t="s">
        <v>127</v>
      </c>
      <c r="E120" t="str">
        <f>VLOOKUP(A120,[2]Kreise!$A$1:$C$53,3,FALSE)</f>
        <v>K03251</v>
      </c>
      <c r="F120">
        <f>'2020_1-2-6_Download'!E129</f>
        <v>17565</v>
      </c>
    </row>
    <row r="121" spans="1:6" x14ac:dyDescent="0.25">
      <c r="A121">
        <f>'2020_1-2-6_Download'!B130</f>
        <v>252</v>
      </c>
      <c r="B121">
        <f>'2020_1-2-6_Download'!D130</f>
        <v>2018</v>
      </c>
      <c r="C121" t="str">
        <f>'2020_1-2-6_Download'!C130</f>
        <v>Hameln-Pyrmont</v>
      </c>
      <c r="D121" t="s">
        <v>127</v>
      </c>
      <c r="E121" t="str">
        <f>VLOOKUP(A121,[2]Kreise!$A$1:$C$53,3,FALSE)</f>
        <v>K03252</v>
      </c>
      <c r="F121">
        <f>'2020_1-2-6_Download'!E130</f>
        <v>16535</v>
      </c>
    </row>
    <row r="122" spans="1:6" x14ac:dyDescent="0.25">
      <c r="A122">
        <f>'2020_1-2-6_Download'!B131</f>
        <v>254</v>
      </c>
      <c r="B122">
        <f>'2020_1-2-6_Download'!D131</f>
        <v>2018</v>
      </c>
      <c r="C122" t="str">
        <f>'2020_1-2-6_Download'!C131</f>
        <v>Hildesheim</v>
      </c>
      <c r="D122" t="s">
        <v>127</v>
      </c>
      <c r="E122" t="str">
        <f>VLOOKUP(A122,[2]Kreise!$A$1:$C$53,3,FALSE)</f>
        <v>K03254</v>
      </c>
      <c r="F122">
        <f>'2020_1-2-6_Download'!E131</f>
        <v>24090</v>
      </c>
    </row>
    <row r="123" spans="1:6" x14ac:dyDescent="0.25">
      <c r="A123">
        <f>'2020_1-2-6_Download'!B132</f>
        <v>255</v>
      </c>
      <c r="B123">
        <f>'2020_1-2-6_Download'!D132</f>
        <v>2018</v>
      </c>
      <c r="C123" t="str">
        <f>'2020_1-2-6_Download'!C132</f>
        <v>Holzminden</v>
      </c>
      <c r="D123" t="s">
        <v>127</v>
      </c>
      <c r="E123" t="str">
        <f>VLOOKUP(A123,[2]Kreise!$A$1:$C$53,3,FALSE)</f>
        <v>K03255</v>
      </c>
      <c r="F123">
        <f>'2020_1-2-6_Download'!E132</f>
        <v>4330</v>
      </c>
    </row>
    <row r="124" spans="1:6" x14ac:dyDescent="0.25">
      <c r="A124">
        <f>'2020_1-2-6_Download'!B133</f>
        <v>256</v>
      </c>
      <c r="B124">
        <f>'2020_1-2-6_Download'!D133</f>
        <v>2018</v>
      </c>
      <c r="C124" t="str">
        <f>'2020_1-2-6_Download'!C133</f>
        <v>Nienburg (Weser)</v>
      </c>
      <c r="D124" t="s">
        <v>127</v>
      </c>
      <c r="E124" t="str">
        <f>VLOOKUP(A124,[2]Kreise!$A$1:$C$53,3,FALSE)</f>
        <v>K03256</v>
      </c>
      <c r="F124">
        <f>'2020_1-2-6_Download'!E133</f>
        <v>10430</v>
      </c>
    </row>
    <row r="125" spans="1:6" x14ac:dyDescent="0.25">
      <c r="A125">
        <f>'2020_1-2-6_Download'!B134</f>
        <v>257</v>
      </c>
      <c r="B125">
        <f>'2020_1-2-6_Download'!D134</f>
        <v>2018</v>
      </c>
      <c r="C125" t="str">
        <f>'2020_1-2-6_Download'!C134</f>
        <v>Schaumburg</v>
      </c>
      <c r="D125" t="s">
        <v>127</v>
      </c>
      <c r="E125" t="str">
        <f>VLOOKUP(A125,[2]Kreise!$A$1:$C$53,3,FALSE)</f>
        <v>K03257</v>
      </c>
      <c r="F125">
        <f>'2020_1-2-6_Download'!E134</f>
        <v>13985</v>
      </c>
    </row>
    <row r="126" spans="1:6" x14ac:dyDescent="0.25">
      <c r="A126">
        <f>'2020_1-2-6_Download'!B135</f>
        <v>2</v>
      </c>
      <c r="B126">
        <f>'2020_1-2-6_Download'!D135</f>
        <v>2018</v>
      </c>
      <c r="C126" t="str">
        <f>'2020_1-2-6_Download'!C135</f>
        <v>Statistische Region Hannover</v>
      </c>
      <c r="D126" t="s">
        <v>127</v>
      </c>
      <c r="E126" t="str">
        <f>VLOOKUP(A126,[2]Kreise!$A$1:$C$53,3,FALSE)</f>
        <v>K032</v>
      </c>
      <c r="F126">
        <f>'2020_1-2-6_Download'!E135</f>
        <v>268505</v>
      </c>
    </row>
    <row r="127" spans="1:6" x14ac:dyDescent="0.25">
      <c r="A127">
        <f>'2020_1-2-6_Download'!B136</f>
        <v>351</v>
      </c>
      <c r="B127">
        <f>'2020_1-2-6_Download'!D136</f>
        <v>2018</v>
      </c>
      <c r="C127" t="str">
        <f>'2020_1-2-6_Download'!C136</f>
        <v>Celle</v>
      </c>
      <c r="D127" t="s">
        <v>127</v>
      </c>
      <c r="E127" t="str">
        <f>VLOOKUP(A127,[2]Kreise!$A$1:$C$53,3,FALSE)</f>
        <v>K03351</v>
      </c>
      <c r="F127">
        <f>'2020_1-2-6_Download'!E136</f>
        <v>14130</v>
      </c>
    </row>
    <row r="128" spans="1:6" x14ac:dyDescent="0.25">
      <c r="A128">
        <f>'2020_1-2-6_Download'!B137</f>
        <v>352</v>
      </c>
      <c r="B128">
        <f>'2020_1-2-6_Download'!D137</f>
        <v>2018</v>
      </c>
      <c r="C128" t="str">
        <f>'2020_1-2-6_Download'!C137</f>
        <v>Cuxhaven</v>
      </c>
      <c r="D128" t="s">
        <v>127</v>
      </c>
      <c r="E128" t="str">
        <f>VLOOKUP(A128,[2]Kreise!$A$1:$C$53,3,FALSE)</f>
        <v>K03352</v>
      </c>
      <c r="F128">
        <f>'2020_1-2-6_Download'!E137</f>
        <v>13335</v>
      </c>
    </row>
    <row r="129" spans="1:6" x14ac:dyDescent="0.25">
      <c r="A129">
        <f>'2020_1-2-6_Download'!B138</f>
        <v>353</v>
      </c>
      <c r="B129">
        <f>'2020_1-2-6_Download'!D138</f>
        <v>2018</v>
      </c>
      <c r="C129" t="str">
        <f>'2020_1-2-6_Download'!C138</f>
        <v>Harburg</v>
      </c>
      <c r="D129" t="s">
        <v>127</v>
      </c>
      <c r="E129" t="str">
        <f>VLOOKUP(A129,[2]Kreise!$A$1:$C$53,3,FALSE)</f>
        <v>K03353</v>
      </c>
      <c r="F129">
        <f>'2020_1-2-6_Download'!E138</f>
        <v>18930</v>
      </c>
    </row>
    <row r="130" spans="1:6" x14ac:dyDescent="0.25">
      <c r="A130">
        <f>'2020_1-2-6_Download'!B139</f>
        <v>354</v>
      </c>
      <c r="B130">
        <f>'2020_1-2-6_Download'!D139</f>
        <v>2018</v>
      </c>
      <c r="C130" t="str">
        <f>'2020_1-2-6_Download'!C139</f>
        <v>Lüchow-Dannenberg</v>
      </c>
      <c r="D130" t="s">
        <v>127</v>
      </c>
      <c r="E130" t="str">
        <f>VLOOKUP(A130,[2]Kreise!$A$1:$C$53,3,FALSE)</f>
        <v>K03354</v>
      </c>
      <c r="F130">
        <f>'2020_1-2-6_Download'!E139</f>
        <v>2665</v>
      </c>
    </row>
    <row r="131" spans="1:6" x14ac:dyDescent="0.25">
      <c r="A131">
        <f>'2020_1-2-6_Download'!B140</f>
        <v>355</v>
      </c>
      <c r="B131">
        <f>'2020_1-2-6_Download'!D140</f>
        <v>2018</v>
      </c>
      <c r="C131" t="str">
        <f>'2020_1-2-6_Download'!C140</f>
        <v>Lüneburg</v>
      </c>
      <c r="D131" t="s">
        <v>127</v>
      </c>
      <c r="E131" t="str">
        <f>VLOOKUP(A131,[2]Kreise!$A$1:$C$53,3,FALSE)</f>
        <v>K03355</v>
      </c>
      <c r="F131">
        <f>'2020_1-2-6_Download'!E140</f>
        <v>12760</v>
      </c>
    </row>
    <row r="132" spans="1:6" x14ac:dyDescent="0.25">
      <c r="A132">
        <f>'2020_1-2-6_Download'!B141</f>
        <v>356</v>
      </c>
      <c r="B132">
        <f>'2020_1-2-6_Download'!D141</f>
        <v>2018</v>
      </c>
      <c r="C132" t="str">
        <f>'2020_1-2-6_Download'!C141</f>
        <v>Osterholz</v>
      </c>
      <c r="D132" t="s">
        <v>127</v>
      </c>
      <c r="E132" t="str">
        <f>VLOOKUP(A132,[2]Kreise!$A$1:$C$53,3,FALSE)</f>
        <v>K03356</v>
      </c>
      <c r="F132">
        <f>'2020_1-2-6_Download'!E141</f>
        <v>6560</v>
      </c>
    </row>
    <row r="133" spans="1:6" x14ac:dyDescent="0.25">
      <c r="A133">
        <f>'2020_1-2-6_Download'!B142</f>
        <v>357</v>
      </c>
      <c r="B133">
        <f>'2020_1-2-6_Download'!D142</f>
        <v>2018</v>
      </c>
      <c r="C133" t="str">
        <f>'2020_1-2-6_Download'!C142</f>
        <v>Rotenburg (Wümme)</v>
      </c>
      <c r="D133" t="s">
        <v>127</v>
      </c>
      <c r="E133" t="str">
        <f>VLOOKUP(A133,[2]Kreise!$A$1:$C$53,3,FALSE)</f>
        <v>K03357</v>
      </c>
      <c r="F133">
        <f>'2020_1-2-6_Download'!E142</f>
        <v>11145</v>
      </c>
    </row>
    <row r="134" spans="1:6" x14ac:dyDescent="0.25">
      <c r="A134">
        <f>'2020_1-2-6_Download'!B143</f>
        <v>358</v>
      </c>
      <c r="B134">
        <f>'2020_1-2-6_Download'!D143</f>
        <v>2018</v>
      </c>
      <c r="C134" t="str">
        <f>'2020_1-2-6_Download'!C143</f>
        <v>Heidekreis</v>
      </c>
      <c r="D134" t="s">
        <v>127</v>
      </c>
      <c r="E134" t="str">
        <f>VLOOKUP(A134,[2]Kreise!$A$1:$C$53,3,FALSE)</f>
        <v>K03358</v>
      </c>
      <c r="F134">
        <f>'2020_1-2-6_Download'!E143</f>
        <v>11545</v>
      </c>
    </row>
    <row r="135" spans="1:6" x14ac:dyDescent="0.25">
      <c r="A135">
        <f>'2020_1-2-6_Download'!B144</f>
        <v>359</v>
      </c>
      <c r="B135">
        <f>'2020_1-2-6_Download'!D144</f>
        <v>2018</v>
      </c>
      <c r="C135" t="str">
        <f>'2020_1-2-6_Download'!C144</f>
        <v>Stade</v>
      </c>
      <c r="D135" t="s">
        <v>127</v>
      </c>
      <c r="E135" t="str">
        <f>VLOOKUP(A135,[2]Kreise!$A$1:$C$53,3,FALSE)</f>
        <v>K03359</v>
      </c>
      <c r="F135">
        <f>'2020_1-2-6_Download'!E144</f>
        <v>18555</v>
      </c>
    </row>
    <row r="136" spans="1:6" x14ac:dyDescent="0.25">
      <c r="A136">
        <f>'2020_1-2-6_Download'!B145</f>
        <v>360</v>
      </c>
      <c r="B136">
        <f>'2020_1-2-6_Download'!D145</f>
        <v>2018</v>
      </c>
      <c r="C136" t="str">
        <f>'2020_1-2-6_Download'!C145</f>
        <v>Uelzen</v>
      </c>
      <c r="D136" t="s">
        <v>127</v>
      </c>
      <c r="E136" t="str">
        <f>VLOOKUP(A136,[2]Kreise!$A$1:$C$53,3,FALSE)</f>
        <v>K03360</v>
      </c>
      <c r="F136">
        <f>'2020_1-2-6_Download'!E145</f>
        <v>5605</v>
      </c>
    </row>
    <row r="137" spans="1:6" x14ac:dyDescent="0.25">
      <c r="A137">
        <f>'2020_1-2-6_Download'!B146</f>
        <v>361</v>
      </c>
      <c r="B137">
        <f>'2020_1-2-6_Download'!D146</f>
        <v>2018</v>
      </c>
      <c r="C137" t="str">
        <f>'2020_1-2-6_Download'!C146</f>
        <v>Verden</v>
      </c>
      <c r="D137" t="s">
        <v>127</v>
      </c>
      <c r="E137" t="str">
        <f>VLOOKUP(A137,[2]Kreise!$A$1:$C$53,3,FALSE)</f>
        <v>K03361</v>
      </c>
      <c r="F137">
        <f>'2020_1-2-6_Download'!E146</f>
        <v>10975</v>
      </c>
    </row>
    <row r="138" spans="1:6" x14ac:dyDescent="0.25">
      <c r="A138">
        <f>'2020_1-2-6_Download'!B147</f>
        <v>3</v>
      </c>
      <c r="B138">
        <f>'2020_1-2-6_Download'!D147</f>
        <v>2018</v>
      </c>
      <c r="C138" t="str">
        <f>'2020_1-2-6_Download'!C147</f>
        <v>Statistische Region Lüneburg</v>
      </c>
      <c r="D138" t="s">
        <v>127</v>
      </c>
      <c r="E138" t="str">
        <f>VLOOKUP(A138,[2]Kreise!$A$1:$C$53,3,FALSE)</f>
        <v>K033</v>
      </c>
      <c r="F138">
        <f>'2020_1-2-6_Download'!E147</f>
        <v>126195</v>
      </c>
    </row>
    <row r="139" spans="1:6" x14ac:dyDescent="0.25">
      <c r="A139">
        <f>'2020_1-2-6_Download'!B148</f>
        <v>401</v>
      </c>
      <c r="B139">
        <f>'2020_1-2-6_Download'!D148</f>
        <v>2018</v>
      </c>
      <c r="C139" t="str">
        <f>'2020_1-2-6_Download'!C148</f>
        <v>Delmenhorst  Stadt</v>
      </c>
      <c r="D139" t="s">
        <v>127</v>
      </c>
      <c r="E139" t="str">
        <f>VLOOKUP(A139,[2]Kreise!$A$1:$C$53,3,FALSE)</f>
        <v>K03401</v>
      </c>
      <c r="F139">
        <f>'2020_1-2-6_Download'!E148</f>
        <v>12970</v>
      </c>
    </row>
    <row r="140" spans="1:6" x14ac:dyDescent="0.25">
      <c r="A140">
        <f>'2020_1-2-6_Download'!B149</f>
        <v>402</v>
      </c>
      <c r="B140">
        <f>'2020_1-2-6_Download'!D149</f>
        <v>2018</v>
      </c>
      <c r="C140" t="str">
        <f>'2020_1-2-6_Download'!C149</f>
        <v>Emden  Stadt</v>
      </c>
      <c r="D140" t="s">
        <v>127</v>
      </c>
      <c r="E140" t="str">
        <f>VLOOKUP(A140,[2]Kreise!$A$1:$C$53,3,FALSE)</f>
        <v>K03402</v>
      </c>
      <c r="F140">
        <f>'2020_1-2-6_Download'!E149</f>
        <v>5530</v>
      </c>
    </row>
    <row r="141" spans="1:6" x14ac:dyDescent="0.25">
      <c r="A141">
        <f>'2020_1-2-6_Download'!B150</f>
        <v>403</v>
      </c>
      <c r="B141">
        <f>'2020_1-2-6_Download'!D150</f>
        <v>2018</v>
      </c>
      <c r="C141" t="str">
        <f>'2020_1-2-6_Download'!C150</f>
        <v>Oldenburg(Oldb)  Stadt</v>
      </c>
      <c r="D141" t="s">
        <v>127</v>
      </c>
      <c r="E141" t="str">
        <f>VLOOKUP(A141,[2]Kreise!$A$1:$C$53,3,FALSE)</f>
        <v>K03403</v>
      </c>
      <c r="F141">
        <f>'2020_1-2-6_Download'!E150</f>
        <v>17365</v>
      </c>
    </row>
    <row r="142" spans="1:6" x14ac:dyDescent="0.25">
      <c r="A142">
        <f>'2020_1-2-6_Download'!B151</f>
        <v>404</v>
      </c>
      <c r="B142">
        <f>'2020_1-2-6_Download'!D151</f>
        <v>2018</v>
      </c>
      <c r="C142" t="str">
        <f>'2020_1-2-6_Download'!C151</f>
        <v>Osnabrück  Stadt</v>
      </c>
      <c r="D142" t="s">
        <v>127</v>
      </c>
      <c r="E142" t="str">
        <f>VLOOKUP(A142,[2]Kreise!$A$1:$C$53,3,FALSE)</f>
        <v>K03404</v>
      </c>
      <c r="F142">
        <f>'2020_1-2-6_Download'!E151</f>
        <v>24470</v>
      </c>
    </row>
    <row r="143" spans="1:6" x14ac:dyDescent="0.25">
      <c r="A143">
        <f>'2020_1-2-6_Download'!B152</f>
        <v>405</v>
      </c>
      <c r="B143">
        <f>'2020_1-2-6_Download'!D152</f>
        <v>2018</v>
      </c>
      <c r="C143" t="str">
        <f>'2020_1-2-6_Download'!C152</f>
        <v>Wilhelmshaven  Stadt</v>
      </c>
      <c r="D143" t="s">
        <v>127</v>
      </c>
      <c r="E143" t="str">
        <f>VLOOKUP(A143,[2]Kreise!$A$1:$C$53,3,FALSE)</f>
        <v>K03405</v>
      </c>
      <c r="F143">
        <f>'2020_1-2-6_Download'!E152</f>
        <v>8410</v>
      </c>
    </row>
    <row r="144" spans="1:6" x14ac:dyDescent="0.25">
      <c r="A144">
        <f>'2020_1-2-6_Download'!B153</f>
        <v>451</v>
      </c>
      <c r="B144">
        <f>'2020_1-2-6_Download'!D153</f>
        <v>2018</v>
      </c>
      <c r="C144" t="str">
        <f>'2020_1-2-6_Download'!C153</f>
        <v>Ammerland</v>
      </c>
      <c r="D144" t="s">
        <v>127</v>
      </c>
      <c r="E144" t="str">
        <f>VLOOKUP(A144,[2]Kreise!$A$1:$C$53,3,FALSE)</f>
        <v>K03451</v>
      </c>
      <c r="F144">
        <f>'2020_1-2-6_Download'!E153</f>
        <v>8075</v>
      </c>
    </row>
    <row r="145" spans="1:6" x14ac:dyDescent="0.25">
      <c r="A145">
        <f>'2020_1-2-6_Download'!B154</f>
        <v>452</v>
      </c>
      <c r="B145">
        <f>'2020_1-2-6_Download'!D154</f>
        <v>2018</v>
      </c>
      <c r="C145" t="str">
        <f>'2020_1-2-6_Download'!C154</f>
        <v>Aurich</v>
      </c>
      <c r="D145" t="s">
        <v>127</v>
      </c>
      <c r="E145" t="str">
        <f>VLOOKUP(A145,[2]Kreise!$A$1:$C$53,3,FALSE)</f>
        <v>K03452</v>
      </c>
      <c r="F145">
        <f>'2020_1-2-6_Download'!E154</f>
        <v>11515</v>
      </c>
    </row>
    <row r="146" spans="1:6" x14ac:dyDescent="0.25">
      <c r="A146">
        <f>'2020_1-2-6_Download'!B155</f>
        <v>453</v>
      </c>
      <c r="B146">
        <f>'2020_1-2-6_Download'!D155</f>
        <v>2018</v>
      </c>
      <c r="C146" t="str">
        <f>'2020_1-2-6_Download'!C155</f>
        <v>Cloppenburg</v>
      </c>
      <c r="D146" t="s">
        <v>127</v>
      </c>
      <c r="E146" t="str">
        <f>VLOOKUP(A146,[2]Kreise!$A$1:$C$53,3,FALSE)</f>
        <v>K03453</v>
      </c>
      <c r="F146">
        <f>'2020_1-2-6_Download'!E155</f>
        <v>18915</v>
      </c>
    </row>
    <row r="147" spans="1:6" x14ac:dyDescent="0.25">
      <c r="A147">
        <f>'2020_1-2-6_Download'!B156</f>
        <v>454</v>
      </c>
      <c r="B147">
        <f>'2020_1-2-6_Download'!D156</f>
        <v>2018</v>
      </c>
      <c r="C147" t="str">
        <f>'2020_1-2-6_Download'!C156</f>
        <v>Emsland</v>
      </c>
      <c r="D147" t="s">
        <v>127</v>
      </c>
      <c r="E147" t="str">
        <f>VLOOKUP(A147,[2]Kreise!$A$1:$C$53,3,FALSE)</f>
        <v>K03454</v>
      </c>
      <c r="F147">
        <f>'2020_1-2-6_Download'!E156</f>
        <v>38825</v>
      </c>
    </row>
    <row r="148" spans="1:6" x14ac:dyDescent="0.25">
      <c r="A148">
        <f>'2020_1-2-6_Download'!B157</f>
        <v>455</v>
      </c>
      <c r="B148">
        <f>'2020_1-2-6_Download'!D157</f>
        <v>2018</v>
      </c>
      <c r="C148" t="str">
        <f>'2020_1-2-6_Download'!C157</f>
        <v>Friesland</v>
      </c>
      <c r="D148" t="s">
        <v>127</v>
      </c>
      <c r="E148" t="str">
        <f>VLOOKUP(A148,[2]Kreise!$A$1:$C$53,3,FALSE)</f>
        <v>K03455</v>
      </c>
      <c r="F148">
        <f>'2020_1-2-6_Download'!E157</f>
        <v>4830</v>
      </c>
    </row>
    <row r="149" spans="1:6" x14ac:dyDescent="0.25">
      <c r="A149">
        <f>'2020_1-2-6_Download'!B158</f>
        <v>456</v>
      </c>
      <c r="B149">
        <f>'2020_1-2-6_Download'!D158</f>
        <v>2018</v>
      </c>
      <c r="C149" t="str">
        <f>'2020_1-2-6_Download'!C158</f>
        <v>Grafschaft Bentheim</v>
      </c>
      <c r="D149" t="s">
        <v>127</v>
      </c>
      <c r="E149" t="str">
        <f>VLOOKUP(A149,[2]Kreise!$A$1:$C$53,3,FALSE)</f>
        <v>K03456</v>
      </c>
      <c r="F149">
        <f>'2020_1-2-6_Download'!E158</f>
        <v>21550</v>
      </c>
    </row>
    <row r="150" spans="1:6" x14ac:dyDescent="0.25">
      <c r="A150">
        <f>'2020_1-2-6_Download'!B159</f>
        <v>457</v>
      </c>
      <c r="B150">
        <f>'2020_1-2-6_Download'!D159</f>
        <v>2018</v>
      </c>
      <c r="C150" t="str">
        <f>'2020_1-2-6_Download'!C159</f>
        <v>Leer</v>
      </c>
      <c r="D150" t="s">
        <v>127</v>
      </c>
      <c r="E150" t="str">
        <f>VLOOKUP(A150,[2]Kreise!$A$1:$C$53,3,FALSE)</f>
        <v>K03457</v>
      </c>
      <c r="F150">
        <f>'2020_1-2-6_Download'!E159</f>
        <v>13610</v>
      </c>
    </row>
    <row r="151" spans="1:6" x14ac:dyDescent="0.25">
      <c r="A151">
        <f>'2020_1-2-6_Download'!B160</f>
        <v>458</v>
      </c>
      <c r="B151">
        <f>'2020_1-2-6_Download'!D160</f>
        <v>2018</v>
      </c>
      <c r="C151" t="str">
        <f>'2020_1-2-6_Download'!C160</f>
        <v>Oldenburg</v>
      </c>
      <c r="D151" t="s">
        <v>127</v>
      </c>
      <c r="E151" t="str">
        <f>VLOOKUP(A151,[2]Kreise!$A$1:$C$53,3,FALSE)</f>
        <v>K03458</v>
      </c>
      <c r="F151">
        <f>'2020_1-2-6_Download'!E160</f>
        <v>11595</v>
      </c>
    </row>
    <row r="152" spans="1:6" x14ac:dyDescent="0.25">
      <c r="A152">
        <f>'2020_1-2-6_Download'!B161</f>
        <v>459</v>
      </c>
      <c r="B152">
        <f>'2020_1-2-6_Download'!D161</f>
        <v>2018</v>
      </c>
      <c r="C152" t="str">
        <f>'2020_1-2-6_Download'!C161</f>
        <v>Osnabrück</v>
      </c>
      <c r="D152" t="s">
        <v>127</v>
      </c>
      <c r="E152" t="str">
        <f>VLOOKUP(A152,[2]Kreise!$A$1:$C$53,3,FALSE)</f>
        <v>K03459</v>
      </c>
      <c r="F152">
        <f>'2020_1-2-6_Download'!E161</f>
        <v>32625</v>
      </c>
    </row>
    <row r="153" spans="1:6" x14ac:dyDescent="0.25">
      <c r="A153">
        <f>'2020_1-2-6_Download'!B162</f>
        <v>460</v>
      </c>
      <c r="B153">
        <f>'2020_1-2-6_Download'!D162</f>
        <v>2018</v>
      </c>
      <c r="C153" t="str">
        <f>'2020_1-2-6_Download'!C162</f>
        <v>Vechta</v>
      </c>
      <c r="D153" t="s">
        <v>127</v>
      </c>
      <c r="E153" t="str">
        <f>VLOOKUP(A153,[2]Kreise!$A$1:$C$53,3,FALSE)</f>
        <v>K03460</v>
      </c>
      <c r="F153">
        <f>'2020_1-2-6_Download'!E162</f>
        <v>19790</v>
      </c>
    </row>
    <row r="154" spans="1:6" x14ac:dyDescent="0.25">
      <c r="A154">
        <f>'2020_1-2-6_Download'!B163</f>
        <v>461</v>
      </c>
      <c r="B154">
        <f>'2020_1-2-6_Download'!D163</f>
        <v>2018</v>
      </c>
      <c r="C154" t="str">
        <f>'2020_1-2-6_Download'!C163</f>
        <v>Wesermarsch</v>
      </c>
      <c r="D154" t="s">
        <v>127</v>
      </c>
      <c r="E154" t="str">
        <f>VLOOKUP(A154,[2]Kreise!$A$1:$C$53,3,FALSE)</f>
        <v>K03461</v>
      </c>
      <c r="F154">
        <f>'2020_1-2-6_Download'!E163</f>
        <v>7455</v>
      </c>
    </row>
    <row r="155" spans="1:6" x14ac:dyDescent="0.25">
      <c r="A155">
        <f>'2020_1-2-6_Download'!B164</f>
        <v>462</v>
      </c>
      <c r="B155">
        <f>'2020_1-2-6_Download'!D164</f>
        <v>2018</v>
      </c>
      <c r="C155" t="str">
        <f>'2020_1-2-6_Download'!C164</f>
        <v>Wittmund</v>
      </c>
      <c r="D155" t="s">
        <v>127</v>
      </c>
      <c r="E155" t="str">
        <f>VLOOKUP(A155,[2]Kreise!$A$1:$C$53,3,FALSE)</f>
        <v>K03462</v>
      </c>
      <c r="F155">
        <f>'2020_1-2-6_Download'!E164</f>
        <v>2675</v>
      </c>
    </row>
    <row r="156" spans="1:6" x14ac:dyDescent="0.25">
      <c r="A156">
        <f>'2020_1-2-6_Download'!B165</f>
        <v>4</v>
      </c>
      <c r="B156">
        <f>'2020_1-2-6_Download'!D165</f>
        <v>2018</v>
      </c>
      <c r="C156" t="str">
        <f>'2020_1-2-6_Download'!C165</f>
        <v>Statistische Region Weser-Ems</v>
      </c>
      <c r="D156" t="s">
        <v>127</v>
      </c>
      <c r="E156" t="str">
        <f>VLOOKUP(A156,[2]Kreise!$A$1:$C$53,3,FALSE)</f>
        <v>K034</v>
      </c>
      <c r="F156">
        <f>'2020_1-2-6_Download'!E165</f>
        <v>260205</v>
      </c>
    </row>
    <row r="157" spans="1:6" x14ac:dyDescent="0.25">
      <c r="A157">
        <f>'2020_1-2-6_Download'!B166</f>
        <v>0</v>
      </c>
      <c r="B157">
        <f>'2020_1-2-6_Download'!D166</f>
        <v>2018</v>
      </c>
      <c r="C157" t="str">
        <f>'2020_1-2-6_Download'!C166</f>
        <v>Niedersachsen</v>
      </c>
      <c r="D157" t="s">
        <v>127</v>
      </c>
      <c r="E157" t="str">
        <f>VLOOKUP(A157,[2]Kreise!$A$1:$C$53,3,FALSE)</f>
        <v>K030</v>
      </c>
      <c r="F157">
        <f>'2020_1-2-6_Download'!E166</f>
        <v>813080</v>
      </c>
    </row>
    <row r="158" spans="1:6" x14ac:dyDescent="0.25">
      <c r="A158">
        <f>'2020_1-2-6_Download'!B167</f>
        <v>101</v>
      </c>
      <c r="B158">
        <f>'2020_1-2-6_Download'!D167</f>
        <v>2017</v>
      </c>
      <c r="C158" t="str">
        <f>'2020_1-2-6_Download'!C167</f>
        <v>Braunschweig  Stadt</v>
      </c>
      <c r="D158" t="s">
        <v>127</v>
      </c>
      <c r="E158" t="str">
        <f>VLOOKUP(A158,[2]Kreise!$A$1:$C$53,3,FALSE)</f>
        <v>K03101</v>
      </c>
      <c r="F158">
        <f>'2020_1-2-6_Download'!E167</f>
        <v>28420</v>
      </c>
    </row>
    <row r="159" spans="1:6" x14ac:dyDescent="0.25">
      <c r="A159">
        <f>'2020_1-2-6_Download'!B168</f>
        <v>102</v>
      </c>
      <c r="B159">
        <f>'2020_1-2-6_Download'!D168</f>
        <v>2017</v>
      </c>
      <c r="C159" t="str">
        <f>'2020_1-2-6_Download'!C168</f>
        <v>Salzgitter  Stadt</v>
      </c>
      <c r="D159" t="s">
        <v>127</v>
      </c>
      <c r="E159" t="str">
        <f>VLOOKUP(A159,[2]Kreise!$A$1:$C$53,3,FALSE)</f>
        <v>K03102</v>
      </c>
      <c r="F159">
        <f>'2020_1-2-6_Download'!E168</f>
        <v>18835</v>
      </c>
    </row>
    <row r="160" spans="1:6" x14ac:dyDescent="0.25">
      <c r="A160">
        <f>'2020_1-2-6_Download'!B169</f>
        <v>103</v>
      </c>
      <c r="B160">
        <f>'2020_1-2-6_Download'!D169</f>
        <v>2017</v>
      </c>
      <c r="C160" t="str">
        <f>'2020_1-2-6_Download'!C169</f>
        <v>Wolfsburg  Stadt</v>
      </c>
      <c r="D160" t="s">
        <v>127</v>
      </c>
      <c r="E160" t="str">
        <f>VLOOKUP(A160,[2]Kreise!$A$1:$C$53,3,FALSE)</f>
        <v>K03103</v>
      </c>
      <c r="F160">
        <f>'2020_1-2-6_Download'!E169</f>
        <v>18420</v>
      </c>
    </row>
    <row r="161" spans="1:6" x14ac:dyDescent="0.25">
      <c r="A161">
        <f>'2020_1-2-6_Download'!B170</f>
        <v>151</v>
      </c>
      <c r="B161">
        <f>'2020_1-2-6_Download'!D170</f>
        <v>2017</v>
      </c>
      <c r="C161" t="str">
        <f>'2020_1-2-6_Download'!C170</f>
        <v>Gifhorn</v>
      </c>
      <c r="D161" t="s">
        <v>127</v>
      </c>
      <c r="E161" t="str">
        <f>VLOOKUP(A161,[2]Kreise!$A$1:$C$53,3,FALSE)</f>
        <v>K03151</v>
      </c>
      <c r="F161">
        <f>'2020_1-2-6_Download'!E170</f>
        <v>11140</v>
      </c>
    </row>
    <row r="162" spans="1:6" x14ac:dyDescent="0.25">
      <c r="A162">
        <f>'2020_1-2-6_Download'!B171</f>
        <v>153</v>
      </c>
      <c r="B162">
        <f>'2020_1-2-6_Download'!D171</f>
        <v>2017</v>
      </c>
      <c r="C162" t="str">
        <f>'2020_1-2-6_Download'!C171</f>
        <v>Goslar</v>
      </c>
      <c r="D162" t="s">
        <v>127</v>
      </c>
      <c r="E162" t="str">
        <f>VLOOKUP(A162,[2]Kreise!$A$1:$C$53,3,FALSE)</f>
        <v>K03153</v>
      </c>
      <c r="F162">
        <f>'2020_1-2-6_Download'!E171</f>
        <v>12780</v>
      </c>
    </row>
    <row r="163" spans="1:6" x14ac:dyDescent="0.25">
      <c r="A163">
        <f>'2020_1-2-6_Download'!B172</f>
        <v>154</v>
      </c>
      <c r="B163">
        <f>'2020_1-2-6_Download'!D172</f>
        <v>2017</v>
      </c>
      <c r="C163" t="str">
        <f>'2020_1-2-6_Download'!C172</f>
        <v>Helmstedt</v>
      </c>
      <c r="D163" t="s">
        <v>127</v>
      </c>
      <c r="E163" t="str">
        <f>VLOOKUP(A163,[2]Kreise!$A$1:$C$53,3,FALSE)</f>
        <v>K03154</v>
      </c>
      <c r="F163">
        <f>'2020_1-2-6_Download'!E172</f>
        <v>6415</v>
      </c>
    </row>
    <row r="164" spans="1:6" x14ac:dyDescent="0.25">
      <c r="A164">
        <f>'2020_1-2-6_Download'!B173</f>
        <v>155</v>
      </c>
      <c r="B164">
        <f>'2020_1-2-6_Download'!D173</f>
        <v>2017</v>
      </c>
      <c r="C164" t="str">
        <f>'2020_1-2-6_Download'!C173</f>
        <v>Northeim</v>
      </c>
      <c r="D164" t="s">
        <v>127</v>
      </c>
      <c r="E164" t="str">
        <f>VLOOKUP(A164,[2]Kreise!$A$1:$C$53,3,FALSE)</f>
        <v>K03155</v>
      </c>
      <c r="F164">
        <f>'2020_1-2-6_Download'!E173</f>
        <v>8440</v>
      </c>
    </row>
    <row r="165" spans="1:6" x14ac:dyDescent="0.25">
      <c r="A165">
        <f>'2020_1-2-6_Download'!B174</f>
        <v>157</v>
      </c>
      <c r="B165">
        <f>'2020_1-2-6_Download'!D174</f>
        <v>2017</v>
      </c>
      <c r="C165" t="str">
        <f>'2020_1-2-6_Download'!C174</f>
        <v>Peine</v>
      </c>
      <c r="D165" t="s">
        <v>127</v>
      </c>
      <c r="E165" t="str">
        <f>VLOOKUP(A165,[2]Kreise!$A$1:$C$53,3,FALSE)</f>
        <v>K03157</v>
      </c>
      <c r="F165">
        <f>'2020_1-2-6_Download'!E174</f>
        <v>10415</v>
      </c>
    </row>
    <row r="166" spans="1:6" x14ac:dyDescent="0.25">
      <c r="A166">
        <f>'2020_1-2-6_Download'!B175</f>
        <v>158</v>
      </c>
      <c r="B166">
        <f>'2020_1-2-6_Download'!D175</f>
        <v>2017</v>
      </c>
      <c r="C166" t="str">
        <f>'2020_1-2-6_Download'!C175</f>
        <v>Wolfenbüttel</v>
      </c>
      <c r="D166" t="s">
        <v>127</v>
      </c>
      <c r="E166" t="str">
        <f>VLOOKUP(A166,[2]Kreise!$A$1:$C$53,3,FALSE)</f>
        <v>K03158</v>
      </c>
      <c r="F166">
        <f>'2020_1-2-6_Download'!E175</f>
        <v>7345</v>
      </c>
    </row>
    <row r="167" spans="1:6" x14ac:dyDescent="0.25">
      <c r="A167">
        <f>'2020_1-2-6_Download'!B176</f>
        <v>159</v>
      </c>
      <c r="B167">
        <f>'2020_1-2-6_Download'!D176</f>
        <v>2017</v>
      </c>
      <c r="C167" t="str">
        <f>'2020_1-2-6_Download'!C176</f>
        <v>Göttingen</v>
      </c>
      <c r="D167" t="s">
        <v>127</v>
      </c>
      <c r="E167" t="str">
        <f>VLOOKUP(A167,[2]Kreise!$A$1:$C$53,3,FALSE)</f>
        <v>K03159</v>
      </c>
      <c r="F167">
        <f>'2020_1-2-6_Download'!E176</f>
        <v>28955</v>
      </c>
    </row>
    <row r="168" spans="1:6" x14ac:dyDescent="0.25">
      <c r="A168">
        <f>'2020_1-2-6_Download'!B177</f>
        <v>1</v>
      </c>
      <c r="B168">
        <f>'2020_1-2-6_Download'!D177</f>
        <v>2017</v>
      </c>
      <c r="C168" t="str">
        <f>'2020_1-2-6_Download'!C177</f>
        <v>Statistische Region Braunschweig</v>
      </c>
      <c r="D168" t="s">
        <v>127</v>
      </c>
      <c r="E168" t="str">
        <f>VLOOKUP(A168,[2]Kreise!$A$1:$C$53,3,FALSE)</f>
        <v>K031</v>
      </c>
      <c r="F168">
        <f>'2020_1-2-6_Download'!E177</f>
        <v>151170</v>
      </c>
    </row>
    <row r="169" spans="1:6" x14ac:dyDescent="0.25">
      <c r="A169">
        <f>'2020_1-2-6_Download'!B178</f>
        <v>241</v>
      </c>
      <c r="B169">
        <f>'2020_1-2-6_Download'!D178</f>
        <v>2017</v>
      </c>
      <c r="C169" t="str">
        <f>'2020_1-2-6_Download'!C178</f>
        <v>Hannover  Region</v>
      </c>
      <c r="D169" t="s">
        <v>127</v>
      </c>
      <c r="E169" t="str">
        <f>VLOOKUP(A169,[2]Kreise!$A$1:$C$53,3,FALSE)</f>
        <v>K03241</v>
      </c>
      <c r="F169">
        <f>'2020_1-2-6_Download'!E178</f>
        <v>175170</v>
      </c>
    </row>
    <row r="170" spans="1:6" x14ac:dyDescent="0.25">
      <c r="A170">
        <f>'2020_1-2-6_Download'!B179</f>
        <v>241001</v>
      </c>
      <c r="B170">
        <f>'2020_1-2-6_Download'!D179</f>
        <v>2017</v>
      </c>
      <c r="C170" t="str">
        <f>'2020_1-2-6_Download'!C179</f>
        <v>dav. Hannover  Lhst.</v>
      </c>
      <c r="D170" t="s">
        <v>127</v>
      </c>
      <c r="E170" t="str">
        <f>VLOOKUP(A170,[2]Kreise!$A$1:$C$53,3,FALSE)</f>
        <v>K03241001</v>
      </c>
      <c r="F170">
        <f>'2020_1-2-6_Download'!E179</f>
        <v>107965</v>
      </c>
    </row>
    <row r="171" spans="1:6" x14ac:dyDescent="0.25">
      <c r="A171">
        <f>'2020_1-2-6_Download'!B180</f>
        <v>241999</v>
      </c>
      <c r="B171">
        <f>'2020_1-2-6_Download'!D180</f>
        <v>2017</v>
      </c>
      <c r="C171" t="str">
        <f>'2020_1-2-6_Download'!C180</f>
        <v>dav. Hannover  Umland</v>
      </c>
      <c r="D171" t="s">
        <v>127</v>
      </c>
      <c r="E171" t="str">
        <f>VLOOKUP(A171,[2]Kreise!$A$1:$C$53,3,FALSE)</f>
        <v>K03241999</v>
      </c>
      <c r="F171">
        <f>'2020_1-2-6_Download'!E180</f>
        <v>67205</v>
      </c>
    </row>
    <row r="172" spans="1:6" x14ac:dyDescent="0.25">
      <c r="A172">
        <f>'2020_1-2-6_Download'!B181</f>
        <v>251</v>
      </c>
      <c r="B172">
        <f>'2020_1-2-6_Download'!D181</f>
        <v>2017</v>
      </c>
      <c r="C172" t="str">
        <f>'2020_1-2-6_Download'!C181</f>
        <v>Diepholz</v>
      </c>
      <c r="D172" t="s">
        <v>127</v>
      </c>
      <c r="E172" t="str">
        <f>VLOOKUP(A172,[2]Kreise!$A$1:$C$53,3,FALSE)</f>
        <v>K03251</v>
      </c>
      <c r="F172">
        <f>'2020_1-2-6_Download'!E181</f>
        <v>16065</v>
      </c>
    </row>
    <row r="173" spans="1:6" x14ac:dyDescent="0.25">
      <c r="A173">
        <f>'2020_1-2-6_Download'!B182</f>
        <v>252</v>
      </c>
      <c r="B173">
        <f>'2020_1-2-6_Download'!D182</f>
        <v>2017</v>
      </c>
      <c r="C173" t="str">
        <f>'2020_1-2-6_Download'!C182</f>
        <v>Hameln-Pyrmont</v>
      </c>
      <c r="D173" t="s">
        <v>127</v>
      </c>
      <c r="E173" t="str">
        <f>VLOOKUP(A173,[2]Kreise!$A$1:$C$53,3,FALSE)</f>
        <v>K03252</v>
      </c>
      <c r="F173">
        <f>'2020_1-2-6_Download'!E182</f>
        <v>15795</v>
      </c>
    </row>
    <row r="174" spans="1:6" x14ac:dyDescent="0.25">
      <c r="A174">
        <f>'2020_1-2-6_Download'!B183</f>
        <v>254</v>
      </c>
      <c r="B174">
        <f>'2020_1-2-6_Download'!D183</f>
        <v>2017</v>
      </c>
      <c r="C174" t="str">
        <f>'2020_1-2-6_Download'!C183</f>
        <v>Hildesheim</v>
      </c>
      <c r="D174" t="s">
        <v>127</v>
      </c>
      <c r="E174" t="str">
        <f>VLOOKUP(A174,[2]Kreise!$A$1:$C$53,3,FALSE)</f>
        <v>K03254</v>
      </c>
      <c r="F174">
        <f>'2020_1-2-6_Download'!E183</f>
        <v>22775</v>
      </c>
    </row>
    <row r="175" spans="1:6" x14ac:dyDescent="0.25">
      <c r="A175">
        <f>'2020_1-2-6_Download'!B184</f>
        <v>255</v>
      </c>
      <c r="B175">
        <f>'2020_1-2-6_Download'!D184</f>
        <v>2017</v>
      </c>
      <c r="C175" t="str">
        <f>'2020_1-2-6_Download'!C184</f>
        <v>Holzminden</v>
      </c>
      <c r="D175" t="s">
        <v>127</v>
      </c>
      <c r="E175" t="str">
        <f>VLOOKUP(A175,[2]Kreise!$A$1:$C$53,3,FALSE)</f>
        <v>K03255</v>
      </c>
      <c r="F175">
        <f>'2020_1-2-6_Download'!E184</f>
        <v>4350</v>
      </c>
    </row>
    <row r="176" spans="1:6" x14ac:dyDescent="0.25">
      <c r="A176">
        <f>'2020_1-2-6_Download'!B185</f>
        <v>256</v>
      </c>
      <c r="B176">
        <f>'2020_1-2-6_Download'!D185</f>
        <v>2017</v>
      </c>
      <c r="C176" t="str">
        <f>'2020_1-2-6_Download'!C185</f>
        <v>Nienburg (Weser)</v>
      </c>
      <c r="D176" t="s">
        <v>127</v>
      </c>
      <c r="E176" t="str">
        <f>VLOOKUP(A176,[2]Kreise!$A$1:$C$53,3,FALSE)</f>
        <v>K03256</v>
      </c>
      <c r="F176">
        <f>'2020_1-2-6_Download'!E185</f>
        <v>10010</v>
      </c>
    </row>
    <row r="177" spans="1:6" x14ac:dyDescent="0.25">
      <c r="A177">
        <f>'2020_1-2-6_Download'!B186</f>
        <v>257</v>
      </c>
      <c r="B177">
        <f>'2020_1-2-6_Download'!D186</f>
        <v>2017</v>
      </c>
      <c r="C177" t="str">
        <f>'2020_1-2-6_Download'!C186</f>
        <v>Schaumburg</v>
      </c>
      <c r="D177" t="s">
        <v>127</v>
      </c>
      <c r="E177" t="str">
        <f>VLOOKUP(A177,[2]Kreise!$A$1:$C$53,3,FALSE)</f>
        <v>K03257</v>
      </c>
      <c r="F177">
        <f>'2020_1-2-6_Download'!E186</f>
        <v>13545</v>
      </c>
    </row>
    <row r="178" spans="1:6" x14ac:dyDescent="0.25">
      <c r="A178">
        <f>'2020_1-2-6_Download'!B187</f>
        <v>2</v>
      </c>
      <c r="B178">
        <f>'2020_1-2-6_Download'!D187</f>
        <v>2017</v>
      </c>
      <c r="C178" t="str">
        <f>'2020_1-2-6_Download'!C187</f>
        <v>Statistische Region Hannover</v>
      </c>
      <c r="D178" t="s">
        <v>127</v>
      </c>
      <c r="E178" t="str">
        <f>VLOOKUP(A178,[2]Kreise!$A$1:$C$53,3,FALSE)</f>
        <v>K032</v>
      </c>
      <c r="F178">
        <f>'2020_1-2-6_Download'!E187</f>
        <v>257705</v>
      </c>
    </row>
    <row r="179" spans="1:6" x14ac:dyDescent="0.25">
      <c r="A179">
        <f>'2020_1-2-6_Download'!B188</f>
        <v>351</v>
      </c>
      <c r="B179">
        <f>'2020_1-2-6_Download'!D188</f>
        <v>2017</v>
      </c>
      <c r="C179" t="str">
        <f>'2020_1-2-6_Download'!C188</f>
        <v>Celle</v>
      </c>
      <c r="D179" t="s">
        <v>127</v>
      </c>
      <c r="E179" t="str">
        <f>VLOOKUP(A179,[2]Kreise!$A$1:$C$53,3,FALSE)</f>
        <v>K03351</v>
      </c>
      <c r="F179">
        <f>'2020_1-2-6_Download'!E188</f>
        <v>13430</v>
      </c>
    </row>
    <row r="180" spans="1:6" x14ac:dyDescent="0.25">
      <c r="A180">
        <f>'2020_1-2-6_Download'!B189</f>
        <v>352</v>
      </c>
      <c r="B180">
        <f>'2020_1-2-6_Download'!D189</f>
        <v>2017</v>
      </c>
      <c r="C180" t="str">
        <f>'2020_1-2-6_Download'!C189</f>
        <v>Cuxhaven</v>
      </c>
      <c r="D180" t="s">
        <v>127</v>
      </c>
      <c r="E180" t="str">
        <f>VLOOKUP(A180,[2]Kreise!$A$1:$C$53,3,FALSE)</f>
        <v>K03352</v>
      </c>
      <c r="F180">
        <f>'2020_1-2-6_Download'!E189</f>
        <v>13215</v>
      </c>
    </row>
    <row r="181" spans="1:6" x14ac:dyDescent="0.25">
      <c r="A181">
        <f>'2020_1-2-6_Download'!B190</f>
        <v>353</v>
      </c>
      <c r="B181">
        <f>'2020_1-2-6_Download'!D190</f>
        <v>2017</v>
      </c>
      <c r="C181" t="str">
        <f>'2020_1-2-6_Download'!C190</f>
        <v>Harburg</v>
      </c>
      <c r="D181" t="s">
        <v>127</v>
      </c>
      <c r="E181" t="str">
        <f>VLOOKUP(A181,[2]Kreise!$A$1:$C$53,3,FALSE)</f>
        <v>K03353</v>
      </c>
      <c r="F181">
        <f>'2020_1-2-6_Download'!E190</f>
        <v>17475</v>
      </c>
    </row>
    <row r="182" spans="1:6" x14ac:dyDescent="0.25">
      <c r="A182">
        <f>'2020_1-2-6_Download'!B191</f>
        <v>354</v>
      </c>
      <c r="B182">
        <f>'2020_1-2-6_Download'!D191</f>
        <v>2017</v>
      </c>
      <c r="C182" t="str">
        <f>'2020_1-2-6_Download'!C191</f>
        <v>Lüchow-Dannenberg</v>
      </c>
      <c r="D182" t="s">
        <v>127</v>
      </c>
      <c r="E182" t="str">
        <f>VLOOKUP(A182,[2]Kreise!$A$1:$C$53,3,FALSE)</f>
        <v>K03354</v>
      </c>
      <c r="F182">
        <f>'2020_1-2-6_Download'!E191</f>
        <v>2585</v>
      </c>
    </row>
    <row r="183" spans="1:6" x14ac:dyDescent="0.25">
      <c r="A183">
        <f>'2020_1-2-6_Download'!B192</f>
        <v>355</v>
      </c>
      <c r="B183">
        <f>'2020_1-2-6_Download'!D192</f>
        <v>2017</v>
      </c>
      <c r="C183" t="str">
        <f>'2020_1-2-6_Download'!C192</f>
        <v>Lüneburg</v>
      </c>
      <c r="D183" t="s">
        <v>127</v>
      </c>
      <c r="E183" t="str">
        <f>VLOOKUP(A183,[2]Kreise!$A$1:$C$53,3,FALSE)</f>
        <v>K03355</v>
      </c>
      <c r="F183">
        <f>'2020_1-2-6_Download'!E192</f>
        <v>12105</v>
      </c>
    </row>
    <row r="184" spans="1:6" x14ac:dyDescent="0.25">
      <c r="A184">
        <f>'2020_1-2-6_Download'!B193</f>
        <v>356</v>
      </c>
      <c r="B184">
        <f>'2020_1-2-6_Download'!D193</f>
        <v>2017</v>
      </c>
      <c r="C184" t="str">
        <f>'2020_1-2-6_Download'!C193</f>
        <v>Osterholz</v>
      </c>
      <c r="D184" t="s">
        <v>127</v>
      </c>
      <c r="E184" t="str">
        <f>VLOOKUP(A184,[2]Kreise!$A$1:$C$53,3,FALSE)</f>
        <v>K03356</v>
      </c>
      <c r="F184">
        <f>'2020_1-2-6_Download'!E193</f>
        <v>6360</v>
      </c>
    </row>
    <row r="185" spans="1:6" x14ac:dyDescent="0.25">
      <c r="A185">
        <f>'2020_1-2-6_Download'!B194</f>
        <v>357</v>
      </c>
      <c r="B185">
        <f>'2020_1-2-6_Download'!D194</f>
        <v>2017</v>
      </c>
      <c r="C185" t="str">
        <f>'2020_1-2-6_Download'!C194</f>
        <v>Rotenburg (Wümme)</v>
      </c>
      <c r="D185" t="s">
        <v>127</v>
      </c>
      <c r="E185" t="str">
        <f>VLOOKUP(A185,[2]Kreise!$A$1:$C$53,3,FALSE)</f>
        <v>K03357</v>
      </c>
      <c r="F185">
        <f>'2020_1-2-6_Download'!E194</f>
        <v>10845</v>
      </c>
    </row>
    <row r="186" spans="1:6" x14ac:dyDescent="0.25">
      <c r="A186">
        <f>'2020_1-2-6_Download'!B195</f>
        <v>358</v>
      </c>
      <c r="B186">
        <f>'2020_1-2-6_Download'!D195</f>
        <v>2017</v>
      </c>
      <c r="C186" t="str">
        <f>'2020_1-2-6_Download'!C195</f>
        <v>Heidekreis</v>
      </c>
      <c r="D186" t="s">
        <v>127</v>
      </c>
      <c r="E186" t="str">
        <f>VLOOKUP(A186,[2]Kreise!$A$1:$C$53,3,FALSE)</f>
        <v>K03358</v>
      </c>
      <c r="F186">
        <f>'2020_1-2-6_Download'!E195</f>
        <v>10920</v>
      </c>
    </row>
    <row r="187" spans="1:6" x14ac:dyDescent="0.25">
      <c r="A187">
        <f>'2020_1-2-6_Download'!B196</f>
        <v>359</v>
      </c>
      <c r="B187">
        <f>'2020_1-2-6_Download'!D196</f>
        <v>2017</v>
      </c>
      <c r="C187" t="str">
        <f>'2020_1-2-6_Download'!C196</f>
        <v>Stade</v>
      </c>
      <c r="D187" t="s">
        <v>127</v>
      </c>
      <c r="E187" t="str">
        <f>VLOOKUP(A187,[2]Kreise!$A$1:$C$53,3,FALSE)</f>
        <v>K03359</v>
      </c>
      <c r="F187">
        <f>'2020_1-2-6_Download'!E196</f>
        <v>17280</v>
      </c>
    </row>
    <row r="188" spans="1:6" x14ac:dyDescent="0.25">
      <c r="A188">
        <f>'2020_1-2-6_Download'!B197</f>
        <v>360</v>
      </c>
      <c r="B188">
        <f>'2020_1-2-6_Download'!D197</f>
        <v>2017</v>
      </c>
      <c r="C188" t="str">
        <f>'2020_1-2-6_Download'!C197</f>
        <v>Uelzen</v>
      </c>
      <c r="D188" t="s">
        <v>127</v>
      </c>
      <c r="E188" t="str">
        <f>VLOOKUP(A188,[2]Kreise!$A$1:$C$53,3,FALSE)</f>
        <v>K03360</v>
      </c>
      <c r="F188">
        <f>'2020_1-2-6_Download'!E197</f>
        <v>5335</v>
      </c>
    </row>
    <row r="189" spans="1:6" x14ac:dyDescent="0.25">
      <c r="A189">
        <f>'2020_1-2-6_Download'!B198</f>
        <v>361</v>
      </c>
      <c r="B189">
        <f>'2020_1-2-6_Download'!D198</f>
        <v>2017</v>
      </c>
      <c r="C189" t="str">
        <f>'2020_1-2-6_Download'!C198</f>
        <v>Verden</v>
      </c>
      <c r="D189" t="s">
        <v>127</v>
      </c>
      <c r="E189" t="str">
        <f>VLOOKUP(A189,[2]Kreise!$A$1:$C$53,3,FALSE)</f>
        <v>K03361</v>
      </c>
      <c r="F189">
        <f>'2020_1-2-6_Download'!E198</f>
        <v>10510</v>
      </c>
    </row>
    <row r="190" spans="1:6" x14ac:dyDescent="0.25">
      <c r="A190">
        <f>'2020_1-2-6_Download'!B199</f>
        <v>3</v>
      </c>
      <c r="B190">
        <f>'2020_1-2-6_Download'!D199</f>
        <v>2017</v>
      </c>
      <c r="C190" t="str">
        <f>'2020_1-2-6_Download'!C199</f>
        <v>Statistische Region Lüneburg</v>
      </c>
      <c r="D190" t="s">
        <v>127</v>
      </c>
      <c r="E190" t="str">
        <f>VLOOKUP(A190,[2]Kreise!$A$1:$C$53,3,FALSE)</f>
        <v>K033</v>
      </c>
      <c r="F190">
        <f>'2020_1-2-6_Download'!E199</f>
        <v>120060</v>
      </c>
    </row>
    <row r="191" spans="1:6" x14ac:dyDescent="0.25">
      <c r="A191">
        <f>'2020_1-2-6_Download'!B200</f>
        <v>401</v>
      </c>
      <c r="B191">
        <f>'2020_1-2-6_Download'!D200</f>
        <v>2017</v>
      </c>
      <c r="C191" t="str">
        <f>'2020_1-2-6_Download'!C200</f>
        <v>Delmenhorst  Stadt</v>
      </c>
      <c r="D191" t="s">
        <v>127</v>
      </c>
      <c r="E191" t="str">
        <f>VLOOKUP(A191,[2]Kreise!$A$1:$C$53,3,FALSE)</f>
        <v>K03401</v>
      </c>
      <c r="F191">
        <f>'2020_1-2-6_Download'!E200</f>
        <v>12410</v>
      </c>
    </row>
    <row r="192" spans="1:6" x14ac:dyDescent="0.25">
      <c r="A192">
        <f>'2020_1-2-6_Download'!B201</f>
        <v>402</v>
      </c>
      <c r="B192">
        <f>'2020_1-2-6_Download'!D201</f>
        <v>2017</v>
      </c>
      <c r="C192" t="str">
        <f>'2020_1-2-6_Download'!C201</f>
        <v>Emden  Stadt</v>
      </c>
      <c r="D192" t="s">
        <v>127</v>
      </c>
      <c r="E192" t="str">
        <f>VLOOKUP(A192,[2]Kreise!$A$1:$C$53,3,FALSE)</f>
        <v>K03402</v>
      </c>
      <c r="F192">
        <f>'2020_1-2-6_Download'!E201</f>
        <v>5420</v>
      </c>
    </row>
    <row r="193" spans="1:6" x14ac:dyDescent="0.25">
      <c r="A193">
        <f>'2020_1-2-6_Download'!B202</f>
        <v>403</v>
      </c>
      <c r="B193">
        <f>'2020_1-2-6_Download'!D202</f>
        <v>2017</v>
      </c>
      <c r="C193" t="str">
        <f>'2020_1-2-6_Download'!C202</f>
        <v>Oldenburg(Oldb)  Stadt</v>
      </c>
      <c r="D193" t="s">
        <v>127</v>
      </c>
      <c r="E193" t="str">
        <f>VLOOKUP(A193,[2]Kreise!$A$1:$C$53,3,FALSE)</f>
        <v>K03403</v>
      </c>
      <c r="F193">
        <f>'2020_1-2-6_Download'!E202</f>
        <v>16595</v>
      </c>
    </row>
    <row r="194" spans="1:6" x14ac:dyDescent="0.25">
      <c r="A194">
        <f>'2020_1-2-6_Download'!B203</f>
        <v>404</v>
      </c>
      <c r="B194">
        <f>'2020_1-2-6_Download'!D203</f>
        <v>2017</v>
      </c>
      <c r="C194" t="str">
        <f>'2020_1-2-6_Download'!C203</f>
        <v>Osnabrück  Stadt</v>
      </c>
      <c r="D194" t="s">
        <v>127</v>
      </c>
      <c r="E194" t="str">
        <f>VLOOKUP(A194,[2]Kreise!$A$1:$C$53,3,FALSE)</f>
        <v>K03404</v>
      </c>
      <c r="F194">
        <f>'2020_1-2-6_Download'!E203</f>
        <v>23915</v>
      </c>
    </row>
    <row r="195" spans="1:6" x14ac:dyDescent="0.25">
      <c r="A195">
        <f>'2020_1-2-6_Download'!B204</f>
        <v>405</v>
      </c>
      <c r="B195">
        <f>'2020_1-2-6_Download'!D204</f>
        <v>2017</v>
      </c>
      <c r="C195" t="str">
        <f>'2020_1-2-6_Download'!C204</f>
        <v>Wilhelmshaven  Stadt</v>
      </c>
      <c r="D195" t="s">
        <v>127</v>
      </c>
      <c r="E195" t="str">
        <f>VLOOKUP(A195,[2]Kreise!$A$1:$C$53,3,FALSE)</f>
        <v>K03405</v>
      </c>
      <c r="F195">
        <f>'2020_1-2-6_Download'!E204</f>
        <v>7820</v>
      </c>
    </row>
    <row r="196" spans="1:6" x14ac:dyDescent="0.25">
      <c r="A196">
        <f>'2020_1-2-6_Download'!B205</f>
        <v>451</v>
      </c>
      <c r="B196">
        <f>'2020_1-2-6_Download'!D205</f>
        <v>2017</v>
      </c>
      <c r="C196" t="str">
        <f>'2020_1-2-6_Download'!C205</f>
        <v>Ammerland</v>
      </c>
      <c r="D196" t="s">
        <v>127</v>
      </c>
      <c r="E196" t="str">
        <f>VLOOKUP(A196,[2]Kreise!$A$1:$C$53,3,FALSE)</f>
        <v>K03451</v>
      </c>
      <c r="F196">
        <f>'2020_1-2-6_Download'!E205</f>
        <v>7600</v>
      </c>
    </row>
    <row r="197" spans="1:6" x14ac:dyDescent="0.25">
      <c r="A197">
        <f>'2020_1-2-6_Download'!B206</f>
        <v>452</v>
      </c>
      <c r="B197">
        <f>'2020_1-2-6_Download'!D206</f>
        <v>2017</v>
      </c>
      <c r="C197" t="str">
        <f>'2020_1-2-6_Download'!C206</f>
        <v>Aurich</v>
      </c>
      <c r="D197" t="s">
        <v>127</v>
      </c>
      <c r="E197" t="str">
        <f>VLOOKUP(A197,[2]Kreise!$A$1:$C$53,3,FALSE)</f>
        <v>K03452</v>
      </c>
      <c r="F197">
        <f>'2020_1-2-6_Download'!E206</f>
        <v>11200</v>
      </c>
    </row>
    <row r="198" spans="1:6" x14ac:dyDescent="0.25">
      <c r="A198">
        <f>'2020_1-2-6_Download'!B207</f>
        <v>453</v>
      </c>
      <c r="B198">
        <f>'2020_1-2-6_Download'!D207</f>
        <v>2017</v>
      </c>
      <c r="C198" t="str">
        <f>'2020_1-2-6_Download'!C207</f>
        <v>Cloppenburg</v>
      </c>
      <c r="D198" t="s">
        <v>127</v>
      </c>
      <c r="E198" t="str">
        <f>VLOOKUP(A198,[2]Kreise!$A$1:$C$53,3,FALSE)</f>
        <v>K03453</v>
      </c>
      <c r="F198">
        <f>'2020_1-2-6_Download'!E207</f>
        <v>17050</v>
      </c>
    </row>
    <row r="199" spans="1:6" x14ac:dyDescent="0.25">
      <c r="A199">
        <f>'2020_1-2-6_Download'!B208</f>
        <v>454</v>
      </c>
      <c r="B199">
        <f>'2020_1-2-6_Download'!D208</f>
        <v>2017</v>
      </c>
      <c r="C199" t="str">
        <f>'2020_1-2-6_Download'!C208</f>
        <v>Emsland</v>
      </c>
      <c r="D199" t="s">
        <v>127</v>
      </c>
      <c r="E199" t="str">
        <f>VLOOKUP(A199,[2]Kreise!$A$1:$C$53,3,FALSE)</f>
        <v>K03454</v>
      </c>
      <c r="F199">
        <f>'2020_1-2-6_Download'!E208</f>
        <v>36430</v>
      </c>
    </row>
    <row r="200" spans="1:6" x14ac:dyDescent="0.25">
      <c r="A200">
        <f>'2020_1-2-6_Download'!B209</f>
        <v>455</v>
      </c>
      <c r="B200">
        <f>'2020_1-2-6_Download'!D209</f>
        <v>2017</v>
      </c>
      <c r="C200" t="str">
        <f>'2020_1-2-6_Download'!C209</f>
        <v>Friesland</v>
      </c>
      <c r="D200" t="s">
        <v>127</v>
      </c>
      <c r="E200" t="str">
        <f>VLOOKUP(A200,[2]Kreise!$A$1:$C$53,3,FALSE)</f>
        <v>K03455</v>
      </c>
      <c r="F200">
        <f>'2020_1-2-6_Download'!E209</f>
        <v>4770</v>
      </c>
    </row>
    <row r="201" spans="1:6" x14ac:dyDescent="0.25">
      <c r="A201">
        <f>'2020_1-2-6_Download'!B210</f>
        <v>456</v>
      </c>
      <c r="B201">
        <f>'2020_1-2-6_Download'!D210</f>
        <v>2017</v>
      </c>
      <c r="C201" t="str">
        <f>'2020_1-2-6_Download'!C210</f>
        <v>Grafschaft Bentheim</v>
      </c>
      <c r="D201" t="s">
        <v>127</v>
      </c>
      <c r="E201" t="str">
        <f>VLOOKUP(A201,[2]Kreise!$A$1:$C$53,3,FALSE)</f>
        <v>K03456</v>
      </c>
      <c r="F201">
        <f>'2020_1-2-6_Download'!E210</f>
        <v>21140</v>
      </c>
    </row>
    <row r="202" spans="1:6" x14ac:dyDescent="0.25">
      <c r="A202">
        <f>'2020_1-2-6_Download'!B211</f>
        <v>457</v>
      </c>
      <c r="B202">
        <f>'2020_1-2-6_Download'!D211</f>
        <v>2017</v>
      </c>
      <c r="C202" t="str">
        <f>'2020_1-2-6_Download'!C211</f>
        <v>Leer</v>
      </c>
      <c r="D202" t="s">
        <v>127</v>
      </c>
      <c r="E202" t="str">
        <f>VLOOKUP(A202,[2]Kreise!$A$1:$C$53,3,FALSE)</f>
        <v>K03457</v>
      </c>
      <c r="F202">
        <f>'2020_1-2-6_Download'!E211</f>
        <v>12705</v>
      </c>
    </row>
    <row r="203" spans="1:6" x14ac:dyDescent="0.25">
      <c r="A203">
        <f>'2020_1-2-6_Download'!B212</f>
        <v>458</v>
      </c>
      <c r="B203">
        <f>'2020_1-2-6_Download'!D212</f>
        <v>2017</v>
      </c>
      <c r="C203" t="str">
        <f>'2020_1-2-6_Download'!C212</f>
        <v>Oldenburg</v>
      </c>
      <c r="D203" t="s">
        <v>127</v>
      </c>
      <c r="E203" t="str">
        <f>VLOOKUP(A203,[2]Kreise!$A$1:$C$53,3,FALSE)</f>
        <v>K03458</v>
      </c>
      <c r="F203">
        <f>'2020_1-2-6_Download'!E212</f>
        <v>11375</v>
      </c>
    </row>
    <row r="204" spans="1:6" x14ac:dyDescent="0.25">
      <c r="A204">
        <f>'2020_1-2-6_Download'!B213</f>
        <v>459</v>
      </c>
      <c r="B204">
        <f>'2020_1-2-6_Download'!D213</f>
        <v>2017</v>
      </c>
      <c r="C204" t="str">
        <f>'2020_1-2-6_Download'!C213</f>
        <v>Osnabrück</v>
      </c>
      <c r="D204" t="s">
        <v>127</v>
      </c>
      <c r="E204" t="str">
        <f>VLOOKUP(A204,[2]Kreise!$A$1:$C$53,3,FALSE)</f>
        <v>K03459</v>
      </c>
      <c r="F204">
        <f>'2020_1-2-6_Download'!E213</f>
        <v>30930</v>
      </c>
    </row>
    <row r="205" spans="1:6" x14ac:dyDescent="0.25">
      <c r="A205">
        <f>'2020_1-2-6_Download'!B214</f>
        <v>460</v>
      </c>
      <c r="B205">
        <f>'2020_1-2-6_Download'!D214</f>
        <v>2017</v>
      </c>
      <c r="C205" t="str">
        <f>'2020_1-2-6_Download'!C214</f>
        <v>Vechta</v>
      </c>
      <c r="D205" t="s">
        <v>127</v>
      </c>
      <c r="E205" t="str">
        <f>VLOOKUP(A205,[2]Kreise!$A$1:$C$53,3,FALSE)</f>
        <v>K03460</v>
      </c>
      <c r="F205">
        <f>'2020_1-2-6_Download'!E214</f>
        <v>18640</v>
      </c>
    </row>
    <row r="206" spans="1:6" x14ac:dyDescent="0.25">
      <c r="A206">
        <f>'2020_1-2-6_Download'!B215</f>
        <v>461</v>
      </c>
      <c r="B206">
        <f>'2020_1-2-6_Download'!D215</f>
        <v>2017</v>
      </c>
      <c r="C206" t="str">
        <f>'2020_1-2-6_Download'!C215</f>
        <v>Wesermarsch</v>
      </c>
      <c r="D206" t="s">
        <v>127</v>
      </c>
      <c r="E206" t="str">
        <f>VLOOKUP(A206,[2]Kreise!$A$1:$C$53,3,FALSE)</f>
        <v>K03461</v>
      </c>
      <c r="F206">
        <f>'2020_1-2-6_Download'!E215</f>
        <v>7325</v>
      </c>
    </row>
    <row r="207" spans="1:6" x14ac:dyDescent="0.25">
      <c r="A207">
        <f>'2020_1-2-6_Download'!B216</f>
        <v>462</v>
      </c>
      <c r="B207">
        <f>'2020_1-2-6_Download'!D216</f>
        <v>2017</v>
      </c>
      <c r="C207" t="str">
        <f>'2020_1-2-6_Download'!C216</f>
        <v>Wittmund</v>
      </c>
      <c r="D207" t="s">
        <v>127</v>
      </c>
      <c r="E207" t="str">
        <f>VLOOKUP(A207,[2]Kreise!$A$1:$C$53,3,FALSE)</f>
        <v>K03462</v>
      </c>
      <c r="F207">
        <f>'2020_1-2-6_Download'!E216</f>
        <v>2595</v>
      </c>
    </row>
    <row r="208" spans="1:6" x14ac:dyDescent="0.25">
      <c r="A208">
        <f>'2020_1-2-6_Download'!B217</f>
        <v>4</v>
      </c>
      <c r="B208">
        <f>'2020_1-2-6_Download'!D217</f>
        <v>2017</v>
      </c>
      <c r="C208" t="str">
        <f>'2020_1-2-6_Download'!C217</f>
        <v>Statistische Region Weser-Ems</v>
      </c>
      <c r="D208" t="s">
        <v>127</v>
      </c>
      <c r="E208" t="str">
        <f>VLOOKUP(A208,[2]Kreise!$A$1:$C$53,3,FALSE)</f>
        <v>K034</v>
      </c>
      <c r="F208">
        <f>'2020_1-2-6_Download'!E217</f>
        <v>247925</v>
      </c>
    </row>
    <row r="209" spans="1:6" x14ac:dyDescent="0.25">
      <c r="A209">
        <f>'2020_1-2-6_Download'!B218</f>
        <v>0</v>
      </c>
      <c r="B209">
        <f>'2020_1-2-6_Download'!D218</f>
        <v>2017</v>
      </c>
      <c r="C209" t="str">
        <f>'2020_1-2-6_Download'!C218</f>
        <v>Niedersachsen</v>
      </c>
      <c r="D209" t="s">
        <v>127</v>
      </c>
      <c r="E209" t="str">
        <f>VLOOKUP(A209,[2]Kreise!$A$1:$C$53,3,FALSE)</f>
        <v>K030</v>
      </c>
      <c r="F209">
        <f>'2020_1-2-6_Download'!E218</f>
        <v>776860</v>
      </c>
    </row>
    <row r="210" spans="1:6" x14ac:dyDescent="0.25">
      <c r="A210">
        <f>'2020_1-2-6_Download'!B219</f>
        <v>101</v>
      </c>
      <c r="B210">
        <f>'2020_1-2-6_Download'!D219</f>
        <v>2016</v>
      </c>
      <c r="C210" t="str">
        <f>'2020_1-2-6_Download'!C219</f>
        <v>Braunschweig  Stadt</v>
      </c>
      <c r="D210" t="s">
        <v>127</v>
      </c>
      <c r="E210" t="str">
        <f>VLOOKUP(A210,[2]Kreise!$A$1:$C$53,3,FALSE)</f>
        <v>K03101</v>
      </c>
      <c r="F210">
        <f>'2020_1-2-6_Download'!E219</f>
        <v>28200</v>
      </c>
    </row>
    <row r="211" spans="1:6" x14ac:dyDescent="0.25">
      <c r="A211">
        <f>'2020_1-2-6_Download'!B220</f>
        <v>102</v>
      </c>
      <c r="B211">
        <f>'2020_1-2-6_Download'!D220</f>
        <v>2016</v>
      </c>
      <c r="C211" t="str">
        <f>'2020_1-2-6_Download'!C220</f>
        <v>Salzgitter  Stadt</v>
      </c>
      <c r="D211" t="s">
        <v>127</v>
      </c>
      <c r="E211" t="str">
        <f>VLOOKUP(A211,[2]Kreise!$A$1:$C$53,3,FALSE)</f>
        <v>K03102</v>
      </c>
      <c r="F211">
        <f>'2020_1-2-6_Download'!E220</f>
        <v>16885</v>
      </c>
    </row>
    <row r="212" spans="1:6" x14ac:dyDescent="0.25">
      <c r="A212">
        <f>'2020_1-2-6_Download'!B221</f>
        <v>103</v>
      </c>
      <c r="B212">
        <f>'2020_1-2-6_Download'!D221</f>
        <v>2016</v>
      </c>
      <c r="C212" t="str">
        <f>'2020_1-2-6_Download'!C221</f>
        <v>Wolfsburg  Stadt</v>
      </c>
      <c r="D212" t="s">
        <v>127</v>
      </c>
      <c r="E212" t="str">
        <f>VLOOKUP(A212,[2]Kreise!$A$1:$C$53,3,FALSE)</f>
        <v>K03103</v>
      </c>
      <c r="F212">
        <f>'2020_1-2-6_Download'!E221</f>
        <v>17770</v>
      </c>
    </row>
    <row r="213" spans="1:6" x14ac:dyDescent="0.25">
      <c r="A213">
        <f>'2020_1-2-6_Download'!B222</f>
        <v>151</v>
      </c>
      <c r="B213">
        <f>'2020_1-2-6_Download'!D222</f>
        <v>2016</v>
      </c>
      <c r="C213" t="str">
        <f>'2020_1-2-6_Download'!C222</f>
        <v>Gifhorn</v>
      </c>
      <c r="D213" t="s">
        <v>127</v>
      </c>
      <c r="E213" t="str">
        <f>VLOOKUP(A213,[2]Kreise!$A$1:$C$53,3,FALSE)</f>
        <v>K03151</v>
      </c>
      <c r="F213">
        <f>'2020_1-2-6_Download'!E222</f>
        <v>10840</v>
      </c>
    </row>
    <row r="214" spans="1:6" x14ac:dyDescent="0.25">
      <c r="A214">
        <f>'2020_1-2-6_Download'!B223</f>
        <v>153</v>
      </c>
      <c r="B214">
        <f>'2020_1-2-6_Download'!D223</f>
        <v>2016</v>
      </c>
      <c r="C214" t="str">
        <f>'2020_1-2-6_Download'!C223</f>
        <v>Goslar</v>
      </c>
      <c r="D214" t="s">
        <v>127</v>
      </c>
      <c r="E214" t="str">
        <f>VLOOKUP(A214,[2]Kreise!$A$1:$C$53,3,FALSE)</f>
        <v>K03153</v>
      </c>
      <c r="F214">
        <f>'2020_1-2-6_Download'!E223</f>
        <v>11745</v>
      </c>
    </row>
    <row r="215" spans="1:6" x14ac:dyDescent="0.25">
      <c r="A215">
        <f>'2020_1-2-6_Download'!B224</f>
        <v>154</v>
      </c>
      <c r="B215">
        <f>'2020_1-2-6_Download'!D224</f>
        <v>2016</v>
      </c>
      <c r="C215" t="str">
        <f>'2020_1-2-6_Download'!C224</f>
        <v>Helmstedt</v>
      </c>
      <c r="D215" t="s">
        <v>127</v>
      </c>
      <c r="E215" t="str">
        <f>VLOOKUP(A215,[2]Kreise!$A$1:$C$53,3,FALSE)</f>
        <v>K03154</v>
      </c>
      <c r="F215">
        <f>'2020_1-2-6_Download'!E224</f>
        <v>6230</v>
      </c>
    </row>
    <row r="216" spans="1:6" x14ac:dyDescent="0.25">
      <c r="A216">
        <f>'2020_1-2-6_Download'!B225</f>
        <v>155</v>
      </c>
      <c r="B216">
        <f>'2020_1-2-6_Download'!D225</f>
        <v>2016</v>
      </c>
      <c r="C216" t="str">
        <f>'2020_1-2-6_Download'!C225</f>
        <v>Northeim</v>
      </c>
      <c r="D216" t="s">
        <v>127</v>
      </c>
      <c r="E216" t="str">
        <f>VLOOKUP(A216,[2]Kreise!$A$1:$C$53,3,FALSE)</f>
        <v>K03155</v>
      </c>
      <c r="F216">
        <f>'2020_1-2-6_Download'!E225</f>
        <v>8245</v>
      </c>
    </row>
    <row r="217" spans="1:6" x14ac:dyDescent="0.25">
      <c r="A217">
        <f>'2020_1-2-6_Download'!B226</f>
        <v>157</v>
      </c>
      <c r="B217">
        <f>'2020_1-2-6_Download'!D226</f>
        <v>2016</v>
      </c>
      <c r="C217" t="str">
        <f>'2020_1-2-6_Download'!C226</f>
        <v>Peine</v>
      </c>
      <c r="D217" t="s">
        <v>127</v>
      </c>
      <c r="E217" t="str">
        <f>VLOOKUP(A217,[2]Kreise!$A$1:$C$53,3,FALSE)</f>
        <v>K03157</v>
      </c>
      <c r="F217">
        <f>'2020_1-2-6_Download'!E226</f>
        <v>9910</v>
      </c>
    </row>
    <row r="218" spans="1:6" x14ac:dyDescent="0.25">
      <c r="A218">
        <f>'2020_1-2-6_Download'!B227</f>
        <v>158</v>
      </c>
      <c r="B218">
        <f>'2020_1-2-6_Download'!D227</f>
        <v>2016</v>
      </c>
      <c r="C218" t="str">
        <f>'2020_1-2-6_Download'!C227</f>
        <v>Wolfenbüttel</v>
      </c>
      <c r="D218" t="s">
        <v>127</v>
      </c>
      <c r="E218" t="str">
        <f>VLOOKUP(A218,[2]Kreise!$A$1:$C$53,3,FALSE)</f>
        <v>K03158</v>
      </c>
      <c r="F218">
        <f>'2020_1-2-6_Download'!E227</f>
        <v>7290</v>
      </c>
    </row>
    <row r="219" spans="1:6" x14ac:dyDescent="0.25">
      <c r="A219">
        <f>'2020_1-2-6_Download'!B228</f>
        <v>159</v>
      </c>
      <c r="B219">
        <f>'2020_1-2-6_Download'!D228</f>
        <v>2016</v>
      </c>
      <c r="C219" t="str">
        <f>'2020_1-2-6_Download'!C228</f>
        <v>Göttingen</v>
      </c>
      <c r="D219" t="s">
        <v>127</v>
      </c>
      <c r="E219" t="str">
        <f>VLOOKUP(A219,[2]Kreise!$A$1:$C$53,3,FALSE)</f>
        <v>K03159</v>
      </c>
      <c r="F219">
        <f>'2020_1-2-6_Download'!E228</f>
        <v>28035</v>
      </c>
    </row>
    <row r="220" spans="1:6" x14ac:dyDescent="0.25">
      <c r="A220">
        <f>'2020_1-2-6_Download'!B229</f>
        <v>1</v>
      </c>
      <c r="B220">
        <f>'2020_1-2-6_Download'!D229</f>
        <v>2016</v>
      </c>
      <c r="C220" t="str">
        <f>'2020_1-2-6_Download'!C229</f>
        <v>Statistische Region Braunschweig</v>
      </c>
      <c r="D220" t="s">
        <v>127</v>
      </c>
      <c r="E220" t="str">
        <f>VLOOKUP(A220,[2]Kreise!$A$1:$C$53,3,FALSE)</f>
        <v>K031</v>
      </c>
      <c r="F220">
        <f>'2020_1-2-6_Download'!E229</f>
        <v>145155</v>
      </c>
    </row>
    <row r="221" spans="1:6" x14ac:dyDescent="0.25">
      <c r="A221">
        <f>'2020_1-2-6_Download'!B230</f>
        <v>241</v>
      </c>
      <c r="B221">
        <f>'2020_1-2-6_Download'!D230</f>
        <v>2016</v>
      </c>
      <c r="C221" t="str">
        <f>'2020_1-2-6_Download'!C230</f>
        <v>Hannover  Region</v>
      </c>
      <c r="D221" t="s">
        <v>127</v>
      </c>
      <c r="E221" t="str">
        <f>VLOOKUP(A221,[2]Kreise!$A$1:$C$53,3,FALSE)</f>
        <v>K03241</v>
      </c>
      <c r="F221">
        <f>'2020_1-2-6_Download'!E230</f>
        <v>168735</v>
      </c>
    </row>
    <row r="222" spans="1:6" x14ac:dyDescent="0.25">
      <c r="A222">
        <f>'2020_1-2-6_Download'!B231</f>
        <v>241001</v>
      </c>
      <c r="B222">
        <f>'2020_1-2-6_Download'!D231</f>
        <v>2016</v>
      </c>
      <c r="C222" t="str">
        <f>'2020_1-2-6_Download'!C231</f>
        <v>dav. Hannover  Lhst.</v>
      </c>
      <c r="D222" t="s">
        <v>127</v>
      </c>
      <c r="E222" t="str">
        <f>VLOOKUP(A222,[2]Kreise!$A$1:$C$53,3,FALSE)</f>
        <v>K03241001</v>
      </c>
      <c r="F222">
        <f>'2020_1-2-6_Download'!E231</f>
        <v>104465</v>
      </c>
    </row>
    <row r="223" spans="1:6" x14ac:dyDescent="0.25">
      <c r="A223">
        <f>'2020_1-2-6_Download'!B232</f>
        <v>241999</v>
      </c>
      <c r="B223">
        <f>'2020_1-2-6_Download'!D232</f>
        <v>2016</v>
      </c>
      <c r="C223" t="str">
        <f>'2020_1-2-6_Download'!C232</f>
        <v>dav. Hannover  Umland</v>
      </c>
      <c r="D223" t="s">
        <v>127</v>
      </c>
      <c r="E223" t="str">
        <f>VLOOKUP(A223,[2]Kreise!$A$1:$C$53,3,FALSE)</f>
        <v>K03241999</v>
      </c>
      <c r="F223">
        <f>'2020_1-2-6_Download'!E232</f>
        <v>64270</v>
      </c>
    </row>
    <row r="224" spans="1:6" x14ac:dyDescent="0.25">
      <c r="A224">
        <f>'2020_1-2-6_Download'!B233</f>
        <v>251</v>
      </c>
      <c r="B224">
        <f>'2020_1-2-6_Download'!D233</f>
        <v>2016</v>
      </c>
      <c r="C224" t="str">
        <f>'2020_1-2-6_Download'!C233</f>
        <v>Diepholz</v>
      </c>
      <c r="D224" t="s">
        <v>127</v>
      </c>
      <c r="E224" t="str">
        <f>VLOOKUP(A224,[2]Kreise!$A$1:$C$53,3,FALSE)</f>
        <v>K03251</v>
      </c>
      <c r="F224">
        <f>'2020_1-2-6_Download'!E233</f>
        <v>15540</v>
      </c>
    </row>
    <row r="225" spans="1:6" x14ac:dyDescent="0.25">
      <c r="A225">
        <f>'2020_1-2-6_Download'!B234</f>
        <v>252</v>
      </c>
      <c r="B225">
        <f>'2020_1-2-6_Download'!D234</f>
        <v>2016</v>
      </c>
      <c r="C225" t="str">
        <f>'2020_1-2-6_Download'!C234</f>
        <v>Hameln-Pyrmont</v>
      </c>
      <c r="D225" t="s">
        <v>127</v>
      </c>
      <c r="E225" t="str">
        <f>VLOOKUP(A225,[2]Kreise!$A$1:$C$53,3,FALSE)</f>
        <v>K03252</v>
      </c>
      <c r="F225">
        <f>'2020_1-2-6_Download'!E234</f>
        <v>15065</v>
      </c>
    </row>
    <row r="226" spans="1:6" x14ac:dyDescent="0.25">
      <c r="A226">
        <f>'2020_1-2-6_Download'!B235</f>
        <v>254</v>
      </c>
      <c r="B226">
        <f>'2020_1-2-6_Download'!D235</f>
        <v>2016</v>
      </c>
      <c r="C226" t="str">
        <f>'2020_1-2-6_Download'!C235</f>
        <v>Hildesheim</v>
      </c>
      <c r="D226" t="s">
        <v>127</v>
      </c>
      <c r="E226" t="str">
        <f>VLOOKUP(A226,[2]Kreise!$A$1:$C$53,3,FALSE)</f>
        <v>K03254</v>
      </c>
      <c r="F226">
        <f>'2020_1-2-6_Download'!E235</f>
        <v>21915</v>
      </c>
    </row>
    <row r="227" spans="1:6" x14ac:dyDescent="0.25">
      <c r="A227">
        <f>'2020_1-2-6_Download'!B236</f>
        <v>255</v>
      </c>
      <c r="B227">
        <f>'2020_1-2-6_Download'!D236</f>
        <v>2016</v>
      </c>
      <c r="C227" t="str">
        <f>'2020_1-2-6_Download'!C236</f>
        <v>Holzminden</v>
      </c>
      <c r="D227" t="s">
        <v>127</v>
      </c>
      <c r="E227" t="str">
        <f>VLOOKUP(A227,[2]Kreise!$A$1:$C$53,3,FALSE)</f>
        <v>K03255</v>
      </c>
      <c r="F227">
        <f>'2020_1-2-6_Download'!E236</f>
        <v>4300</v>
      </c>
    </row>
    <row r="228" spans="1:6" x14ac:dyDescent="0.25">
      <c r="A228">
        <f>'2020_1-2-6_Download'!B237</f>
        <v>256</v>
      </c>
      <c r="B228">
        <f>'2020_1-2-6_Download'!D237</f>
        <v>2016</v>
      </c>
      <c r="C228" t="str">
        <f>'2020_1-2-6_Download'!C237</f>
        <v>Nienburg (Weser)</v>
      </c>
      <c r="D228" t="s">
        <v>127</v>
      </c>
      <c r="E228" t="str">
        <f>VLOOKUP(A228,[2]Kreise!$A$1:$C$53,3,FALSE)</f>
        <v>K03256</v>
      </c>
      <c r="F228">
        <f>'2020_1-2-6_Download'!E237</f>
        <v>9380</v>
      </c>
    </row>
    <row r="229" spans="1:6" x14ac:dyDescent="0.25">
      <c r="A229">
        <f>'2020_1-2-6_Download'!B238</f>
        <v>257</v>
      </c>
      <c r="B229">
        <f>'2020_1-2-6_Download'!D238</f>
        <v>2016</v>
      </c>
      <c r="C229" t="str">
        <f>'2020_1-2-6_Download'!C238</f>
        <v>Schaumburg</v>
      </c>
      <c r="D229" t="s">
        <v>127</v>
      </c>
      <c r="E229" t="str">
        <f>VLOOKUP(A229,[2]Kreise!$A$1:$C$53,3,FALSE)</f>
        <v>K03257</v>
      </c>
      <c r="F229">
        <f>'2020_1-2-6_Download'!E238</f>
        <v>12600</v>
      </c>
    </row>
    <row r="230" spans="1:6" x14ac:dyDescent="0.25">
      <c r="A230">
        <f>'2020_1-2-6_Download'!B239</f>
        <v>2</v>
      </c>
      <c r="B230">
        <f>'2020_1-2-6_Download'!D239</f>
        <v>2016</v>
      </c>
      <c r="C230" t="str">
        <f>'2020_1-2-6_Download'!C239</f>
        <v>Statistische Region Hannover</v>
      </c>
      <c r="D230" t="s">
        <v>127</v>
      </c>
      <c r="E230" t="str">
        <f>VLOOKUP(A230,[2]Kreise!$A$1:$C$53,3,FALSE)</f>
        <v>K032</v>
      </c>
      <c r="F230">
        <f>'2020_1-2-6_Download'!E239</f>
        <v>247535</v>
      </c>
    </row>
    <row r="231" spans="1:6" x14ac:dyDescent="0.25">
      <c r="A231">
        <f>'2020_1-2-6_Download'!B240</f>
        <v>351</v>
      </c>
      <c r="B231">
        <f>'2020_1-2-6_Download'!D240</f>
        <v>2016</v>
      </c>
      <c r="C231" t="str">
        <f>'2020_1-2-6_Download'!C240</f>
        <v>Celle</v>
      </c>
      <c r="D231" t="s">
        <v>127</v>
      </c>
      <c r="E231" t="str">
        <f>VLOOKUP(A231,[2]Kreise!$A$1:$C$53,3,FALSE)</f>
        <v>K03351</v>
      </c>
      <c r="F231">
        <f>'2020_1-2-6_Download'!E240</f>
        <v>12675</v>
      </c>
    </row>
    <row r="232" spans="1:6" x14ac:dyDescent="0.25">
      <c r="A232">
        <f>'2020_1-2-6_Download'!B241</f>
        <v>352</v>
      </c>
      <c r="B232">
        <f>'2020_1-2-6_Download'!D241</f>
        <v>2016</v>
      </c>
      <c r="C232" t="str">
        <f>'2020_1-2-6_Download'!C241</f>
        <v>Cuxhaven</v>
      </c>
      <c r="D232" t="s">
        <v>127</v>
      </c>
      <c r="E232" t="str">
        <f>VLOOKUP(A232,[2]Kreise!$A$1:$C$53,3,FALSE)</f>
        <v>K03352</v>
      </c>
      <c r="F232">
        <f>'2020_1-2-6_Download'!E241</f>
        <v>13215</v>
      </c>
    </row>
    <row r="233" spans="1:6" x14ac:dyDescent="0.25">
      <c r="A233">
        <f>'2020_1-2-6_Download'!B242</f>
        <v>353</v>
      </c>
      <c r="B233">
        <f>'2020_1-2-6_Download'!D242</f>
        <v>2016</v>
      </c>
      <c r="C233" t="str">
        <f>'2020_1-2-6_Download'!C242</f>
        <v>Harburg</v>
      </c>
      <c r="D233" t="s">
        <v>127</v>
      </c>
      <c r="E233" t="str">
        <f>VLOOKUP(A233,[2]Kreise!$A$1:$C$53,3,FALSE)</f>
        <v>K03353</v>
      </c>
      <c r="F233">
        <f>'2020_1-2-6_Download'!E242</f>
        <v>16015</v>
      </c>
    </row>
    <row r="234" spans="1:6" x14ac:dyDescent="0.25">
      <c r="A234">
        <f>'2020_1-2-6_Download'!B243</f>
        <v>354</v>
      </c>
      <c r="B234">
        <f>'2020_1-2-6_Download'!D243</f>
        <v>2016</v>
      </c>
      <c r="C234" t="str">
        <f>'2020_1-2-6_Download'!C243</f>
        <v>Lüchow-Dannenberg</v>
      </c>
      <c r="D234" t="s">
        <v>127</v>
      </c>
      <c r="E234" t="str">
        <f>VLOOKUP(A234,[2]Kreise!$A$1:$C$53,3,FALSE)</f>
        <v>K03354</v>
      </c>
      <c r="F234">
        <f>'2020_1-2-6_Download'!E243</f>
        <v>2825</v>
      </c>
    </row>
    <row r="235" spans="1:6" x14ac:dyDescent="0.25">
      <c r="A235">
        <f>'2020_1-2-6_Download'!B244</f>
        <v>355</v>
      </c>
      <c r="B235">
        <f>'2020_1-2-6_Download'!D244</f>
        <v>2016</v>
      </c>
      <c r="C235" t="str">
        <f>'2020_1-2-6_Download'!C244</f>
        <v>Lüneburg</v>
      </c>
      <c r="D235" t="s">
        <v>127</v>
      </c>
      <c r="E235" t="str">
        <f>VLOOKUP(A235,[2]Kreise!$A$1:$C$53,3,FALSE)</f>
        <v>K03355</v>
      </c>
      <c r="F235">
        <f>'2020_1-2-6_Download'!E244</f>
        <v>11800</v>
      </c>
    </row>
    <row r="236" spans="1:6" x14ac:dyDescent="0.25">
      <c r="A236">
        <f>'2020_1-2-6_Download'!B245</f>
        <v>356</v>
      </c>
      <c r="B236">
        <f>'2020_1-2-6_Download'!D245</f>
        <v>2016</v>
      </c>
      <c r="C236" t="str">
        <f>'2020_1-2-6_Download'!C245</f>
        <v>Osterholz</v>
      </c>
      <c r="D236" t="s">
        <v>127</v>
      </c>
      <c r="E236" t="str">
        <f>VLOOKUP(A236,[2]Kreise!$A$1:$C$53,3,FALSE)</f>
        <v>K03356</v>
      </c>
      <c r="F236">
        <f>'2020_1-2-6_Download'!E245</f>
        <v>6210</v>
      </c>
    </row>
    <row r="237" spans="1:6" x14ac:dyDescent="0.25">
      <c r="A237">
        <f>'2020_1-2-6_Download'!B246</f>
        <v>357</v>
      </c>
      <c r="B237">
        <f>'2020_1-2-6_Download'!D246</f>
        <v>2016</v>
      </c>
      <c r="C237" t="str">
        <f>'2020_1-2-6_Download'!C246</f>
        <v>Rotenburg (Wümme)</v>
      </c>
      <c r="D237" t="s">
        <v>127</v>
      </c>
      <c r="E237" t="str">
        <f>VLOOKUP(A237,[2]Kreise!$A$1:$C$53,3,FALSE)</f>
        <v>K03357</v>
      </c>
      <c r="F237">
        <f>'2020_1-2-6_Download'!E246</f>
        <v>10720</v>
      </c>
    </row>
    <row r="238" spans="1:6" x14ac:dyDescent="0.25">
      <c r="A238">
        <f>'2020_1-2-6_Download'!B247</f>
        <v>358</v>
      </c>
      <c r="B238">
        <f>'2020_1-2-6_Download'!D247</f>
        <v>2016</v>
      </c>
      <c r="C238" t="str">
        <f>'2020_1-2-6_Download'!C247</f>
        <v>Heidekreis</v>
      </c>
      <c r="D238" t="s">
        <v>127</v>
      </c>
      <c r="E238" t="str">
        <f>VLOOKUP(A238,[2]Kreise!$A$1:$C$53,3,FALSE)</f>
        <v>K03358</v>
      </c>
      <c r="F238">
        <f>'2020_1-2-6_Download'!E247</f>
        <v>11140</v>
      </c>
    </row>
    <row r="239" spans="1:6" x14ac:dyDescent="0.25">
      <c r="A239">
        <f>'2020_1-2-6_Download'!B248</f>
        <v>359</v>
      </c>
      <c r="B239">
        <f>'2020_1-2-6_Download'!D248</f>
        <v>2016</v>
      </c>
      <c r="C239" t="str">
        <f>'2020_1-2-6_Download'!C248</f>
        <v>Stade</v>
      </c>
      <c r="D239" t="s">
        <v>127</v>
      </c>
      <c r="E239" t="str">
        <f>VLOOKUP(A239,[2]Kreise!$A$1:$C$53,3,FALSE)</f>
        <v>K03359</v>
      </c>
      <c r="F239">
        <f>'2020_1-2-6_Download'!E248</f>
        <v>16345</v>
      </c>
    </row>
    <row r="240" spans="1:6" x14ac:dyDescent="0.25">
      <c r="A240">
        <f>'2020_1-2-6_Download'!B249</f>
        <v>360</v>
      </c>
      <c r="B240">
        <f>'2020_1-2-6_Download'!D249</f>
        <v>2016</v>
      </c>
      <c r="C240" t="str">
        <f>'2020_1-2-6_Download'!C249</f>
        <v>Uelzen</v>
      </c>
      <c r="D240" t="s">
        <v>127</v>
      </c>
      <c r="E240" t="str">
        <f>VLOOKUP(A240,[2]Kreise!$A$1:$C$53,3,FALSE)</f>
        <v>K03360</v>
      </c>
      <c r="F240">
        <f>'2020_1-2-6_Download'!E249</f>
        <v>5020</v>
      </c>
    </row>
    <row r="241" spans="1:6" x14ac:dyDescent="0.25">
      <c r="A241">
        <f>'2020_1-2-6_Download'!B250</f>
        <v>361</v>
      </c>
      <c r="B241">
        <f>'2020_1-2-6_Download'!D250</f>
        <v>2016</v>
      </c>
      <c r="C241" t="str">
        <f>'2020_1-2-6_Download'!C250</f>
        <v>Verden</v>
      </c>
      <c r="D241" t="s">
        <v>127</v>
      </c>
      <c r="E241" t="str">
        <f>VLOOKUP(A241,[2]Kreise!$A$1:$C$53,3,FALSE)</f>
        <v>K03361</v>
      </c>
      <c r="F241">
        <f>'2020_1-2-6_Download'!E250</f>
        <v>10055</v>
      </c>
    </row>
    <row r="242" spans="1:6" x14ac:dyDescent="0.25">
      <c r="A242">
        <f>'2020_1-2-6_Download'!B251</f>
        <v>3</v>
      </c>
      <c r="B242">
        <f>'2020_1-2-6_Download'!D251</f>
        <v>2016</v>
      </c>
      <c r="C242" t="str">
        <f>'2020_1-2-6_Download'!C251</f>
        <v>Statistische Region Lüneburg</v>
      </c>
      <c r="D242" t="s">
        <v>127</v>
      </c>
      <c r="E242" t="str">
        <f>VLOOKUP(A242,[2]Kreise!$A$1:$C$53,3,FALSE)</f>
        <v>K033</v>
      </c>
      <c r="F242">
        <f>'2020_1-2-6_Download'!E251</f>
        <v>116020</v>
      </c>
    </row>
    <row r="243" spans="1:6" x14ac:dyDescent="0.25">
      <c r="A243">
        <f>'2020_1-2-6_Download'!B252</f>
        <v>401</v>
      </c>
      <c r="B243">
        <f>'2020_1-2-6_Download'!D252</f>
        <v>2016</v>
      </c>
      <c r="C243" t="str">
        <f>'2020_1-2-6_Download'!C252</f>
        <v>Delmenhorst  Stadt</v>
      </c>
      <c r="D243" t="s">
        <v>127</v>
      </c>
      <c r="E243" t="str">
        <f>VLOOKUP(A243,[2]Kreise!$A$1:$C$53,3,FALSE)</f>
        <v>K03401</v>
      </c>
      <c r="F243">
        <f>'2020_1-2-6_Download'!E252</f>
        <v>11225</v>
      </c>
    </row>
    <row r="244" spans="1:6" x14ac:dyDescent="0.25">
      <c r="A244">
        <f>'2020_1-2-6_Download'!B253</f>
        <v>402</v>
      </c>
      <c r="B244">
        <f>'2020_1-2-6_Download'!D253</f>
        <v>2016</v>
      </c>
      <c r="C244" t="str">
        <f>'2020_1-2-6_Download'!C253</f>
        <v>Emden  Stadt</v>
      </c>
      <c r="D244" t="s">
        <v>127</v>
      </c>
      <c r="E244" t="str">
        <f>VLOOKUP(A244,[2]Kreise!$A$1:$C$53,3,FALSE)</f>
        <v>K03402</v>
      </c>
      <c r="F244">
        <f>'2020_1-2-6_Download'!E253</f>
        <v>4955</v>
      </c>
    </row>
    <row r="245" spans="1:6" x14ac:dyDescent="0.25">
      <c r="A245">
        <f>'2020_1-2-6_Download'!B254</f>
        <v>403</v>
      </c>
      <c r="B245">
        <f>'2020_1-2-6_Download'!D254</f>
        <v>2016</v>
      </c>
      <c r="C245" t="str">
        <f>'2020_1-2-6_Download'!C254</f>
        <v>Oldenburg(Oldb)  Stadt</v>
      </c>
      <c r="D245" t="s">
        <v>127</v>
      </c>
      <c r="E245" t="str">
        <f>VLOOKUP(A245,[2]Kreise!$A$1:$C$53,3,FALSE)</f>
        <v>K03403</v>
      </c>
      <c r="F245">
        <f>'2020_1-2-6_Download'!E254</f>
        <v>15440</v>
      </c>
    </row>
    <row r="246" spans="1:6" x14ac:dyDescent="0.25">
      <c r="A246">
        <f>'2020_1-2-6_Download'!B255</f>
        <v>404</v>
      </c>
      <c r="B246">
        <f>'2020_1-2-6_Download'!D255</f>
        <v>2016</v>
      </c>
      <c r="C246" t="str">
        <f>'2020_1-2-6_Download'!C255</f>
        <v>Osnabrück  Stadt</v>
      </c>
      <c r="D246" t="s">
        <v>127</v>
      </c>
      <c r="E246" t="str">
        <f>VLOOKUP(A246,[2]Kreise!$A$1:$C$53,3,FALSE)</f>
        <v>K03404</v>
      </c>
      <c r="F246">
        <f>'2020_1-2-6_Download'!E255</f>
        <v>22855</v>
      </c>
    </row>
    <row r="247" spans="1:6" x14ac:dyDescent="0.25">
      <c r="A247">
        <f>'2020_1-2-6_Download'!B256</f>
        <v>405</v>
      </c>
      <c r="B247">
        <f>'2020_1-2-6_Download'!D256</f>
        <v>2016</v>
      </c>
      <c r="C247" t="str">
        <f>'2020_1-2-6_Download'!C256</f>
        <v>Wilhelmshaven  Stadt</v>
      </c>
      <c r="D247" t="s">
        <v>127</v>
      </c>
      <c r="E247" t="str">
        <f>VLOOKUP(A247,[2]Kreise!$A$1:$C$53,3,FALSE)</f>
        <v>K03405</v>
      </c>
      <c r="F247">
        <f>'2020_1-2-6_Download'!E256</f>
        <v>6925</v>
      </c>
    </row>
    <row r="248" spans="1:6" x14ac:dyDescent="0.25">
      <c r="A248">
        <f>'2020_1-2-6_Download'!B257</f>
        <v>451</v>
      </c>
      <c r="B248">
        <f>'2020_1-2-6_Download'!D257</f>
        <v>2016</v>
      </c>
      <c r="C248" t="str">
        <f>'2020_1-2-6_Download'!C257</f>
        <v>Ammerland</v>
      </c>
      <c r="D248" t="s">
        <v>127</v>
      </c>
      <c r="E248" t="str">
        <f>VLOOKUP(A248,[2]Kreise!$A$1:$C$53,3,FALSE)</f>
        <v>K03451</v>
      </c>
      <c r="F248">
        <f>'2020_1-2-6_Download'!E257</f>
        <v>7130</v>
      </c>
    </row>
    <row r="249" spans="1:6" x14ac:dyDescent="0.25">
      <c r="A249">
        <f>'2020_1-2-6_Download'!B258</f>
        <v>452</v>
      </c>
      <c r="B249">
        <f>'2020_1-2-6_Download'!D258</f>
        <v>2016</v>
      </c>
      <c r="C249" t="str">
        <f>'2020_1-2-6_Download'!C258</f>
        <v>Aurich</v>
      </c>
      <c r="D249" t="s">
        <v>127</v>
      </c>
      <c r="E249" t="str">
        <f>VLOOKUP(A249,[2]Kreise!$A$1:$C$53,3,FALSE)</f>
        <v>K03452</v>
      </c>
      <c r="F249">
        <f>'2020_1-2-6_Download'!E258</f>
        <v>11055</v>
      </c>
    </row>
    <row r="250" spans="1:6" x14ac:dyDescent="0.25">
      <c r="A250">
        <f>'2020_1-2-6_Download'!B259</f>
        <v>453</v>
      </c>
      <c r="B250">
        <f>'2020_1-2-6_Download'!D259</f>
        <v>2016</v>
      </c>
      <c r="C250" t="str">
        <f>'2020_1-2-6_Download'!C259</f>
        <v>Cloppenburg</v>
      </c>
      <c r="D250" t="s">
        <v>127</v>
      </c>
      <c r="E250" t="str">
        <f>VLOOKUP(A250,[2]Kreise!$A$1:$C$53,3,FALSE)</f>
        <v>K03453</v>
      </c>
      <c r="F250">
        <f>'2020_1-2-6_Download'!E259</f>
        <v>17345</v>
      </c>
    </row>
    <row r="251" spans="1:6" x14ac:dyDescent="0.25">
      <c r="A251">
        <f>'2020_1-2-6_Download'!B260</f>
        <v>454</v>
      </c>
      <c r="B251">
        <f>'2020_1-2-6_Download'!D260</f>
        <v>2016</v>
      </c>
      <c r="C251" t="str">
        <f>'2020_1-2-6_Download'!C260</f>
        <v>Emsland</v>
      </c>
      <c r="D251" t="s">
        <v>127</v>
      </c>
      <c r="E251" t="str">
        <f>VLOOKUP(A251,[2]Kreise!$A$1:$C$53,3,FALSE)</f>
        <v>K03454</v>
      </c>
      <c r="F251">
        <f>'2020_1-2-6_Download'!E260</f>
        <v>34110</v>
      </c>
    </row>
    <row r="252" spans="1:6" x14ac:dyDescent="0.25">
      <c r="A252">
        <f>'2020_1-2-6_Download'!B261</f>
        <v>455</v>
      </c>
      <c r="B252">
        <f>'2020_1-2-6_Download'!D261</f>
        <v>2016</v>
      </c>
      <c r="C252" t="str">
        <f>'2020_1-2-6_Download'!C261</f>
        <v>Friesland</v>
      </c>
      <c r="D252" t="s">
        <v>127</v>
      </c>
      <c r="E252" t="str">
        <f>VLOOKUP(A252,[2]Kreise!$A$1:$C$53,3,FALSE)</f>
        <v>K03455</v>
      </c>
      <c r="F252">
        <f>'2020_1-2-6_Download'!E261</f>
        <v>4745</v>
      </c>
    </row>
    <row r="253" spans="1:6" x14ac:dyDescent="0.25">
      <c r="A253">
        <f>'2020_1-2-6_Download'!B262</f>
        <v>456</v>
      </c>
      <c r="B253">
        <f>'2020_1-2-6_Download'!D262</f>
        <v>2016</v>
      </c>
      <c r="C253" t="str">
        <f>'2020_1-2-6_Download'!C262</f>
        <v>Grafschaft Bentheim</v>
      </c>
      <c r="D253" t="s">
        <v>127</v>
      </c>
      <c r="E253" t="str">
        <f>VLOOKUP(A253,[2]Kreise!$A$1:$C$53,3,FALSE)</f>
        <v>K03456</v>
      </c>
      <c r="F253">
        <f>'2020_1-2-6_Download'!E262</f>
        <v>21015</v>
      </c>
    </row>
    <row r="254" spans="1:6" x14ac:dyDescent="0.25">
      <c r="A254">
        <f>'2020_1-2-6_Download'!B263</f>
        <v>457</v>
      </c>
      <c r="B254">
        <f>'2020_1-2-6_Download'!D263</f>
        <v>2016</v>
      </c>
      <c r="C254" t="str">
        <f>'2020_1-2-6_Download'!C263</f>
        <v>Leer</v>
      </c>
      <c r="D254" t="s">
        <v>127</v>
      </c>
      <c r="E254" t="str">
        <f>VLOOKUP(A254,[2]Kreise!$A$1:$C$53,3,FALSE)</f>
        <v>K03457</v>
      </c>
      <c r="F254">
        <f>'2020_1-2-6_Download'!E263</f>
        <v>12320</v>
      </c>
    </row>
    <row r="255" spans="1:6" x14ac:dyDescent="0.25">
      <c r="A255">
        <f>'2020_1-2-6_Download'!B264</f>
        <v>458</v>
      </c>
      <c r="B255">
        <f>'2020_1-2-6_Download'!D264</f>
        <v>2016</v>
      </c>
      <c r="C255" t="str">
        <f>'2020_1-2-6_Download'!C264</f>
        <v>Oldenburg</v>
      </c>
      <c r="D255" t="s">
        <v>127</v>
      </c>
      <c r="E255" t="str">
        <f>VLOOKUP(A255,[2]Kreise!$A$1:$C$53,3,FALSE)</f>
        <v>K03458</v>
      </c>
      <c r="F255">
        <f>'2020_1-2-6_Download'!E264</f>
        <v>10860</v>
      </c>
    </row>
    <row r="256" spans="1:6" x14ac:dyDescent="0.25">
      <c r="A256">
        <f>'2020_1-2-6_Download'!B265</f>
        <v>459</v>
      </c>
      <c r="B256">
        <f>'2020_1-2-6_Download'!D265</f>
        <v>2016</v>
      </c>
      <c r="C256" t="str">
        <f>'2020_1-2-6_Download'!C265</f>
        <v>Osnabrück</v>
      </c>
      <c r="D256" t="s">
        <v>127</v>
      </c>
      <c r="E256" t="str">
        <f>VLOOKUP(A256,[2]Kreise!$A$1:$C$53,3,FALSE)</f>
        <v>K03459</v>
      </c>
      <c r="F256">
        <f>'2020_1-2-6_Download'!E265</f>
        <v>29000</v>
      </c>
    </row>
    <row r="257" spans="1:6" x14ac:dyDescent="0.25">
      <c r="A257">
        <f>'2020_1-2-6_Download'!B266</f>
        <v>460</v>
      </c>
      <c r="B257">
        <f>'2020_1-2-6_Download'!D266</f>
        <v>2016</v>
      </c>
      <c r="C257" t="str">
        <f>'2020_1-2-6_Download'!C266</f>
        <v>Vechta</v>
      </c>
      <c r="D257" t="s">
        <v>127</v>
      </c>
      <c r="E257" t="str">
        <f>VLOOKUP(A257,[2]Kreise!$A$1:$C$53,3,FALSE)</f>
        <v>K03460</v>
      </c>
      <c r="F257">
        <f>'2020_1-2-6_Download'!E266</f>
        <v>17665</v>
      </c>
    </row>
    <row r="258" spans="1:6" x14ac:dyDescent="0.25">
      <c r="A258">
        <f>'2020_1-2-6_Download'!B267</f>
        <v>461</v>
      </c>
      <c r="B258">
        <f>'2020_1-2-6_Download'!D267</f>
        <v>2016</v>
      </c>
      <c r="C258" t="str">
        <f>'2020_1-2-6_Download'!C267</f>
        <v>Wesermarsch</v>
      </c>
      <c r="D258" t="s">
        <v>127</v>
      </c>
      <c r="E258" t="str">
        <f>VLOOKUP(A258,[2]Kreise!$A$1:$C$53,3,FALSE)</f>
        <v>K03461</v>
      </c>
      <c r="F258">
        <f>'2020_1-2-6_Download'!E267</f>
        <v>7260</v>
      </c>
    </row>
    <row r="259" spans="1:6" x14ac:dyDescent="0.25">
      <c r="A259">
        <f>'2020_1-2-6_Download'!B268</f>
        <v>462</v>
      </c>
      <c r="B259">
        <f>'2020_1-2-6_Download'!D268</f>
        <v>2016</v>
      </c>
      <c r="C259" t="str">
        <f>'2020_1-2-6_Download'!C268</f>
        <v>Wittmund</v>
      </c>
      <c r="D259" t="s">
        <v>127</v>
      </c>
      <c r="E259" t="str">
        <f>VLOOKUP(A259,[2]Kreise!$A$1:$C$53,3,FALSE)</f>
        <v>K03462</v>
      </c>
      <c r="F259">
        <f>'2020_1-2-6_Download'!E268</f>
        <v>2560</v>
      </c>
    </row>
    <row r="260" spans="1:6" x14ac:dyDescent="0.25">
      <c r="A260">
        <f>'2020_1-2-6_Download'!B269</f>
        <v>4</v>
      </c>
      <c r="B260">
        <f>'2020_1-2-6_Download'!D269</f>
        <v>2016</v>
      </c>
      <c r="C260" t="str">
        <f>'2020_1-2-6_Download'!C269</f>
        <v>Statistische Region Weser-Ems</v>
      </c>
      <c r="D260" t="s">
        <v>127</v>
      </c>
      <c r="E260" t="str">
        <f>VLOOKUP(A260,[2]Kreise!$A$1:$C$53,3,FALSE)</f>
        <v>K034</v>
      </c>
      <c r="F260">
        <f>'2020_1-2-6_Download'!E269</f>
        <v>236470</v>
      </c>
    </row>
    <row r="261" spans="1:6" x14ac:dyDescent="0.25">
      <c r="A261">
        <f>'2020_1-2-6_Download'!B270</f>
        <v>0</v>
      </c>
      <c r="B261">
        <f>'2020_1-2-6_Download'!D270</f>
        <v>2016</v>
      </c>
      <c r="C261" t="str">
        <f>'2020_1-2-6_Download'!C270</f>
        <v>Niedersachsen</v>
      </c>
      <c r="D261" t="s">
        <v>127</v>
      </c>
      <c r="E261" t="str">
        <f>VLOOKUP(A261,[2]Kreise!$A$1:$C$53,3,FALSE)</f>
        <v>K030</v>
      </c>
      <c r="F261">
        <f>'2020_1-2-6_Download'!E270</f>
        <v>745185</v>
      </c>
    </row>
    <row r="262" spans="1:6" x14ac:dyDescent="0.25">
      <c r="A262">
        <f>'2020_1-2-6_Download'!B271</f>
        <v>101</v>
      </c>
      <c r="B262">
        <f>'2020_1-2-6_Download'!D271</f>
        <v>2015</v>
      </c>
      <c r="C262" t="str">
        <f>'2020_1-2-6_Download'!C271</f>
        <v>Braunschweig  Stadt</v>
      </c>
      <c r="D262" t="s">
        <v>127</v>
      </c>
      <c r="E262" t="str">
        <f>VLOOKUP(A262,[2]Kreise!$A$1:$C$53,3,FALSE)</f>
        <v>K03101</v>
      </c>
      <c r="F262">
        <f>'2020_1-2-6_Download'!E271</f>
        <v>26108</v>
      </c>
    </row>
    <row r="263" spans="1:6" x14ac:dyDescent="0.25">
      <c r="A263">
        <f>'2020_1-2-6_Download'!B272</f>
        <v>102</v>
      </c>
      <c r="B263">
        <f>'2020_1-2-6_Download'!D272</f>
        <v>2015</v>
      </c>
      <c r="C263" t="str">
        <f>'2020_1-2-6_Download'!C272</f>
        <v>Salzgitter  Stadt</v>
      </c>
      <c r="D263" t="s">
        <v>127</v>
      </c>
      <c r="E263" t="str">
        <f>VLOOKUP(A263,[2]Kreise!$A$1:$C$53,3,FALSE)</f>
        <v>K03102</v>
      </c>
      <c r="F263">
        <f>'2020_1-2-6_Download'!E272</f>
        <v>13554</v>
      </c>
    </row>
    <row r="264" spans="1:6" x14ac:dyDescent="0.25">
      <c r="A264">
        <f>'2020_1-2-6_Download'!B273</f>
        <v>103</v>
      </c>
      <c r="B264">
        <f>'2020_1-2-6_Download'!D273</f>
        <v>2015</v>
      </c>
      <c r="C264" t="str">
        <f>'2020_1-2-6_Download'!C273</f>
        <v>Wolfsburg  Stadt</v>
      </c>
      <c r="D264" t="s">
        <v>127</v>
      </c>
      <c r="E264" t="str">
        <f>VLOOKUP(A264,[2]Kreise!$A$1:$C$53,3,FALSE)</f>
        <v>K03103</v>
      </c>
      <c r="F264">
        <f>'2020_1-2-6_Download'!E273</f>
        <v>16966</v>
      </c>
    </row>
    <row r="265" spans="1:6" x14ac:dyDescent="0.25">
      <c r="A265">
        <f>'2020_1-2-6_Download'!B274</f>
        <v>151</v>
      </c>
      <c r="B265">
        <f>'2020_1-2-6_Download'!D274</f>
        <v>2015</v>
      </c>
      <c r="C265" t="str">
        <f>'2020_1-2-6_Download'!C274</f>
        <v>Gifhorn</v>
      </c>
      <c r="D265" t="s">
        <v>127</v>
      </c>
      <c r="E265" t="str">
        <f>VLOOKUP(A265,[2]Kreise!$A$1:$C$53,3,FALSE)</f>
        <v>K03151</v>
      </c>
      <c r="F265">
        <f>'2020_1-2-6_Download'!E274</f>
        <v>9857</v>
      </c>
    </row>
    <row r="266" spans="1:6" x14ac:dyDescent="0.25">
      <c r="A266">
        <f>'2020_1-2-6_Download'!B275</f>
        <v>153</v>
      </c>
      <c r="B266">
        <f>'2020_1-2-6_Download'!D275</f>
        <v>2015</v>
      </c>
      <c r="C266" t="str">
        <f>'2020_1-2-6_Download'!C275</f>
        <v>Goslar</v>
      </c>
      <c r="D266" t="s">
        <v>127</v>
      </c>
      <c r="E266" t="str">
        <f>VLOOKUP(A266,[2]Kreise!$A$1:$C$53,3,FALSE)</f>
        <v>K03153</v>
      </c>
      <c r="F266">
        <f>'2020_1-2-6_Download'!E275</f>
        <v>10620</v>
      </c>
    </row>
    <row r="267" spans="1:6" x14ac:dyDescent="0.25">
      <c r="A267">
        <f>'2020_1-2-6_Download'!B276</f>
        <v>154</v>
      </c>
      <c r="B267">
        <f>'2020_1-2-6_Download'!D276</f>
        <v>2015</v>
      </c>
      <c r="C267" t="str">
        <f>'2020_1-2-6_Download'!C276</f>
        <v>Helmstedt</v>
      </c>
      <c r="D267" t="s">
        <v>127</v>
      </c>
      <c r="E267" t="str">
        <f>VLOOKUP(A267,[2]Kreise!$A$1:$C$53,3,FALSE)</f>
        <v>K03154</v>
      </c>
      <c r="F267">
        <f>'2020_1-2-6_Download'!E276</f>
        <v>5221</v>
      </c>
    </row>
    <row r="268" spans="1:6" x14ac:dyDescent="0.25">
      <c r="A268">
        <f>'2020_1-2-6_Download'!B277</f>
        <v>155</v>
      </c>
      <c r="B268">
        <f>'2020_1-2-6_Download'!D277</f>
        <v>2015</v>
      </c>
      <c r="C268" t="str">
        <f>'2020_1-2-6_Download'!C277</f>
        <v>Northeim</v>
      </c>
      <c r="D268" t="s">
        <v>127</v>
      </c>
      <c r="E268" t="str">
        <f>VLOOKUP(A268,[2]Kreise!$A$1:$C$53,3,FALSE)</f>
        <v>K03155</v>
      </c>
      <c r="F268">
        <f>'2020_1-2-6_Download'!E277</f>
        <v>7164</v>
      </c>
    </row>
    <row r="269" spans="1:6" x14ac:dyDescent="0.25">
      <c r="A269">
        <f>'2020_1-2-6_Download'!B278</f>
        <v>157</v>
      </c>
      <c r="B269">
        <f>'2020_1-2-6_Download'!D278</f>
        <v>2015</v>
      </c>
      <c r="C269" t="str">
        <f>'2020_1-2-6_Download'!C278</f>
        <v>Peine</v>
      </c>
      <c r="D269" t="s">
        <v>127</v>
      </c>
      <c r="E269" t="str">
        <f>VLOOKUP(A269,[2]Kreise!$A$1:$C$53,3,FALSE)</f>
        <v>K03157</v>
      </c>
      <c r="F269">
        <f>'2020_1-2-6_Download'!E278</f>
        <v>9059</v>
      </c>
    </row>
    <row r="270" spans="1:6" x14ac:dyDescent="0.25">
      <c r="A270">
        <f>'2020_1-2-6_Download'!B279</f>
        <v>158</v>
      </c>
      <c r="B270">
        <f>'2020_1-2-6_Download'!D279</f>
        <v>2015</v>
      </c>
      <c r="C270" t="str">
        <f>'2020_1-2-6_Download'!C279</f>
        <v>Wolfenbüttel</v>
      </c>
      <c r="D270" t="s">
        <v>127</v>
      </c>
      <c r="E270" t="str">
        <f>VLOOKUP(A270,[2]Kreise!$A$1:$C$53,3,FALSE)</f>
        <v>K03158</v>
      </c>
      <c r="F270">
        <f>'2020_1-2-6_Download'!E279</f>
        <v>6675</v>
      </c>
    </row>
    <row r="271" spans="1:6" x14ac:dyDescent="0.25">
      <c r="A271">
        <f>'2020_1-2-6_Download'!B280</f>
        <v>159</v>
      </c>
      <c r="B271">
        <f>'2020_1-2-6_Download'!D280</f>
        <v>2015</v>
      </c>
      <c r="C271" t="str">
        <f>'2020_1-2-6_Download'!C280</f>
        <v>Göttingen</v>
      </c>
      <c r="D271" t="s">
        <v>127</v>
      </c>
      <c r="E271" t="str">
        <f>VLOOKUP(A271,[2]Kreise!$A$1:$C$53,3,FALSE)</f>
        <v>K03159</v>
      </c>
      <c r="F271">
        <f>'2020_1-2-6_Download'!E280</f>
        <v>25709</v>
      </c>
    </row>
    <row r="272" spans="1:6" x14ac:dyDescent="0.25">
      <c r="A272">
        <f>'2020_1-2-6_Download'!B281</f>
        <v>1</v>
      </c>
      <c r="B272">
        <f>'2020_1-2-6_Download'!D281</f>
        <v>2015</v>
      </c>
      <c r="C272" t="str">
        <f>'2020_1-2-6_Download'!C281</f>
        <v>Statistische Region Braunschweig</v>
      </c>
      <c r="D272" t="s">
        <v>127</v>
      </c>
      <c r="E272" t="str">
        <f>VLOOKUP(A272,[2]Kreise!$A$1:$C$53,3,FALSE)</f>
        <v>K031</v>
      </c>
      <c r="F272">
        <f>'2020_1-2-6_Download'!E281</f>
        <v>130933</v>
      </c>
    </row>
    <row r="273" spans="1:6" x14ac:dyDescent="0.25">
      <c r="A273">
        <f>'2020_1-2-6_Download'!B282</f>
        <v>241</v>
      </c>
      <c r="B273">
        <f>'2020_1-2-6_Download'!D282</f>
        <v>2015</v>
      </c>
      <c r="C273" t="str">
        <f>'2020_1-2-6_Download'!C282</f>
        <v>Hannover  Region</v>
      </c>
      <c r="D273" t="s">
        <v>127</v>
      </c>
      <c r="E273" t="str">
        <f>VLOOKUP(A273,[2]Kreise!$A$1:$C$53,3,FALSE)</f>
        <v>K03241</v>
      </c>
      <c r="F273">
        <f>'2020_1-2-6_Download'!E282</f>
        <v>154696</v>
      </c>
    </row>
    <row r="274" spans="1:6" x14ac:dyDescent="0.25">
      <c r="A274">
        <f>'2020_1-2-6_Download'!B283</f>
        <v>241001</v>
      </c>
      <c r="B274">
        <f>'2020_1-2-6_Download'!D283</f>
        <v>2015</v>
      </c>
      <c r="C274" t="str">
        <f>'2020_1-2-6_Download'!C283</f>
        <v>dav. Hannover  Lhst.</v>
      </c>
      <c r="D274" t="s">
        <v>127</v>
      </c>
      <c r="E274" t="str">
        <f>VLOOKUP(A274,[2]Kreise!$A$1:$C$53,3,FALSE)</f>
        <v>K03241001</v>
      </c>
      <c r="F274">
        <f>'2020_1-2-6_Download'!E283</f>
        <v>97357</v>
      </c>
    </row>
    <row r="275" spans="1:6" x14ac:dyDescent="0.25">
      <c r="A275">
        <f>'2020_1-2-6_Download'!B284</f>
        <v>241999</v>
      </c>
      <c r="B275">
        <f>'2020_1-2-6_Download'!D284</f>
        <v>2015</v>
      </c>
      <c r="C275" t="str">
        <f>'2020_1-2-6_Download'!C284</f>
        <v>dav. Hannover  Umland</v>
      </c>
      <c r="D275" t="s">
        <v>127</v>
      </c>
      <c r="E275" t="str">
        <f>VLOOKUP(A275,[2]Kreise!$A$1:$C$53,3,FALSE)</f>
        <v>K03241999</v>
      </c>
      <c r="F275">
        <f>'2020_1-2-6_Download'!E284</f>
        <v>57339</v>
      </c>
    </row>
    <row r="276" spans="1:6" x14ac:dyDescent="0.25">
      <c r="A276">
        <f>'2020_1-2-6_Download'!B285</f>
        <v>251</v>
      </c>
      <c r="B276">
        <f>'2020_1-2-6_Download'!D285</f>
        <v>2015</v>
      </c>
      <c r="C276" t="str">
        <f>'2020_1-2-6_Download'!C285</f>
        <v>Diepholz</v>
      </c>
      <c r="D276" t="s">
        <v>127</v>
      </c>
      <c r="E276" t="str">
        <f>VLOOKUP(A276,[2]Kreise!$A$1:$C$53,3,FALSE)</f>
        <v>K03251</v>
      </c>
      <c r="F276">
        <f>'2020_1-2-6_Download'!E285</f>
        <v>13826</v>
      </c>
    </row>
    <row r="277" spans="1:6" x14ac:dyDescent="0.25">
      <c r="A277">
        <f>'2020_1-2-6_Download'!B286</f>
        <v>252</v>
      </c>
      <c r="B277">
        <f>'2020_1-2-6_Download'!D286</f>
        <v>2015</v>
      </c>
      <c r="C277" t="str">
        <f>'2020_1-2-6_Download'!C286</f>
        <v>Hameln-Pyrmont</v>
      </c>
      <c r="D277" t="s">
        <v>127</v>
      </c>
      <c r="E277" t="str">
        <f>VLOOKUP(A277,[2]Kreise!$A$1:$C$53,3,FALSE)</f>
        <v>K03252</v>
      </c>
      <c r="F277">
        <f>'2020_1-2-6_Download'!E286</f>
        <v>13461</v>
      </c>
    </row>
    <row r="278" spans="1:6" x14ac:dyDescent="0.25">
      <c r="A278">
        <f>'2020_1-2-6_Download'!B287</f>
        <v>254</v>
      </c>
      <c r="B278">
        <f>'2020_1-2-6_Download'!D287</f>
        <v>2015</v>
      </c>
      <c r="C278" t="str">
        <f>'2020_1-2-6_Download'!C287</f>
        <v>Hildesheim</v>
      </c>
      <c r="D278" t="s">
        <v>127</v>
      </c>
      <c r="E278" t="str">
        <f>VLOOKUP(A278,[2]Kreise!$A$1:$C$53,3,FALSE)</f>
        <v>K03254</v>
      </c>
      <c r="F278">
        <f>'2020_1-2-6_Download'!E287</f>
        <v>19567</v>
      </c>
    </row>
    <row r="279" spans="1:6" x14ac:dyDescent="0.25">
      <c r="A279">
        <f>'2020_1-2-6_Download'!B288</f>
        <v>255</v>
      </c>
      <c r="B279">
        <f>'2020_1-2-6_Download'!D288</f>
        <v>2015</v>
      </c>
      <c r="C279" t="str">
        <f>'2020_1-2-6_Download'!C288</f>
        <v>Holzminden</v>
      </c>
      <c r="D279" t="s">
        <v>127</v>
      </c>
      <c r="E279" t="str">
        <f>VLOOKUP(A279,[2]Kreise!$A$1:$C$53,3,FALSE)</f>
        <v>K03255</v>
      </c>
      <c r="F279">
        <f>'2020_1-2-6_Download'!E288</f>
        <v>3855</v>
      </c>
    </row>
    <row r="280" spans="1:6" x14ac:dyDescent="0.25">
      <c r="A280">
        <f>'2020_1-2-6_Download'!B289</f>
        <v>256</v>
      </c>
      <c r="B280">
        <f>'2020_1-2-6_Download'!D289</f>
        <v>2015</v>
      </c>
      <c r="C280" t="str">
        <f>'2020_1-2-6_Download'!C289</f>
        <v>Nienburg (Weser)</v>
      </c>
      <c r="D280" t="s">
        <v>127</v>
      </c>
      <c r="E280" t="str">
        <f>VLOOKUP(A280,[2]Kreise!$A$1:$C$53,3,FALSE)</f>
        <v>K03256</v>
      </c>
      <c r="F280">
        <f>'2020_1-2-6_Download'!E289</f>
        <v>7452</v>
      </c>
    </row>
    <row r="281" spans="1:6" x14ac:dyDescent="0.25">
      <c r="A281">
        <f>'2020_1-2-6_Download'!B290</f>
        <v>257</v>
      </c>
      <c r="B281">
        <f>'2020_1-2-6_Download'!D290</f>
        <v>2015</v>
      </c>
      <c r="C281" t="str">
        <f>'2020_1-2-6_Download'!C290</f>
        <v>Schaumburg</v>
      </c>
      <c r="D281" t="s">
        <v>127</v>
      </c>
      <c r="E281" t="str">
        <f>VLOOKUP(A281,[2]Kreise!$A$1:$C$53,3,FALSE)</f>
        <v>K03257</v>
      </c>
      <c r="F281">
        <f>'2020_1-2-6_Download'!E290</f>
        <v>10716</v>
      </c>
    </row>
    <row r="282" spans="1:6" x14ac:dyDescent="0.25">
      <c r="A282">
        <f>'2020_1-2-6_Download'!B291</f>
        <v>2</v>
      </c>
      <c r="B282">
        <f>'2020_1-2-6_Download'!D291</f>
        <v>2015</v>
      </c>
      <c r="C282" t="str">
        <f>'2020_1-2-6_Download'!C291</f>
        <v>Statistische Region Hannover</v>
      </c>
      <c r="D282" t="s">
        <v>127</v>
      </c>
      <c r="E282" t="str">
        <f>VLOOKUP(A282,[2]Kreise!$A$1:$C$53,3,FALSE)</f>
        <v>K032</v>
      </c>
      <c r="F282">
        <f>'2020_1-2-6_Download'!E291</f>
        <v>223573</v>
      </c>
    </row>
    <row r="283" spans="1:6" x14ac:dyDescent="0.25">
      <c r="A283">
        <f>'2020_1-2-6_Download'!B292</f>
        <v>351</v>
      </c>
      <c r="B283">
        <f>'2020_1-2-6_Download'!D292</f>
        <v>2015</v>
      </c>
      <c r="C283" t="str">
        <f>'2020_1-2-6_Download'!C292</f>
        <v>Celle</v>
      </c>
      <c r="D283" t="s">
        <v>127</v>
      </c>
      <c r="E283" t="str">
        <f>VLOOKUP(A283,[2]Kreise!$A$1:$C$53,3,FALSE)</f>
        <v>K03351</v>
      </c>
      <c r="F283">
        <f>'2020_1-2-6_Download'!E292</f>
        <v>10974</v>
      </c>
    </row>
    <row r="284" spans="1:6" x14ac:dyDescent="0.25">
      <c r="A284">
        <f>'2020_1-2-6_Download'!B293</f>
        <v>352</v>
      </c>
      <c r="B284">
        <f>'2020_1-2-6_Download'!D293</f>
        <v>2015</v>
      </c>
      <c r="C284" t="str">
        <f>'2020_1-2-6_Download'!C293</f>
        <v>Cuxhaven</v>
      </c>
      <c r="D284" t="s">
        <v>127</v>
      </c>
      <c r="E284" t="str">
        <f>VLOOKUP(A284,[2]Kreise!$A$1:$C$53,3,FALSE)</f>
        <v>K03352</v>
      </c>
      <c r="F284">
        <f>'2020_1-2-6_Download'!E293</f>
        <v>11863</v>
      </c>
    </row>
    <row r="285" spans="1:6" x14ac:dyDescent="0.25">
      <c r="A285">
        <f>'2020_1-2-6_Download'!B294</f>
        <v>353</v>
      </c>
      <c r="B285">
        <f>'2020_1-2-6_Download'!D294</f>
        <v>2015</v>
      </c>
      <c r="C285" t="str">
        <f>'2020_1-2-6_Download'!C294</f>
        <v>Harburg</v>
      </c>
      <c r="D285" t="s">
        <v>127</v>
      </c>
      <c r="E285" t="str">
        <f>VLOOKUP(A285,[2]Kreise!$A$1:$C$53,3,FALSE)</f>
        <v>K03353</v>
      </c>
      <c r="F285">
        <f>'2020_1-2-6_Download'!E294</f>
        <v>13092</v>
      </c>
    </row>
    <row r="286" spans="1:6" x14ac:dyDescent="0.25">
      <c r="A286">
        <f>'2020_1-2-6_Download'!B295</f>
        <v>354</v>
      </c>
      <c r="B286">
        <f>'2020_1-2-6_Download'!D295</f>
        <v>2015</v>
      </c>
      <c r="C286" t="str">
        <f>'2020_1-2-6_Download'!C295</f>
        <v>Lüchow-Dannenberg</v>
      </c>
      <c r="D286" t="s">
        <v>127</v>
      </c>
      <c r="E286" t="str">
        <f>VLOOKUP(A286,[2]Kreise!$A$1:$C$53,3,FALSE)</f>
        <v>K03354</v>
      </c>
      <c r="F286">
        <f>'2020_1-2-6_Download'!E295</f>
        <v>2767</v>
      </c>
    </row>
    <row r="287" spans="1:6" x14ac:dyDescent="0.25">
      <c r="A287">
        <f>'2020_1-2-6_Download'!B296</f>
        <v>355</v>
      </c>
      <c r="B287">
        <f>'2020_1-2-6_Download'!D296</f>
        <v>2015</v>
      </c>
      <c r="C287" t="str">
        <f>'2020_1-2-6_Download'!C296</f>
        <v>Lüneburg</v>
      </c>
      <c r="D287" t="s">
        <v>127</v>
      </c>
      <c r="E287" t="str">
        <f>VLOOKUP(A287,[2]Kreise!$A$1:$C$53,3,FALSE)</f>
        <v>K03355</v>
      </c>
      <c r="F287">
        <f>'2020_1-2-6_Download'!E296</f>
        <v>9418</v>
      </c>
    </row>
    <row r="288" spans="1:6" x14ac:dyDescent="0.25">
      <c r="A288">
        <f>'2020_1-2-6_Download'!B297</f>
        <v>356</v>
      </c>
      <c r="B288">
        <f>'2020_1-2-6_Download'!D297</f>
        <v>2015</v>
      </c>
      <c r="C288" t="str">
        <f>'2020_1-2-6_Download'!C297</f>
        <v>Osterholz</v>
      </c>
      <c r="D288" t="s">
        <v>127</v>
      </c>
      <c r="E288" t="str">
        <f>VLOOKUP(A288,[2]Kreise!$A$1:$C$53,3,FALSE)</f>
        <v>K03356</v>
      </c>
      <c r="F288">
        <f>'2020_1-2-6_Download'!E297</f>
        <v>6083</v>
      </c>
    </row>
    <row r="289" spans="1:6" x14ac:dyDescent="0.25">
      <c r="A289">
        <f>'2020_1-2-6_Download'!B298</f>
        <v>357</v>
      </c>
      <c r="B289">
        <f>'2020_1-2-6_Download'!D298</f>
        <v>2015</v>
      </c>
      <c r="C289" t="str">
        <f>'2020_1-2-6_Download'!C298</f>
        <v>Rotenburg (Wümme)</v>
      </c>
      <c r="D289" t="s">
        <v>127</v>
      </c>
      <c r="E289" t="str">
        <f>VLOOKUP(A289,[2]Kreise!$A$1:$C$53,3,FALSE)</f>
        <v>K03357</v>
      </c>
      <c r="F289">
        <f>'2020_1-2-6_Download'!E298</f>
        <v>9727</v>
      </c>
    </row>
    <row r="290" spans="1:6" x14ac:dyDescent="0.25">
      <c r="A290">
        <f>'2020_1-2-6_Download'!B299</f>
        <v>358</v>
      </c>
      <c r="B290">
        <f>'2020_1-2-6_Download'!D299</f>
        <v>2015</v>
      </c>
      <c r="C290" t="str">
        <f>'2020_1-2-6_Download'!C299</f>
        <v>Heidekreis</v>
      </c>
      <c r="D290" t="s">
        <v>127</v>
      </c>
      <c r="E290" t="str">
        <f>VLOOKUP(A290,[2]Kreise!$A$1:$C$53,3,FALSE)</f>
        <v>K03358</v>
      </c>
      <c r="F290">
        <f>'2020_1-2-6_Download'!E299</f>
        <v>9386</v>
      </c>
    </row>
    <row r="291" spans="1:6" x14ac:dyDescent="0.25">
      <c r="A291">
        <f>'2020_1-2-6_Download'!B300</f>
        <v>359</v>
      </c>
      <c r="B291">
        <f>'2020_1-2-6_Download'!D300</f>
        <v>2015</v>
      </c>
      <c r="C291" t="str">
        <f>'2020_1-2-6_Download'!C300</f>
        <v>Stade</v>
      </c>
      <c r="D291" t="s">
        <v>127</v>
      </c>
      <c r="E291" t="str">
        <f>VLOOKUP(A291,[2]Kreise!$A$1:$C$53,3,FALSE)</f>
        <v>K03359</v>
      </c>
      <c r="F291">
        <f>'2020_1-2-6_Download'!E300</f>
        <v>14684</v>
      </c>
    </row>
    <row r="292" spans="1:6" x14ac:dyDescent="0.25">
      <c r="A292">
        <f>'2020_1-2-6_Download'!B301</f>
        <v>360</v>
      </c>
      <c r="B292">
        <f>'2020_1-2-6_Download'!D301</f>
        <v>2015</v>
      </c>
      <c r="C292" t="str">
        <f>'2020_1-2-6_Download'!C301</f>
        <v>Uelzen</v>
      </c>
      <c r="D292" t="s">
        <v>127</v>
      </c>
      <c r="E292" t="str">
        <f>VLOOKUP(A292,[2]Kreise!$A$1:$C$53,3,FALSE)</f>
        <v>K03360</v>
      </c>
      <c r="F292">
        <f>'2020_1-2-6_Download'!E301</f>
        <v>4184</v>
      </c>
    </row>
    <row r="293" spans="1:6" x14ac:dyDescent="0.25">
      <c r="A293">
        <f>'2020_1-2-6_Download'!B302</f>
        <v>361</v>
      </c>
      <c r="B293">
        <f>'2020_1-2-6_Download'!D302</f>
        <v>2015</v>
      </c>
      <c r="C293" t="str">
        <f>'2020_1-2-6_Download'!C302</f>
        <v>Verden</v>
      </c>
      <c r="D293" t="s">
        <v>127</v>
      </c>
      <c r="E293" t="str">
        <f>VLOOKUP(A293,[2]Kreise!$A$1:$C$53,3,FALSE)</f>
        <v>K03361</v>
      </c>
      <c r="F293">
        <f>'2020_1-2-6_Download'!E302</f>
        <v>9177</v>
      </c>
    </row>
    <row r="294" spans="1:6" x14ac:dyDescent="0.25">
      <c r="A294">
        <f>'2020_1-2-6_Download'!B303</f>
        <v>3</v>
      </c>
      <c r="B294">
        <f>'2020_1-2-6_Download'!D303</f>
        <v>2015</v>
      </c>
      <c r="C294" t="str">
        <f>'2020_1-2-6_Download'!C303</f>
        <v>Statistische Region Lüneburg</v>
      </c>
      <c r="D294" t="s">
        <v>127</v>
      </c>
      <c r="E294" t="str">
        <f>VLOOKUP(A294,[2]Kreise!$A$1:$C$53,3,FALSE)</f>
        <v>K033</v>
      </c>
      <c r="F294">
        <f>'2020_1-2-6_Download'!E303</f>
        <v>101355</v>
      </c>
    </row>
    <row r="295" spans="1:6" x14ac:dyDescent="0.25">
      <c r="A295">
        <f>'2020_1-2-6_Download'!B304</f>
        <v>401</v>
      </c>
      <c r="B295">
        <f>'2020_1-2-6_Download'!D304</f>
        <v>2015</v>
      </c>
      <c r="C295" t="str">
        <f>'2020_1-2-6_Download'!C304</f>
        <v>Delmenhorst  Stadt</v>
      </c>
      <c r="D295" t="s">
        <v>127</v>
      </c>
      <c r="E295" t="str">
        <f>VLOOKUP(A295,[2]Kreise!$A$1:$C$53,3,FALSE)</f>
        <v>K03401</v>
      </c>
      <c r="F295">
        <f>'2020_1-2-6_Download'!E304</f>
        <v>10029</v>
      </c>
    </row>
    <row r="296" spans="1:6" x14ac:dyDescent="0.25">
      <c r="A296">
        <f>'2020_1-2-6_Download'!B305</f>
        <v>402</v>
      </c>
      <c r="B296">
        <f>'2020_1-2-6_Download'!D305</f>
        <v>2015</v>
      </c>
      <c r="C296" t="str">
        <f>'2020_1-2-6_Download'!C305</f>
        <v>Emden  Stadt</v>
      </c>
      <c r="D296" t="s">
        <v>127</v>
      </c>
      <c r="E296" t="str">
        <f>VLOOKUP(A296,[2]Kreise!$A$1:$C$53,3,FALSE)</f>
        <v>K03402</v>
      </c>
      <c r="F296">
        <f>'2020_1-2-6_Download'!E305</f>
        <v>4576</v>
      </c>
    </row>
    <row r="297" spans="1:6" x14ac:dyDescent="0.25">
      <c r="A297">
        <f>'2020_1-2-6_Download'!B306</f>
        <v>403</v>
      </c>
      <c r="B297">
        <f>'2020_1-2-6_Download'!D306</f>
        <v>2015</v>
      </c>
      <c r="C297" t="str">
        <f>'2020_1-2-6_Download'!C306</f>
        <v>Oldenburg(Oldb)  Stadt</v>
      </c>
      <c r="D297" t="s">
        <v>127</v>
      </c>
      <c r="E297" t="str">
        <f>VLOOKUP(A297,[2]Kreise!$A$1:$C$53,3,FALSE)</f>
        <v>K03403</v>
      </c>
      <c r="F297">
        <f>'2020_1-2-6_Download'!E306</f>
        <v>13579</v>
      </c>
    </row>
    <row r="298" spans="1:6" x14ac:dyDescent="0.25">
      <c r="A298">
        <f>'2020_1-2-6_Download'!B307</f>
        <v>404</v>
      </c>
      <c r="B298">
        <f>'2020_1-2-6_Download'!D307</f>
        <v>2015</v>
      </c>
      <c r="C298" t="str">
        <f>'2020_1-2-6_Download'!C307</f>
        <v>Osnabrück  Stadt</v>
      </c>
      <c r="D298" t="s">
        <v>127</v>
      </c>
      <c r="E298" t="str">
        <f>VLOOKUP(A298,[2]Kreise!$A$1:$C$53,3,FALSE)</f>
        <v>K03404</v>
      </c>
      <c r="F298">
        <f>'2020_1-2-6_Download'!E307</f>
        <v>19421</v>
      </c>
    </row>
    <row r="299" spans="1:6" x14ac:dyDescent="0.25">
      <c r="A299">
        <f>'2020_1-2-6_Download'!B308</f>
        <v>405</v>
      </c>
      <c r="B299">
        <f>'2020_1-2-6_Download'!D308</f>
        <v>2015</v>
      </c>
      <c r="C299" t="str">
        <f>'2020_1-2-6_Download'!C308</f>
        <v>Wilhelmshaven  Stadt</v>
      </c>
      <c r="D299" t="s">
        <v>127</v>
      </c>
      <c r="E299" t="str">
        <f>VLOOKUP(A299,[2]Kreise!$A$1:$C$53,3,FALSE)</f>
        <v>K03405</v>
      </c>
      <c r="F299">
        <f>'2020_1-2-6_Download'!E308</f>
        <v>5979</v>
      </c>
    </row>
    <row r="300" spans="1:6" x14ac:dyDescent="0.25">
      <c r="A300">
        <f>'2020_1-2-6_Download'!B309</f>
        <v>451</v>
      </c>
      <c r="B300">
        <f>'2020_1-2-6_Download'!D309</f>
        <v>2015</v>
      </c>
      <c r="C300" t="str">
        <f>'2020_1-2-6_Download'!C309</f>
        <v>Ammerland</v>
      </c>
      <c r="D300" t="s">
        <v>127</v>
      </c>
      <c r="E300" t="str">
        <f>VLOOKUP(A300,[2]Kreise!$A$1:$C$53,3,FALSE)</f>
        <v>K03451</v>
      </c>
      <c r="F300">
        <f>'2020_1-2-6_Download'!E309</f>
        <v>6084</v>
      </c>
    </row>
    <row r="301" spans="1:6" x14ac:dyDescent="0.25">
      <c r="A301">
        <f>'2020_1-2-6_Download'!B310</f>
        <v>452</v>
      </c>
      <c r="B301">
        <f>'2020_1-2-6_Download'!D310</f>
        <v>2015</v>
      </c>
      <c r="C301" t="str">
        <f>'2020_1-2-6_Download'!C310</f>
        <v>Aurich</v>
      </c>
      <c r="D301" t="s">
        <v>127</v>
      </c>
      <c r="E301" t="str">
        <f>VLOOKUP(A301,[2]Kreise!$A$1:$C$53,3,FALSE)</f>
        <v>K03452</v>
      </c>
      <c r="F301">
        <f>'2020_1-2-6_Download'!E310</f>
        <v>9789</v>
      </c>
    </row>
    <row r="302" spans="1:6" x14ac:dyDescent="0.25">
      <c r="A302">
        <f>'2020_1-2-6_Download'!B311</f>
        <v>453</v>
      </c>
      <c r="B302">
        <f>'2020_1-2-6_Download'!D311</f>
        <v>2015</v>
      </c>
      <c r="C302" t="str">
        <f>'2020_1-2-6_Download'!C311</f>
        <v>Cloppenburg</v>
      </c>
      <c r="D302" t="s">
        <v>127</v>
      </c>
      <c r="E302" t="str">
        <f>VLOOKUP(A302,[2]Kreise!$A$1:$C$53,3,FALSE)</f>
        <v>K03453</v>
      </c>
      <c r="F302">
        <f>'2020_1-2-6_Download'!E311</f>
        <v>14893</v>
      </c>
    </row>
    <row r="303" spans="1:6" x14ac:dyDescent="0.25">
      <c r="A303">
        <f>'2020_1-2-6_Download'!B312</f>
        <v>454</v>
      </c>
      <c r="B303">
        <f>'2020_1-2-6_Download'!D312</f>
        <v>2015</v>
      </c>
      <c r="C303" t="str">
        <f>'2020_1-2-6_Download'!C312</f>
        <v>Emsland</v>
      </c>
      <c r="D303" t="s">
        <v>127</v>
      </c>
      <c r="E303" t="str">
        <f>VLOOKUP(A303,[2]Kreise!$A$1:$C$53,3,FALSE)</f>
        <v>K03454</v>
      </c>
      <c r="F303">
        <f>'2020_1-2-6_Download'!E312</f>
        <v>30225</v>
      </c>
    </row>
    <row r="304" spans="1:6" x14ac:dyDescent="0.25">
      <c r="A304">
        <f>'2020_1-2-6_Download'!B313</f>
        <v>455</v>
      </c>
      <c r="B304">
        <f>'2020_1-2-6_Download'!D313</f>
        <v>2015</v>
      </c>
      <c r="C304" t="str">
        <f>'2020_1-2-6_Download'!C313</f>
        <v>Friesland</v>
      </c>
      <c r="D304" t="s">
        <v>127</v>
      </c>
      <c r="E304" t="str">
        <f>VLOOKUP(A304,[2]Kreise!$A$1:$C$53,3,FALSE)</f>
        <v>K03455</v>
      </c>
      <c r="F304">
        <f>'2020_1-2-6_Download'!E313</f>
        <v>3977</v>
      </c>
    </row>
    <row r="305" spans="1:6" x14ac:dyDescent="0.25">
      <c r="A305">
        <f>'2020_1-2-6_Download'!B314</f>
        <v>456</v>
      </c>
      <c r="B305">
        <f>'2020_1-2-6_Download'!D314</f>
        <v>2015</v>
      </c>
      <c r="C305" t="str">
        <f>'2020_1-2-6_Download'!C314</f>
        <v>Grafschaft Bentheim</v>
      </c>
      <c r="D305" t="s">
        <v>127</v>
      </c>
      <c r="E305" t="str">
        <f>VLOOKUP(A305,[2]Kreise!$A$1:$C$53,3,FALSE)</f>
        <v>K03456</v>
      </c>
      <c r="F305">
        <f>'2020_1-2-6_Download'!E314</f>
        <v>19829</v>
      </c>
    </row>
    <row r="306" spans="1:6" x14ac:dyDescent="0.25">
      <c r="A306">
        <f>'2020_1-2-6_Download'!B315</f>
        <v>457</v>
      </c>
      <c r="B306">
        <f>'2020_1-2-6_Download'!D315</f>
        <v>2015</v>
      </c>
      <c r="C306" t="str">
        <f>'2020_1-2-6_Download'!C315</f>
        <v>Leer</v>
      </c>
      <c r="D306" t="s">
        <v>127</v>
      </c>
      <c r="E306" t="str">
        <f>VLOOKUP(A306,[2]Kreise!$A$1:$C$53,3,FALSE)</f>
        <v>K03457</v>
      </c>
      <c r="F306">
        <f>'2020_1-2-6_Download'!E315</f>
        <v>10851</v>
      </c>
    </row>
    <row r="307" spans="1:6" x14ac:dyDescent="0.25">
      <c r="A307">
        <f>'2020_1-2-6_Download'!B316</f>
        <v>458</v>
      </c>
      <c r="B307">
        <f>'2020_1-2-6_Download'!D316</f>
        <v>2015</v>
      </c>
      <c r="C307" t="str">
        <f>'2020_1-2-6_Download'!C316</f>
        <v>Oldenburg</v>
      </c>
      <c r="D307" t="s">
        <v>127</v>
      </c>
      <c r="E307" t="str">
        <f>VLOOKUP(A307,[2]Kreise!$A$1:$C$53,3,FALSE)</f>
        <v>K03458</v>
      </c>
      <c r="F307">
        <f>'2020_1-2-6_Download'!E316</f>
        <v>9373</v>
      </c>
    </row>
    <row r="308" spans="1:6" x14ac:dyDescent="0.25">
      <c r="A308">
        <f>'2020_1-2-6_Download'!B317</f>
        <v>459</v>
      </c>
      <c r="B308">
        <f>'2020_1-2-6_Download'!D317</f>
        <v>2015</v>
      </c>
      <c r="C308" t="str">
        <f>'2020_1-2-6_Download'!C317</f>
        <v>Osnabrück</v>
      </c>
      <c r="D308" t="s">
        <v>127</v>
      </c>
      <c r="E308" t="str">
        <f>VLOOKUP(A308,[2]Kreise!$A$1:$C$53,3,FALSE)</f>
        <v>K03459</v>
      </c>
      <c r="F308">
        <f>'2020_1-2-6_Download'!E317</f>
        <v>24667</v>
      </c>
    </row>
    <row r="309" spans="1:6" x14ac:dyDescent="0.25">
      <c r="A309">
        <f>'2020_1-2-6_Download'!B318</f>
        <v>460</v>
      </c>
      <c r="B309">
        <f>'2020_1-2-6_Download'!D318</f>
        <v>2015</v>
      </c>
      <c r="C309" t="str">
        <f>'2020_1-2-6_Download'!C318</f>
        <v>Vechta</v>
      </c>
      <c r="D309" t="s">
        <v>127</v>
      </c>
      <c r="E309" t="str">
        <f>VLOOKUP(A309,[2]Kreise!$A$1:$C$53,3,FALSE)</f>
        <v>K03460</v>
      </c>
      <c r="F309">
        <f>'2020_1-2-6_Download'!E318</f>
        <v>15697</v>
      </c>
    </row>
    <row r="310" spans="1:6" x14ac:dyDescent="0.25">
      <c r="A310">
        <f>'2020_1-2-6_Download'!B319</f>
        <v>461</v>
      </c>
      <c r="B310">
        <f>'2020_1-2-6_Download'!D319</f>
        <v>2015</v>
      </c>
      <c r="C310" t="str">
        <f>'2020_1-2-6_Download'!C319</f>
        <v>Wesermarsch</v>
      </c>
      <c r="D310" t="s">
        <v>127</v>
      </c>
      <c r="E310" t="str">
        <f>VLOOKUP(A310,[2]Kreise!$A$1:$C$53,3,FALSE)</f>
        <v>K03461</v>
      </c>
      <c r="F310">
        <f>'2020_1-2-6_Download'!E319</f>
        <v>6429</v>
      </c>
    </row>
    <row r="311" spans="1:6" x14ac:dyDescent="0.25">
      <c r="A311">
        <f>'2020_1-2-6_Download'!B320</f>
        <v>462</v>
      </c>
      <c r="B311">
        <f>'2020_1-2-6_Download'!D320</f>
        <v>2015</v>
      </c>
      <c r="C311" t="str">
        <f>'2020_1-2-6_Download'!C320</f>
        <v>Wittmund</v>
      </c>
      <c r="D311" t="s">
        <v>127</v>
      </c>
      <c r="E311" t="str">
        <f>VLOOKUP(A311,[2]Kreise!$A$1:$C$53,3,FALSE)</f>
        <v>K03462</v>
      </c>
      <c r="F311">
        <f>'2020_1-2-6_Download'!E320</f>
        <v>2558</v>
      </c>
    </row>
    <row r="312" spans="1:6" x14ac:dyDescent="0.25">
      <c r="A312">
        <f>'2020_1-2-6_Download'!B321</f>
        <v>4</v>
      </c>
      <c r="B312">
        <f>'2020_1-2-6_Download'!D321</f>
        <v>2015</v>
      </c>
      <c r="C312" t="str">
        <f>'2020_1-2-6_Download'!C321</f>
        <v>Statistische Region Weser-Ems</v>
      </c>
      <c r="D312" t="s">
        <v>127</v>
      </c>
      <c r="E312" t="str">
        <f>VLOOKUP(A312,[2]Kreise!$A$1:$C$53,3,FALSE)</f>
        <v>K034</v>
      </c>
      <c r="F312">
        <f>'2020_1-2-6_Download'!E321</f>
        <v>207956</v>
      </c>
    </row>
    <row r="313" spans="1:6" x14ac:dyDescent="0.25">
      <c r="A313">
        <f>'2020_1-2-6_Download'!B322</f>
        <v>0</v>
      </c>
      <c r="B313">
        <f>'2020_1-2-6_Download'!D322</f>
        <v>2015</v>
      </c>
      <c r="C313" t="str">
        <f>'2020_1-2-6_Download'!C322</f>
        <v>Niedersachsen</v>
      </c>
      <c r="D313" t="s">
        <v>127</v>
      </c>
      <c r="E313" t="str">
        <f>VLOOKUP(A313,[2]Kreise!$A$1:$C$53,3,FALSE)</f>
        <v>K030</v>
      </c>
      <c r="F313">
        <f>'2020_1-2-6_Download'!E322</f>
        <v>663817</v>
      </c>
    </row>
    <row r="314" spans="1:6" x14ac:dyDescent="0.25">
      <c r="A314">
        <f>'2020_1-2-6_Download'!B323</f>
        <v>101</v>
      </c>
      <c r="B314">
        <f>'2020_1-2-6_Download'!D323</f>
        <v>2014</v>
      </c>
      <c r="C314" t="str">
        <f>'2020_1-2-6_Download'!C323</f>
        <v>Braunschweig  Stadt</v>
      </c>
      <c r="D314" t="s">
        <v>127</v>
      </c>
      <c r="E314" t="str">
        <f>VLOOKUP(A314,[2]Kreise!$A$1:$C$53,3,FALSE)</f>
        <v>K03101</v>
      </c>
      <c r="F314">
        <f>'2020_1-2-6_Download'!E323</f>
        <v>23055</v>
      </c>
    </row>
    <row r="315" spans="1:6" x14ac:dyDescent="0.25">
      <c r="A315">
        <f>'2020_1-2-6_Download'!B324</f>
        <v>102</v>
      </c>
      <c r="B315">
        <f>'2020_1-2-6_Download'!D324</f>
        <v>2014</v>
      </c>
      <c r="C315" t="str">
        <f>'2020_1-2-6_Download'!C324</f>
        <v>Salzgitter  Stadt</v>
      </c>
      <c r="D315" t="s">
        <v>127</v>
      </c>
      <c r="E315" t="str">
        <f>VLOOKUP(A315,[2]Kreise!$A$1:$C$53,3,FALSE)</f>
        <v>K03102</v>
      </c>
      <c r="F315">
        <f>'2020_1-2-6_Download'!E324</f>
        <v>11620</v>
      </c>
    </row>
    <row r="316" spans="1:6" x14ac:dyDescent="0.25">
      <c r="A316">
        <f>'2020_1-2-6_Download'!B325</f>
        <v>103</v>
      </c>
      <c r="B316">
        <f>'2020_1-2-6_Download'!D325</f>
        <v>2014</v>
      </c>
      <c r="C316" t="str">
        <f>'2020_1-2-6_Download'!C325</f>
        <v>Wolfsburg  Stadt</v>
      </c>
      <c r="D316" t="s">
        <v>127</v>
      </c>
      <c r="E316" t="str">
        <f>VLOOKUP(A316,[2]Kreise!$A$1:$C$53,3,FALSE)</f>
        <v>K03103</v>
      </c>
      <c r="F316">
        <f>'2020_1-2-6_Download'!E325</f>
        <v>15224</v>
      </c>
    </row>
    <row r="317" spans="1:6" x14ac:dyDescent="0.25">
      <c r="A317">
        <f>'2020_1-2-6_Download'!B326</f>
        <v>151</v>
      </c>
      <c r="B317">
        <f>'2020_1-2-6_Download'!D326</f>
        <v>2014</v>
      </c>
      <c r="C317" t="str">
        <f>'2020_1-2-6_Download'!C326</f>
        <v>Gifhorn</v>
      </c>
      <c r="D317" t="s">
        <v>127</v>
      </c>
      <c r="E317" t="str">
        <f>VLOOKUP(A317,[2]Kreise!$A$1:$C$53,3,FALSE)</f>
        <v>K03151</v>
      </c>
      <c r="F317">
        <f>'2020_1-2-6_Download'!E326</f>
        <v>8866</v>
      </c>
    </row>
    <row r="318" spans="1:6" x14ac:dyDescent="0.25">
      <c r="A318">
        <f>'2020_1-2-6_Download'!B327</f>
        <v>153</v>
      </c>
      <c r="B318">
        <f>'2020_1-2-6_Download'!D327</f>
        <v>2014</v>
      </c>
      <c r="C318" t="str">
        <f>'2020_1-2-6_Download'!C327</f>
        <v>Goslar</v>
      </c>
      <c r="D318" t="s">
        <v>127</v>
      </c>
      <c r="E318" t="str">
        <f>VLOOKUP(A318,[2]Kreise!$A$1:$C$53,3,FALSE)</f>
        <v>K03153</v>
      </c>
      <c r="F318">
        <f>'2020_1-2-6_Download'!E327</f>
        <v>8634</v>
      </c>
    </row>
    <row r="319" spans="1:6" x14ac:dyDescent="0.25">
      <c r="A319">
        <f>'2020_1-2-6_Download'!B328</f>
        <v>154</v>
      </c>
      <c r="B319">
        <f>'2020_1-2-6_Download'!D328</f>
        <v>2014</v>
      </c>
      <c r="C319" t="str">
        <f>'2020_1-2-6_Download'!C328</f>
        <v>Helmstedt</v>
      </c>
      <c r="D319" t="s">
        <v>127</v>
      </c>
      <c r="E319" t="str">
        <f>VLOOKUP(A319,[2]Kreise!$A$1:$C$53,3,FALSE)</f>
        <v>K03154</v>
      </c>
      <c r="F319">
        <f>'2020_1-2-6_Download'!E328</f>
        <v>4100</v>
      </c>
    </row>
    <row r="320" spans="1:6" x14ac:dyDescent="0.25">
      <c r="A320">
        <f>'2020_1-2-6_Download'!B329</f>
        <v>155</v>
      </c>
      <c r="B320">
        <f>'2020_1-2-6_Download'!D329</f>
        <v>2014</v>
      </c>
      <c r="C320" t="str">
        <f>'2020_1-2-6_Download'!C329</f>
        <v>Northeim</v>
      </c>
      <c r="D320" t="s">
        <v>127</v>
      </c>
      <c r="E320" t="str">
        <f>VLOOKUP(A320,[2]Kreise!$A$1:$C$53,3,FALSE)</f>
        <v>K03155</v>
      </c>
      <c r="F320">
        <f>'2020_1-2-6_Download'!E329</f>
        <v>5924</v>
      </c>
    </row>
    <row r="321" spans="1:6" x14ac:dyDescent="0.25">
      <c r="A321">
        <f>'2020_1-2-6_Download'!B330</f>
        <v>157</v>
      </c>
      <c r="B321">
        <f>'2020_1-2-6_Download'!D330</f>
        <v>2014</v>
      </c>
      <c r="C321" t="str">
        <f>'2020_1-2-6_Download'!C330</f>
        <v>Peine</v>
      </c>
      <c r="D321" t="s">
        <v>127</v>
      </c>
      <c r="E321" t="str">
        <f>VLOOKUP(A321,[2]Kreise!$A$1:$C$53,3,FALSE)</f>
        <v>K03157</v>
      </c>
      <c r="F321">
        <f>'2020_1-2-6_Download'!E330</f>
        <v>7401</v>
      </c>
    </row>
    <row r="322" spans="1:6" x14ac:dyDescent="0.25">
      <c r="A322">
        <f>'2020_1-2-6_Download'!B331</f>
        <v>158</v>
      </c>
      <c r="B322">
        <f>'2020_1-2-6_Download'!D331</f>
        <v>2014</v>
      </c>
      <c r="C322" t="str">
        <f>'2020_1-2-6_Download'!C331</f>
        <v>Wolfenbüttel</v>
      </c>
      <c r="D322" t="s">
        <v>127</v>
      </c>
      <c r="E322" t="str">
        <f>VLOOKUP(A322,[2]Kreise!$A$1:$C$53,3,FALSE)</f>
        <v>K03158</v>
      </c>
      <c r="F322">
        <f>'2020_1-2-6_Download'!E331</f>
        <v>5432</v>
      </c>
    </row>
    <row r="323" spans="1:6" x14ac:dyDescent="0.25">
      <c r="A323">
        <f>'2020_1-2-6_Download'!B332</f>
        <v>159</v>
      </c>
      <c r="B323">
        <f>'2020_1-2-6_Download'!D332</f>
        <v>2014</v>
      </c>
      <c r="C323" t="str">
        <f>'2020_1-2-6_Download'!C332</f>
        <v>Göttingen</v>
      </c>
      <c r="D323" t="s">
        <v>127</v>
      </c>
      <c r="E323" t="str">
        <f>VLOOKUP(A323,[2]Kreise!$A$1:$C$53,3,FALSE)</f>
        <v>K03159</v>
      </c>
      <c r="F323">
        <f>'2020_1-2-6_Download'!E332</f>
        <v>22129</v>
      </c>
    </row>
    <row r="324" spans="1:6" x14ac:dyDescent="0.25">
      <c r="A324">
        <f>'2020_1-2-6_Download'!B333</f>
        <v>1</v>
      </c>
      <c r="B324">
        <f>'2020_1-2-6_Download'!D333</f>
        <v>2014</v>
      </c>
      <c r="C324" t="str">
        <f>'2020_1-2-6_Download'!C333</f>
        <v>Statistische Region Braunschweig</v>
      </c>
      <c r="D324" t="s">
        <v>127</v>
      </c>
      <c r="E324" t="str">
        <f>VLOOKUP(A324,[2]Kreise!$A$1:$C$53,3,FALSE)</f>
        <v>K031</v>
      </c>
      <c r="F324">
        <f>'2020_1-2-6_Download'!E333</f>
        <v>112385</v>
      </c>
    </row>
    <row r="325" spans="1:6" x14ac:dyDescent="0.25">
      <c r="A325">
        <f>'2020_1-2-6_Download'!B334</f>
        <v>241</v>
      </c>
      <c r="B325">
        <f>'2020_1-2-6_Download'!D334</f>
        <v>2014</v>
      </c>
      <c r="C325" t="str">
        <f>'2020_1-2-6_Download'!C334</f>
        <v>Hannover  Region</v>
      </c>
      <c r="D325" t="s">
        <v>127</v>
      </c>
      <c r="E325" t="str">
        <f>VLOOKUP(A325,[2]Kreise!$A$1:$C$53,3,FALSE)</f>
        <v>K03241</v>
      </c>
      <c r="F325">
        <f>'2020_1-2-6_Download'!E334</f>
        <v>136533</v>
      </c>
    </row>
    <row r="326" spans="1:6" x14ac:dyDescent="0.25">
      <c r="A326">
        <f>'2020_1-2-6_Download'!B335</f>
        <v>241001</v>
      </c>
      <c r="B326">
        <f>'2020_1-2-6_Download'!D335</f>
        <v>2014</v>
      </c>
      <c r="C326" t="str">
        <f>'2020_1-2-6_Download'!C335</f>
        <v>dav. Hannover  Lhst.</v>
      </c>
      <c r="D326" t="s">
        <v>127</v>
      </c>
      <c r="E326" t="str">
        <f>VLOOKUP(A326,[2]Kreise!$A$1:$C$53,3,FALSE)</f>
        <v>K03241001</v>
      </c>
      <c r="F326">
        <f>'2020_1-2-6_Download'!E335</f>
        <v>88541</v>
      </c>
    </row>
    <row r="327" spans="1:6" x14ac:dyDescent="0.25">
      <c r="A327">
        <f>'2020_1-2-6_Download'!B336</f>
        <v>241999</v>
      </c>
      <c r="B327">
        <f>'2020_1-2-6_Download'!D336</f>
        <v>2014</v>
      </c>
      <c r="C327" t="str">
        <f>'2020_1-2-6_Download'!C336</f>
        <v>dav. Hannover  Umland</v>
      </c>
      <c r="D327" t="s">
        <v>127</v>
      </c>
      <c r="E327" t="str">
        <f>VLOOKUP(A327,[2]Kreise!$A$1:$C$53,3,FALSE)</f>
        <v>K03241999</v>
      </c>
      <c r="F327">
        <f>'2020_1-2-6_Download'!E336</f>
        <v>47992</v>
      </c>
    </row>
    <row r="328" spans="1:6" x14ac:dyDescent="0.25">
      <c r="A328">
        <f>'2020_1-2-6_Download'!B337</f>
        <v>251</v>
      </c>
      <c r="B328">
        <f>'2020_1-2-6_Download'!D337</f>
        <v>2014</v>
      </c>
      <c r="C328" t="str">
        <f>'2020_1-2-6_Download'!C337</f>
        <v>Diepholz</v>
      </c>
      <c r="D328" t="s">
        <v>127</v>
      </c>
      <c r="E328" t="str">
        <f>VLOOKUP(A328,[2]Kreise!$A$1:$C$53,3,FALSE)</f>
        <v>K03251</v>
      </c>
      <c r="F328">
        <f>'2020_1-2-6_Download'!E337</f>
        <v>11631</v>
      </c>
    </row>
    <row r="329" spans="1:6" x14ac:dyDescent="0.25">
      <c r="A329">
        <f>'2020_1-2-6_Download'!B338</f>
        <v>252</v>
      </c>
      <c r="B329">
        <f>'2020_1-2-6_Download'!D338</f>
        <v>2014</v>
      </c>
      <c r="C329" t="str">
        <f>'2020_1-2-6_Download'!C338</f>
        <v>Hameln-Pyrmont</v>
      </c>
      <c r="D329" t="s">
        <v>127</v>
      </c>
      <c r="E329" t="str">
        <f>VLOOKUP(A329,[2]Kreise!$A$1:$C$53,3,FALSE)</f>
        <v>K03252</v>
      </c>
      <c r="F329">
        <f>'2020_1-2-6_Download'!E338</f>
        <v>11665</v>
      </c>
    </row>
    <row r="330" spans="1:6" x14ac:dyDescent="0.25">
      <c r="A330">
        <f>'2020_1-2-6_Download'!B339</f>
        <v>254</v>
      </c>
      <c r="B330">
        <f>'2020_1-2-6_Download'!D339</f>
        <v>2014</v>
      </c>
      <c r="C330" t="str">
        <f>'2020_1-2-6_Download'!C339</f>
        <v>Hildesheim</v>
      </c>
      <c r="D330" t="s">
        <v>127</v>
      </c>
      <c r="E330" t="str">
        <f>VLOOKUP(A330,[2]Kreise!$A$1:$C$53,3,FALSE)</f>
        <v>K03254</v>
      </c>
      <c r="F330">
        <f>'2020_1-2-6_Download'!E339</f>
        <v>16412</v>
      </c>
    </row>
    <row r="331" spans="1:6" x14ac:dyDescent="0.25">
      <c r="A331">
        <f>'2020_1-2-6_Download'!B340</f>
        <v>255</v>
      </c>
      <c r="B331">
        <f>'2020_1-2-6_Download'!D340</f>
        <v>2014</v>
      </c>
      <c r="C331" t="str">
        <f>'2020_1-2-6_Download'!C340</f>
        <v>Holzminden</v>
      </c>
      <c r="D331" t="s">
        <v>127</v>
      </c>
      <c r="E331" t="str">
        <f>VLOOKUP(A331,[2]Kreise!$A$1:$C$53,3,FALSE)</f>
        <v>K03255</v>
      </c>
      <c r="F331">
        <f>'2020_1-2-6_Download'!E340</f>
        <v>3131</v>
      </c>
    </row>
    <row r="332" spans="1:6" x14ac:dyDescent="0.25">
      <c r="A332">
        <f>'2020_1-2-6_Download'!B341</f>
        <v>256</v>
      </c>
      <c r="B332">
        <f>'2020_1-2-6_Download'!D341</f>
        <v>2014</v>
      </c>
      <c r="C332" t="str">
        <f>'2020_1-2-6_Download'!C341</f>
        <v>Nienburg (Weser)</v>
      </c>
      <c r="D332" t="s">
        <v>127</v>
      </c>
      <c r="E332" t="str">
        <f>VLOOKUP(A332,[2]Kreise!$A$1:$C$53,3,FALSE)</f>
        <v>K03256</v>
      </c>
      <c r="F332">
        <f>'2020_1-2-6_Download'!E341</f>
        <v>6299</v>
      </c>
    </row>
    <row r="333" spans="1:6" x14ac:dyDescent="0.25">
      <c r="A333">
        <f>'2020_1-2-6_Download'!B342</f>
        <v>257</v>
      </c>
      <c r="B333">
        <f>'2020_1-2-6_Download'!D342</f>
        <v>2014</v>
      </c>
      <c r="C333" t="str">
        <f>'2020_1-2-6_Download'!C342</f>
        <v>Schaumburg</v>
      </c>
      <c r="D333" t="s">
        <v>127</v>
      </c>
      <c r="E333" t="str">
        <f>VLOOKUP(A333,[2]Kreise!$A$1:$C$53,3,FALSE)</f>
        <v>K03257</v>
      </c>
      <c r="F333">
        <f>'2020_1-2-6_Download'!E342</f>
        <v>9526</v>
      </c>
    </row>
    <row r="334" spans="1:6" x14ac:dyDescent="0.25">
      <c r="A334">
        <f>'2020_1-2-6_Download'!B343</f>
        <v>2</v>
      </c>
      <c r="B334">
        <f>'2020_1-2-6_Download'!D343</f>
        <v>2014</v>
      </c>
      <c r="C334" t="str">
        <f>'2020_1-2-6_Download'!C343</f>
        <v>Statistische Region Hannover</v>
      </c>
      <c r="D334" t="s">
        <v>127</v>
      </c>
      <c r="E334" t="str">
        <f>VLOOKUP(A334,[2]Kreise!$A$1:$C$53,3,FALSE)</f>
        <v>K032</v>
      </c>
      <c r="F334">
        <f>'2020_1-2-6_Download'!E343</f>
        <v>195197</v>
      </c>
    </row>
    <row r="335" spans="1:6" x14ac:dyDescent="0.25">
      <c r="A335">
        <f>'2020_1-2-6_Download'!B344</f>
        <v>351</v>
      </c>
      <c r="B335">
        <f>'2020_1-2-6_Download'!D344</f>
        <v>2014</v>
      </c>
      <c r="C335" t="str">
        <f>'2020_1-2-6_Download'!C344</f>
        <v>Celle</v>
      </c>
      <c r="D335" t="s">
        <v>127</v>
      </c>
      <c r="E335" t="str">
        <f>VLOOKUP(A335,[2]Kreise!$A$1:$C$53,3,FALSE)</f>
        <v>K03351</v>
      </c>
      <c r="F335">
        <f>'2020_1-2-6_Download'!E344</f>
        <v>9503</v>
      </c>
    </row>
    <row r="336" spans="1:6" x14ac:dyDescent="0.25">
      <c r="A336">
        <f>'2020_1-2-6_Download'!B345</f>
        <v>352</v>
      </c>
      <c r="B336">
        <f>'2020_1-2-6_Download'!D345</f>
        <v>2014</v>
      </c>
      <c r="C336" t="str">
        <f>'2020_1-2-6_Download'!C345</f>
        <v>Cuxhaven</v>
      </c>
      <c r="D336" t="s">
        <v>127</v>
      </c>
      <c r="E336" t="str">
        <f>VLOOKUP(A336,[2]Kreise!$A$1:$C$53,3,FALSE)</f>
        <v>K03352</v>
      </c>
      <c r="F336">
        <f>'2020_1-2-6_Download'!E345</f>
        <v>9787</v>
      </c>
    </row>
    <row r="337" spans="1:6" x14ac:dyDescent="0.25">
      <c r="A337">
        <f>'2020_1-2-6_Download'!B346</f>
        <v>353</v>
      </c>
      <c r="B337">
        <f>'2020_1-2-6_Download'!D346</f>
        <v>2014</v>
      </c>
      <c r="C337" t="str">
        <f>'2020_1-2-6_Download'!C346</f>
        <v>Harburg</v>
      </c>
      <c r="D337" t="s">
        <v>127</v>
      </c>
      <c r="E337" t="str">
        <f>VLOOKUP(A337,[2]Kreise!$A$1:$C$53,3,FALSE)</f>
        <v>K03353</v>
      </c>
      <c r="F337">
        <f>'2020_1-2-6_Download'!E346</f>
        <v>12035</v>
      </c>
    </row>
    <row r="338" spans="1:6" x14ac:dyDescent="0.25">
      <c r="A338">
        <f>'2020_1-2-6_Download'!B347</f>
        <v>354</v>
      </c>
      <c r="B338">
        <f>'2020_1-2-6_Download'!D347</f>
        <v>2014</v>
      </c>
      <c r="C338" t="str">
        <f>'2020_1-2-6_Download'!C347</f>
        <v>Lüchow-Dannenberg</v>
      </c>
      <c r="D338" t="s">
        <v>127</v>
      </c>
      <c r="E338" t="str">
        <f>VLOOKUP(A338,[2]Kreise!$A$1:$C$53,3,FALSE)</f>
        <v>K03354</v>
      </c>
      <c r="F338">
        <f>'2020_1-2-6_Download'!E347</f>
        <v>2244</v>
      </c>
    </row>
    <row r="339" spans="1:6" x14ac:dyDescent="0.25">
      <c r="A339">
        <f>'2020_1-2-6_Download'!B348</f>
        <v>355</v>
      </c>
      <c r="B339">
        <f>'2020_1-2-6_Download'!D348</f>
        <v>2014</v>
      </c>
      <c r="C339" t="str">
        <f>'2020_1-2-6_Download'!C348</f>
        <v>Lüneburg</v>
      </c>
      <c r="D339" t="s">
        <v>127</v>
      </c>
      <c r="E339" t="str">
        <f>VLOOKUP(A339,[2]Kreise!$A$1:$C$53,3,FALSE)</f>
        <v>K03355</v>
      </c>
      <c r="F339">
        <f>'2020_1-2-6_Download'!E348</f>
        <v>8364</v>
      </c>
    </row>
    <row r="340" spans="1:6" x14ac:dyDescent="0.25">
      <c r="A340">
        <f>'2020_1-2-6_Download'!B349</f>
        <v>356</v>
      </c>
      <c r="B340">
        <f>'2020_1-2-6_Download'!D349</f>
        <v>2014</v>
      </c>
      <c r="C340" t="str">
        <f>'2020_1-2-6_Download'!C349</f>
        <v>Osterholz</v>
      </c>
      <c r="D340" t="s">
        <v>127</v>
      </c>
      <c r="E340" t="str">
        <f>VLOOKUP(A340,[2]Kreise!$A$1:$C$53,3,FALSE)</f>
        <v>K03356</v>
      </c>
      <c r="F340">
        <f>'2020_1-2-6_Download'!E349</f>
        <v>5090</v>
      </c>
    </row>
    <row r="341" spans="1:6" x14ac:dyDescent="0.25">
      <c r="A341">
        <f>'2020_1-2-6_Download'!B350</f>
        <v>357</v>
      </c>
      <c r="B341">
        <f>'2020_1-2-6_Download'!D350</f>
        <v>2014</v>
      </c>
      <c r="C341" t="str">
        <f>'2020_1-2-6_Download'!C350</f>
        <v>Rotenburg (Wümme)</v>
      </c>
      <c r="D341" t="s">
        <v>127</v>
      </c>
      <c r="E341" t="str">
        <f>VLOOKUP(A341,[2]Kreise!$A$1:$C$53,3,FALSE)</f>
        <v>K03357</v>
      </c>
      <c r="F341">
        <f>'2020_1-2-6_Download'!E350</f>
        <v>7962</v>
      </c>
    </row>
    <row r="342" spans="1:6" x14ac:dyDescent="0.25">
      <c r="A342">
        <f>'2020_1-2-6_Download'!B351</f>
        <v>358</v>
      </c>
      <c r="B342">
        <f>'2020_1-2-6_Download'!D351</f>
        <v>2014</v>
      </c>
      <c r="C342" t="str">
        <f>'2020_1-2-6_Download'!C351</f>
        <v>Heidekreis</v>
      </c>
      <c r="D342" t="s">
        <v>127</v>
      </c>
      <c r="E342" t="str">
        <f>VLOOKUP(A342,[2]Kreise!$A$1:$C$53,3,FALSE)</f>
        <v>K03358</v>
      </c>
      <c r="F342">
        <f>'2020_1-2-6_Download'!E351</f>
        <v>7825</v>
      </c>
    </row>
    <row r="343" spans="1:6" x14ac:dyDescent="0.25">
      <c r="A343">
        <f>'2020_1-2-6_Download'!B352</f>
        <v>359</v>
      </c>
      <c r="B343">
        <f>'2020_1-2-6_Download'!D352</f>
        <v>2014</v>
      </c>
      <c r="C343" t="str">
        <f>'2020_1-2-6_Download'!C352</f>
        <v>Stade</v>
      </c>
      <c r="D343" t="s">
        <v>127</v>
      </c>
      <c r="E343" t="str">
        <f>VLOOKUP(A343,[2]Kreise!$A$1:$C$53,3,FALSE)</f>
        <v>K03359</v>
      </c>
      <c r="F343">
        <f>'2020_1-2-6_Download'!E352</f>
        <v>11524</v>
      </c>
    </row>
    <row r="344" spans="1:6" x14ac:dyDescent="0.25">
      <c r="A344">
        <f>'2020_1-2-6_Download'!B353</f>
        <v>360</v>
      </c>
      <c r="B344">
        <f>'2020_1-2-6_Download'!D353</f>
        <v>2014</v>
      </c>
      <c r="C344" t="str">
        <f>'2020_1-2-6_Download'!C353</f>
        <v>Uelzen</v>
      </c>
      <c r="D344" t="s">
        <v>127</v>
      </c>
      <c r="E344" t="str">
        <f>VLOOKUP(A344,[2]Kreise!$A$1:$C$53,3,FALSE)</f>
        <v>K03360</v>
      </c>
      <c r="F344">
        <f>'2020_1-2-6_Download'!E353</f>
        <v>3588</v>
      </c>
    </row>
    <row r="345" spans="1:6" x14ac:dyDescent="0.25">
      <c r="A345">
        <f>'2020_1-2-6_Download'!B354</f>
        <v>361</v>
      </c>
      <c r="B345">
        <f>'2020_1-2-6_Download'!D354</f>
        <v>2014</v>
      </c>
      <c r="C345" t="str">
        <f>'2020_1-2-6_Download'!C354</f>
        <v>Verden</v>
      </c>
      <c r="D345" t="s">
        <v>127</v>
      </c>
      <c r="E345" t="str">
        <f>VLOOKUP(A345,[2]Kreise!$A$1:$C$53,3,FALSE)</f>
        <v>K03361</v>
      </c>
      <c r="F345">
        <f>'2020_1-2-6_Download'!E354</f>
        <v>7644</v>
      </c>
    </row>
    <row r="346" spans="1:6" x14ac:dyDescent="0.25">
      <c r="A346">
        <f>'2020_1-2-6_Download'!B355</f>
        <v>3</v>
      </c>
      <c r="B346">
        <f>'2020_1-2-6_Download'!D355</f>
        <v>2014</v>
      </c>
      <c r="C346" t="str">
        <f>'2020_1-2-6_Download'!C355</f>
        <v>Statistische Region Lüneburg</v>
      </c>
      <c r="D346" t="s">
        <v>127</v>
      </c>
      <c r="E346" t="str">
        <f>VLOOKUP(A346,[2]Kreise!$A$1:$C$53,3,FALSE)</f>
        <v>K033</v>
      </c>
      <c r="F346">
        <f>'2020_1-2-6_Download'!E355</f>
        <v>85566</v>
      </c>
    </row>
    <row r="347" spans="1:6" x14ac:dyDescent="0.25">
      <c r="A347">
        <f>'2020_1-2-6_Download'!B356</f>
        <v>401</v>
      </c>
      <c r="B347">
        <f>'2020_1-2-6_Download'!D356</f>
        <v>2014</v>
      </c>
      <c r="C347" t="str">
        <f>'2020_1-2-6_Download'!C356</f>
        <v>Delmenhorst  Stadt</v>
      </c>
      <c r="D347" t="s">
        <v>127</v>
      </c>
      <c r="E347" t="str">
        <f>VLOOKUP(A347,[2]Kreise!$A$1:$C$53,3,FALSE)</f>
        <v>K03401</v>
      </c>
      <c r="F347">
        <f>'2020_1-2-6_Download'!E356</f>
        <v>8139</v>
      </c>
    </row>
    <row r="348" spans="1:6" x14ac:dyDescent="0.25">
      <c r="A348">
        <f>'2020_1-2-6_Download'!B357</f>
        <v>402</v>
      </c>
      <c r="B348">
        <f>'2020_1-2-6_Download'!D357</f>
        <v>2014</v>
      </c>
      <c r="C348" t="str">
        <f>'2020_1-2-6_Download'!C357</f>
        <v>Emden  Stadt</v>
      </c>
      <c r="D348" t="s">
        <v>127</v>
      </c>
      <c r="E348" t="str">
        <f>VLOOKUP(A348,[2]Kreise!$A$1:$C$53,3,FALSE)</f>
        <v>K03402</v>
      </c>
      <c r="F348">
        <f>'2020_1-2-6_Download'!E357</f>
        <v>3641</v>
      </c>
    </row>
    <row r="349" spans="1:6" x14ac:dyDescent="0.25">
      <c r="A349">
        <f>'2020_1-2-6_Download'!B358</f>
        <v>403</v>
      </c>
      <c r="B349">
        <f>'2020_1-2-6_Download'!D358</f>
        <v>2014</v>
      </c>
      <c r="C349" t="str">
        <f>'2020_1-2-6_Download'!C358</f>
        <v>Oldenburg(Oldb)  Stadt</v>
      </c>
      <c r="D349" t="s">
        <v>127</v>
      </c>
      <c r="E349" t="str">
        <f>VLOOKUP(A349,[2]Kreise!$A$1:$C$53,3,FALSE)</f>
        <v>K03403</v>
      </c>
      <c r="F349">
        <f>'2020_1-2-6_Download'!E358</f>
        <v>11672</v>
      </c>
    </row>
    <row r="350" spans="1:6" x14ac:dyDescent="0.25">
      <c r="A350">
        <f>'2020_1-2-6_Download'!B359</f>
        <v>404</v>
      </c>
      <c r="B350">
        <f>'2020_1-2-6_Download'!D359</f>
        <v>2014</v>
      </c>
      <c r="C350" t="str">
        <f>'2020_1-2-6_Download'!C359</f>
        <v>Osnabrück  Stadt</v>
      </c>
      <c r="D350" t="s">
        <v>127</v>
      </c>
      <c r="E350" t="str">
        <f>VLOOKUP(A350,[2]Kreise!$A$1:$C$53,3,FALSE)</f>
        <v>K03404</v>
      </c>
      <c r="F350">
        <f>'2020_1-2-6_Download'!E359</f>
        <v>17648</v>
      </c>
    </row>
    <row r="351" spans="1:6" x14ac:dyDescent="0.25">
      <c r="A351">
        <f>'2020_1-2-6_Download'!B360</f>
        <v>405</v>
      </c>
      <c r="B351">
        <f>'2020_1-2-6_Download'!D360</f>
        <v>2014</v>
      </c>
      <c r="C351" t="str">
        <f>'2020_1-2-6_Download'!C360</f>
        <v>Wilhelmshaven  Stadt</v>
      </c>
      <c r="D351" t="s">
        <v>127</v>
      </c>
      <c r="E351" t="str">
        <f>VLOOKUP(A351,[2]Kreise!$A$1:$C$53,3,FALSE)</f>
        <v>K03405</v>
      </c>
      <c r="F351">
        <f>'2020_1-2-6_Download'!E360</f>
        <v>4698</v>
      </c>
    </row>
    <row r="352" spans="1:6" x14ac:dyDescent="0.25">
      <c r="A352">
        <f>'2020_1-2-6_Download'!B361</f>
        <v>451</v>
      </c>
      <c r="B352">
        <f>'2020_1-2-6_Download'!D361</f>
        <v>2014</v>
      </c>
      <c r="C352" t="str">
        <f>'2020_1-2-6_Download'!C361</f>
        <v>Ammerland</v>
      </c>
      <c r="D352" t="s">
        <v>127</v>
      </c>
      <c r="E352" t="str">
        <f>VLOOKUP(A352,[2]Kreise!$A$1:$C$53,3,FALSE)</f>
        <v>K03451</v>
      </c>
      <c r="F352">
        <f>'2020_1-2-6_Download'!E361</f>
        <v>4953</v>
      </c>
    </row>
    <row r="353" spans="1:6" x14ac:dyDescent="0.25">
      <c r="A353">
        <f>'2020_1-2-6_Download'!B362</f>
        <v>452</v>
      </c>
      <c r="B353">
        <f>'2020_1-2-6_Download'!D362</f>
        <v>2014</v>
      </c>
      <c r="C353" t="str">
        <f>'2020_1-2-6_Download'!C362</f>
        <v>Aurich</v>
      </c>
      <c r="D353" t="s">
        <v>127</v>
      </c>
      <c r="E353" t="str">
        <f>VLOOKUP(A353,[2]Kreise!$A$1:$C$53,3,FALSE)</f>
        <v>K03452</v>
      </c>
      <c r="F353">
        <f>'2020_1-2-6_Download'!E362</f>
        <v>7903</v>
      </c>
    </row>
    <row r="354" spans="1:6" x14ac:dyDescent="0.25">
      <c r="A354">
        <f>'2020_1-2-6_Download'!B363</f>
        <v>453</v>
      </c>
      <c r="B354">
        <f>'2020_1-2-6_Download'!D363</f>
        <v>2014</v>
      </c>
      <c r="C354" t="str">
        <f>'2020_1-2-6_Download'!C363</f>
        <v>Cloppenburg</v>
      </c>
      <c r="D354" t="s">
        <v>127</v>
      </c>
      <c r="E354" t="str">
        <f>VLOOKUP(A354,[2]Kreise!$A$1:$C$53,3,FALSE)</f>
        <v>K03453</v>
      </c>
      <c r="F354">
        <f>'2020_1-2-6_Download'!E363</f>
        <v>12969</v>
      </c>
    </row>
    <row r="355" spans="1:6" x14ac:dyDescent="0.25">
      <c r="A355">
        <f>'2020_1-2-6_Download'!B364</f>
        <v>454</v>
      </c>
      <c r="B355">
        <f>'2020_1-2-6_Download'!D364</f>
        <v>2014</v>
      </c>
      <c r="C355" t="str">
        <f>'2020_1-2-6_Download'!C364</f>
        <v>Emsland</v>
      </c>
      <c r="D355" t="s">
        <v>127</v>
      </c>
      <c r="E355" t="str">
        <f>VLOOKUP(A355,[2]Kreise!$A$1:$C$53,3,FALSE)</f>
        <v>K03454</v>
      </c>
      <c r="F355">
        <f>'2020_1-2-6_Download'!E364</f>
        <v>25259</v>
      </c>
    </row>
    <row r="356" spans="1:6" x14ac:dyDescent="0.25">
      <c r="A356">
        <f>'2020_1-2-6_Download'!B365</f>
        <v>455</v>
      </c>
      <c r="B356">
        <f>'2020_1-2-6_Download'!D365</f>
        <v>2014</v>
      </c>
      <c r="C356" t="str">
        <f>'2020_1-2-6_Download'!C365</f>
        <v>Friesland</v>
      </c>
      <c r="D356" t="s">
        <v>127</v>
      </c>
      <c r="E356" t="str">
        <f>VLOOKUP(A356,[2]Kreise!$A$1:$C$53,3,FALSE)</f>
        <v>K03455</v>
      </c>
      <c r="F356">
        <f>'2020_1-2-6_Download'!E365</f>
        <v>3078</v>
      </c>
    </row>
    <row r="357" spans="1:6" x14ac:dyDescent="0.25">
      <c r="A357">
        <f>'2020_1-2-6_Download'!B366</f>
        <v>456</v>
      </c>
      <c r="B357">
        <f>'2020_1-2-6_Download'!D366</f>
        <v>2014</v>
      </c>
      <c r="C357" t="str">
        <f>'2020_1-2-6_Download'!C366</f>
        <v>Grafschaft Bentheim</v>
      </c>
      <c r="D357" t="s">
        <v>127</v>
      </c>
      <c r="E357" t="str">
        <f>VLOOKUP(A357,[2]Kreise!$A$1:$C$53,3,FALSE)</f>
        <v>K03456</v>
      </c>
      <c r="F357">
        <f>'2020_1-2-6_Download'!E366</f>
        <v>18091</v>
      </c>
    </row>
    <row r="358" spans="1:6" x14ac:dyDescent="0.25">
      <c r="A358">
        <f>'2020_1-2-6_Download'!B367</f>
        <v>457</v>
      </c>
      <c r="B358">
        <f>'2020_1-2-6_Download'!D367</f>
        <v>2014</v>
      </c>
      <c r="C358" t="str">
        <f>'2020_1-2-6_Download'!C367</f>
        <v>Leer</v>
      </c>
      <c r="D358" t="s">
        <v>127</v>
      </c>
      <c r="E358" t="str">
        <f>VLOOKUP(A358,[2]Kreise!$A$1:$C$53,3,FALSE)</f>
        <v>K03457</v>
      </c>
      <c r="F358">
        <f>'2020_1-2-6_Download'!E367</f>
        <v>9314</v>
      </c>
    </row>
    <row r="359" spans="1:6" x14ac:dyDescent="0.25">
      <c r="A359">
        <f>'2020_1-2-6_Download'!B368</f>
        <v>458</v>
      </c>
      <c r="B359">
        <f>'2020_1-2-6_Download'!D368</f>
        <v>2014</v>
      </c>
      <c r="C359" t="str">
        <f>'2020_1-2-6_Download'!C368</f>
        <v>Oldenburg</v>
      </c>
      <c r="D359" t="s">
        <v>127</v>
      </c>
      <c r="E359" t="str">
        <f>VLOOKUP(A359,[2]Kreise!$A$1:$C$53,3,FALSE)</f>
        <v>K03458</v>
      </c>
      <c r="F359">
        <f>'2020_1-2-6_Download'!E368</f>
        <v>7810</v>
      </c>
    </row>
    <row r="360" spans="1:6" x14ac:dyDescent="0.25">
      <c r="A360">
        <f>'2020_1-2-6_Download'!B369</f>
        <v>459</v>
      </c>
      <c r="B360">
        <f>'2020_1-2-6_Download'!D369</f>
        <v>2014</v>
      </c>
      <c r="C360" t="str">
        <f>'2020_1-2-6_Download'!C369</f>
        <v>Osnabrück</v>
      </c>
      <c r="D360" t="s">
        <v>127</v>
      </c>
      <c r="E360" t="str">
        <f>VLOOKUP(A360,[2]Kreise!$A$1:$C$53,3,FALSE)</f>
        <v>K03459</v>
      </c>
      <c r="F360">
        <f>'2020_1-2-6_Download'!E369</f>
        <v>21929</v>
      </c>
    </row>
    <row r="361" spans="1:6" x14ac:dyDescent="0.25">
      <c r="A361">
        <f>'2020_1-2-6_Download'!B370</f>
        <v>460</v>
      </c>
      <c r="B361">
        <f>'2020_1-2-6_Download'!D370</f>
        <v>2014</v>
      </c>
      <c r="C361" t="str">
        <f>'2020_1-2-6_Download'!C370</f>
        <v>Vechta</v>
      </c>
      <c r="D361" t="s">
        <v>127</v>
      </c>
      <c r="E361" t="str">
        <f>VLOOKUP(A361,[2]Kreise!$A$1:$C$53,3,FALSE)</f>
        <v>K03460</v>
      </c>
      <c r="F361">
        <f>'2020_1-2-6_Download'!E370</f>
        <v>13386</v>
      </c>
    </row>
    <row r="362" spans="1:6" x14ac:dyDescent="0.25">
      <c r="A362">
        <f>'2020_1-2-6_Download'!B371</f>
        <v>461</v>
      </c>
      <c r="B362">
        <f>'2020_1-2-6_Download'!D371</f>
        <v>2014</v>
      </c>
      <c r="C362" t="str">
        <f>'2020_1-2-6_Download'!C371</f>
        <v>Wesermarsch</v>
      </c>
      <c r="D362" t="s">
        <v>127</v>
      </c>
      <c r="E362" t="str">
        <f>VLOOKUP(A362,[2]Kreise!$A$1:$C$53,3,FALSE)</f>
        <v>K03461</v>
      </c>
      <c r="F362">
        <f>'2020_1-2-6_Download'!E371</f>
        <v>5280</v>
      </c>
    </row>
    <row r="363" spans="1:6" x14ac:dyDescent="0.25">
      <c r="A363">
        <f>'2020_1-2-6_Download'!B372</f>
        <v>462</v>
      </c>
      <c r="B363">
        <f>'2020_1-2-6_Download'!D372</f>
        <v>2014</v>
      </c>
      <c r="C363" t="str">
        <f>'2020_1-2-6_Download'!C372</f>
        <v>Wittmund</v>
      </c>
      <c r="D363" t="s">
        <v>127</v>
      </c>
      <c r="E363" t="str">
        <f>VLOOKUP(A363,[2]Kreise!$A$1:$C$53,3,FALSE)</f>
        <v>K03462</v>
      </c>
      <c r="F363">
        <f>'2020_1-2-6_Download'!E372</f>
        <v>1965</v>
      </c>
    </row>
    <row r="364" spans="1:6" x14ac:dyDescent="0.25">
      <c r="A364">
        <f>'2020_1-2-6_Download'!B373</f>
        <v>4</v>
      </c>
      <c r="B364">
        <f>'2020_1-2-6_Download'!D373</f>
        <v>2014</v>
      </c>
      <c r="C364" t="str">
        <f>'2020_1-2-6_Download'!C373</f>
        <v>Statistische Region Weser-Ems</v>
      </c>
      <c r="D364" t="s">
        <v>127</v>
      </c>
      <c r="E364" t="str">
        <f>VLOOKUP(A364,[2]Kreise!$A$1:$C$53,3,FALSE)</f>
        <v>K034</v>
      </c>
      <c r="F364">
        <f>'2020_1-2-6_Download'!E373</f>
        <v>177735</v>
      </c>
    </row>
    <row r="365" spans="1:6" x14ac:dyDescent="0.25">
      <c r="A365">
        <f>'2020_1-2-6_Download'!B374</f>
        <v>0</v>
      </c>
      <c r="B365">
        <f>'2020_1-2-6_Download'!D374</f>
        <v>2014</v>
      </c>
      <c r="C365" t="str">
        <f>'2020_1-2-6_Download'!C374</f>
        <v>Niedersachsen</v>
      </c>
      <c r="D365" t="s">
        <v>127</v>
      </c>
      <c r="E365" t="str">
        <f>VLOOKUP(A365,[2]Kreise!$A$1:$C$53,3,FALSE)</f>
        <v>K030</v>
      </c>
      <c r="F365">
        <f>'2020_1-2-6_Download'!E374</f>
        <v>570883</v>
      </c>
    </row>
    <row r="366" spans="1:6" x14ac:dyDescent="0.25">
      <c r="A366">
        <f>'2020_1-2-6_Download'!B375</f>
        <v>101</v>
      </c>
      <c r="B366">
        <f>'2020_1-2-6_Download'!D375</f>
        <v>2013</v>
      </c>
      <c r="C366" t="str">
        <f>'2020_1-2-6_Download'!C375</f>
        <v>Braunschweig  Stadt</v>
      </c>
      <c r="D366" t="s">
        <v>127</v>
      </c>
      <c r="E366" t="str">
        <f>VLOOKUP(A366,[2]Kreise!$A$1:$C$53,3,FALSE)</f>
        <v>K03101</v>
      </c>
      <c r="F366">
        <f>'2020_1-2-6_Download'!E375</f>
        <v>22122</v>
      </c>
    </row>
    <row r="367" spans="1:6" x14ac:dyDescent="0.25">
      <c r="A367">
        <f>'2020_1-2-6_Download'!B376</f>
        <v>102</v>
      </c>
      <c r="B367">
        <f>'2020_1-2-6_Download'!D376</f>
        <v>2013</v>
      </c>
      <c r="C367" t="str">
        <f>'2020_1-2-6_Download'!C376</f>
        <v>Salzgitter  Stadt</v>
      </c>
      <c r="D367" t="s">
        <v>127</v>
      </c>
      <c r="E367" t="str">
        <f>VLOOKUP(A367,[2]Kreise!$A$1:$C$53,3,FALSE)</f>
        <v>K03102</v>
      </c>
      <c r="F367">
        <f>'2020_1-2-6_Download'!E376</f>
        <v>10596</v>
      </c>
    </row>
    <row r="368" spans="1:6" x14ac:dyDescent="0.25">
      <c r="A368">
        <f>'2020_1-2-6_Download'!B377</f>
        <v>103</v>
      </c>
      <c r="B368">
        <f>'2020_1-2-6_Download'!D377</f>
        <v>2013</v>
      </c>
      <c r="C368" t="str">
        <f>'2020_1-2-6_Download'!C377</f>
        <v>Wolfsburg  Stadt</v>
      </c>
      <c r="D368" t="s">
        <v>127</v>
      </c>
      <c r="E368" t="str">
        <f>VLOOKUP(A368,[2]Kreise!$A$1:$C$53,3,FALSE)</f>
        <v>K03103</v>
      </c>
      <c r="F368">
        <f>'2020_1-2-6_Download'!E377</f>
        <v>14017</v>
      </c>
    </row>
    <row r="369" spans="1:6" x14ac:dyDescent="0.25">
      <c r="A369">
        <f>'2020_1-2-6_Download'!B378</f>
        <v>151</v>
      </c>
      <c r="B369">
        <f>'2020_1-2-6_Download'!D378</f>
        <v>2013</v>
      </c>
      <c r="C369" t="str">
        <f>'2020_1-2-6_Download'!C378</f>
        <v>Gifhorn</v>
      </c>
      <c r="D369" t="s">
        <v>127</v>
      </c>
      <c r="E369" t="str">
        <f>VLOOKUP(A369,[2]Kreise!$A$1:$C$53,3,FALSE)</f>
        <v>K03151</v>
      </c>
      <c r="F369">
        <f>'2020_1-2-6_Download'!E378</f>
        <v>7991</v>
      </c>
    </row>
    <row r="370" spans="1:6" x14ac:dyDescent="0.25">
      <c r="A370">
        <f>'2020_1-2-6_Download'!B379</f>
        <v>153</v>
      </c>
      <c r="B370">
        <f>'2020_1-2-6_Download'!D379</f>
        <v>2013</v>
      </c>
      <c r="C370" t="str">
        <f>'2020_1-2-6_Download'!C379</f>
        <v>Goslar</v>
      </c>
      <c r="D370" t="s">
        <v>127</v>
      </c>
      <c r="E370" t="str">
        <f>VLOOKUP(A370,[2]Kreise!$A$1:$C$53,3,FALSE)</f>
        <v>K03153</v>
      </c>
      <c r="F370">
        <f>'2020_1-2-6_Download'!E379</f>
        <v>7947</v>
      </c>
    </row>
    <row r="371" spans="1:6" x14ac:dyDescent="0.25">
      <c r="A371">
        <f>'2020_1-2-6_Download'!B380</f>
        <v>154</v>
      </c>
      <c r="B371">
        <f>'2020_1-2-6_Download'!D380</f>
        <v>2013</v>
      </c>
      <c r="C371" t="str">
        <f>'2020_1-2-6_Download'!C380</f>
        <v>Helmstedt</v>
      </c>
      <c r="D371" t="s">
        <v>127</v>
      </c>
      <c r="E371" t="str">
        <f>VLOOKUP(A371,[2]Kreise!$A$1:$C$53,3,FALSE)</f>
        <v>K03154</v>
      </c>
      <c r="F371">
        <f>'2020_1-2-6_Download'!E380</f>
        <v>3682</v>
      </c>
    </row>
    <row r="372" spans="1:6" x14ac:dyDescent="0.25">
      <c r="A372">
        <f>'2020_1-2-6_Download'!B381</f>
        <v>155</v>
      </c>
      <c r="B372">
        <f>'2020_1-2-6_Download'!D381</f>
        <v>2013</v>
      </c>
      <c r="C372" t="str">
        <f>'2020_1-2-6_Download'!C381</f>
        <v>Northeim</v>
      </c>
      <c r="D372" t="s">
        <v>127</v>
      </c>
      <c r="E372" t="str">
        <f>VLOOKUP(A372,[2]Kreise!$A$1:$C$53,3,FALSE)</f>
        <v>K03155</v>
      </c>
      <c r="F372">
        <f>'2020_1-2-6_Download'!E381</f>
        <v>5406</v>
      </c>
    </row>
    <row r="373" spans="1:6" x14ac:dyDescent="0.25">
      <c r="A373">
        <f>'2020_1-2-6_Download'!B382</f>
        <v>157</v>
      </c>
      <c r="B373">
        <f>'2020_1-2-6_Download'!D382</f>
        <v>2013</v>
      </c>
      <c r="C373" t="str">
        <f>'2020_1-2-6_Download'!C382</f>
        <v>Peine</v>
      </c>
      <c r="D373" t="s">
        <v>127</v>
      </c>
      <c r="E373" t="str">
        <f>VLOOKUP(A373,[2]Kreise!$A$1:$C$53,3,FALSE)</f>
        <v>K03157</v>
      </c>
      <c r="F373">
        <f>'2020_1-2-6_Download'!E382</f>
        <v>6874</v>
      </c>
    </row>
    <row r="374" spans="1:6" x14ac:dyDescent="0.25">
      <c r="A374">
        <f>'2020_1-2-6_Download'!B383</f>
        <v>158</v>
      </c>
      <c r="B374">
        <f>'2020_1-2-6_Download'!D383</f>
        <v>2013</v>
      </c>
      <c r="C374" t="str">
        <f>'2020_1-2-6_Download'!C383</f>
        <v>Wolfenbüttel</v>
      </c>
      <c r="D374" t="s">
        <v>127</v>
      </c>
      <c r="E374" t="str">
        <f>VLOOKUP(A374,[2]Kreise!$A$1:$C$53,3,FALSE)</f>
        <v>K03158</v>
      </c>
      <c r="F374">
        <f>'2020_1-2-6_Download'!E383</f>
        <v>5051</v>
      </c>
    </row>
    <row r="375" spans="1:6" x14ac:dyDescent="0.25">
      <c r="A375">
        <f>'2020_1-2-6_Download'!B384</f>
        <v>159</v>
      </c>
      <c r="B375">
        <f>'2020_1-2-6_Download'!D384</f>
        <v>2013</v>
      </c>
      <c r="C375" t="str">
        <f>'2020_1-2-6_Download'!C384</f>
        <v>Göttingen</v>
      </c>
      <c r="D375" t="s">
        <v>127</v>
      </c>
      <c r="E375" t="str">
        <f>VLOOKUP(A375,[2]Kreise!$A$1:$C$53,3,FALSE)</f>
        <v>K03159</v>
      </c>
      <c r="F375">
        <f>'2020_1-2-6_Download'!E384</f>
        <v>20804</v>
      </c>
    </row>
    <row r="376" spans="1:6" x14ac:dyDescent="0.25">
      <c r="A376">
        <f>'2020_1-2-6_Download'!B385</f>
        <v>1</v>
      </c>
      <c r="B376">
        <f>'2020_1-2-6_Download'!D385</f>
        <v>2013</v>
      </c>
      <c r="C376" t="str">
        <f>'2020_1-2-6_Download'!C385</f>
        <v>Statistische Region Braunschweig</v>
      </c>
      <c r="D376" t="s">
        <v>127</v>
      </c>
      <c r="E376" t="str">
        <f>VLOOKUP(A376,[2]Kreise!$A$1:$C$53,3,FALSE)</f>
        <v>K031</v>
      </c>
      <c r="F376">
        <f>'2020_1-2-6_Download'!E385</f>
        <v>104490</v>
      </c>
    </row>
    <row r="377" spans="1:6" x14ac:dyDescent="0.25">
      <c r="A377">
        <f>'2020_1-2-6_Download'!B386</f>
        <v>241</v>
      </c>
      <c r="B377">
        <f>'2020_1-2-6_Download'!D386</f>
        <v>2013</v>
      </c>
      <c r="C377" t="str">
        <f>'2020_1-2-6_Download'!C386</f>
        <v>Hannover  Region</v>
      </c>
      <c r="D377" t="s">
        <v>127</v>
      </c>
      <c r="E377" t="str">
        <f>VLOOKUP(A377,[2]Kreise!$A$1:$C$53,3,FALSE)</f>
        <v>K03241</v>
      </c>
      <c r="F377">
        <f>'2020_1-2-6_Download'!E386</f>
        <v>126962</v>
      </c>
    </row>
    <row r="378" spans="1:6" x14ac:dyDescent="0.25">
      <c r="A378">
        <f>'2020_1-2-6_Download'!B387</f>
        <v>241001</v>
      </c>
      <c r="B378">
        <f>'2020_1-2-6_Download'!D387</f>
        <v>2013</v>
      </c>
      <c r="C378" t="str">
        <f>'2020_1-2-6_Download'!C387</f>
        <v>dav. Hannover  Lhst.</v>
      </c>
      <c r="D378" t="s">
        <v>127</v>
      </c>
      <c r="E378" t="str">
        <f>VLOOKUP(A378,[2]Kreise!$A$1:$C$53,3,FALSE)</f>
        <v>K03241001</v>
      </c>
      <c r="F378">
        <f>'2020_1-2-6_Download'!E387</f>
        <v>82727</v>
      </c>
    </row>
    <row r="379" spans="1:6" x14ac:dyDescent="0.25">
      <c r="A379">
        <f>'2020_1-2-6_Download'!B388</f>
        <v>241999</v>
      </c>
      <c r="B379">
        <f>'2020_1-2-6_Download'!D388</f>
        <v>2013</v>
      </c>
      <c r="C379" t="str">
        <f>'2020_1-2-6_Download'!C388</f>
        <v>dav. Hannover  Umland</v>
      </c>
      <c r="D379" t="s">
        <v>127</v>
      </c>
      <c r="E379" t="str">
        <f>VLOOKUP(A379,[2]Kreise!$A$1:$C$53,3,FALSE)</f>
        <v>K03241999</v>
      </c>
      <c r="F379">
        <f>'2020_1-2-6_Download'!E388</f>
        <v>44235</v>
      </c>
    </row>
    <row r="380" spans="1:6" x14ac:dyDescent="0.25">
      <c r="A380">
        <f>'2020_1-2-6_Download'!B389</f>
        <v>251</v>
      </c>
      <c r="B380">
        <f>'2020_1-2-6_Download'!D389</f>
        <v>2013</v>
      </c>
      <c r="C380" t="str">
        <f>'2020_1-2-6_Download'!C389</f>
        <v>Diepholz</v>
      </c>
      <c r="D380" t="s">
        <v>127</v>
      </c>
      <c r="E380" t="str">
        <f>VLOOKUP(A380,[2]Kreise!$A$1:$C$53,3,FALSE)</f>
        <v>K03251</v>
      </c>
      <c r="F380">
        <f>'2020_1-2-6_Download'!E389</f>
        <v>10761</v>
      </c>
    </row>
    <row r="381" spans="1:6" x14ac:dyDescent="0.25">
      <c r="A381">
        <f>'2020_1-2-6_Download'!B390</f>
        <v>252</v>
      </c>
      <c r="B381">
        <f>'2020_1-2-6_Download'!D390</f>
        <v>2013</v>
      </c>
      <c r="C381" t="str">
        <f>'2020_1-2-6_Download'!C390</f>
        <v>Hameln-Pyrmont</v>
      </c>
      <c r="D381" t="s">
        <v>127</v>
      </c>
      <c r="E381" t="str">
        <f>VLOOKUP(A381,[2]Kreise!$A$1:$C$53,3,FALSE)</f>
        <v>K03252</v>
      </c>
      <c r="F381">
        <f>'2020_1-2-6_Download'!E390</f>
        <v>10719</v>
      </c>
    </row>
    <row r="382" spans="1:6" x14ac:dyDescent="0.25">
      <c r="A382">
        <f>'2020_1-2-6_Download'!B391</f>
        <v>254</v>
      </c>
      <c r="B382">
        <f>'2020_1-2-6_Download'!D391</f>
        <v>2013</v>
      </c>
      <c r="C382" t="str">
        <f>'2020_1-2-6_Download'!C391</f>
        <v>Hildesheim</v>
      </c>
      <c r="D382" t="s">
        <v>127</v>
      </c>
      <c r="E382" t="str">
        <f>VLOOKUP(A382,[2]Kreise!$A$1:$C$53,3,FALSE)</f>
        <v>K03254</v>
      </c>
      <c r="F382">
        <f>'2020_1-2-6_Download'!E391</f>
        <v>15353</v>
      </c>
    </row>
    <row r="383" spans="1:6" x14ac:dyDescent="0.25">
      <c r="A383">
        <f>'2020_1-2-6_Download'!B392</f>
        <v>255</v>
      </c>
      <c r="B383">
        <f>'2020_1-2-6_Download'!D392</f>
        <v>2013</v>
      </c>
      <c r="C383" t="str">
        <f>'2020_1-2-6_Download'!C392</f>
        <v>Holzminden</v>
      </c>
      <c r="D383" t="s">
        <v>127</v>
      </c>
      <c r="E383" t="str">
        <f>VLOOKUP(A383,[2]Kreise!$A$1:$C$53,3,FALSE)</f>
        <v>K03255</v>
      </c>
      <c r="F383">
        <f>'2020_1-2-6_Download'!E392</f>
        <v>3094</v>
      </c>
    </row>
    <row r="384" spans="1:6" x14ac:dyDescent="0.25">
      <c r="A384">
        <f>'2020_1-2-6_Download'!B393</f>
        <v>256</v>
      </c>
      <c r="B384">
        <f>'2020_1-2-6_Download'!D393</f>
        <v>2013</v>
      </c>
      <c r="C384" t="str">
        <f>'2020_1-2-6_Download'!C393</f>
        <v>Nienburg (Weser)</v>
      </c>
      <c r="D384" t="s">
        <v>127</v>
      </c>
      <c r="E384" t="str">
        <f>VLOOKUP(A384,[2]Kreise!$A$1:$C$53,3,FALSE)</f>
        <v>K03256</v>
      </c>
      <c r="F384">
        <f>'2020_1-2-6_Download'!E393</f>
        <v>5829</v>
      </c>
    </row>
    <row r="385" spans="1:6" x14ac:dyDescent="0.25">
      <c r="A385">
        <f>'2020_1-2-6_Download'!B394</f>
        <v>257</v>
      </c>
      <c r="B385">
        <f>'2020_1-2-6_Download'!D394</f>
        <v>2013</v>
      </c>
      <c r="C385" t="str">
        <f>'2020_1-2-6_Download'!C394</f>
        <v>Schaumburg</v>
      </c>
      <c r="D385" t="s">
        <v>127</v>
      </c>
      <c r="E385" t="str">
        <f>VLOOKUP(A385,[2]Kreise!$A$1:$C$53,3,FALSE)</f>
        <v>K03257</v>
      </c>
      <c r="F385">
        <f>'2020_1-2-6_Download'!E394</f>
        <v>8854</v>
      </c>
    </row>
    <row r="386" spans="1:6" x14ac:dyDescent="0.25">
      <c r="A386">
        <f>'2020_1-2-6_Download'!B395</f>
        <v>2</v>
      </c>
      <c r="B386">
        <f>'2020_1-2-6_Download'!D395</f>
        <v>2013</v>
      </c>
      <c r="C386" t="str">
        <f>'2020_1-2-6_Download'!C395</f>
        <v>Statistische Region Hannover</v>
      </c>
      <c r="D386" t="s">
        <v>127</v>
      </c>
      <c r="E386" t="str">
        <f>VLOOKUP(A386,[2]Kreise!$A$1:$C$53,3,FALSE)</f>
        <v>K032</v>
      </c>
      <c r="F386">
        <f>'2020_1-2-6_Download'!E395</f>
        <v>181572</v>
      </c>
    </row>
    <row r="387" spans="1:6" x14ac:dyDescent="0.25">
      <c r="A387">
        <f>'2020_1-2-6_Download'!B396</f>
        <v>351</v>
      </c>
      <c r="B387">
        <f>'2020_1-2-6_Download'!D396</f>
        <v>2013</v>
      </c>
      <c r="C387" t="str">
        <f>'2020_1-2-6_Download'!C396</f>
        <v>Celle</v>
      </c>
      <c r="D387" t="s">
        <v>127</v>
      </c>
      <c r="E387" t="str">
        <f>VLOOKUP(A387,[2]Kreise!$A$1:$C$53,3,FALSE)</f>
        <v>K03351</v>
      </c>
      <c r="F387">
        <f>'2020_1-2-6_Download'!E396</f>
        <v>8519</v>
      </c>
    </row>
    <row r="388" spans="1:6" x14ac:dyDescent="0.25">
      <c r="A388">
        <f>'2020_1-2-6_Download'!B397</f>
        <v>352</v>
      </c>
      <c r="B388">
        <f>'2020_1-2-6_Download'!D397</f>
        <v>2013</v>
      </c>
      <c r="C388" t="str">
        <f>'2020_1-2-6_Download'!C397</f>
        <v>Cuxhaven</v>
      </c>
      <c r="D388" t="s">
        <v>127</v>
      </c>
      <c r="E388" t="str">
        <f>VLOOKUP(A388,[2]Kreise!$A$1:$C$53,3,FALSE)</f>
        <v>K03352</v>
      </c>
      <c r="F388">
        <f>'2020_1-2-6_Download'!E397</f>
        <v>8660</v>
      </c>
    </row>
    <row r="389" spans="1:6" x14ac:dyDescent="0.25">
      <c r="A389">
        <f>'2020_1-2-6_Download'!B398</f>
        <v>353</v>
      </c>
      <c r="B389">
        <f>'2020_1-2-6_Download'!D398</f>
        <v>2013</v>
      </c>
      <c r="C389" t="str">
        <f>'2020_1-2-6_Download'!C398</f>
        <v>Harburg</v>
      </c>
      <c r="D389" t="s">
        <v>127</v>
      </c>
      <c r="E389" t="str">
        <f>VLOOKUP(A389,[2]Kreise!$A$1:$C$53,3,FALSE)</f>
        <v>K03353</v>
      </c>
      <c r="F389">
        <f>'2020_1-2-6_Download'!E398</f>
        <v>11651</v>
      </c>
    </row>
    <row r="390" spans="1:6" x14ac:dyDescent="0.25">
      <c r="A390">
        <f>'2020_1-2-6_Download'!B399</f>
        <v>354</v>
      </c>
      <c r="B390">
        <f>'2020_1-2-6_Download'!D399</f>
        <v>2013</v>
      </c>
      <c r="C390" t="str">
        <f>'2020_1-2-6_Download'!C399</f>
        <v>Lüchow-Dannenberg</v>
      </c>
      <c r="D390" t="s">
        <v>127</v>
      </c>
      <c r="E390" t="str">
        <f>VLOOKUP(A390,[2]Kreise!$A$1:$C$53,3,FALSE)</f>
        <v>K03354</v>
      </c>
      <c r="F390">
        <f>'2020_1-2-6_Download'!E399</f>
        <v>1882</v>
      </c>
    </row>
    <row r="391" spans="1:6" x14ac:dyDescent="0.25">
      <c r="A391">
        <f>'2020_1-2-6_Download'!B400</f>
        <v>355</v>
      </c>
      <c r="B391">
        <f>'2020_1-2-6_Download'!D400</f>
        <v>2013</v>
      </c>
      <c r="C391" t="str">
        <f>'2020_1-2-6_Download'!C400</f>
        <v>Lüneburg</v>
      </c>
      <c r="D391" t="s">
        <v>127</v>
      </c>
      <c r="E391" t="str">
        <f>VLOOKUP(A391,[2]Kreise!$A$1:$C$53,3,FALSE)</f>
        <v>K03355</v>
      </c>
      <c r="F391">
        <f>'2020_1-2-6_Download'!E400</f>
        <v>7514</v>
      </c>
    </row>
    <row r="392" spans="1:6" x14ac:dyDescent="0.25">
      <c r="A392">
        <f>'2020_1-2-6_Download'!B401</f>
        <v>356</v>
      </c>
      <c r="B392">
        <f>'2020_1-2-6_Download'!D401</f>
        <v>2013</v>
      </c>
      <c r="C392" t="str">
        <f>'2020_1-2-6_Download'!C401</f>
        <v>Osterholz</v>
      </c>
      <c r="D392" t="s">
        <v>127</v>
      </c>
      <c r="E392" t="str">
        <f>VLOOKUP(A392,[2]Kreise!$A$1:$C$53,3,FALSE)</f>
        <v>K03356</v>
      </c>
      <c r="F392">
        <f>'2020_1-2-6_Download'!E401</f>
        <v>4489</v>
      </c>
    </row>
    <row r="393" spans="1:6" x14ac:dyDescent="0.25">
      <c r="A393">
        <f>'2020_1-2-6_Download'!B402</f>
        <v>357</v>
      </c>
      <c r="B393">
        <f>'2020_1-2-6_Download'!D402</f>
        <v>2013</v>
      </c>
      <c r="C393" t="str">
        <f>'2020_1-2-6_Download'!C402</f>
        <v>Rotenburg (Wümme)</v>
      </c>
      <c r="D393" t="s">
        <v>127</v>
      </c>
      <c r="E393" t="str">
        <f>VLOOKUP(A393,[2]Kreise!$A$1:$C$53,3,FALSE)</f>
        <v>K03357</v>
      </c>
      <c r="F393">
        <f>'2020_1-2-6_Download'!E402</f>
        <v>7204</v>
      </c>
    </row>
    <row r="394" spans="1:6" x14ac:dyDescent="0.25">
      <c r="A394">
        <f>'2020_1-2-6_Download'!B403</f>
        <v>358</v>
      </c>
      <c r="B394">
        <f>'2020_1-2-6_Download'!D403</f>
        <v>2013</v>
      </c>
      <c r="C394" t="str">
        <f>'2020_1-2-6_Download'!C403</f>
        <v>Heidekreis</v>
      </c>
      <c r="D394" t="s">
        <v>127</v>
      </c>
      <c r="E394" t="str">
        <f>VLOOKUP(A394,[2]Kreise!$A$1:$C$53,3,FALSE)</f>
        <v>K03358</v>
      </c>
      <c r="F394">
        <f>'2020_1-2-6_Download'!E403</f>
        <v>7260</v>
      </c>
    </row>
    <row r="395" spans="1:6" x14ac:dyDescent="0.25">
      <c r="A395">
        <f>'2020_1-2-6_Download'!B404</f>
        <v>359</v>
      </c>
      <c r="B395">
        <f>'2020_1-2-6_Download'!D404</f>
        <v>2013</v>
      </c>
      <c r="C395" t="str">
        <f>'2020_1-2-6_Download'!C404</f>
        <v>Stade</v>
      </c>
      <c r="D395" t="s">
        <v>127</v>
      </c>
      <c r="E395" t="str">
        <f>VLOOKUP(A395,[2]Kreise!$A$1:$C$53,3,FALSE)</f>
        <v>K03359</v>
      </c>
      <c r="F395">
        <f>'2020_1-2-6_Download'!E404</f>
        <v>10570</v>
      </c>
    </row>
    <row r="396" spans="1:6" x14ac:dyDescent="0.25">
      <c r="A396">
        <f>'2020_1-2-6_Download'!B405</f>
        <v>360</v>
      </c>
      <c r="B396">
        <f>'2020_1-2-6_Download'!D405</f>
        <v>2013</v>
      </c>
      <c r="C396" t="str">
        <f>'2020_1-2-6_Download'!C405</f>
        <v>Uelzen</v>
      </c>
      <c r="D396" t="s">
        <v>127</v>
      </c>
      <c r="E396" t="str">
        <f>VLOOKUP(A396,[2]Kreise!$A$1:$C$53,3,FALSE)</f>
        <v>K03360</v>
      </c>
      <c r="F396">
        <f>'2020_1-2-6_Download'!E405</f>
        <v>3031</v>
      </c>
    </row>
    <row r="397" spans="1:6" x14ac:dyDescent="0.25">
      <c r="A397">
        <f>'2020_1-2-6_Download'!B406</f>
        <v>361</v>
      </c>
      <c r="B397">
        <f>'2020_1-2-6_Download'!D406</f>
        <v>2013</v>
      </c>
      <c r="C397" t="str">
        <f>'2020_1-2-6_Download'!C406</f>
        <v>Verden</v>
      </c>
      <c r="D397" t="s">
        <v>127</v>
      </c>
      <c r="E397" t="str">
        <f>VLOOKUP(A397,[2]Kreise!$A$1:$C$53,3,FALSE)</f>
        <v>K03361</v>
      </c>
      <c r="F397">
        <f>'2020_1-2-6_Download'!E406</f>
        <v>7060</v>
      </c>
    </row>
    <row r="398" spans="1:6" x14ac:dyDescent="0.25">
      <c r="A398">
        <f>'2020_1-2-6_Download'!B407</f>
        <v>3</v>
      </c>
      <c r="B398">
        <f>'2020_1-2-6_Download'!D407</f>
        <v>2013</v>
      </c>
      <c r="C398" t="str">
        <f>'2020_1-2-6_Download'!C407</f>
        <v>Statistische Region Lüneburg</v>
      </c>
      <c r="D398" t="s">
        <v>127</v>
      </c>
      <c r="E398" t="str">
        <f>VLOOKUP(A398,[2]Kreise!$A$1:$C$53,3,FALSE)</f>
        <v>K033</v>
      </c>
      <c r="F398">
        <f>'2020_1-2-6_Download'!E407</f>
        <v>77840</v>
      </c>
    </row>
    <row r="399" spans="1:6" x14ac:dyDescent="0.25">
      <c r="A399">
        <f>'2020_1-2-6_Download'!B408</f>
        <v>401</v>
      </c>
      <c r="B399">
        <f>'2020_1-2-6_Download'!D408</f>
        <v>2013</v>
      </c>
      <c r="C399" t="str">
        <f>'2020_1-2-6_Download'!C408</f>
        <v>Delmenhorst  Stadt</v>
      </c>
      <c r="D399" t="s">
        <v>127</v>
      </c>
      <c r="E399" t="str">
        <f>VLOOKUP(A399,[2]Kreise!$A$1:$C$53,3,FALSE)</f>
        <v>K03401</v>
      </c>
      <c r="F399">
        <f>'2020_1-2-6_Download'!E408</f>
        <v>7163</v>
      </c>
    </row>
    <row r="400" spans="1:6" x14ac:dyDescent="0.25">
      <c r="A400">
        <f>'2020_1-2-6_Download'!B409</f>
        <v>402</v>
      </c>
      <c r="B400">
        <f>'2020_1-2-6_Download'!D409</f>
        <v>2013</v>
      </c>
      <c r="C400" t="str">
        <f>'2020_1-2-6_Download'!C409</f>
        <v>Emden  Stadt</v>
      </c>
      <c r="D400" t="s">
        <v>127</v>
      </c>
      <c r="E400" t="str">
        <f>VLOOKUP(A400,[2]Kreise!$A$1:$C$53,3,FALSE)</f>
        <v>K03402</v>
      </c>
      <c r="F400">
        <f>'2020_1-2-6_Download'!E409</f>
        <v>3219</v>
      </c>
    </row>
    <row r="401" spans="1:6" x14ac:dyDescent="0.25">
      <c r="A401">
        <f>'2020_1-2-6_Download'!B410</f>
        <v>403</v>
      </c>
      <c r="B401">
        <f>'2020_1-2-6_Download'!D410</f>
        <v>2013</v>
      </c>
      <c r="C401" t="str">
        <f>'2020_1-2-6_Download'!C410</f>
        <v>Oldenburg(Oldb)  Stadt</v>
      </c>
      <c r="D401" t="s">
        <v>127</v>
      </c>
      <c r="E401" t="str">
        <f>VLOOKUP(A401,[2]Kreise!$A$1:$C$53,3,FALSE)</f>
        <v>K03403</v>
      </c>
      <c r="F401">
        <f>'2020_1-2-6_Download'!E410</f>
        <v>10836</v>
      </c>
    </row>
    <row r="402" spans="1:6" x14ac:dyDescent="0.25">
      <c r="A402">
        <f>'2020_1-2-6_Download'!B411</f>
        <v>404</v>
      </c>
      <c r="B402">
        <f>'2020_1-2-6_Download'!D411</f>
        <v>2013</v>
      </c>
      <c r="C402" t="str">
        <f>'2020_1-2-6_Download'!C411</f>
        <v>Osnabrück  Stadt</v>
      </c>
      <c r="D402" t="s">
        <v>127</v>
      </c>
      <c r="E402" t="str">
        <f>VLOOKUP(A402,[2]Kreise!$A$1:$C$53,3,FALSE)</f>
        <v>K03404</v>
      </c>
      <c r="F402">
        <f>'2020_1-2-6_Download'!E411</f>
        <v>16602</v>
      </c>
    </row>
    <row r="403" spans="1:6" x14ac:dyDescent="0.25">
      <c r="A403">
        <f>'2020_1-2-6_Download'!B412</f>
        <v>405</v>
      </c>
      <c r="B403">
        <f>'2020_1-2-6_Download'!D412</f>
        <v>2013</v>
      </c>
      <c r="C403" t="str">
        <f>'2020_1-2-6_Download'!C412</f>
        <v>Wilhelmshaven  Stadt</v>
      </c>
      <c r="D403" t="s">
        <v>127</v>
      </c>
      <c r="E403" t="str">
        <f>VLOOKUP(A403,[2]Kreise!$A$1:$C$53,3,FALSE)</f>
        <v>K03405</v>
      </c>
      <c r="F403">
        <f>'2020_1-2-6_Download'!E412</f>
        <v>4440</v>
      </c>
    </row>
    <row r="404" spans="1:6" x14ac:dyDescent="0.25">
      <c r="A404">
        <f>'2020_1-2-6_Download'!B413</f>
        <v>451</v>
      </c>
      <c r="B404">
        <f>'2020_1-2-6_Download'!D413</f>
        <v>2013</v>
      </c>
      <c r="C404" t="str">
        <f>'2020_1-2-6_Download'!C413</f>
        <v>Ammerland</v>
      </c>
      <c r="D404" t="s">
        <v>127</v>
      </c>
      <c r="E404" t="str">
        <f>VLOOKUP(A404,[2]Kreise!$A$1:$C$53,3,FALSE)</f>
        <v>K03451</v>
      </c>
      <c r="F404">
        <f>'2020_1-2-6_Download'!E413</f>
        <v>4463</v>
      </c>
    </row>
    <row r="405" spans="1:6" x14ac:dyDescent="0.25">
      <c r="A405">
        <f>'2020_1-2-6_Download'!B414</f>
        <v>452</v>
      </c>
      <c r="B405">
        <f>'2020_1-2-6_Download'!D414</f>
        <v>2013</v>
      </c>
      <c r="C405" t="str">
        <f>'2020_1-2-6_Download'!C414</f>
        <v>Aurich</v>
      </c>
      <c r="D405" t="s">
        <v>127</v>
      </c>
      <c r="E405" t="str">
        <f>VLOOKUP(A405,[2]Kreise!$A$1:$C$53,3,FALSE)</f>
        <v>K03452</v>
      </c>
      <c r="F405">
        <f>'2020_1-2-6_Download'!E414</f>
        <v>6589</v>
      </c>
    </row>
    <row r="406" spans="1:6" x14ac:dyDescent="0.25">
      <c r="A406">
        <f>'2020_1-2-6_Download'!B415</f>
        <v>453</v>
      </c>
      <c r="B406">
        <f>'2020_1-2-6_Download'!D415</f>
        <v>2013</v>
      </c>
      <c r="C406" t="str">
        <f>'2020_1-2-6_Download'!C415</f>
        <v>Cloppenburg</v>
      </c>
      <c r="D406" t="s">
        <v>127</v>
      </c>
      <c r="E406" t="str">
        <f>VLOOKUP(A406,[2]Kreise!$A$1:$C$53,3,FALSE)</f>
        <v>K03453</v>
      </c>
      <c r="F406">
        <f>'2020_1-2-6_Download'!E415</f>
        <v>11292</v>
      </c>
    </row>
    <row r="407" spans="1:6" x14ac:dyDescent="0.25">
      <c r="A407">
        <f>'2020_1-2-6_Download'!B416</f>
        <v>454</v>
      </c>
      <c r="B407">
        <f>'2020_1-2-6_Download'!D416</f>
        <v>2013</v>
      </c>
      <c r="C407" t="str">
        <f>'2020_1-2-6_Download'!C416</f>
        <v>Emsland</v>
      </c>
      <c r="D407" t="s">
        <v>127</v>
      </c>
      <c r="E407" t="str">
        <f>VLOOKUP(A407,[2]Kreise!$A$1:$C$53,3,FALSE)</f>
        <v>K03454</v>
      </c>
      <c r="F407">
        <f>'2020_1-2-6_Download'!E416</f>
        <v>22649</v>
      </c>
    </row>
    <row r="408" spans="1:6" x14ac:dyDescent="0.25">
      <c r="A408">
        <f>'2020_1-2-6_Download'!B417</f>
        <v>455</v>
      </c>
      <c r="B408">
        <f>'2020_1-2-6_Download'!D417</f>
        <v>2013</v>
      </c>
      <c r="C408" t="str">
        <f>'2020_1-2-6_Download'!C417</f>
        <v>Friesland</v>
      </c>
      <c r="D408" t="s">
        <v>127</v>
      </c>
      <c r="E408" t="str">
        <f>VLOOKUP(A408,[2]Kreise!$A$1:$C$53,3,FALSE)</f>
        <v>K03455</v>
      </c>
      <c r="F408">
        <f>'2020_1-2-6_Download'!E417</f>
        <v>2817</v>
      </c>
    </row>
    <row r="409" spans="1:6" x14ac:dyDescent="0.25">
      <c r="A409">
        <f>'2020_1-2-6_Download'!B418</f>
        <v>456</v>
      </c>
      <c r="B409">
        <f>'2020_1-2-6_Download'!D418</f>
        <v>2013</v>
      </c>
      <c r="C409" t="str">
        <f>'2020_1-2-6_Download'!C418</f>
        <v>Grafschaft Bentheim</v>
      </c>
      <c r="D409" t="s">
        <v>127</v>
      </c>
      <c r="E409" t="str">
        <f>VLOOKUP(A409,[2]Kreise!$A$1:$C$53,3,FALSE)</f>
        <v>K03456</v>
      </c>
      <c r="F409">
        <f>'2020_1-2-6_Download'!E418</f>
        <v>17303</v>
      </c>
    </row>
    <row r="410" spans="1:6" x14ac:dyDescent="0.25">
      <c r="A410">
        <f>'2020_1-2-6_Download'!B419</f>
        <v>457</v>
      </c>
      <c r="B410">
        <f>'2020_1-2-6_Download'!D419</f>
        <v>2013</v>
      </c>
      <c r="C410" t="str">
        <f>'2020_1-2-6_Download'!C419</f>
        <v>Leer</v>
      </c>
      <c r="D410" t="s">
        <v>127</v>
      </c>
      <c r="E410" t="str">
        <f>VLOOKUP(A410,[2]Kreise!$A$1:$C$53,3,FALSE)</f>
        <v>K03457</v>
      </c>
      <c r="F410">
        <f>'2020_1-2-6_Download'!E419</f>
        <v>8388</v>
      </c>
    </row>
    <row r="411" spans="1:6" x14ac:dyDescent="0.25">
      <c r="A411">
        <f>'2020_1-2-6_Download'!B420</f>
        <v>458</v>
      </c>
      <c r="B411">
        <f>'2020_1-2-6_Download'!D420</f>
        <v>2013</v>
      </c>
      <c r="C411" t="str">
        <f>'2020_1-2-6_Download'!C420</f>
        <v>Oldenburg</v>
      </c>
      <c r="D411" t="s">
        <v>127</v>
      </c>
      <c r="E411" t="str">
        <f>VLOOKUP(A411,[2]Kreise!$A$1:$C$53,3,FALSE)</f>
        <v>K03458</v>
      </c>
      <c r="F411">
        <f>'2020_1-2-6_Download'!E420</f>
        <v>7080</v>
      </c>
    </row>
    <row r="412" spans="1:6" x14ac:dyDescent="0.25">
      <c r="A412">
        <f>'2020_1-2-6_Download'!B421</f>
        <v>459</v>
      </c>
      <c r="B412">
        <f>'2020_1-2-6_Download'!D421</f>
        <v>2013</v>
      </c>
      <c r="C412" t="str">
        <f>'2020_1-2-6_Download'!C421</f>
        <v>Osnabrück</v>
      </c>
      <c r="D412" t="s">
        <v>127</v>
      </c>
      <c r="E412" t="str">
        <f>VLOOKUP(A412,[2]Kreise!$A$1:$C$53,3,FALSE)</f>
        <v>K03459</v>
      </c>
      <c r="F412">
        <f>'2020_1-2-6_Download'!E421</f>
        <v>20549</v>
      </c>
    </row>
    <row r="413" spans="1:6" x14ac:dyDescent="0.25">
      <c r="A413">
        <f>'2020_1-2-6_Download'!B422</f>
        <v>460</v>
      </c>
      <c r="B413">
        <f>'2020_1-2-6_Download'!D422</f>
        <v>2013</v>
      </c>
      <c r="C413" t="str">
        <f>'2020_1-2-6_Download'!C422</f>
        <v>Vechta</v>
      </c>
      <c r="D413" t="s">
        <v>127</v>
      </c>
      <c r="E413" t="str">
        <f>VLOOKUP(A413,[2]Kreise!$A$1:$C$53,3,FALSE)</f>
        <v>K03460</v>
      </c>
      <c r="F413">
        <f>'2020_1-2-6_Download'!E422</f>
        <v>11803</v>
      </c>
    </row>
    <row r="414" spans="1:6" x14ac:dyDescent="0.25">
      <c r="A414">
        <f>'2020_1-2-6_Download'!B423</f>
        <v>461</v>
      </c>
      <c r="B414">
        <f>'2020_1-2-6_Download'!D423</f>
        <v>2013</v>
      </c>
      <c r="C414" t="str">
        <f>'2020_1-2-6_Download'!C423</f>
        <v>Wesermarsch</v>
      </c>
      <c r="D414" t="s">
        <v>127</v>
      </c>
      <c r="E414" t="str">
        <f>VLOOKUP(A414,[2]Kreise!$A$1:$C$53,3,FALSE)</f>
        <v>K03461</v>
      </c>
      <c r="F414">
        <f>'2020_1-2-6_Download'!E423</f>
        <v>4943</v>
      </c>
    </row>
    <row r="415" spans="1:6" x14ac:dyDescent="0.25">
      <c r="A415">
        <f>'2020_1-2-6_Download'!B424</f>
        <v>462</v>
      </c>
      <c r="B415">
        <f>'2020_1-2-6_Download'!D424</f>
        <v>2013</v>
      </c>
      <c r="C415" t="str">
        <f>'2020_1-2-6_Download'!C424</f>
        <v>Wittmund</v>
      </c>
      <c r="D415" t="s">
        <v>127</v>
      </c>
      <c r="E415" t="str">
        <f>VLOOKUP(A415,[2]Kreise!$A$1:$C$53,3,FALSE)</f>
        <v>K03462</v>
      </c>
      <c r="F415">
        <f>'2020_1-2-6_Download'!E424</f>
        <v>1651</v>
      </c>
    </row>
    <row r="416" spans="1:6" x14ac:dyDescent="0.25">
      <c r="A416">
        <f>'2020_1-2-6_Download'!B425</f>
        <v>4</v>
      </c>
      <c r="B416">
        <f>'2020_1-2-6_Download'!D425</f>
        <v>2013</v>
      </c>
      <c r="C416" t="str">
        <f>'2020_1-2-6_Download'!C425</f>
        <v>Statistische Region Weser-Ems</v>
      </c>
      <c r="D416" t="s">
        <v>127</v>
      </c>
      <c r="E416" t="str">
        <f>VLOOKUP(A416,[2]Kreise!$A$1:$C$53,3,FALSE)</f>
        <v>K034</v>
      </c>
      <c r="F416">
        <f>'2020_1-2-6_Download'!E425</f>
        <v>161787</v>
      </c>
    </row>
    <row r="417" spans="1:6" x14ac:dyDescent="0.25">
      <c r="A417">
        <f>'2020_1-2-6_Download'!B426</f>
        <v>0</v>
      </c>
      <c r="B417">
        <f>'2020_1-2-6_Download'!D426</f>
        <v>2013</v>
      </c>
      <c r="C417" t="str">
        <f>'2020_1-2-6_Download'!C426</f>
        <v>Niedersachsen</v>
      </c>
      <c r="D417" t="s">
        <v>127</v>
      </c>
      <c r="E417" t="str">
        <f>VLOOKUP(A417,[2]Kreise!$A$1:$C$53,3,FALSE)</f>
        <v>K030</v>
      </c>
      <c r="F417">
        <f>'2020_1-2-6_Download'!E426</f>
        <v>525689</v>
      </c>
    </row>
    <row r="418" spans="1:6" x14ac:dyDescent="0.25">
      <c r="A418">
        <f>'2020_1-2-6_Download'!B427</f>
        <v>101</v>
      </c>
      <c r="B418">
        <f>'2020_1-2-6_Download'!D427</f>
        <v>2012</v>
      </c>
      <c r="C418" t="str">
        <f>'2020_1-2-6_Download'!C427</f>
        <v>Braunschweig  Stadt</v>
      </c>
      <c r="D418" t="s">
        <v>127</v>
      </c>
      <c r="E418" t="str">
        <f>VLOOKUP(A418,[2]Kreise!$A$1:$C$53,3,FALSE)</f>
        <v>K03101</v>
      </c>
      <c r="F418">
        <f>'2020_1-2-6_Download'!E427</f>
        <v>20820</v>
      </c>
    </row>
    <row r="419" spans="1:6" x14ac:dyDescent="0.25">
      <c r="A419">
        <f>'2020_1-2-6_Download'!B428</f>
        <v>102</v>
      </c>
      <c r="B419">
        <f>'2020_1-2-6_Download'!D428</f>
        <v>2012</v>
      </c>
      <c r="C419" t="str">
        <f>'2020_1-2-6_Download'!C428</f>
        <v>Salzgitter  Stadt</v>
      </c>
      <c r="D419" t="s">
        <v>127</v>
      </c>
      <c r="E419" t="str">
        <f>VLOOKUP(A419,[2]Kreise!$A$1:$C$53,3,FALSE)</f>
        <v>K03102</v>
      </c>
      <c r="F419">
        <f>'2020_1-2-6_Download'!E428</f>
        <v>9918</v>
      </c>
    </row>
    <row r="420" spans="1:6" x14ac:dyDescent="0.25">
      <c r="A420">
        <f>'2020_1-2-6_Download'!B429</f>
        <v>103</v>
      </c>
      <c r="B420">
        <f>'2020_1-2-6_Download'!D429</f>
        <v>2012</v>
      </c>
      <c r="C420" t="str">
        <f>'2020_1-2-6_Download'!C429</f>
        <v>Wolfsburg  Stadt</v>
      </c>
      <c r="D420" t="s">
        <v>127</v>
      </c>
      <c r="E420" t="str">
        <f>VLOOKUP(A420,[2]Kreise!$A$1:$C$53,3,FALSE)</f>
        <v>K03103</v>
      </c>
      <c r="F420">
        <f>'2020_1-2-6_Download'!E429</f>
        <v>12680</v>
      </c>
    </row>
    <row r="421" spans="1:6" x14ac:dyDescent="0.25">
      <c r="A421">
        <f>'2020_1-2-6_Download'!B430</f>
        <v>151</v>
      </c>
      <c r="B421">
        <f>'2020_1-2-6_Download'!D430</f>
        <v>2012</v>
      </c>
      <c r="C421" t="str">
        <f>'2020_1-2-6_Download'!C430</f>
        <v>Gifhorn</v>
      </c>
      <c r="D421" t="s">
        <v>127</v>
      </c>
      <c r="E421" t="str">
        <f>VLOOKUP(A421,[2]Kreise!$A$1:$C$53,3,FALSE)</f>
        <v>K03151</v>
      </c>
      <c r="F421">
        <f>'2020_1-2-6_Download'!E430</f>
        <v>7552</v>
      </c>
    </row>
    <row r="422" spans="1:6" x14ac:dyDescent="0.25">
      <c r="A422">
        <f>'2020_1-2-6_Download'!B431</f>
        <v>153</v>
      </c>
      <c r="B422">
        <f>'2020_1-2-6_Download'!D431</f>
        <v>2012</v>
      </c>
      <c r="C422" t="str">
        <f>'2020_1-2-6_Download'!C431</f>
        <v>Goslar</v>
      </c>
      <c r="D422" t="s">
        <v>127</v>
      </c>
      <c r="E422" t="str">
        <f>VLOOKUP(A422,[2]Kreise!$A$1:$C$53,3,FALSE)</f>
        <v>K03153</v>
      </c>
      <c r="F422">
        <f>'2020_1-2-6_Download'!E431</f>
        <v>7419</v>
      </c>
    </row>
    <row r="423" spans="1:6" x14ac:dyDescent="0.25">
      <c r="A423">
        <f>'2020_1-2-6_Download'!B432</f>
        <v>154</v>
      </c>
      <c r="B423">
        <f>'2020_1-2-6_Download'!D432</f>
        <v>2012</v>
      </c>
      <c r="C423" t="str">
        <f>'2020_1-2-6_Download'!C432</f>
        <v>Helmstedt</v>
      </c>
      <c r="D423" t="s">
        <v>127</v>
      </c>
      <c r="E423" t="str">
        <f>VLOOKUP(A423,[2]Kreise!$A$1:$C$53,3,FALSE)</f>
        <v>K03154</v>
      </c>
      <c r="F423">
        <f>'2020_1-2-6_Download'!E432</f>
        <v>3404</v>
      </c>
    </row>
    <row r="424" spans="1:6" x14ac:dyDescent="0.25">
      <c r="A424">
        <f>'2020_1-2-6_Download'!B433</f>
        <v>155</v>
      </c>
      <c r="B424">
        <f>'2020_1-2-6_Download'!D433</f>
        <v>2012</v>
      </c>
      <c r="C424" t="str">
        <f>'2020_1-2-6_Download'!C433</f>
        <v>Northeim</v>
      </c>
      <c r="D424" t="s">
        <v>127</v>
      </c>
      <c r="E424" t="str">
        <f>VLOOKUP(A424,[2]Kreise!$A$1:$C$53,3,FALSE)</f>
        <v>K03155</v>
      </c>
      <c r="F424">
        <f>'2020_1-2-6_Download'!E433</f>
        <v>5113</v>
      </c>
    </row>
    <row r="425" spans="1:6" x14ac:dyDescent="0.25">
      <c r="A425">
        <f>'2020_1-2-6_Download'!B434</f>
        <v>157</v>
      </c>
      <c r="B425">
        <f>'2020_1-2-6_Download'!D434</f>
        <v>2012</v>
      </c>
      <c r="C425" t="str">
        <f>'2020_1-2-6_Download'!C434</f>
        <v>Peine</v>
      </c>
      <c r="D425" t="s">
        <v>127</v>
      </c>
      <c r="E425" t="str">
        <f>VLOOKUP(A425,[2]Kreise!$A$1:$C$53,3,FALSE)</f>
        <v>K03157</v>
      </c>
      <c r="F425">
        <f>'2020_1-2-6_Download'!E434</f>
        <v>6508</v>
      </c>
    </row>
    <row r="426" spans="1:6" x14ac:dyDescent="0.25">
      <c r="A426">
        <f>'2020_1-2-6_Download'!B435</f>
        <v>158</v>
      </c>
      <c r="B426">
        <f>'2020_1-2-6_Download'!D435</f>
        <v>2012</v>
      </c>
      <c r="C426" t="str">
        <f>'2020_1-2-6_Download'!C435</f>
        <v>Wolfenbüttel</v>
      </c>
      <c r="D426" t="s">
        <v>127</v>
      </c>
      <c r="E426" t="str">
        <f>VLOOKUP(A426,[2]Kreise!$A$1:$C$53,3,FALSE)</f>
        <v>K03158</v>
      </c>
      <c r="F426">
        <f>'2020_1-2-6_Download'!E435</f>
        <v>4690</v>
      </c>
    </row>
    <row r="427" spans="1:6" x14ac:dyDescent="0.25">
      <c r="A427">
        <f>'2020_1-2-6_Download'!B436</f>
        <v>159</v>
      </c>
      <c r="B427">
        <f>'2020_1-2-6_Download'!D436</f>
        <v>2012</v>
      </c>
      <c r="C427" t="str">
        <f>'2020_1-2-6_Download'!C436</f>
        <v>Göttingen</v>
      </c>
      <c r="D427" t="s">
        <v>127</v>
      </c>
      <c r="E427" t="str">
        <f>VLOOKUP(A427,[2]Kreise!$A$1:$C$53,3,FALSE)</f>
        <v>K03159</v>
      </c>
      <c r="F427">
        <f>'2020_1-2-6_Download'!E436</f>
        <v>19654</v>
      </c>
    </row>
    <row r="428" spans="1:6" x14ac:dyDescent="0.25">
      <c r="A428">
        <f>'2020_1-2-6_Download'!B437</f>
        <v>1</v>
      </c>
      <c r="B428">
        <f>'2020_1-2-6_Download'!D437</f>
        <v>2012</v>
      </c>
      <c r="C428" t="str">
        <f>'2020_1-2-6_Download'!C437</f>
        <v>Statistische Region Braunschweig</v>
      </c>
      <c r="D428" t="s">
        <v>127</v>
      </c>
      <c r="E428" t="str">
        <f>VLOOKUP(A428,[2]Kreise!$A$1:$C$53,3,FALSE)</f>
        <v>K031</v>
      </c>
      <c r="F428">
        <f>'2020_1-2-6_Download'!E437</f>
        <v>97758</v>
      </c>
    </row>
    <row r="429" spans="1:6" x14ac:dyDescent="0.25">
      <c r="A429">
        <f>'2020_1-2-6_Download'!B438</f>
        <v>241</v>
      </c>
      <c r="B429">
        <f>'2020_1-2-6_Download'!D438</f>
        <v>2012</v>
      </c>
      <c r="C429" t="str">
        <f>'2020_1-2-6_Download'!C438</f>
        <v>Hannover  Region</v>
      </c>
      <c r="D429" t="s">
        <v>127</v>
      </c>
      <c r="E429" t="str">
        <f>VLOOKUP(A429,[2]Kreise!$A$1:$C$53,3,FALSE)</f>
        <v>K03241</v>
      </c>
      <c r="F429">
        <f>'2020_1-2-6_Download'!E438</f>
        <v>119366</v>
      </c>
    </row>
    <row r="430" spans="1:6" x14ac:dyDescent="0.25">
      <c r="A430">
        <f>'2020_1-2-6_Download'!B439</f>
        <v>241001</v>
      </c>
      <c r="B430">
        <f>'2020_1-2-6_Download'!D439</f>
        <v>2012</v>
      </c>
      <c r="C430" t="str">
        <f>'2020_1-2-6_Download'!C439</f>
        <v>dav. Hannover  Lhst.</v>
      </c>
      <c r="D430" t="s">
        <v>127</v>
      </c>
      <c r="E430" t="str">
        <f>VLOOKUP(A430,[2]Kreise!$A$1:$C$53,3,FALSE)</f>
        <v>K03241001</v>
      </c>
      <c r="F430">
        <f>'2020_1-2-6_Download'!E439</f>
        <v>78442</v>
      </c>
    </row>
    <row r="431" spans="1:6" x14ac:dyDescent="0.25">
      <c r="A431">
        <f>'2020_1-2-6_Download'!B440</f>
        <v>241999</v>
      </c>
      <c r="B431">
        <f>'2020_1-2-6_Download'!D440</f>
        <v>2012</v>
      </c>
      <c r="C431" t="str">
        <f>'2020_1-2-6_Download'!C440</f>
        <v>dav. Hannover  Umland</v>
      </c>
      <c r="D431" t="s">
        <v>127</v>
      </c>
      <c r="E431" t="str">
        <f>VLOOKUP(A431,[2]Kreise!$A$1:$C$53,3,FALSE)</f>
        <v>K03241999</v>
      </c>
      <c r="F431">
        <f>'2020_1-2-6_Download'!E440</f>
        <v>40924</v>
      </c>
    </row>
    <row r="432" spans="1:6" x14ac:dyDescent="0.25">
      <c r="A432">
        <f>'2020_1-2-6_Download'!B441</f>
        <v>251</v>
      </c>
      <c r="B432">
        <f>'2020_1-2-6_Download'!D441</f>
        <v>2012</v>
      </c>
      <c r="C432" t="str">
        <f>'2020_1-2-6_Download'!C441</f>
        <v>Diepholz</v>
      </c>
      <c r="D432" t="s">
        <v>127</v>
      </c>
      <c r="E432" t="str">
        <f>VLOOKUP(A432,[2]Kreise!$A$1:$C$53,3,FALSE)</f>
        <v>K03251</v>
      </c>
      <c r="F432">
        <f>'2020_1-2-6_Download'!E441</f>
        <v>9184</v>
      </c>
    </row>
    <row r="433" spans="1:6" x14ac:dyDescent="0.25">
      <c r="A433">
        <f>'2020_1-2-6_Download'!B442</f>
        <v>252</v>
      </c>
      <c r="B433">
        <f>'2020_1-2-6_Download'!D442</f>
        <v>2012</v>
      </c>
      <c r="C433" t="str">
        <f>'2020_1-2-6_Download'!C442</f>
        <v>Hameln-Pyrmont</v>
      </c>
      <c r="D433" t="s">
        <v>127</v>
      </c>
      <c r="E433" t="str">
        <f>VLOOKUP(A433,[2]Kreise!$A$1:$C$53,3,FALSE)</f>
        <v>K03252</v>
      </c>
      <c r="F433">
        <f>'2020_1-2-6_Download'!E442</f>
        <v>10342</v>
      </c>
    </row>
    <row r="434" spans="1:6" x14ac:dyDescent="0.25">
      <c r="A434">
        <f>'2020_1-2-6_Download'!B443</f>
        <v>254</v>
      </c>
      <c r="B434">
        <f>'2020_1-2-6_Download'!D443</f>
        <v>2012</v>
      </c>
      <c r="C434" t="str">
        <f>'2020_1-2-6_Download'!C443</f>
        <v>Hildesheim</v>
      </c>
      <c r="D434" t="s">
        <v>127</v>
      </c>
      <c r="E434" t="str">
        <f>VLOOKUP(A434,[2]Kreise!$A$1:$C$53,3,FALSE)</f>
        <v>K03254</v>
      </c>
      <c r="F434">
        <f>'2020_1-2-6_Download'!E443</f>
        <v>14417</v>
      </c>
    </row>
    <row r="435" spans="1:6" x14ac:dyDescent="0.25">
      <c r="A435">
        <f>'2020_1-2-6_Download'!B444</f>
        <v>255</v>
      </c>
      <c r="B435">
        <f>'2020_1-2-6_Download'!D444</f>
        <v>2012</v>
      </c>
      <c r="C435" t="str">
        <f>'2020_1-2-6_Download'!C444</f>
        <v>Holzminden</v>
      </c>
      <c r="D435" t="s">
        <v>127</v>
      </c>
      <c r="E435" t="str">
        <f>VLOOKUP(A435,[2]Kreise!$A$1:$C$53,3,FALSE)</f>
        <v>K03255</v>
      </c>
      <c r="F435">
        <f>'2020_1-2-6_Download'!E444</f>
        <v>3072</v>
      </c>
    </row>
    <row r="436" spans="1:6" x14ac:dyDescent="0.25">
      <c r="A436">
        <f>'2020_1-2-6_Download'!B445</f>
        <v>256</v>
      </c>
      <c r="B436">
        <f>'2020_1-2-6_Download'!D445</f>
        <v>2012</v>
      </c>
      <c r="C436" t="str">
        <f>'2020_1-2-6_Download'!C445</f>
        <v>Nienburg (Weser)</v>
      </c>
      <c r="D436" t="s">
        <v>127</v>
      </c>
      <c r="E436" t="str">
        <f>VLOOKUP(A436,[2]Kreise!$A$1:$C$53,3,FALSE)</f>
        <v>K03256</v>
      </c>
      <c r="F436">
        <f>'2020_1-2-6_Download'!E445</f>
        <v>5374</v>
      </c>
    </row>
    <row r="437" spans="1:6" x14ac:dyDescent="0.25">
      <c r="A437">
        <f>'2020_1-2-6_Download'!B446</f>
        <v>257</v>
      </c>
      <c r="B437">
        <f>'2020_1-2-6_Download'!D446</f>
        <v>2012</v>
      </c>
      <c r="C437" t="str">
        <f>'2020_1-2-6_Download'!C446</f>
        <v>Schaumburg</v>
      </c>
      <c r="D437" t="s">
        <v>127</v>
      </c>
      <c r="E437" t="str">
        <f>VLOOKUP(A437,[2]Kreise!$A$1:$C$53,3,FALSE)</f>
        <v>K03257</v>
      </c>
      <c r="F437">
        <f>'2020_1-2-6_Download'!E446</f>
        <v>8491</v>
      </c>
    </row>
    <row r="438" spans="1:6" x14ac:dyDescent="0.25">
      <c r="A438">
        <f>'2020_1-2-6_Download'!B447</f>
        <v>2</v>
      </c>
      <c r="B438">
        <f>'2020_1-2-6_Download'!D447</f>
        <v>2012</v>
      </c>
      <c r="C438" t="str">
        <f>'2020_1-2-6_Download'!C447</f>
        <v>Statistische Region Hannover</v>
      </c>
      <c r="D438" t="s">
        <v>127</v>
      </c>
      <c r="E438" t="str">
        <f>VLOOKUP(A438,[2]Kreise!$A$1:$C$53,3,FALSE)</f>
        <v>K032</v>
      </c>
      <c r="F438">
        <f>'2020_1-2-6_Download'!E447</f>
        <v>170246</v>
      </c>
    </row>
    <row r="439" spans="1:6" x14ac:dyDescent="0.25">
      <c r="A439">
        <f>'2020_1-2-6_Download'!B448</f>
        <v>351</v>
      </c>
      <c r="B439">
        <f>'2020_1-2-6_Download'!D448</f>
        <v>2012</v>
      </c>
      <c r="C439" t="str">
        <f>'2020_1-2-6_Download'!C448</f>
        <v>Celle</v>
      </c>
      <c r="D439" t="s">
        <v>127</v>
      </c>
      <c r="E439" t="str">
        <f>VLOOKUP(A439,[2]Kreise!$A$1:$C$53,3,FALSE)</f>
        <v>K03351</v>
      </c>
      <c r="F439">
        <f>'2020_1-2-6_Download'!E448</f>
        <v>7959</v>
      </c>
    </row>
    <row r="440" spans="1:6" x14ac:dyDescent="0.25">
      <c r="A440">
        <f>'2020_1-2-6_Download'!B449</f>
        <v>352</v>
      </c>
      <c r="B440">
        <f>'2020_1-2-6_Download'!D449</f>
        <v>2012</v>
      </c>
      <c r="C440" t="str">
        <f>'2020_1-2-6_Download'!C449</f>
        <v>Cuxhaven</v>
      </c>
      <c r="D440" t="s">
        <v>127</v>
      </c>
      <c r="E440" t="str">
        <f>VLOOKUP(A440,[2]Kreise!$A$1:$C$53,3,FALSE)</f>
        <v>K03352</v>
      </c>
      <c r="F440">
        <f>'2020_1-2-6_Download'!E449</f>
        <v>8167</v>
      </c>
    </row>
    <row r="441" spans="1:6" x14ac:dyDescent="0.25">
      <c r="A441">
        <f>'2020_1-2-6_Download'!B450</f>
        <v>353</v>
      </c>
      <c r="B441">
        <f>'2020_1-2-6_Download'!D450</f>
        <v>2012</v>
      </c>
      <c r="C441" t="str">
        <f>'2020_1-2-6_Download'!C450</f>
        <v>Harburg</v>
      </c>
      <c r="D441" t="s">
        <v>127</v>
      </c>
      <c r="E441" t="str">
        <f>VLOOKUP(A441,[2]Kreise!$A$1:$C$53,3,FALSE)</f>
        <v>K03353</v>
      </c>
      <c r="F441">
        <f>'2020_1-2-6_Download'!E450</f>
        <v>11307</v>
      </c>
    </row>
    <row r="442" spans="1:6" x14ac:dyDescent="0.25">
      <c r="A442">
        <f>'2020_1-2-6_Download'!B451</f>
        <v>354</v>
      </c>
      <c r="B442">
        <f>'2020_1-2-6_Download'!D451</f>
        <v>2012</v>
      </c>
      <c r="C442" t="str">
        <f>'2020_1-2-6_Download'!C451</f>
        <v>Lüchow-Dannenberg</v>
      </c>
      <c r="D442" t="s">
        <v>127</v>
      </c>
      <c r="E442" t="str">
        <f>VLOOKUP(A442,[2]Kreise!$A$1:$C$53,3,FALSE)</f>
        <v>K03354</v>
      </c>
      <c r="F442">
        <f>'2020_1-2-6_Download'!E451</f>
        <v>1601</v>
      </c>
    </row>
    <row r="443" spans="1:6" x14ac:dyDescent="0.25">
      <c r="A443">
        <f>'2020_1-2-6_Download'!B452</f>
        <v>355</v>
      </c>
      <c r="B443">
        <f>'2020_1-2-6_Download'!D452</f>
        <v>2012</v>
      </c>
      <c r="C443" t="str">
        <f>'2020_1-2-6_Download'!C452</f>
        <v>Lüneburg</v>
      </c>
      <c r="D443" t="s">
        <v>127</v>
      </c>
      <c r="E443" t="str">
        <f>VLOOKUP(A443,[2]Kreise!$A$1:$C$53,3,FALSE)</f>
        <v>K03355</v>
      </c>
      <c r="F443">
        <f>'2020_1-2-6_Download'!E452</f>
        <v>6993</v>
      </c>
    </row>
    <row r="444" spans="1:6" x14ac:dyDescent="0.25">
      <c r="A444">
        <f>'2020_1-2-6_Download'!B453</f>
        <v>356</v>
      </c>
      <c r="B444">
        <f>'2020_1-2-6_Download'!D453</f>
        <v>2012</v>
      </c>
      <c r="C444" t="str">
        <f>'2020_1-2-6_Download'!C453</f>
        <v>Osterholz</v>
      </c>
      <c r="D444" t="s">
        <v>127</v>
      </c>
      <c r="E444" t="str">
        <f>VLOOKUP(A444,[2]Kreise!$A$1:$C$53,3,FALSE)</f>
        <v>K03356</v>
      </c>
      <c r="F444">
        <f>'2020_1-2-6_Download'!E453</f>
        <v>4181</v>
      </c>
    </row>
    <row r="445" spans="1:6" x14ac:dyDescent="0.25">
      <c r="A445">
        <f>'2020_1-2-6_Download'!B454</f>
        <v>357</v>
      </c>
      <c r="B445">
        <f>'2020_1-2-6_Download'!D454</f>
        <v>2012</v>
      </c>
      <c r="C445" t="str">
        <f>'2020_1-2-6_Download'!C454</f>
        <v>Rotenburg (Wümme)</v>
      </c>
      <c r="D445" t="s">
        <v>127</v>
      </c>
      <c r="E445" t="str">
        <f>VLOOKUP(A445,[2]Kreise!$A$1:$C$53,3,FALSE)</f>
        <v>K03357</v>
      </c>
      <c r="F445">
        <f>'2020_1-2-6_Download'!E454</f>
        <v>6657</v>
      </c>
    </row>
    <row r="446" spans="1:6" x14ac:dyDescent="0.25">
      <c r="A446">
        <f>'2020_1-2-6_Download'!B455</f>
        <v>358</v>
      </c>
      <c r="B446">
        <f>'2020_1-2-6_Download'!D455</f>
        <v>2012</v>
      </c>
      <c r="C446" t="str">
        <f>'2020_1-2-6_Download'!C455</f>
        <v>Heidekreis</v>
      </c>
      <c r="D446" t="s">
        <v>127</v>
      </c>
      <c r="E446" t="str">
        <f>VLOOKUP(A446,[2]Kreise!$A$1:$C$53,3,FALSE)</f>
        <v>K03358</v>
      </c>
      <c r="F446">
        <f>'2020_1-2-6_Download'!E455</f>
        <v>6350</v>
      </c>
    </row>
    <row r="447" spans="1:6" x14ac:dyDescent="0.25">
      <c r="A447">
        <f>'2020_1-2-6_Download'!B456</f>
        <v>359</v>
      </c>
      <c r="B447">
        <f>'2020_1-2-6_Download'!D456</f>
        <v>2012</v>
      </c>
      <c r="C447" t="str">
        <f>'2020_1-2-6_Download'!C456</f>
        <v>Stade</v>
      </c>
      <c r="D447" t="s">
        <v>127</v>
      </c>
      <c r="E447" t="str">
        <f>VLOOKUP(A447,[2]Kreise!$A$1:$C$53,3,FALSE)</f>
        <v>K03359</v>
      </c>
      <c r="F447">
        <f>'2020_1-2-6_Download'!E456</f>
        <v>9454</v>
      </c>
    </row>
    <row r="448" spans="1:6" x14ac:dyDescent="0.25">
      <c r="A448">
        <f>'2020_1-2-6_Download'!B457</f>
        <v>360</v>
      </c>
      <c r="B448">
        <f>'2020_1-2-6_Download'!D457</f>
        <v>2012</v>
      </c>
      <c r="C448" t="str">
        <f>'2020_1-2-6_Download'!C457</f>
        <v>Uelzen</v>
      </c>
      <c r="D448" t="s">
        <v>127</v>
      </c>
      <c r="E448" t="str">
        <f>VLOOKUP(A448,[2]Kreise!$A$1:$C$53,3,FALSE)</f>
        <v>K03360</v>
      </c>
      <c r="F448">
        <f>'2020_1-2-6_Download'!E457</f>
        <v>2634</v>
      </c>
    </row>
    <row r="449" spans="1:6" x14ac:dyDescent="0.25">
      <c r="A449">
        <f>'2020_1-2-6_Download'!B458</f>
        <v>361</v>
      </c>
      <c r="B449">
        <f>'2020_1-2-6_Download'!D458</f>
        <v>2012</v>
      </c>
      <c r="C449" t="str">
        <f>'2020_1-2-6_Download'!C458</f>
        <v>Verden</v>
      </c>
      <c r="D449" t="s">
        <v>127</v>
      </c>
      <c r="E449" t="str">
        <f>VLOOKUP(A449,[2]Kreise!$A$1:$C$53,3,FALSE)</f>
        <v>K03361</v>
      </c>
      <c r="F449">
        <f>'2020_1-2-6_Download'!E458</f>
        <v>6669</v>
      </c>
    </row>
    <row r="450" spans="1:6" x14ac:dyDescent="0.25">
      <c r="A450">
        <f>'2020_1-2-6_Download'!B459</f>
        <v>3</v>
      </c>
      <c r="B450">
        <f>'2020_1-2-6_Download'!D459</f>
        <v>2012</v>
      </c>
      <c r="C450" t="str">
        <f>'2020_1-2-6_Download'!C459</f>
        <v>Statistische Region Lüneburg</v>
      </c>
      <c r="D450" t="s">
        <v>127</v>
      </c>
      <c r="E450" t="str">
        <f>VLOOKUP(A450,[2]Kreise!$A$1:$C$53,3,FALSE)</f>
        <v>K033</v>
      </c>
      <c r="F450">
        <f>'2020_1-2-6_Download'!E459</f>
        <v>71972</v>
      </c>
    </row>
    <row r="451" spans="1:6" x14ac:dyDescent="0.25">
      <c r="A451">
        <f>'2020_1-2-6_Download'!B460</f>
        <v>401</v>
      </c>
      <c r="B451">
        <f>'2020_1-2-6_Download'!D460</f>
        <v>2012</v>
      </c>
      <c r="C451" t="str">
        <f>'2020_1-2-6_Download'!C460</f>
        <v>Delmenhorst  Stadt</v>
      </c>
      <c r="D451" t="s">
        <v>127</v>
      </c>
      <c r="E451" t="str">
        <f>VLOOKUP(A451,[2]Kreise!$A$1:$C$53,3,FALSE)</f>
        <v>K03401</v>
      </c>
      <c r="F451">
        <f>'2020_1-2-6_Download'!E460</f>
        <v>6616</v>
      </c>
    </row>
    <row r="452" spans="1:6" x14ac:dyDescent="0.25">
      <c r="A452">
        <f>'2020_1-2-6_Download'!B461</f>
        <v>402</v>
      </c>
      <c r="B452">
        <f>'2020_1-2-6_Download'!D461</f>
        <v>2012</v>
      </c>
      <c r="C452" t="str">
        <f>'2020_1-2-6_Download'!C461</f>
        <v>Emden  Stadt</v>
      </c>
      <c r="D452" t="s">
        <v>127</v>
      </c>
      <c r="E452" t="str">
        <f>VLOOKUP(A452,[2]Kreise!$A$1:$C$53,3,FALSE)</f>
        <v>K03402</v>
      </c>
      <c r="F452">
        <f>'2020_1-2-6_Download'!E461</f>
        <v>2784</v>
      </c>
    </row>
    <row r="453" spans="1:6" x14ac:dyDescent="0.25">
      <c r="A453">
        <f>'2020_1-2-6_Download'!B462</f>
        <v>403</v>
      </c>
      <c r="B453">
        <f>'2020_1-2-6_Download'!D462</f>
        <v>2012</v>
      </c>
      <c r="C453" t="str">
        <f>'2020_1-2-6_Download'!C462</f>
        <v>Oldenburg(Oldb)  Stadt</v>
      </c>
      <c r="D453" t="s">
        <v>127</v>
      </c>
      <c r="E453" t="str">
        <f>VLOOKUP(A453,[2]Kreise!$A$1:$C$53,3,FALSE)</f>
        <v>K03403</v>
      </c>
      <c r="F453">
        <f>'2020_1-2-6_Download'!E462</f>
        <v>10122</v>
      </c>
    </row>
    <row r="454" spans="1:6" x14ac:dyDescent="0.25">
      <c r="A454">
        <f>'2020_1-2-6_Download'!B463</f>
        <v>404</v>
      </c>
      <c r="B454">
        <f>'2020_1-2-6_Download'!D463</f>
        <v>2012</v>
      </c>
      <c r="C454" t="str">
        <f>'2020_1-2-6_Download'!C463</f>
        <v>Osnabrück  Stadt</v>
      </c>
      <c r="D454" t="s">
        <v>127</v>
      </c>
      <c r="E454" t="str">
        <f>VLOOKUP(A454,[2]Kreise!$A$1:$C$53,3,FALSE)</f>
        <v>K03404</v>
      </c>
      <c r="F454">
        <f>'2020_1-2-6_Download'!E463</f>
        <v>15985</v>
      </c>
    </row>
    <row r="455" spans="1:6" x14ac:dyDescent="0.25">
      <c r="A455">
        <f>'2020_1-2-6_Download'!B464</f>
        <v>405</v>
      </c>
      <c r="B455">
        <f>'2020_1-2-6_Download'!D464</f>
        <v>2012</v>
      </c>
      <c r="C455" t="str">
        <f>'2020_1-2-6_Download'!C464</f>
        <v>Wilhelmshaven  Stadt</v>
      </c>
      <c r="D455" t="s">
        <v>127</v>
      </c>
      <c r="E455" t="str">
        <f>VLOOKUP(A455,[2]Kreise!$A$1:$C$53,3,FALSE)</f>
        <v>K03405</v>
      </c>
      <c r="F455">
        <f>'2020_1-2-6_Download'!E464</f>
        <v>4499</v>
      </c>
    </row>
    <row r="456" spans="1:6" x14ac:dyDescent="0.25">
      <c r="A456">
        <f>'2020_1-2-6_Download'!B465</f>
        <v>451</v>
      </c>
      <c r="B456">
        <f>'2020_1-2-6_Download'!D465</f>
        <v>2012</v>
      </c>
      <c r="C456" t="str">
        <f>'2020_1-2-6_Download'!C465</f>
        <v>Ammerland</v>
      </c>
      <c r="D456" t="s">
        <v>127</v>
      </c>
      <c r="E456" t="str">
        <f>VLOOKUP(A456,[2]Kreise!$A$1:$C$53,3,FALSE)</f>
        <v>K03451</v>
      </c>
      <c r="F456">
        <f>'2020_1-2-6_Download'!E465</f>
        <v>4282</v>
      </c>
    </row>
    <row r="457" spans="1:6" x14ac:dyDescent="0.25">
      <c r="A457">
        <f>'2020_1-2-6_Download'!B466</f>
        <v>452</v>
      </c>
      <c r="B457">
        <f>'2020_1-2-6_Download'!D466</f>
        <v>2012</v>
      </c>
      <c r="C457" t="str">
        <f>'2020_1-2-6_Download'!C466</f>
        <v>Aurich</v>
      </c>
      <c r="D457" t="s">
        <v>127</v>
      </c>
      <c r="E457" t="str">
        <f>VLOOKUP(A457,[2]Kreise!$A$1:$C$53,3,FALSE)</f>
        <v>K03452</v>
      </c>
      <c r="F457">
        <f>'2020_1-2-6_Download'!E466</f>
        <v>5736</v>
      </c>
    </row>
    <row r="458" spans="1:6" x14ac:dyDescent="0.25">
      <c r="A458">
        <f>'2020_1-2-6_Download'!B467</f>
        <v>453</v>
      </c>
      <c r="B458">
        <f>'2020_1-2-6_Download'!D467</f>
        <v>2012</v>
      </c>
      <c r="C458" t="str">
        <f>'2020_1-2-6_Download'!C467</f>
        <v>Cloppenburg</v>
      </c>
      <c r="D458" t="s">
        <v>127</v>
      </c>
      <c r="E458" t="str">
        <f>VLOOKUP(A458,[2]Kreise!$A$1:$C$53,3,FALSE)</f>
        <v>K03453</v>
      </c>
      <c r="F458">
        <f>'2020_1-2-6_Download'!E467</f>
        <v>10700</v>
      </c>
    </row>
    <row r="459" spans="1:6" x14ac:dyDescent="0.25">
      <c r="A459">
        <f>'2020_1-2-6_Download'!B468</f>
        <v>454</v>
      </c>
      <c r="B459">
        <f>'2020_1-2-6_Download'!D468</f>
        <v>2012</v>
      </c>
      <c r="C459" t="str">
        <f>'2020_1-2-6_Download'!C468</f>
        <v>Emsland</v>
      </c>
      <c r="D459" t="s">
        <v>127</v>
      </c>
      <c r="E459" t="str">
        <f>VLOOKUP(A459,[2]Kreise!$A$1:$C$53,3,FALSE)</f>
        <v>K03454</v>
      </c>
      <c r="F459">
        <f>'2020_1-2-6_Download'!E468</f>
        <v>21112</v>
      </c>
    </row>
    <row r="460" spans="1:6" x14ac:dyDescent="0.25">
      <c r="A460">
        <f>'2020_1-2-6_Download'!B469</f>
        <v>455</v>
      </c>
      <c r="B460">
        <f>'2020_1-2-6_Download'!D469</f>
        <v>2012</v>
      </c>
      <c r="C460" t="str">
        <f>'2020_1-2-6_Download'!C469</f>
        <v>Friesland</v>
      </c>
      <c r="D460" t="s">
        <v>127</v>
      </c>
      <c r="E460" t="str">
        <f>VLOOKUP(A460,[2]Kreise!$A$1:$C$53,3,FALSE)</f>
        <v>K03455</v>
      </c>
      <c r="F460">
        <f>'2020_1-2-6_Download'!E469</f>
        <v>2687</v>
      </c>
    </row>
    <row r="461" spans="1:6" x14ac:dyDescent="0.25">
      <c r="A461">
        <f>'2020_1-2-6_Download'!B470</f>
        <v>456</v>
      </c>
      <c r="B461">
        <f>'2020_1-2-6_Download'!D470</f>
        <v>2012</v>
      </c>
      <c r="C461" t="str">
        <f>'2020_1-2-6_Download'!C470</f>
        <v>Grafschaft Bentheim</v>
      </c>
      <c r="D461" t="s">
        <v>127</v>
      </c>
      <c r="E461" t="str">
        <f>VLOOKUP(A461,[2]Kreise!$A$1:$C$53,3,FALSE)</f>
        <v>K03456</v>
      </c>
      <c r="F461">
        <f>'2020_1-2-6_Download'!E470</f>
        <v>16768</v>
      </c>
    </row>
    <row r="462" spans="1:6" x14ac:dyDescent="0.25">
      <c r="A462">
        <f>'2020_1-2-6_Download'!B471</f>
        <v>457</v>
      </c>
      <c r="B462">
        <f>'2020_1-2-6_Download'!D471</f>
        <v>2012</v>
      </c>
      <c r="C462" t="str">
        <f>'2020_1-2-6_Download'!C471</f>
        <v>Leer</v>
      </c>
      <c r="D462" t="s">
        <v>127</v>
      </c>
      <c r="E462" t="str">
        <f>VLOOKUP(A462,[2]Kreise!$A$1:$C$53,3,FALSE)</f>
        <v>K03457</v>
      </c>
      <c r="F462">
        <f>'2020_1-2-6_Download'!E471</f>
        <v>7867</v>
      </c>
    </row>
    <row r="463" spans="1:6" x14ac:dyDescent="0.25">
      <c r="A463">
        <f>'2020_1-2-6_Download'!B472</f>
        <v>458</v>
      </c>
      <c r="B463">
        <f>'2020_1-2-6_Download'!D472</f>
        <v>2012</v>
      </c>
      <c r="C463" t="str">
        <f>'2020_1-2-6_Download'!C472</f>
        <v>Oldenburg</v>
      </c>
      <c r="D463" t="s">
        <v>127</v>
      </c>
      <c r="E463" t="str">
        <f>VLOOKUP(A463,[2]Kreise!$A$1:$C$53,3,FALSE)</f>
        <v>K03458</v>
      </c>
      <c r="F463">
        <f>'2020_1-2-6_Download'!E472</f>
        <v>6328</v>
      </c>
    </row>
    <row r="464" spans="1:6" x14ac:dyDescent="0.25">
      <c r="A464">
        <f>'2020_1-2-6_Download'!B473</f>
        <v>459</v>
      </c>
      <c r="B464">
        <f>'2020_1-2-6_Download'!D473</f>
        <v>2012</v>
      </c>
      <c r="C464" t="str">
        <f>'2020_1-2-6_Download'!C473</f>
        <v>Osnabrück</v>
      </c>
      <c r="D464" t="s">
        <v>127</v>
      </c>
      <c r="E464" t="str">
        <f>VLOOKUP(A464,[2]Kreise!$A$1:$C$53,3,FALSE)</f>
        <v>K03459</v>
      </c>
      <c r="F464">
        <f>'2020_1-2-6_Download'!E473</f>
        <v>19312</v>
      </c>
    </row>
    <row r="465" spans="1:6" x14ac:dyDescent="0.25">
      <c r="A465">
        <f>'2020_1-2-6_Download'!B474</f>
        <v>460</v>
      </c>
      <c r="B465">
        <f>'2020_1-2-6_Download'!D474</f>
        <v>2012</v>
      </c>
      <c r="C465" t="str">
        <f>'2020_1-2-6_Download'!C474</f>
        <v>Vechta</v>
      </c>
      <c r="D465" t="s">
        <v>127</v>
      </c>
      <c r="E465" t="str">
        <f>VLOOKUP(A465,[2]Kreise!$A$1:$C$53,3,FALSE)</f>
        <v>K03460</v>
      </c>
      <c r="F465">
        <f>'2020_1-2-6_Download'!E474</f>
        <v>11183</v>
      </c>
    </row>
    <row r="466" spans="1:6" x14ac:dyDescent="0.25">
      <c r="A466">
        <f>'2020_1-2-6_Download'!B475</f>
        <v>461</v>
      </c>
      <c r="B466">
        <f>'2020_1-2-6_Download'!D475</f>
        <v>2012</v>
      </c>
      <c r="C466" t="str">
        <f>'2020_1-2-6_Download'!C475</f>
        <v>Wesermarsch</v>
      </c>
      <c r="D466" t="s">
        <v>127</v>
      </c>
      <c r="E466" t="str">
        <f>VLOOKUP(A466,[2]Kreise!$A$1:$C$53,3,FALSE)</f>
        <v>K03461</v>
      </c>
      <c r="F466">
        <f>'2020_1-2-6_Download'!E475</f>
        <v>4669</v>
      </c>
    </row>
    <row r="467" spans="1:6" x14ac:dyDescent="0.25">
      <c r="A467">
        <f>'2020_1-2-6_Download'!B476</f>
        <v>462</v>
      </c>
      <c r="B467">
        <f>'2020_1-2-6_Download'!D476</f>
        <v>2012</v>
      </c>
      <c r="C467" t="str">
        <f>'2020_1-2-6_Download'!C476</f>
        <v>Wittmund</v>
      </c>
      <c r="D467" t="s">
        <v>127</v>
      </c>
      <c r="E467" t="str">
        <f>VLOOKUP(A467,[2]Kreise!$A$1:$C$53,3,FALSE)</f>
        <v>K03462</v>
      </c>
      <c r="F467">
        <f>'2020_1-2-6_Download'!E476</f>
        <v>1446</v>
      </c>
    </row>
    <row r="468" spans="1:6" x14ac:dyDescent="0.25">
      <c r="A468">
        <f>'2020_1-2-6_Download'!B477</f>
        <v>4</v>
      </c>
      <c r="B468">
        <f>'2020_1-2-6_Download'!D477</f>
        <v>2012</v>
      </c>
      <c r="C468" t="str">
        <f>'2020_1-2-6_Download'!C477</f>
        <v>Statistische Region Weser-Ems</v>
      </c>
      <c r="D468" t="s">
        <v>127</v>
      </c>
      <c r="E468" t="str">
        <f>VLOOKUP(A468,[2]Kreise!$A$1:$C$53,3,FALSE)</f>
        <v>K034</v>
      </c>
      <c r="F468">
        <f>'2020_1-2-6_Download'!E477</f>
        <v>152096</v>
      </c>
    </row>
    <row r="469" spans="1:6" x14ac:dyDescent="0.25">
      <c r="A469">
        <f>'2020_1-2-6_Download'!B478</f>
        <v>0</v>
      </c>
      <c r="B469">
        <f>'2020_1-2-6_Download'!D478</f>
        <v>2012</v>
      </c>
      <c r="C469" t="str">
        <f>'2020_1-2-6_Download'!C478</f>
        <v>Niedersachsen</v>
      </c>
      <c r="D469" t="s">
        <v>127</v>
      </c>
      <c r="E469" t="str">
        <f>VLOOKUP(A469,[2]Kreise!$A$1:$C$53,3,FALSE)</f>
        <v>K030</v>
      </c>
      <c r="F469">
        <f>'2020_1-2-6_Download'!E478</f>
        <v>492072</v>
      </c>
    </row>
    <row r="470" spans="1:6" x14ac:dyDescent="0.25">
      <c r="A470">
        <f>'2020_1-2-6_Download'!B11</f>
        <v>101</v>
      </c>
      <c r="B470">
        <f>'2020_1-2-6_Download'!D11</f>
        <v>2020</v>
      </c>
      <c r="C470" t="str">
        <f>'2020_1-2-6_Download'!C11</f>
        <v>Braunschweig  Stadt</v>
      </c>
      <c r="D470" t="str">
        <f>'2020_1-2-6_Download'!$F$8</f>
        <v>0 - 6</v>
      </c>
      <c r="E470" t="str">
        <f>VLOOKUP(A470,[2]Kreise!$A$1:$C$53,3,FALSE)</f>
        <v>K03101</v>
      </c>
      <c r="F470">
        <f>'2020_1-2-6_Download'!F11</f>
        <v>1340</v>
      </c>
    </row>
    <row r="471" spans="1:6" x14ac:dyDescent="0.25">
      <c r="A471">
        <f>'2020_1-2-6_Download'!B12</f>
        <v>102</v>
      </c>
      <c r="B471">
        <f>'2020_1-2-6_Download'!D12</f>
        <v>2020</v>
      </c>
      <c r="C471" t="str">
        <f>'2020_1-2-6_Download'!C12</f>
        <v>Salzgitter  Stadt</v>
      </c>
      <c r="D471" t="str">
        <f>'2020_1-2-6_Download'!$F$8</f>
        <v>0 - 6</v>
      </c>
      <c r="E471" t="str">
        <f>VLOOKUP(A471,[2]Kreise!$A$1:$C$53,3,FALSE)</f>
        <v>K03102</v>
      </c>
      <c r="F471">
        <f>'2020_1-2-6_Download'!F12</f>
        <v>1790</v>
      </c>
    </row>
    <row r="472" spans="1:6" x14ac:dyDescent="0.25">
      <c r="A472">
        <f>'2020_1-2-6_Download'!B13</f>
        <v>103</v>
      </c>
      <c r="B472">
        <f>'2020_1-2-6_Download'!D13</f>
        <v>2020</v>
      </c>
      <c r="C472" t="str">
        <f>'2020_1-2-6_Download'!C13</f>
        <v>Wolfsburg  Stadt</v>
      </c>
      <c r="D472" t="str">
        <f>'2020_1-2-6_Download'!$F$8</f>
        <v>0 - 6</v>
      </c>
      <c r="E472" t="str">
        <f>VLOOKUP(A472,[2]Kreise!$A$1:$C$53,3,FALSE)</f>
        <v>K03103</v>
      </c>
      <c r="F472">
        <f>'2020_1-2-6_Download'!F13</f>
        <v>1285</v>
      </c>
    </row>
    <row r="473" spans="1:6" x14ac:dyDescent="0.25">
      <c r="A473">
        <f>'2020_1-2-6_Download'!B14</f>
        <v>151</v>
      </c>
      <c r="B473">
        <f>'2020_1-2-6_Download'!D14</f>
        <v>2020</v>
      </c>
      <c r="C473" t="str">
        <f>'2020_1-2-6_Download'!C14</f>
        <v>Gifhorn</v>
      </c>
      <c r="D473" t="str">
        <f>'2020_1-2-6_Download'!$F$8</f>
        <v>0 - 6</v>
      </c>
      <c r="E473" t="str">
        <f>VLOOKUP(A473,[2]Kreise!$A$1:$C$53,3,FALSE)</f>
        <v>K03151</v>
      </c>
      <c r="F473">
        <f>'2020_1-2-6_Download'!F14</f>
        <v>810</v>
      </c>
    </row>
    <row r="474" spans="1:6" x14ac:dyDescent="0.25">
      <c r="A474">
        <f>'2020_1-2-6_Download'!B15</f>
        <v>153</v>
      </c>
      <c r="B474">
        <f>'2020_1-2-6_Download'!D15</f>
        <v>2020</v>
      </c>
      <c r="C474" t="str">
        <f>'2020_1-2-6_Download'!C15</f>
        <v>Goslar</v>
      </c>
      <c r="D474" t="str">
        <f>'2020_1-2-6_Download'!$F$8</f>
        <v>0 - 6</v>
      </c>
      <c r="E474" t="str">
        <f>VLOOKUP(A474,[2]Kreise!$A$1:$C$53,3,FALSE)</f>
        <v>K03153</v>
      </c>
      <c r="F474">
        <f>'2020_1-2-6_Download'!F15</f>
        <v>850</v>
      </c>
    </row>
    <row r="475" spans="1:6" x14ac:dyDescent="0.25">
      <c r="A475">
        <f>'2020_1-2-6_Download'!B16</f>
        <v>154</v>
      </c>
      <c r="B475">
        <f>'2020_1-2-6_Download'!D16</f>
        <v>2020</v>
      </c>
      <c r="C475" t="str">
        <f>'2020_1-2-6_Download'!C16</f>
        <v>Helmstedt</v>
      </c>
      <c r="D475" t="str">
        <f>'2020_1-2-6_Download'!$F$8</f>
        <v>0 - 6</v>
      </c>
      <c r="E475" t="str">
        <f>VLOOKUP(A475,[2]Kreise!$A$1:$C$53,3,FALSE)</f>
        <v>K03154</v>
      </c>
      <c r="F475">
        <f>'2020_1-2-6_Download'!F16</f>
        <v>480</v>
      </c>
    </row>
    <row r="476" spans="1:6" x14ac:dyDescent="0.25">
      <c r="A476">
        <f>'2020_1-2-6_Download'!B17</f>
        <v>155</v>
      </c>
      <c r="B476">
        <f>'2020_1-2-6_Download'!D17</f>
        <v>2020</v>
      </c>
      <c r="C476" t="str">
        <f>'2020_1-2-6_Download'!C17</f>
        <v>Northeim</v>
      </c>
      <c r="D476" t="str">
        <f>'2020_1-2-6_Download'!$F$8</f>
        <v>0 - 6</v>
      </c>
      <c r="E476" t="str">
        <f>VLOOKUP(A476,[2]Kreise!$A$1:$C$53,3,FALSE)</f>
        <v>K03155</v>
      </c>
      <c r="F476">
        <f>'2020_1-2-6_Download'!F17</f>
        <v>795</v>
      </c>
    </row>
    <row r="477" spans="1:6" x14ac:dyDescent="0.25">
      <c r="A477">
        <f>'2020_1-2-6_Download'!B18</f>
        <v>157</v>
      </c>
      <c r="B477">
        <f>'2020_1-2-6_Download'!D18</f>
        <v>2020</v>
      </c>
      <c r="C477" t="str">
        <f>'2020_1-2-6_Download'!C18</f>
        <v>Peine</v>
      </c>
      <c r="D477" t="str">
        <f>'2020_1-2-6_Download'!$F$8</f>
        <v>0 - 6</v>
      </c>
      <c r="E477" t="str">
        <f>VLOOKUP(A477,[2]Kreise!$A$1:$C$53,3,FALSE)</f>
        <v>K03157</v>
      </c>
      <c r="F477">
        <f>'2020_1-2-6_Download'!F18</f>
        <v>830</v>
      </c>
    </row>
    <row r="478" spans="1:6" x14ac:dyDescent="0.25">
      <c r="A478">
        <f>'2020_1-2-6_Download'!B19</f>
        <v>158</v>
      </c>
      <c r="B478">
        <f>'2020_1-2-6_Download'!D19</f>
        <v>2020</v>
      </c>
      <c r="C478" t="str">
        <f>'2020_1-2-6_Download'!C19</f>
        <v>Wolfenbüttel</v>
      </c>
      <c r="D478" t="str">
        <f>'2020_1-2-6_Download'!$F$8</f>
        <v>0 - 6</v>
      </c>
      <c r="E478" t="str">
        <f>VLOOKUP(A478,[2]Kreise!$A$1:$C$53,3,FALSE)</f>
        <v>K03158</v>
      </c>
      <c r="F478">
        <f>'2020_1-2-6_Download'!F19</f>
        <v>510</v>
      </c>
    </row>
    <row r="479" spans="1:6" x14ac:dyDescent="0.25">
      <c r="A479">
        <f>'2020_1-2-6_Download'!B20</f>
        <v>159</v>
      </c>
      <c r="B479">
        <f>'2020_1-2-6_Download'!D20</f>
        <v>2020</v>
      </c>
      <c r="C479" t="str">
        <f>'2020_1-2-6_Download'!C20</f>
        <v>Göttingen</v>
      </c>
      <c r="D479" t="str">
        <f>'2020_1-2-6_Download'!$F$8</f>
        <v>0 - 6</v>
      </c>
      <c r="E479" t="str">
        <f>VLOOKUP(A479,[2]Kreise!$A$1:$C$53,3,FALSE)</f>
        <v>K03159</v>
      </c>
      <c r="F479">
        <f>'2020_1-2-6_Download'!F20</f>
        <v>1975</v>
      </c>
    </row>
    <row r="480" spans="1:6" x14ac:dyDescent="0.25">
      <c r="A480">
        <f>'2020_1-2-6_Download'!B21</f>
        <v>1</v>
      </c>
      <c r="B480">
        <f>'2020_1-2-6_Download'!D21</f>
        <v>2020</v>
      </c>
      <c r="C480" t="str">
        <f>'2020_1-2-6_Download'!C21</f>
        <v>Statistische Region Braunschweig</v>
      </c>
      <c r="D480" t="str">
        <f>'2020_1-2-6_Download'!$F$8</f>
        <v>0 - 6</v>
      </c>
      <c r="E480" t="str">
        <f>VLOOKUP(A480,[2]Kreise!$A$1:$C$53,3,FALSE)</f>
        <v>K031</v>
      </c>
      <c r="F480">
        <f>'2020_1-2-6_Download'!F21</f>
        <v>10665</v>
      </c>
    </row>
    <row r="481" spans="1:6" x14ac:dyDescent="0.25">
      <c r="A481">
        <f>'2020_1-2-6_Download'!B22</f>
        <v>241</v>
      </c>
      <c r="B481">
        <f>'2020_1-2-6_Download'!D22</f>
        <v>2020</v>
      </c>
      <c r="C481" t="str">
        <f>'2020_1-2-6_Download'!C22</f>
        <v>Hannover  Region</v>
      </c>
      <c r="D481" t="str">
        <f>'2020_1-2-6_Download'!$F$8</f>
        <v>0 - 6</v>
      </c>
      <c r="E481" t="str">
        <f>VLOOKUP(A481,[2]Kreise!$A$1:$C$53,3,FALSE)</f>
        <v>K03241</v>
      </c>
      <c r="F481">
        <f>'2020_1-2-6_Download'!F22</f>
        <v>9445</v>
      </c>
    </row>
    <row r="482" spans="1:6" x14ac:dyDescent="0.25">
      <c r="A482">
        <f>'2020_1-2-6_Download'!B23</f>
        <v>241001</v>
      </c>
      <c r="B482">
        <f>'2020_1-2-6_Download'!D23</f>
        <v>2020</v>
      </c>
      <c r="C482" t="str">
        <f>'2020_1-2-6_Download'!C23</f>
        <v>dav. Hannover  Lhst.</v>
      </c>
      <c r="D482" t="str">
        <f>'2020_1-2-6_Download'!$F$8</f>
        <v>0 - 6</v>
      </c>
      <c r="E482" t="str">
        <f>VLOOKUP(A482,[2]Kreise!$A$1:$C$53,3,FALSE)</f>
        <v>K03241001</v>
      </c>
      <c r="F482">
        <f>'2020_1-2-6_Download'!F23</f>
        <v>4840</v>
      </c>
    </row>
    <row r="483" spans="1:6" x14ac:dyDescent="0.25">
      <c r="A483">
        <f>'2020_1-2-6_Download'!B24</f>
        <v>241999</v>
      </c>
      <c r="B483">
        <f>'2020_1-2-6_Download'!D24</f>
        <v>2020</v>
      </c>
      <c r="C483" t="str">
        <f>'2020_1-2-6_Download'!C24</f>
        <v>dav. Hannover  Umland</v>
      </c>
      <c r="D483" t="str">
        <f>'2020_1-2-6_Download'!$F$8</f>
        <v>0 - 6</v>
      </c>
      <c r="E483" t="str">
        <f>VLOOKUP(A483,[2]Kreise!$A$1:$C$53,3,FALSE)</f>
        <v>K03241999</v>
      </c>
      <c r="F483">
        <f>'2020_1-2-6_Download'!F24</f>
        <v>4605</v>
      </c>
    </row>
    <row r="484" spans="1:6" x14ac:dyDescent="0.25">
      <c r="A484">
        <f>'2020_1-2-6_Download'!B25</f>
        <v>251</v>
      </c>
      <c r="B484">
        <f>'2020_1-2-6_Download'!D25</f>
        <v>2020</v>
      </c>
      <c r="C484" t="str">
        <f>'2020_1-2-6_Download'!C25</f>
        <v>Diepholz</v>
      </c>
      <c r="D484" t="str">
        <f>'2020_1-2-6_Download'!$F$8</f>
        <v>0 - 6</v>
      </c>
      <c r="E484" t="str">
        <f>VLOOKUP(A484,[2]Kreise!$A$1:$C$53,3,FALSE)</f>
        <v>K03251</v>
      </c>
      <c r="F484">
        <f>'2020_1-2-6_Download'!F25</f>
        <v>1405</v>
      </c>
    </row>
    <row r="485" spans="1:6" x14ac:dyDescent="0.25">
      <c r="A485">
        <f>'2020_1-2-6_Download'!B26</f>
        <v>252</v>
      </c>
      <c r="B485">
        <f>'2020_1-2-6_Download'!D26</f>
        <v>2020</v>
      </c>
      <c r="C485" t="str">
        <f>'2020_1-2-6_Download'!C26</f>
        <v>Hameln-Pyrmont</v>
      </c>
      <c r="D485" t="str">
        <f>'2020_1-2-6_Download'!$F$8</f>
        <v>0 - 6</v>
      </c>
      <c r="E485" t="str">
        <f>VLOOKUP(A485,[2]Kreise!$A$1:$C$53,3,FALSE)</f>
        <v>K03252</v>
      </c>
      <c r="F485">
        <f>'2020_1-2-6_Download'!F26</f>
        <v>1335</v>
      </c>
    </row>
    <row r="486" spans="1:6" x14ac:dyDescent="0.25">
      <c r="A486">
        <f>'2020_1-2-6_Download'!B27</f>
        <v>254</v>
      </c>
      <c r="B486">
        <f>'2020_1-2-6_Download'!D27</f>
        <v>2020</v>
      </c>
      <c r="C486" t="str">
        <f>'2020_1-2-6_Download'!C27</f>
        <v>Hildesheim</v>
      </c>
      <c r="D486" t="str">
        <f>'2020_1-2-6_Download'!$F$8</f>
        <v>0 - 6</v>
      </c>
      <c r="E486" t="str">
        <f>VLOOKUP(A486,[2]Kreise!$A$1:$C$53,3,FALSE)</f>
        <v>K03254</v>
      </c>
      <c r="F486">
        <f>'2020_1-2-6_Download'!F27</f>
        <v>1665</v>
      </c>
    </row>
    <row r="487" spans="1:6" x14ac:dyDescent="0.25">
      <c r="A487">
        <f>'2020_1-2-6_Download'!B28</f>
        <v>255</v>
      </c>
      <c r="B487">
        <f>'2020_1-2-6_Download'!D28</f>
        <v>2020</v>
      </c>
      <c r="C487" t="str">
        <f>'2020_1-2-6_Download'!C28</f>
        <v>Holzminden</v>
      </c>
      <c r="D487" t="str">
        <f>'2020_1-2-6_Download'!$F$8</f>
        <v>0 - 6</v>
      </c>
      <c r="E487" t="str">
        <f>VLOOKUP(A487,[2]Kreise!$A$1:$C$53,3,FALSE)</f>
        <v>K03255</v>
      </c>
      <c r="F487">
        <f>'2020_1-2-6_Download'!F28</f>
        <v>280</v>
      </c>
    </row>
    <row r="488" spans="1:6" x14ac:dyDescent="0.25">
      <c r="A488">
        <f>'2020_1-2-6_Download'!B29</f>
        <v>256</v>
      </c>
      <c r="B488">
        <f>'2020_1-2-6_Download'!D29</f>
        <v>2020</v>
      </c>
      <c r="C488" t="str">
        <f>'2020_1-2-6_Download'!C29</f>
        <v>Nienburg (Weser)</v>
      </c>
      <c r="D488" t="str">
        <f>'2020_1-2-6_Download'!$F$8</f>
        <v>0 - 6</v>
      </c>
      <c r="E488" t="str">
        <f>VLOOKUP(A488,[2]Kreise!$A$1:$C$53,3,FALSE)</f>
        <v>K03256</v>
      </c>
      <c r="F488">
        <f>'2020_1-2-6_Download'!F29</f>
        <v>810</v>
      </c>
    </row>
    <row r="489" spans="1:6" x14ac:dyDescent="0.25">
      <c r="A489">
        <f>'2020_1-2-6_Download'!B30</f>
        <v>257</v>
      </c>
      <c r="B489">
        <f>'2020_1-2-6_Download'!D30</f>
        <v>2020</v>
      </c>
      <c r="C489" t="str">
        <f>'2020_1-2-6_Download'!C30</f>
        <v>Schaumburg</v>
      </c>
      <c r="D489" t="str">
        <f>'2020_1-2-6_Download'!$F$8</f>
        <v>0 - 6</v>
      </c>
      <c r="E489" t="str">
        <f>VLOOKUP(A489,[2]Kreise!$A$1:$C$53,3,FALSE)</f>
        <v>K03257</v>
      </c>
      <c r="F489">
        <f>'2020_1-2-6_Download'!F30</f>
        <v>1000</v>
      </c>
    </row>
    <row r="490" spans="1:6" x14ac:dyDescent="0.25">
      <c r="A490">
        <f>'2020_1-2-6_Download'!B31</f>
        <v>2</v>
      </c>
      <c r="B490">
        <f>'2020_1-2-6_Download'!D31</f>
        <v>2020</v>
      </c>
      <c r="C490" t="str">
        <f>'2020_1-2-6_Download'!C31</f>
        <v>Statistische Region Hannover</v>
      </c>
      <c r="D490" t="str">
        <f>'2020_1-2-6_Download'!$F$8</f>
        <v>0 - 6</v>
      </c>
      <c r="E490" t="str">
        <f>VLOOKUP(A490,[2]Kreise!$A$1:$C$53,3,FALSE)</f>
        <v>K032</v>
      </c>
      <c r="F490">
        <f>'2020_1-2-6_Download'!F31</f>
        <v>15940</v>
      </c>
    </row>
    <row r="491" spans="1:6" x14ac:dyDescent="0.25">
      <c r="A491">
        <f>'2020_1-2-6_Download'!B32</f>
        <v>351</v>
      </c>
      <c r="B491">
        <f>'2020_1-2-6_Download'!D32</f>
        <v>2020</v>
      </c>
      <c r="C491" t="str">
        <f>'2020_1-2-6_Download'!C32</f>
        <v>Celle</v>
      </c>
      <c r="D491" t="str">
        <f>'2020_1-2-6_Download'!$F$8</f>
        <v>0 - 6</v>
      </c>
      <c r="E491" t="str">
        <f>VLOOKUP(A491,[2]Kreise!$A$1:$C$53,3,FALSE)</f>
        <v>K03351</v>
      </c>
      <c r="F491">
        <f>'2020_1-2-6_Download'!F32</f>
        <v>1015</v>
      </c>
    </row>
    <row r="492" spans="1:6" x14ac:dyDescent="0.25">
      <c r="A492">
        <f>'2020_1-2-6_Download'!B33</f>
        <v>352</v>
      </c>
      <c r="B492">
        <f>'2020_1-2-6_Download'!D33</f>
        <v>2020</v>
      </c>
      <c r="C492" t="str">
        <f>'2020_1-2-6_Download'!C33</f>
        <v>Cuxhaven</v>
      </c>
      <c r="D492" t="str">
        <f>'2020_1-2-6_Download'!$F$8</f>
        <v>0 - 6</v>
      </c>
      <c r="E492" t="str">
        <f>VLOOKUP(A492,[2]Kreise!$A$1:$C$53,3,FALSE)</f>
        <v>K03352</v>
      </c>
      <c r="F492">
        <f>'2020_1-2-6_Download'!F33</f>
        <v>835</v>
      </c>
    </row>
    <row r="493" spans="1:6" x14ac:dyDescent="0.25">
      <c r="A493">
        <f>'2020_1-2-6_Download'!B34</f>
        <v>353</v>
      </c>
      <c r="B493">
        <f>'2020_1-2-6_Download'!D34</f>
        <v>2020</v>
      </c>
      <c r="C493" t="str">
        <f>'2020_1-2-6_Download'!C34</f>
        <v>Harburg</v>
      </c>
      <c r="D493" t="str">
        <f>'2020_1-2-6_Download'!$F$8</f>
        <v>0 - 6</v>
      </c>
      <c r="E493" t="str">
        <f>VLOOKUP(A493,[2]Kreise!$A$1:$C$53,3,FALSE)</f>
        <v>K03353</v>
      </c>
      <c r="F493">
        <f>'2020_1-2-6_Download'!F34</f>
        <v>1000</v>
      </c>
    </row>
    <row r="494" spans="1:6" x14ac:dyDescent="0.25">
      <c r="A494">
        <f>'2020_1-2-6_Download'!B35</f>
        <v>354</v>
      </c>
      <c r="B494">
        <f>'2020_1-2-6_Download'!D35</f>
        <v>2020</v>
      </c>
      <c r="C494" t="str">
        <f>'2020_1-2-6_Download'!C35</f>
        <v>Lüchow-Dannenberg</v>
      </c>
      <c r="D494" t="str">
        <f>'2020_1-2-6_Download'!$F$8</f>
        <v>0 - 6</v>
      </c>
      <c r="E494" t="str">
        <f>VLOOKUP(A494,[2]Kreise!$A$1:$C$53,3,FALSE)</f>
        <v>K03354</v>
      </c>
      <c r="F494">
        <f>'2020_1-2-6_Download'!F35</f>
        <v>235</v>
      </c>
    </row>
    <row r="495" spans="1:6" x14ac:dyDescent="0.25">
      <c r="A495">
        <f>'2020_1-2-6_Download'!B36</f>
        <v>355</v>
      </c>
      <c r="B495">
        <f>'2020_1-2-6_Download'!D36</f>
        <v>2020</v>
      </c>
      <c r="C495" t="str">
        <f>'2020_1-2-6_Download'!C36</f>
        <v>Lüneburg</v>
      </c>
      <c r="D495" t="str">
        <f>'2020_1-2-6_Download'!$F$8</f>
        <v>0 - 6</v>
      </c>
      <c r="E495" t="str">
        <f>VLOOKUP(A495,[2]Kreise!$A$1:$C$53,3,FALSE)</f>
        <v>K03355</v>
      </c>
      <c r="F495">
        <f>'2020_1-2-6_Download'!F36</f>
        <v>820</v>
      </c>
    </row>
    <row r="496" spans="1:6" x14ac:dyDescent="0.25">
      <c r="A496">
        <f>'2020_1-2-6_Download'!B37</f>
        <v>356</v>
      </c>
      <c r="B496">
        <f>'2020_1-2-6_Download'!D37</f>
        <v>2020</v>
      </c>
      <c r="C496" t="str">
        <f>'2020_1-2-6_Download'!C37</f>
        <v>Osterholz</v>
      </c>
      <c r="D496" t="str">
        <f>'2020_1-2-6_Download'!$F$8</f>
        <v>0 - 6</v>
      </c>
      <c r="E496" t="str">
        <f>VLOOKUP(A496,[2]Kreise!$A$1:$C$53,3,FALSE)</f>
        <v>K03356</v>
      </c>
      <c r="F496">
        <f>'2020_1-2-6_Download'!F37</f>
        <v>515</v>
      </c>
    </row>
    <row r="497" spans="1:6" x14ac:dyDescent="0.25">
      <c r="A497">
        <f>'2020_1-2-6_Download'!B38</f>
        <v>357</v>
      </c>
      <c r="B497">
        <f>'2020_1-2-6_Download'!D38</f>
        <v>2020</v>
      </c>
      <c r="C497" t="str">
        <f>'2020_1-2-6_Download'!C38</f>
        <v>Rotenburg (Wümme)</v>
      </c>
      <c r="D497" t="str">
        <f>'2020_1-2-6_Download'!$F$8</f>
        <v>0 - 6</v>
      </c>
      <c r="E497" t="str">
        <f>VLOOKUP(A497,[2]Kreise!$A$1:$C$53,3,FALSE)</f>
        <v>K03357</v>
      </c>
      <c r="F497">
        <f>'2020_1-2-6_Download'!F38</f>
        <v>790</v>
      </c>
    </row>
    <row r="498" spans="1:6" x14ac:dyDescent="0.25">
      <c r="A498">
        <f>'2020_1-2-6_Download'!B39</f>
        <v>358</v>
      </c>
      <c r="B498">
        <f>'2020_1-2-6_Download'!D39</f>
        <v>2020</v>
      </c>
      <c r="C498" t="str">
        <f>'2020_1-2-6_Download'!C39</f>
        <v>Heidekreis</v>
      </c>
      <c r="D498" t="str">
        <f>'2020_1-2-6_Download'!$F$8</f>
        <v>0 - 6</v>
      </c>
      <c r="E498" t="str">
        <f>VLOOKUP(A498,[2]Kreise!$A$1:$C$53,3,FALSE)</f>
        <v>K03358</v>
      </c>
      <c r="F498">
        <f>'2020_1-2-6_Download'!F39</f>
        <v>910</v>
      </c>
    </row>
    <row r="499" spans="1:6" x14ac:dyDescent="0.25">
      <c r="A499">
        <f>'2020_1-2-6_Download'!B40</f>
        <v>359</v>
      </c>
      <c r="B499">
        <f>'2020_1-2-6_Download'!D40</f>
        <v>2020</v>
      </c>
      <c r="C499" t="str">
        <f>'2020_1-2-6_Download'!C40</f>
        <v>Stade</v>
      </c>
      <c r="D499" t="str">
        <f>'2020_1-2-6_Download'!$F$8</f>
        <v>0 - 6</v>
      </c>
      <c r="E499" t="str">
        <f>VLOOKUP(A499,[2]Kreise!$A$1:$C$53,3,FALSE)</f>
        <v>K03359</v>
      </c>
      <c r="F499">
        <f>'2020_1-2-6_Download'!F40</f>
        <v>1490</v>
      </c>
    </row>
    <row r="500" spans="1:6" x14ac:dyDescent="0.25">
      <c r="A500">
        <f>'2020_1-2-6_Download'!B41</f>
        <v>360</v>
      </c>
      <c r="B500">
        <f>'2020_1-2-6_Download'!D41</f>
        <v>2020</v>
      </c>
      <c r="C500" t="str">
        <f>'2020_1-2-6_Download'!C41</f>
        <v>Uelzen</v>
      </c>
      <c r="D500" t="str">
        <f>'2020_1-2-6_Download'!$F$8</f>
        <v>0 - 6</v>
      </c>
      <c r="E500" t="str">
        <f>VLOOKUP(A500,[2]Kreise!$A$1:$C$53,3,FALSE)</f>
        <v>K03360</v>
      </c>
      <c r="F500">
        <f>'2020_1-2-6_Download'!F41</f>
        <v>430</v>
      </c>
    </row>
    <row r="501" spans="1:6" x14ac:dyDescent="0.25">
      <c r="A501">
        <f>'2020_1-2-6_Download'!B42</f>
        <v>361</v>
      </c>
      <c r="B501">
        <f>'2020_1-2-6_Download'!D42</f>
        <v>2020</v>
      </c>
      <c r="C501" t="str">
        <f>'2020_1-2-6_Download'!C42</f>
        <v>Verden</v>
      </c>
      <c r="D501" t="str">
        <f>'2020_1-2-6_Download'!$F$8</f>
        <v>0 - 6</v>
      </c>
      <c r="E501" t="str">
        <f>VLOOKUP(A501,[2]Kreise!$A$1:$C$53,3,FALSE)</f>
        <v>K03361</v>
      </c>
      <c r="F501">
        <f>'2020_1-2-6_Download'!F42</f>
        <v>720</v>
      </c>
    </row>
    <row r="502" spans="1:6" x14ac:dyDescent="0.25">
      <c r="A502">
        <f>'2020_1-2-6_Download'!B43</f>
        <v>3</v>
      </c>
      <c r="B502">
        <f>'2020_1-2-6_Download'!D43</f>
        <v>2020</v>
      </c>
      <c r="C502" t="str">
        <f>'2020_1-2-6_Download'!C43</f>
        <v>Statistische Region Lüneburg</v>
      </c>
      <c r="D502" t="str">
        <f>'2020_1-2-6_Download'!$F$8</f>
        <v>0 - 6</v>
      </c>
      <c r="E502" t="str">
        <f>VLOOKUP(A502,[2]Kreise!$A$1:$C$53,3,FALSE)</f>
        <v>K033</v>
      </c>
      <c r="F502">
        <f>'2020_1-2-6_Download'!F43</f>
        <v>8765</v>
      </c>
    </row>
    <row r="503" spans="1:6" x14ac:dyDescent="0.25">
      <c r="A503">
        <f>'2020_1-2-6_Download'!B44</f>
        <v>401</v>
      </c>
      <c r="B503">
        <f>'2020_1-2-6_Download'!D44</f>
        <v>2020</v>
      </c>
      <c r="C503" t="str">
        <f>'2020_1-2-6_Download'!C44</f>
        <v>Delmenhorst  Stadt</v>
      </c>
      <c r="D503" t="str">
        <f>'2020_1-2-6_Download'!$F$8</f>
        <v>0 - 6</v>
      </c>
      <c r="E503" t="str">
        <f>VLOOKUP(A503,[2]Kreise!$A$1:$C$53,3,FALSE)</f>
        <v>K03401</v>
      </c>
      <c r="F503">
        <f>'2020_1-2-6_Download'!F44</f>
        <v>1195</v>
      </c>
    </row>
    <row r="504" spans="1:6" x14ac:dyDescent="0.25">
      <c r="A504">
        <f>'2020_1-2-6_Download'!B45</f>
        <v>402</v>
      </c>
      <c r="B504">
        <f>'2020_1-2-6_Download'!D45</f>
        <v>2020</v>
      </c>
      <c r="C504" t="str">
        <f>'2020_1-2-6_Download'!C45</f>
        <v>Emden  Stadt</v>
      </c>
      <c r="D504" t="str">
        <f>'2020_1-2-6_Download'!$F$8</f>
        <v>0 - 6</v>
      </c>
      <c r="E504" t="str">
        <f>VLOOKUP(A504,[2]Kreise!$A$1:$C$53,3,FALSE)</f>
        <v>K03402</v>
      </c>
      <c r="F504">
        <f>'2020_1-2-6_Download'!F45</f>
        <v>510</v>
      </c>
    </row>
    <row r="505" spans="1:6" x14ac:dyDescent="0.25">
      <c r="A505">
        <f>'2020_1-2-6_Download'!B46</f>
        <v>403</v>
      </c>
      <c r="B505">
        <f>'2020_1-2-6_Download'!D46</f>
        <v>2020</v>
      </c>
      <c r="C505" t="str">
        <f>'2020_1-2-6_Download'!C46</f>
        <v>Oldenburg(Oldb)  Stadt</v>
      </c>
      <c r="D505" t="str">
        <f>'2020_1-2-6_Download'!$F$8</f>
        <v>0 - 6</v>
      </c>
      <c r="E505" t="str">
        <f>VLOOKUP(A505,[2]Kreise!$A$1:$C$53,3,FALSE)</f>
        <v>K03403</v>
      </c>
      <c r="F505">
        <f>'2020_1-2-6_Download'!F46</f>
        <v>1445</v>
      </c>
    </row>
    <row r="506" spans="1:6" x14ac:dyDescent="0.25">
      <c r="A506">
        <f>'2020_1-2-6_Download'!B47</f>
        <v>404</v>
      </c>
      <c r="B506">
        <f>'2020_1-2-6_Download'!D47</f>
        <v>2020</v>
      </c>
      <c r="C506" t="str">
        <f>'2020_1-2-6_Download'!C47</f>
        <v>Osnabrück  Stadt</v>
      </c>
      <c r="D506" t="str">
        <f>'2020_1-2-6_Download'!$F$8</f>
        <v>0 - 6</v>
      </c>
      <c r="E506" t="str">
        <f>VLOOKUP(A506,[2]Kreise!$A$1:$C$53,3,FALSE)</f>
        <v>K03404</v>
      </c>
      <c r="F506">
        <f>'2020_1-2-6_Download'!F47</f>
        <v>1510</v>
      </c>
    </row>
    <row r="507" spans="1:6" x14ac:dyDescent="0.25">
      <c r="A507">
        <f>'2020_1-2-6_Download'!B48</f>
        <v>405</v>
      </c>
      <c r="B507">
        <f>'2020_1-2-6_Download'!D48</f>
        <v>2020</v>
      </c>
      <c r="C507" t="str">
        <f>'2020_1-2-6_Download'!C48</f>
        <v>Wilhelmshaven  Stadt</v>
      </c>
      <c r="D507" t="str">
        <f>'2020_1-2-6_Download'!$F$8</f>
        <v>0 - 6</v>
      </c>
      <c r="E507" t="str">
        <f>VLOOKUP(A507,[2]Kreise!$A$1:$C$53,3,FALSE)</f>
        <v>K03405</v>
      </c>
      <c r="F507">
        <f>'2020_1-2-6_Download'!F48</f>
        <v>860</v>
      </c>
    </row>
    <row r="508" spans="1:6" x14ac:dyDescent="0.25">
      <c r="A508">
        <f>'2020_1-2-6_Download'!B49</f>
        <v>451</v>
      </c>
      <c r="B508">
        <f>'2020_1-2-6_Download'!D49</f>
        <v>2020</v>
      </c>
      <c r="C508" t="str">
        <f>'2020_1-2-6_Download'!C49</f>
        <v>Ammerland</v>
      </c>
      <c r="D508" t="str">
        <f>'2020_1-2-6_Download'!$F$8</f>
        <v>0 - 6</v>
      </c>
      <c r="E508" t="str">
        <f>VLOOKUP(A508,[2]Kreise!$A$1:$C$53,3,FALSE)</f>
        <v>K03451</v>
      </c>
      <c r="F508">
        <f>'2020_1-2-6_Download'!F49</f>
        <v>585</v>
      </c>
    </row>
    <row r="509" spans="1:6" x14ac:dyDescent="0.25">
      <c r="A509">
        <f>'2020_1-2-6_Download'!B50</f>
        <v>452</v>
      </c>
      <c r="B509">
        <f>'2020_1-2-6_Download'!D50</f>
        <v>2020</v>
      </c>
      <c r="C509" t="str">
        <f>'2020_1-2-6_Download'!C50</f>
        <v>Aurich</v>
      </c>
      <c r="D509" t="str">
        <f>'2020_1-2-6_Download'!$F$8</f>
        <v>0 - 6</v>
      </c>
      <c r="E509" t="str">
        <f>VLOOKUP(A509,[2]Kreise!$A$1:$C$53,3,FALSE)</f>
        <v>K03452</v>
      </c>
      <c r="F509">
        <f>'2020_1-2-6_Download'!F50</f>
        <v>800</v>
      </c>
    </row>
    <row r="510" spans="1:6" x14ac:dyDescent="0.25">
      <c r="A510">
        <f>'2020_1-2-6_Download'!B51</f>
        <v>453</v>
      </c>
      <c r="B510">
        <f>'2020_1-2-6_Download'!D51</f>
        <v>2020</v>
      </c>
      <c r="C510" t="str">
        <f>'2020_1-2-6_Download'!C51</f>
        <v>Cloppenburg</v>
      </c>
      <c r="D510" t="str">
        <f>'2020_1-2-6_Download'!$F$8</f>
        <v>0 - 6</v>
      </c>
      <c r="E510" t="str">
        <f>VLOOKUP(A510,[2]Kreise!$A$1:$C$53,3,FALSE)</f>
        <v>K03453</v>
      </c>
      <c r="F510">
        <f>'2020_1-2-6_Download'!F51</f>
        <v>1565</v>
      </c>
    </row>
    <row r="511" spans="1:6" x14ac:dyDescent="0.25">
      <c r="A511">
        <f>'2020_1-2-6_Download'!B52</f>
        <v>454</v>
      </c>
      <c r="B511">
        <f>'2020_1-2-6_Download'!D52</f>
        <v>2020</v>
      </c>
      <c r="C511" t="str">
        <f>'2020_1-2-6_Download'!C52</f>
        <v>Emsland</v>
      </c>
      <c r="D511" t="str">
        <f>'2020_1-2-6_Download'!$F$8</f>
        <v>0 - 6</v>
      </c>
      <c r="E511" t="str">
        <f>VLOOKUP(A511,[2]Kreise!$A$1:$C$53,3,FALSE)</f>
        <v>K03454</v>
      </c>
      <c r="F511">
        <f>'2020_1-2-6_Download'!F52</f>
        <v>2800</v>
      </c>
    </row>
    <row r="512" spans="1:6" x14ac:dyDescent="0.25">
      <c r="A512">
        <f>'2020_1-2-6_Download'!B53</f>
        <v>455</v>
      </c>
      <c r="B512">
        <f>'2020_1-2-6_Download'!D53</f>
        <v>2020</v>
      </c>
      <c r="C512" t="str">
        <f>'2020_1-2-6_Download'!C53</f>
        <v>Friesland</v>
      </c>
      <c r="D512" t="str">
        <f>'2020_1-2-6_Download'!$F$8</f>
        <v>0 - 6</v>
      </c>
      <c r="E512" t="str">
        <f>VLOOKUP(A512,[2]Kreise!$A$1:$C$53,3,FALSE)</f>
        <v>K03455</v>
      </c>
      <c r="F512">
        <f>'2020_1-2-6_Download'!F53</f>
        <v>415</v>
      </c>
    </row>
    <row r="513" spans="1:6" x14ac:dyDescent="0.25">
      <c r="A513">
        <f>'2020_1-2-6_Download'!B54</f>
        <v>456</v>
      </c>
      <c r="B513">
        <f>'2020_1-2-6_Download'!D54</f>
        <v>2020</v>
      </c>
      <c r="C513" t="str">
        <f>'2020_1-2-6_Download'!C54</f>
        <v>Grafschaft Bentheim</v>
      </c>
      <c r="D513" t="str">
        <f>'2020_1-2-6_Download'!$F$8</f>
        <v>0 - 6</v>
      </c>
      <c r="E513" t="str">
        <f>VLOOKUP(A513,[2]Kreise!$A$1:$C$53,3,FALSE)</f>
        <v>K03456</v>
      </c>
      <c r="F513">
        <f>'2020_1-2-6_Download'!F54</f>
        <v>1145</v>
      </c>
    </row>
    <row r="514" spans="1:6" x14ac:dyDescent="0.25">
      <c r="A514">
        <f>'2020_1-2-6_Download'!B55</f>
        <v>457</v>
      </c>
      <c r="B514">
        <f>'2020_1-2-6_Download'!D55</f>
        <v>2020</v>
      </c>
      <c r="C514" t="str">
        <f>'2020_1-2-6_Download'!C55</f>
        <v>Leer</v>
      </c>
      <c r="D514" t="str">
        <f>'2020_1-2-6_Download'!$F$8</f>
        <v>0 - 6</v>
      </c>
      <c r="E514" t="str">
        <f>VLOOKUP(A514,[2]Kreise!$A$1:$C$53,3,FALSE)</f>
        <v>K03457</v>
      </c>
      <c r="F514">
        <f>'2020_1-2-6_Download'!F55</f>
        <v>1330</v>
      </c>
    </row>
    <row r="515" spans="1:6" x14ac:dyDescent="0.25">
      <c r="A515">
        <f>'2020_1-2-6_Download'!B56</f>
        <v>458</v>
      </c>
      <c r="B515">
        <f>'2020_1-2-6_Download'!D56</f>
        <v>2020</v>
      </c>
      <c r="C515" t="str">
        <f>'2020_1-2-6_Download'!C56</f>
        <v>Oldenburg</v>
      </c>
      <c r="D515" t="str">
        <f>'2020_1-2-6_Download'!$F$8</f>
        <v>0 - 6</v>
      </c>
      <c r="E515" t="str">
        <f>VLOOKUP(A515,[2]Kreise!$A$1:$C$53,3,FALSE)</f>
        <v>K03458</v>
      </c>
      <c r="F515">
        <f>'2020_1-2-6_Download'!F56</f>
        <v>785</v>
      </c>
    </row>
    <row r="516" spans="1:6" x14ac:dyDescent="0.25">
      <c r="A516">
        <f>'2020_1-2-6_Download'!B57</f>
        <v>459</v>
      </c>
      <c r="B516">
        <f>'2020_1-2-6_Download'!D57</f>
        <v>2020</v>
      </c>
      <c r="C516" t="str">
        <f>'2020_1-2-6_Download'!C57</f>
        <v>Osnabrück</v>
      </c>
      <c r="D516" t="str">
        <f>'2020_1-2-6_Download'!$F$8</f>
        <v>0 - 6</v>
      </c>
      <c r="E516" t="str">
        <f>VLOOKUP(A516,[2]Kreise!$A$1:$C$53,3,FALSE)</f>
        <v>K03459</v>
      </c>
      <c r="F516">
        <f>'2020_1-2-6_Download'!F57</f>
        <v>2320</v>
      </c>
    </row>
    <row r="517" spans="1:6" x14ac:dyDescent="0.25">
      <c r="A517">
        <f>'2020_1-2-6_Download'!B58</f>
        <v>460</v>
      </c>
      <c r="B517">
        <f>'2020_1-2-6_Download'!D58</f>
        <v>2020</v>
      </c>
      <c r="C517" t="str">
        <f>'2020_1-2-6_Download'!C58</f>
        <v>Vechta</v>
      </c>
      <c r="D517" t="str">
        <f>'2020_1-2-6_Download'!$F$8</f>
        <v>0 - 6</v>
      </c>
      <c r="E517" t="str">
        <f>VLOOKUP(A517,[2]Kreise!$A$1:$C$53,3,FALSE)</f>
        <v>K03460</v>
      </c>
      <c r="F517">
        <f>'2020_1-2-6_Download'!F58</f>
        <v>1635</v>
      </c>
    </row>
    <row r="518" spans="1:6" x14ac:dyDescent="0.25">
      <c r="A518">
        <f>'2020_1-2-6_Download'!B59</f>
        <v>461</v>
      </c>
      <c r="B518">
        <f>'2020_1-2-6_Download'!D59</f>
        <v>2020</v>
      </c>
      <c r="C518" t="str">
        <f>'2020_1-2-6_Download'!C59</f>
        <v>Wesermarsch</v>
      </c>
      <c r="D518" t="str">
        <f>'2020_1-2-6_Download'!$F$8</f>
        <v>0 - 6</v>
      </c>
      <c r="E518" t="str">
        <f>VLOOKUP(A518,[2]Kreise!$A$1:$C$53,3,FALSE)</f>
        <v>K03461</v>
      </c>
      <c r="F518">
        <f>'2020_1-2-6_Download'!F59</f>
        <v>570</v>
      </c>
    </row>
    <row r="519" spans="1:6" x14ac:dyDescent="0.25">
      <c r="A519">
        <f>'2020_1-2-6_Download'!B60</f>
        <v>462</v>
      </c>
      <c r="B519">
        <f>'2020_1-2-6_Download'!D60</f>
        <v>2020</v>
      </c>
      <c r="C519" t="str">
        <f>'2020_1-2-6_Download'!C60</f>
        <v>Wittmund</v>
      </c>
      <c r="D519" t="str">
        <f>'2020_1-2-6_Download'!$F$8</f>
        <v>0 - 6</v>
      </c>
      <c r="E519" t="str">
        <f>VLOOKUP(A519,[2]Kreise!$A$1:$C$53,3,FALSE)</f>
        <v>K03462</v>
      </c>
      <c r="F519">
        <f>'2020_1-2-6_Download'!F60</f>
        <v>225</v>
      </c>
    </row>
    <row r="520" spans="1:6" x14ac:dyDescent="0.25">
      <c r="A520">
        <f>'2020_1-2-6_Download'!B61</f>
        <v>4</v>
      </c>
      <c r="B520">
        <f>'2020_1-2-6_Download'!D61</f>
        <v>2020</v>
      </c>
      <c r="C520" t="str">
        <f>'2020_1-2-6_Download'!C61</f>
        <v>Statistische Region Weser-Ems</v>
      </c>
      <c r="D520" t="str">
        <f>'2020_1-2-6_Download'!$F$8</f>
        <v>0 - 6</v>
      </c>
      <c r="E520" t="str">
        <f>VLOOKUP(A520,[2]Kreise!$A$1:$C$53,3,FALSE)</f>
        <v>K034</v>
      </c>
      <c r="F520">
        <f>'2020_1-2-6_Download'!F61</f>
        <v>19700</v>
      </c>
    </row>
    <row r="521" spans="1:6" x14ac:dyDescent="0.25">
      <c r="A521">
        <f>'2020_1-2-6_Download'!B62</f>
        <v>0</v>
      </c>
      <c r="B521">
        <f>'2020_1-2-6_Download'!D62</f>
        <v>2020</v>
      </c>
      <c r="C521" t="str">
        <f>'2020_1-2-6_Download'!C62</f>
        <v>Niedersachsen</v>
      </c>
      <c r="D521" t="str">
        <f>'2020_1-2-6_Download'!$F$8</f>
        <v>0 - 6</v>
      </c>
      <c r="E521" t="str">
        <f>VLOOKUP(A521,[2]Kreise!$A$1:$C$53,3,FALSE)</f>
        <v>K030</v>
      </c>
      <c r="F521">
        <f>'2020_1-2-6_Download'!F62</f>
        <v>55070</v>
      </c>
    </row>
    <row r="522" spans="1:6" x14ac:dyDescent="0.25">
      <c r="A522">
        <f>'2020_1-2-6_Download'!B63</f>
        <v>101</v>
      </c>
      <c r="B522">
        <f>'2020_1-2-6_Download'!D63</f>
        <v>2019</v>
      </c>
      <c r="C522" t="str">
        <f>'2020_1-2-6_Download'!C63</f>
        <v>Braunschweig  Stadt</v>
      </c>
      <c r="D522" t="str">
        <f>'2020_1-2-6_Download'!$F$8</f>
        <v>0 - 6</v>
      </c>
      <c r="E522" t="str">
        <f>VLOOKUP(A522,[2]Kreise!$A$1:$C$53,3,FALSE)</f>
        <v>K03101</v>
      </c>
      <c r="F522">
        <f>'2020_1-2-6_Download'!F63</f>
        <v>1420</v>
      </c>
    </row>
    <row r="523" spans="1:6" x14ac:dyDescent="0.25">
      <c r="A523">
        <f>'2020_1-2-6_Download'!B64</f>
        <v>102</v>
      </c>
      <c r="B523">
        <f>'2020_1-2-6_Download'!D64</f>
        <v>2019</v>
      </c>
      <c r="C523" t="str">
        <f>'2020_1-2-6_Download'!C64</f>
        <v>Salzgitter  Stadt</v>
      </c>
      <c r="D523" t="str">
        <f>'2020_1-2-6_Download'!$F$8</f>
        <v>0 - 6</v>
      </c>
      <c r="E523" t="str">
        <f>VLOOKUP(A523,[2]Kreise!$A$1:$C$53,3,FALSE)</f>
        <v>K03102</v>
      </c>
      <c r="F523">
        <f>'2020_1-2-6_Download'!F64</f>
        <v>1760</v>
      </c>
    </row>
    <row r="524" spans="1:6" x14ac:dyDescent="0.25">
      <c r="A524">
        <f>'2020_1-2-6_Download'!B65</f>
        <v>103</v>
      </c>
      <c r="B524">
        <f>'2020_1-2-6_Download'!D65</f>
        <v>2019</v>
      </c>
      <c r="C524" t="str">
        <f>'2020_1-2-6_Download'!C65</f>
        <v>Wolfsburg  Stadt</v>
      </c>
      <c r="D524" t="str">
        <f>'2020_1-2-6_Download'!$F$8</f>
        <v>0 - 6</v>
      </c>
      <c r="E524" t="str">
        <f>VLOOKUP(A524,[2]Kreise!$A$1:$C$53,3,FALSE)</f>
        <v>K03103</v>
      </c>
      <c r="F524">
        <f>'2020_1-2-6_Download'!F65</f>
        <v>1210</v>
      </c>
    </row>
    <row r="525" spans="1:6" x14ac:dyDescent="0.25">
      <c r="A525">
        <f>'2020_1-2-6_Download'!B66</f>
        <v>151</v>
      </c>
      <c r="B525">
        <f>'2020_1-2-6_Download'!D66</f>
        <v>2019</v>
      </c>
      <c r="C525" t="str">
        <f>'2020_1-2-6_Download'!C66</f>
        <v>Gifhorn</v>
      </c>
      <c r="D525" t="str">
        <f>'2020_1-2-6_Download'!$F$8</f>
        <v>0 - 6</v>
      </c>
      <c r="E525" t="str">
        <f>VLOOKUP(A525,[2]Kreise!$A$1:$C$53,3,FALSE)</f>
        <v>K03151</v>
      </c>
      <c r="F525">
        <f>'2020_1-2-6_Download'!F66</f>
        <v>775</v>
      </c>
    </row>
    <row r="526" spans="1:6" x14ac:dyDescent="0.25">
      <c r="A526">
        <f>'2020_1-2-6_Download'!B67</f>
        <v>153</v>
      </c>
      <c r="B526">
        <f>'2020_1-2-6_Download'!D67</f>
        <v>2019</v>
      </c>
      <c r="C526" t="str">
        <f>'2020_1-2-6_Download'!C67</f>
        <v>Goslar</v>
      </c>
      <c r="D526" t="str">
        <f>'2020_1-2-6_Download'!$F$8</f>
        <v>0 - 6</v>
      </c>
      <c r="E526" t="str">
        <f>VLOOKUP(A526,[2]Kreise!$A$1:$C$53,3,FALSE)</f>
        <v>K03153</v>
      </c>
      <c r="F526">
        <f>'2020_1-2-6_Download'!F67</f>
        <v>840</v>
      </c>
    </row>
    <row r="527" spans="1:6" x14ac:dyDescent="0.25">
      <c r="A527">
        <f>'2020_1-2-6_Download'!B68</f>
        <v>154</v>
      </c>
      <c r="B527">
        <f>'2020_1-2-6_Download'!D68</f>
        <v>2019</v>
      </c>
      <c r="C527" t="str">
        <f>'2020_1-2-6_Download'!C68</f>
        <v>Helmstedt</v>
      </c>
      <c r="D527" t="str">
        <f>'2020_1-2-6_Download'!$F$8</f>
        <v>0 - 6</v>
      </c>
      <c r="E527" t="str">
        <f>VLOOKUP(A527,[2]Kreise!$A$1:$C$53,3,FALSE)</f>
        <v>K03154</v>
      </c>
      <c r="F527">
        <f>'2020_1-2-6_Download'!F68</f>
        <v>445</v>
      </c>
    </row>
    <row r="528" spans="1:6" x14ac:dyDescent="0.25">
      <c r="A528">
        <f>'2020_1-2-6_Download'!B69</f>
        <v>155</v>
      </c>
      <c r="B528">
        <f>'2020_1-2-6_Download'!D69</f>
        <v>2019</v>
      </c>
      <c r="C528" t="str">
        <f>'2020_1-2-6_Download'!C69</f>
        <v>Northeim</v>
      </c>
      <c r="D528" t="str">
        <f>'2020_1-2-6_Download'!$F$8</f>
        <v>0 - 6</v>
      </c>
      <c r="E528" t="str">
        <f>VLOOKUP(A528,[2]Kreise!$A$1:$C$53,3,FALSE)</f>
        <v>K03155</v>
      </c>
      <c r="F528">
        <f>'2020_1-2-6_Download'!F69</f>
        <v>725</v>
      </c>
    </row>
    <row r="529" spans="1:6" x14ac:dyDescent="0.25">
      <c r="A529">
        <f>'2020_1-2-6_Download'!B70</f>
        <v>157</v>
      </c>
      <c r="B529">
        <f>'2020_1-2-6_Download'!D70</f>
        <v>2019</v>
      </c>
      <c r="C529" t="str">
        <f>'2020_1-2-6_Download'!C70</f>
        <v>Peine</v>
      </c>
      <c r="D529" t="str">
        <f>'2020_1-2-6_Download'!$F$8</f>
        <v>0 - 6</v>
      </c>
      <c r="E529" t="str">
        <f>VLOOKUP(A529,[2]Kreise!$A$1:$C$53,3,FALSE)</f>
        <v>K03157</v>
      </c>
      <c r="F529">
        <f>'2020_1-2-6_Download'!F70</f>
        <v>770</v>
      </c>
    </row>
    <row r="530" spans="1:6" x14ac:dyDescent="0.25">
      <c r="A530">
        <f>'2020_1-2-6_Download'!B71</f>
        <v>158</v>
      </c>
      <c r="B530">
        <f>'2020_1-2-6_Download'!D71</f>
        <v>2019</v>
      </c>
      <c r="C530" t="str">
        <f>'2020_1-2-6_Download'!C71</f>
        <v>Wolfenbüttel</v>
      </c>
      <c r="D530" t="str">
        <f>'2020_1-2-6_Download'!$F$8</f>
        <v>0 - 6</v>
      </c>
      <c r="E530" t="str">
        <f>VLOOKUP(A530,[2]Kreise!$A$1:$C$53,3,FALSE)</f>
        <v>K03158</v>
      </c>
      <c r="F530">
        <f>'2020_1-2-6_Download'!F71</f>
        <v>505</v>
      </c>
    </row>
    <row r="531" spans="1:6" x14ac:dyDescent="0.25">
      <c r="A531">
        <f>'2020_1-2-6_Download'!B72</f>
        <v>159</v>
      </c>
      <c r="B531">
        <f>'2020_1-2-6_Download'!D72</f>
        <v>2019</v>
      </c>
      <c r="C531" t="str">
        <f>'2020_1-2-6_Download'!C72</f>
        <v>Göttingen</v>
      </c>
      <c r="D531" t="str">
        <f>'2020_1-2-6_Download'!$F$8</f>
        <v>0 - 6</v>
      </c>
      <c r="E531" t="str">
        <f>VLOOKUP(A531,[2]Kreise!$A$1:$C$53,3,FALSE)</f>
        <v>K03159</v>
      </c>
      <c r="F531">
        <f>'2020_1-2-6_Download'!F72</f>
        <v>1915</v>
      </c>
    </row>
    <row r="532" spans="1:6" x14ac:dyDescent="0.25">
      <c r="A532">
        <f>'2020_1-2-6_Download'!B73</f>
        <v>1</v>
      </c>
      <c r="B532">
        <f>'2020_1-2-6_Download'!D73</f>
        <v>2019</v>
      </c>
      <c r="C532" t="str">
        <f>'2020_1-2-6_Download'!C73</f>
        <v>Statistische Region Braunschweig</v>
      </c>
      <c r="D532" t="str">
        <f>'2020_1-2-6_Download'!$F$8</f>
        <v>0 - 6</v>
      </c>
      <c r="E532" t="str">
        <f>VLOOKUP(A532,[2]Kreise!$A$1:$C$53,3,FALSE)</f>
        <v>K031</v>
      </c>
      <c r="F532">
        <f>'2020_1-2-6_Download'!F73</f>
        <v>10365</v>
      </c>
    </row>
    <row r="533" spans="1:6" x14ac:dyDescent="0.25">
      <c r="A533">
        <f>'2020_1-2-6_Download'!B74</f>
        <v>241</v>
      </c>
      <c r="B533">
        <f>'2020_1-2-6_Download'!D74</f>
        <v>2019</v>
      </c>
      <c r="C533" t="str">
        <f>'2020_1-2-6_Download'!C74</f>
        <v>Hannover  Region</v>
      </c>
      <c r="D533" t="str">
        <f>'2020_1-2-6_Download'!$F$8</f>
        <v>0 - 6</v>
      </c>
      <c r="E533" t="str">
        <f>VLOOKUP(A533,[2]Kreise!$A$1:$C$53,3,FALSE)</f>
        <v>K03241</v>
      </c>
      <c r="F533">
        <f>'2020_1-2-6_Download'!F74</f>
        <v>9420</v>
      </c>
    </row>
    <row r="534" spans="1:6" x14ac:dyDescent="0.25">
      <c r="A534">
        <f>'2020_1-2-6_Download'!B75</f>
        <v>241001</v>
      </c>
      <c r="B534">
        <f>'2020_1-2-6_Download'!D75</f>
        <v>2019</v>
      </c>
      <c r="C534" t="str">
        <f>'2020_1-2-6_Download'!C75</f>
        <v>dav. Hannover  Lhst.</v>
      </c>
      <c r="D534" t="str">
        <f>'2020_1-2-6_Download'!$F$8</f>
        <v>0 - 6</v>
      </c>
      <c r="E534" t="str">
        <f>VLOOKUP(A534,[2]Kreise!$A$1:$C$53,3,FALSE)</f>
        <v>K03241001</v>
      </c>
      <c r="F534">
        <f>'2020_1-2-6_Download'!F75</f>
        <v>4915</v>
      </c>
    </row>
    <row r="535" spans="1:6" x14ac:dyDescent="0.25">
      <c r="A535">
        <f>'2020_1-2-6_Download'!B76</f>
        <v>241999</v>
      </c>
      <c r="B535">
        <f>'2020_1-2-6_Download'!D76</f>
        <v>2019</v>
      </c>
      <c r="C535" t="str">
        <f>'2020_1-2-6_Download'!C76</f>
        <v>dav. Hannover  Umland</v>
      </c>
      <c r="D535" t="str">
        <f>'2020_1-2-6_Download'!$F$8</f>
        <v>0 - 6</v>
      </c>
      <c r="E535" t="str">
        <f>VLOOKUP(A535,[2]Kreise!$A$1:$C$53,3,FALSE)</f>
        <v>K03241999</v>
      </c>
      <c r="F535">
        <f>'2020_1-2-6_Download'!F76</f>
        <v>4505</v>
      </c>
    </row>
    <row r="536" spans="1:6" x14ac:dyDescent="0.25">
      <c r="A536">
        <f>'2020_1-2-6_Download'!B77</f>
        <v>251</v>
      </c>
      <c r="B536">
        <f>'2020_1-2-6_Download'!D77</f>
        <v>2019</v>
      </c>
      <c r="C536" t="str">
        <f>'2020_1-2-6_Download'!C77</f>
        <v>Diepholz</v>
      </c>
      <c r="D536" t="str">
        <f>'2020_1-2-6_Download'!$F$8</f>
        <v>0 - 6</v>
      </c>
      <c r="E536" t="str">
        <f>VLOOKUP(A536,[2]Kreise!$A$1:$C$53,3,FALSE)</f>
        <v>K03251</v>
      </c>
      <c r="F536">
        <f>'2020_1-2-6_Download'!F77</f>
        <v>1385</v>
      </c>
    </row>
    <row r="537" spans="1:6" x14ac:dyDescent="0.25">
      <c r="A537">
        <f>'2020_1-2-6_Download'!B78</f>
        <v>252</v>
      </c>
      <c r="B537">
        <f>'2020_1-2-6_Download'!D78</f>
        <v>2019</v>
      </c>
      <c r="C537" t="str">
        <f>'2020_1-2-6_Download'!C78</f>
        <v>Hameln-Pyrmont</v>
      </c>
      <c r="D537" t="str">
        <f>'2020_1-2-6_Download'!$F$8</f>
        <v>0 - 6</v>
      </c>
      <c r="E537" t="str">
        <f>VLOOKUP(A537,[2]Kreise!$A$1:$C$53,3,FALSE)</f>
        <v>K03252</v>
      </c>
      <c r="F537">
        <f>'2020_1-2-6_Download'!F78</f>
        <v>1300</v>
      </c>
    </row>
    <row r="538" spans="1:6" x14ac:dyDescent="0.25">
      <c r="A538">
        <f>'2020_1-2-6_Download'!B79</f>
        <v>254</v>
      </c>
      <c r="B538">
        <f>'2020_1-2-6_Download'!D79</f>
        <v>2019</v>
      </c>
      <c r="C538" t="str">
        <f>'2020_1-2-6_Download'!C79</f>
        <v>Hildesheim</v>
      </c>
      <c r="D538" t="str">
        <f>'2020_1-2-6_Download'!$F$8</f>
        <v>0 - 6</v>
      </c>
      <c r="E538" t="str">
        <f>VLOOKUP(A538,[2]Kreise!$A$1:$C$53,3,FALSE)</f>
        <v>K03254</v>
      </c>
      <c r="F538">
        <f>'2020_1-2-6_Download'!F79</f>
        <v>1610</v>
      </c>
    </row>
    <row r="539" spans="1:6" x14ac:dyDescent="0.25">
      <c r="A539">
        <f>'2020_1-2-6_Download'!B80</f>
        <v>255</v>
      </c>
      <c r="B539">
        <f>'2020_1-2-6_Download'!D80</f>
        <v>2019</v>
      </c>
      <c r="C539" t="str">
        <f>'2020_1-2-6_Download'!C80</f>
        <v>Holzminden</v>
      </c>
      <c r="D539" t="str">
        <f>'2020_1-2-6_Download'!$F$8</f>
        <v>0 - 6</v>
      </c>
      <c r="E539" t="str">
        <f>VLOOKUP(A539,[2]Kreise!$A$1:$C$53,3,FALSE)</f>
        <v>K03255</v>
      </c>
      <c r="F539">
        <f>'2020_1-2-6_Download'!F80</f>
        <v>250</v>
      </c>
    </row>
    <row r="540" spans="1:6" x14ac:dyDescent="0.25">
      <c r="A540">
        <f>'2020_1-2-6_Download'!B81</f>
        <v>256</v>
      </c>
      <c r="B540">
        <f>'2020_1-2-6_Download'!D81</f>
        <v>2019</v>
      </c>
      <c r="C540" t="str">
        <f>'2020_1-2-6_Download'!C81</f>
        <v>Nienburg (Weser)</v>
      </c>
      <c r="D540" t="str">
        <f>'2020_1-2-6_Download'!$F$8</f>
        <v>0 - 6</v>
      </c>
      <c r="E540" t="str">
        <f>VLOOKUP(A540,[2]Kreise!$A$1:$C$53,3,FALSE)</f>
        <v>K03256</v>
      </c>
      <c r="F540">
        <f>'2020_1-2-6_Download'!F81</f>
        <v>805</v>
      </c>
    </row>
    <row r="541" spans="1:6" x14ac:dyDescent="0.25">
      <c r="A541">
        <f>'2020_1-2-6_Download'!B82</f>
        <v>257</v>
      </c>
      <c r="B541">
        <f>'2020_1-2-6_Download'!D82</f>
        <v>2019</v>
      </c>
      <c r="C541" t="str">
        <f>'2020_1-2-6_Download'!C82</f>
        <v>Schaumburg</v>
      </c>
      <c r="D541" t="str">
        <f>'2020_1-2-6_Download'!$F$8</f>
        <v>0 - 6</v>
      </c>
      <c r="E541" t="str">
        <f>VLOOKUP(A541,[2]Kreise!$A$1:$C$53,3,FALSE)</f>
        <v>K03257</v>
      </c>
      <c r="F541">
        <f>'2020_1-2-6_Download'!F82</f>
        <v>965</v>
      </c>
    </row>
    <row r="542" spans="1:6" x14ac:dyDescent="0.25">
      <c r="A542">
        <f>'2020_1-2-6_Download'!B83</f>
        <v>2</v>
      </c>
      <c r="B542">
        <f>'2020_1-2-6_Download'!D83</f>
        <v>2019</v>
      </c>
      <c r="C542" t="str">
        <f>'2020_1-2-6_Download'!C83</f>
        <v>Statistische Region Hannover</v>
      </c>
      <c r="D542" t="str">
        <f>'2020_1-2-6_Download'!$F$8</f>
        <v>0 - 6</v>
      </c>
      <c r="E542" t="str">
        <f>VLOOKUP(A542,[2]Kreise!$A$1:$C$53,3,FALSE)</f>
        <v>K032</v>
      </c>
      <c r="F542">
        <f>'2020_1-2-6_Download'!F83</f>
        <v>15735</v>
      </c>
    </row>
    <row r="543" spans="1:6" x14ac:dyDescent="0.25">
      <c r="A543">
        <f>'2020_1-2-6_Download'!B84</f>
        <v>351</v>
      </c>
      <c r="B543">
        <f>'2020_1-2-6_Download'!D84</f>
        <v>2019</v>
      </c>
      <c r="C543" t="str">
        <f>'2020_1-2-6_Download'!C84</f>
        <v>Celle</v>
      </c>
      <c r="D543" t="str">
        <f>'2020_1-2-6_Download'!$F$8</f>
        <v>0 - 6</v>
      </c>
      <c r="E543" t="str">
        <f>VLOOKUP(A543,[2]Kreise!$A$1:$C$53,3,FALSE)</f>
        <v>K03351</v>
      </c>
      <c r="F543">
        <f>'2020_1-2-6_Download'!F84</f>
        <v>1030</v>
      </c>
    </row>
    <row r="544" spans="1:6" x14ac:dyDescent="0.25">
      <c r="A544">
        <f>'2020_1-2-6_Download'!B85</f>
        <v>352</v>
      </c>
      <c r="B544">
        <f>'2020_1-2-6_Download'!D85</f>
        <v>2019</v>
      </c>
      <c r="C544" t="str">
        <f>'2020_1-2-6_Download'!C85</f>
        <v>Cuxhaven</v>
      </c>
      <c r="D544" t="str">
        <f>'2020_1-2-6_Download'!$F$8</f>
        <v>0 - 6</v>
      </c>
      <c r="E544" t="str">
        <f>VLOOKUP(A544,[2]Kreise!$A$1:$C$53,3,FALSE)</f>
        <v>K03352</v>
      </c>
      <c r="F544">
        <f>'2020_1-2-6_Download'!F85</f>
        <v>875</v>
      </c>
    </row>
    <row r="545" spans="1:6" x14ac:dyDescent="0.25">
      <c r="A545">
        <f>'2020_1-2-6_Download'!B86</f>
        <v>353</v>
      </c>
      <c r="B545">
        <f>'2020_1-2-6_Download'!D86</f>
        <v>2019</v>
      </c>
      <c r="C545" t="str">
        <f>'2020_1-2-6_Download'!C86</f>
        <v>Harburg</v>
      </c>
      <c r="D545" t="str">
        <f>'2020_1-2-6_Download'!$F$8</f>
        <v>0 - 6</v>
      </c>
      <c r="E545" t="str">
        <f>VLOOKUP(A545,[2]Kreise!$A$1:$C$53,3,FALSE)</f>
        <v>K03353</v>
      </c>
      <c r="F545">
        <f>'2020_1-2-6_Download'!F86</f>
        <v>905</v>
      </c>
    </row>
    <row r="546" spans="1:6" x14ac:dyDescent="0.25">
      <c r="A546">
        <f>'2020_1-2-6_Download'!B87</f>
        <v>354</v>
      </c>
      <c r="B546">
        <f>'2020_1-2-6_Download'!D87</f>
        <v>2019</v>
      </c>
      <c r="C546" t="str">
        <f>'2020_1-2-6_Download'!C87</f>
        <v>Lüchow-Dannenberg</v>
      </c>
      <c r="D546" t="str">
        <f>'2020_1-2-6_Download'!$F$8</f>
        <v>0 - 6</v>
      </c>
      <c r="E546" t="str">
        <f>VLOOKUP(A546,[2]Kreise!$A$1:$C$53,3,FALSE)</f>
        <v>K03354</v>
      </c>
      <c r="F546">
        <f>'2020_1-2-6_Download'!F87</f>
        <v>230</v>
      </c>
    </row>
    <row r="547" spans="1:6" x14ac:dyDescent="0.25">
      <c r="A547">
        <f>'2020_1-2-6_Download'!B88</f>
        <v>355</v>
      </c>
      <c r="B547">
        <f>'2020_1-2-6_Download'!D88</f>
        <v>2019</v>
      </c>
      <c r="C547" t="str">
        <f>'2020_1-2-6_Download'!C88</f>
        <v>Lüneburg</v>
      </c>
      <c r="D547" t="str">
        <f>'2020_1-2-6_Download'!$F$8</f>
        <v>0 - 6</v>
      </c>
      <c r="E547" t="str">
        <f>VLOOKUP(A547,[2]Kreise!$A$1:$C$53,3,FALSE)</f>
        <v>K03355</v>
      </c>
      <c r="F547">
        <f>'2020_1-2-6_Download'!F88</f>
        <v>845</v>
      </c>
    </row>
    <row r="548" spans="1:6" x14ac:dyDescent="0.25">
      <c r="A548">
        <f>'2020_1-2-6_Download'!B89</f>
        <v>356</v>
      </c>
      <c r="B548">
        <f>'2020_1-2-6_Download'!D89</f>
        <v>2019</v>
      </c>
      <c r="C548" t="str">
        <f>'2020_1-2-6_Download'!C89</f>
        <v>Osterholz</v>
      </c>
      <c r="D548" t="str">
        <f>'2020_1-2-6_Download'!$F$8</f>
        <v>0 - 6</v>
      </c>
      <c r="E548" t="str">
        <f>VLOOKUP(A548,[2]Kreise!$A$1:$C$53,3,FALSE)</f>
        <v>K03356</v>
      </c>
      <c r="F548">
        <f>'2020_1-2-6_Download'!F89</f>
        <v>515</v>
      </c>
    </row>
    <row r="549" spans="1:6" x14ac:dyDescent="0.25">
      <c r="A549">
        <f>'2020_1-2-6_Download'!B90</f>
        <v>357</v>
      </c>
      <c r="B549">
        <f>'2020_1-2-6_Download'!D90</f>
        <v>2019</v>
      </c>
      <c r="C549" t="str">
        <f>'2020_1-2-6_Download'!C90</f>
        <v>Rotenburg (Wümme)</v>
      </c>
      <c r="D549" t="str">
        <f>'2020_1-2-6_Download'!$F$8</f>
        <v>0 - 6</v>
      </c>
      <c r="E549" t="str">
        <f>VLOOKUP(A549,[2]Kreise!$A$1:$C$53,3,FALSE)</f>
        <v>K03357</v>
      </c>
      <c r="F549">
        <f>'2020_1-2-6_Download'!F90</f>
        <v>760</v>
      </c>
    </row>
    <row r="550" spans="1:6" x14ac:dyDescent="0.25">
      <c r="A550">
        <f>'2020_1-2-6_Download'!B91</f>
        <v>358</v>
      </c>
      <c r="B550">
        <f>'2020_1-2-6_Download'!D91</f>
        <v>2019</v>
      </c>
      <c r="C550" t="str">
        <f>'2020_1-2-6_Download'!C91</f>
        <v>Heidekreis</v>
      </c>
      <c r="D550" t="str">
        <f>'2020_1-2-6_Download'!$F$8</f>
        <v>0 - 6</v>
      </c>
      <c r="E550" t="str">
        <f>VLOOKUP(A550,[2]Kreise!$A$1:$C$53,3,FALSE)</f>
        <v>K03358</v>
      </c>
      <c r="F550">
        <f>'2020_1-2-6_Download'!F91</f>
        <v>925</v>
      </c>
    </row>
    <row r="551" spans="1:6" x14ac:dyDescent="0.25">
      <c r="A551">
        <f>'2020_1-2-6_Download'!B92</f>
        <v>359</v>
      </c>
      <c r="B551">
        <f>'2020_1-2-6_Download'!D92</f>
        <v>2019</v>
      </c>
      <c r="C551" t="str">
        <f>'2020_1-2-6_Download'!C92</f>
        <v>Stade</v>
      </c>
      <c r="D551" t="str">
        <f>'2020_1-2-6_Download'!$F$8</f>
        <v>0 - 6</v>
      </c>
      <c r="E551" t="str">
        <f>VLOOKUP(A551,[2]Kreise!$A$1:$C$53,3,FALSE)</f>
        <v>K03359</v>
      </c>
      <c r="F551">
        <f>'2020_1-2-6_Download'!F92</f>
        <v>1425</v>
      </c>
    </row>
    <row r="552" spans="1:6" x14ac:dyDescent="0.25">
      <c r="A552">
        <f>'2020_1-2-6_Download'!B93</f>
        <v>360</v>
      </c>
      <c r="B552">
        <f>'2020_1-2-6_Download'!D93</f>
        <v>2019</v>
      </c>
      <c r="C552" t="str">
        <f>'2020_1-2-6_Download'!C93</f>
        <v>Uelzen</v>
      </c>
      <c r="D552" t="str">
        <f>'2020_1-2-6_Download'!$F$8</f>
        <v>0 - 6</v>
      </c>
      <c r="E552" t="str">
        <f>VLOOKUP(A552,[2]Kreise!$A$1:$C$53,3,FALSE)</f>
        <v>K03360</v>
      </c>
      <c r="F552">
        <f>'2020_1-2-6_Download'!F93</f>
        <v>405</v>
      </c>
    </row>
    <row r="553" spans="1:6" x14ac:dyDescent="0.25">
      <c r="A553">
        <f>'2020_1-2-6_Download'!B94</f>
        <v>361</v>
      </c>
      <c r="B553">
        <f>'2020_1-2-6_Download'!D94</f>
        <v>2019</v>
      </c>
      <c r="C553" t="str">
        <f>'2020_1-2-6_Download'!C94</f>
        <v>Verden</v>
      </c>
      <c r="D553" t="str">
        <f>'2020_1-2-6_Download'!$F$8</f>
        <v>0 - 6</v>
      </c>
      <c r="E553" t="str">
        <f>VLOOKUP(A553,[2]Kreise!$A$1:$C$53,3,FALSE)</f>
        <v>K03361</v>
      </c>
      <c r="F553">
        <f>'2020_1-2-6_Download'!F94</f>
        <v>690</v>
      </c>
    </row>
    <row r="554" spans="1:6" x14ac:dyDescent="0.25">
      <c r="A554">
        <f>'2020_1-2-6_Download'!B95</f>
        <v>3</v>
      </c>
      <c r="B554">
        <f>'2020_1-2-6_Download'!D95</f>
        <v>2019</v>
      </c>
      <c r="C554" t="str">
        <f>'2020_1-2-6_Download'!C95</f>
        <v>Statistische Region Lüneburg</v>
      </c>
      <c r="D554" t="str">
        <f>'2020_1-2-6_Download'!$F$8</f>
        <v>0 - 6</v>
      </c>
      <c r="E554" t="str">
        <f>VLOOKUP(A554,[2]Kreise!$A$1:$C$53,3,FALSE)</f>
        <v>K033</v>
      </c>
      <c r="F554">
        <f>'2020_1-2-6_Download'!F95</f>
        <v>8605</v>
      </c>
    </row>
    <row r="555" spans="1:6" x14ac:dyDescent="0.25">
      <c r="A555">
        <f>'2020_1-2-6_Download'!B96</f>
        <v>401</v>
      </c>
      <c r="B555">
        <f>'2020_1-2-6_Download'!D96</f>
        <v>2019</v>
      </c>
      <c r="C555" t="str">
        <f>'2020_1-2-6_Download'!C96</f>
        <v>Delmenhorst  Stadt</v>
      </c>
      <c r="D555" t="str">
        <f>'2020_1-2-6_Download'!$F$8</f>
        <v>0 - 6</v>
      </c>
      <c r="E555" t="str">
        <f>VLOOKUP(A555,[2]Kreise!$A$1:$C$53,3,FALSE)</f>
        <v>K03401</v>
      </c>
      <c r="F555">
        <f>'2020_1-2-6_Download'!F96</f>
        <v>1120</v>
      </c>
    </row>
    <row r="556" spans="1:6" x14ac:dyDescent="0.25">
      <c r="A556">
        <f>'2020_1-2-6_Download'!B97</f>
        <v>402</v>
      </c>
      <c r="B556">
        <f>'2020_1-2-6_Download'!D97</f>
        <v>2019</v>
      </c>
      <c r="C556" t="str">
        <f>'2020_1-2-6_Download'!C97</f>
        <v>Emden  Stadt</v>
      </c>
      <c r="D556" t="str">
        <f>'2020_1-2-6_Download'!$F$8</f>
        <v>0 - 6</v>
      </c>
      <c r="E556" t="str">
        <f>VLOOKUP(A556,[2]Kreise!$A$1:$C$53,3,FALSE)</f>
        <v>K03402</v>
      </c>
      <c r="F556">
        <f>'2020_1-2-6_Download'!F97</f>
        <v>475</v>
      </c>
    </row>
    <row r="557" spans="1:6" x14ac:dyDescent="0.25">
      <c r="A557">
        <f>'2020_1-2-6_Download'!B98</f>
        <v>403</v>
      </c>
      <c r="B557">
        <f>'2020_1-2-6_Download'!D98</f>
        <v>2019</v>
      </c>
      <c r="C557" t="str">
        <f>'2020_1-2-6_Download'!C98</f>
        <v>Oldenburg(Oldb)  Stadt</v>
      </c>
      <c r="D557" t="str">
        <f>'2020_1-2-6_Download'!$F$8</f>
        <v>0 - 6</v>
      </c>
      <c r="E557" t="str">
        <f>VLOOKUP(A557,[2]Kreise!$A$1:$C$53,3,FALSE)</f>
        <v>K03403</v>
      </c>
      <c r="F557">
        <f>'2020_1-2-6_Download'!F98</f>
        <v>1365</v>
      </c>
    </row>
    <row r="558" spans="1:6" x14ac:dyDescent="0.25">
      <c r="A558">
        <f>'2020_1-2-6_Download'!B99</f>
        <v>404</v>
      </c>
      <c r="B558">
        <f>'2020_1-2-6_Download'!D99</f>
        <v>2019</v>
      </c>
      <c r="C558" t="str">
        <f>'2020_1-2-6_Download'!C99</f>
        <v>Osnabrück  Stadt</v>
      </c>
      <c r="D558" t="str">
        <f>'2020_1-2-6_Download'!$F$8</f>
        <v>0 - 6</v>
      </c>
      <c r="E558" t="str">
        <f>VLOOKUP(A558,[2]Kreise!$A$1:$C$53,3,FALSE)</f>
        <v>K03404</v>
      </c>
      <c r="F558">
        <f>'2020_1-2-6_Download'!F99</f>
        <v>1535</v>
      </c>
    </row>
    <row r="559" spans="1:6" x14ac:dyDescent="0.25">
      <c r="A559">
        <f>'2020_1-2-6_Download'!B100</f>
        <v>405</v>
      </c>
      <c r="B559">
        <f>'2020_1-2-6_Download'!D100</f>
        <v>2019</v>
      </c>
      <c r="C559" t="str">
        <f>'2020_1-2-6_Download'!C100</f>
        <v>Wilhelmshaven  Stadt</v>
      </c>
      <c r="D559" t="str">
        <f>'2020_1-2-6_Download'!$F$8</f>
        <v>0 - 6</v>
      </c>
      <c r="E559" t="str">
        <f>VLOOKUP(A559,[2]Kreise!$A$1:$C$53,3,FALSE)</f>
        <v>K03405</v>
      </c>
      <c r="F559">
        <f>'2020_1-2-6_Download'!F100</f>
        <v>855</v>
      </c>
    </row>
    <row r="560" spans="1:6" x14ac:dyDescent="0.25">
      <c r="A560">
        <f>'2020_1-2-6_Download'!B101</f>
        <v>451</v>
      </c>
      <c r="B560">
        <f>'2020_1-2-6_Download'!D101</f>
        <v>2019</v>
      </c>
      <c r="C560" t="str">
        <f>'2020_1-2-6_Download'!C101</f>
        <v>Ammerland</v>
      </c>
      <c r="D560" t="str">
        <f>'2020_1-2-6_Download'!$F$8</f>
        <v>0 - 6</v>
      </c>
      <c r="E560" t="str">
        <f>VLOOKUP(A560,[2]Kreise!$A$1:$C$53,3,FALSE)</f>
        <v>K03451</v>
      </c>
      <c r="F560">
        <f>'2020_1-2-6_Download'!F101</f>
        <v>605</v>
      </c>
    </row>
    <row r="561" spans="1:6" x14ac:dyDescent="0.25">
      <c r="A561">
        <f>'2020_1-2-6_Download'!B102</f>
        <v>452</v>
      </c>
      <c r="B561">
        <f>'2020_1-2-6_Download'!D102</f>
        <v>2019</v>
      </c>
      <c r="C561" t="str">
        <f>'2020_1-2-6_Download'!C102</f>
        <v>Aurich</v>
      </c>
      <c r="D561" t="str">
        <f>'2020_1-2-6_Download'!$F$8</f>
        <v>0 - 6</v>
      </c>
      <c r="E561" t="str">
        <f>VLOOKUP(A561,[2]Kreise!$A$1:$C$53,3,FALSE)</f>
        <v>K03452</v>
      </c>
      <c r="F561">
        <f>'2020_1-2-6_Download'!F102</f>
        <v>795</v>
      </c>
    </row>
    <row r="562" spans="1:6" x14ac:dyDescent="0.25">
      <c r="A562">
        <f>'2020_1-2-6_Download'!B103</f>
        <v>453</v>
      </c>
      <c r="B562">
        <f>'2020_1-2-6_Download'!D103</f>
        <v>2019</v>
      </c>
      <c r="C562" t="str">
        <f>'2020_1-2-6_Download'!C103</f>
        <v>Cloppenburg</v>
      </c>
      <c r="D562" t="str">
        <f>'2020_1-2-6_Download'!$F$8</f>
        <v>0 - 6</v>
      </c>
      <c r="E562" t="str">
        <f>VLOOKUP(A562,[2]Kreise!$A$1:$C$53,3,FALSE)</f>
        <v>K03453</v>
      </c>
      <c r="F562">
        <f>'2020_1-2-6_Download'!F103</f>
        <v>1515</v>
      </c>
    </row>
    <row r="563" spans="1:6" x14ac:dyDescent="0.25">
      <c r="A563">
        <f>'2020_1-2-6_Download'!B104</f>
        <v>454</v>
      </c>
      <c r="B563">
        <f>'2020_1-2-6_Download'!D104</f>
        <v>2019</v>
      </c>
      <c r="C563" t="str">
        <f>'2020_1-2-6_Download'!C104</f>
        <v>Emsland</v>
      </c>
      <c r="D563" t="str">
        <f>'2020_1-2-6_Download'!$F$8</f>
        <v>0 - 6</v>
      </c>
      <c r="E563" t="str">
        <f>VLOOKUP(A563,[2]Kreise!$A$1:$C$53,3,FALSE)</f>
        <v>K03454</v>
      </c>
      <c r="F563">
        <f>'2020_1-2-6_Download'!F104</f>
        <v>2690</v>
      </c>
    </row>
    <row r="564" spans="1:6" x14ac:dyDescent="0.25">
      <c r="A564">
        <f>'2020_1-2-6_Download'!B105</f>
        <v>455</v>
      </c>
      <c r="B564">
        <f>'2020_1-2-6_Download'!D105</f>
        <v>2019</v>
      </c>
      <c r="C564" t="str">
        <f>'2020_1-2-6_Download'!C105</f>
        <v>Friesland</v>
      </c>
      <c r="D564" t="str">
        <f>'2020_1-2-6_Download'!$F$8</f>
        <v>0 - 6</v>
      </c>
      <c r="E564" t="str">
        <f>VLOOKUP(A564,[2]Kreise!$A$1:$C$53,3,FALSE)</f>
        <v>K03455</v>
      </c>
      <c r="F564">
        <f>'2020_1-2-6_Download'!F105</f>
        <v>440</v>
      </c>
    </row>
    <row r="565" spans="1:6" x14ac:dyDescent="0.25">
      <c r="A565">
        <f>'2020_1-2-6_Download'!B106</f>
        <v>456</v>
      </c>
      <c r="B565">
        <f>'2020_1-2-6_Download'!D106</f>
        <v>2019</v>
      </c>
      <c r="C565" t="str">
        <f>'2020_1-2-6_Download'!C106</f>
        <v>Grafschaft Bentheim</v>
      </c>
      <c r="D565" t="str">
        <f>'2020_1-2-6_Download'!$F$8</f>
        <v>0 - 6</v>
      </c>
      <c r="E565" t="str">
        <f>VLOOKUP(A565,[2]Kreise!$A$1:$C$53,3,FALSE)</f>
        <v>K03456</v>
      </c>
      <c r="F565">
        <f>'2020_1-2-6_Download'!F106</f>
        <v>1130</v>
      </c>
    </row>
    <row r="566" spans="1:6" x14ac:dyDescent="0.25">
      <c r="A566">
        <f>'2020_1-2-6_Download'!B107</f>
        <v>457</v>
      </c>
      <c r="B566">
        <f>'2020_1-2-6_Download'!D107</f>
        <v>2019</v>
      </c>
      <c r="C566" t="str">
        <f>'2020_1-2-6_Download'!C107</f>
        <v>Leer</v>
      </c>
      <c r="D566" t="str">
        <f>'2020_1-2-6_Download'!$F$8</f>
        <v>0 - 6</v>
      </c>
      <c r="E566" t="str">
        <f>VLOOKUP(A566,[2]Kreise!$A$1:$C$53,3,FALSE)</f>
        <v>K03457</v>
      </c>
      <c r="F566">
        <f>'2020_1-2-6_Download'!F107</f>
        <v>1255</v>
      </c>
    </row>
    <row r="567" spans="1:6" x14ac:dyDescent="0.25">
      <c r="A567">
        <f>'2020_1-2-6_Download'!B108</f>
        <v>458</v>
      </c>
      <c r="B567">
        <f>'2020_1-2-6_Download'!D108</f>
        <v>2019</v>
      </c>
      <c r="C567" t="str">
        <f>'2020_1-2-6_Download'!C108</f>
        <v>Oldenburg</v>
      </c>
      <c r="D567" t="str">
        <f>'2020_1-2-6_Download'!$F$8</f>
        <v>0 - 6</v>
      </c>
      <c r="E567" t="str">
        <f>VLOOKUP(A567,[2]Kreise!$A$1:$C$53,3,FALSE)</f>
        <v>K03458</v>
      </c>
      <c r="F567">
        <f>'2020_1-2-6_Download'!F108</f>
        <v>770</v>
      </c>
    </row>
    <row r="568" spans="1:6" x14ac:dyDescent="0.25">
      <c r="A568">
        <f>'2020_1-2-6_Download'!B109</f>
        <v>459</v>
      </c>
      <c r="B568">
        <f>'2020_1-2-6_Download'!D109</f>
        <v>2019</v>
      </c>
      <c r="C568" t="str">
        <f>'2020_1-2-6_Download'!C109</f>
        <v>Osnabrück</v>
      </c>
      <c r="D568" t="str">
        <f>'2020_1-2-6_Download'!$F$8</f>
        <v>0 - 6</v>
      </c>
      <c r="E568" t="str">
        <f>VLOOKUP(A568,[2]Kreise!$A$1:$C$53,3,FALSE)</f>
        <v>K03459</v>
      </c>
      <c r="F568">
        <f>'2020_1-2-6_Download'!F109</f>
        <v>2240</v>
      </c>
    </row>
    <row r="569" spans="1:6" x14ac:dyDescent="0.25">
      <c r="A569">
        <f>'2020_1-2-6_Download'!B110</f>
        <v>460</v>
      </c>
      <c r="B569">
        <f>'2020_1-2-6_Download'!D110</f>
        <v>2019</v>
      </c>
      <c r="C569" t="str">
        <f>'2020_1-2-6_Download'!C110</f>
        <v>Vechta</v>
      </c>
      <c r="D569" t="str">
        <f>'2020_1-2-6_Download'!$F$8</f>
        <v>0 - 6</v>
      </c>
      <c r="E569" t="str">
        <f>VLOOKUP(A569,[2]Kreise!$A$1:$C$53,3,FALSE)</f>
        <v>K03460</v>
      </c>
      <c r="F569">
        <f>'2020_1-2-6_Download'!F110</f>
        <v>1595</v>
      </c>
    </row>
    <row r="570" spans="1:6" x14ac:dyDescent="0.25">
      <c r="A570">
        <f>'2020_1-2-6_Download'!B111</f>
        <v>461</v>
      </c>
      <c r="B570">
        <f>'2020_1-2-6_Download'!D111</f>
        <v>2019</v>
      </c>
      <c r="C570" t="str">
        <f>'2020_1-2-6_Download'!C111</f>
        <v>Wesermarsch</v>
      </c>
      <c r="D570" t="str">
        <f>'2020_1-2-6_Download'!$F$8</f>
        <v>0 - 6</v>
      </c>
      <c r="E570" t="str">
        <f>VLOOKUP(A570,[2]Kreise!$A$1:$C$53,3,FALSE)</f>
        <v>K03461</v>
      </c>
      <c r="F570">
        <f>'2020_1-2-6_Download'!F111</f>
        <v>550</v>
      </c>
    </row>
    <row r="571" spans="1:6" x14ac:dyDescent="0.25">
      <c r="A571">
        <f>'2020_1-2-6_Download'!B112</f>
        <v>462</v>
      </c>
      <c r="B571">
        <f>'2020_1-2-6_Download'!D112</f>
        <v>2019</v>
      </c>
      <c r="C571" t="str">
        <f>'2020_1-2-6_Download'!C112</f>
        <v>Wittmund</v>
      </c>
      <c r="D571" t="str">
        <f>'2020_1-2-6_Download'!$F$8</f>
        <v>0 - 6</v>
      </c>
      <c r="E571" t="str">
        <f>VLOOKUP(A571,[2]Kreise!$A$1:$C$53,3,FALSE)</f>
        <v>K03462</v>
      </c>
      <c r="F571">
        <f>'2020_1-2-6_Download'!F112</f>
        <v>205</v>
      </c>
    </row>
    <row r="572" spans="1:6" x14ac:dyDescent="0.25">
      <c r="A572">
        <f>'2020_1-2-6_Download'!B113</f>
        <v>4</v>
      </c>
      <c r="B572">
        <f>'2020_1-2-6_Download'!D113</f>
        <v>2019</v>
      </c>
      <c r="C572" t="str">
        <f>'2020_1-2-6_Download'!C113</f>
        <v>Statistische Region Weser-Ems</v>
      </c>
      <c r="D572" t="str">
        <f>'2020_1-2-6_Download'!$F$8</f>
        <v>0 - 6</v>
      </c>
      <c r="E572" t="str">
        <f>VLOOKUP(A572,[2]Kreise!$A$1:$C$53,3,FALSE)</f>
        <v>K034</v>
      </c>
      <c r="F572">
        <f>'2020_1-2-6_Download'!F113</f>
        <v>19145</v>
      </c>
    </row>
    <row r="573" spans="1:6" x14ac:dyDescent="0.25">
      <c r="A573">
        <f>'2020_1-2-6_Download'!B114</f>
        <v>0</v>
      </c>
      <c r="B573">
        <f>'2020_1-2-6_Download'!D114</f>
        <v>2019</v>
      </c>
      <c r="C573" t="str">
        <f>'2020_1-2-6_Download'!C114</f>
        <v>Niedersachsen</v>
      </c>
      <c r="D573" t="str">
        <f>'2020_1-2-6_Download'!$F$8</f>
        <v>0 - 6</v>
      </c>
      <c r="E573" t="str">
        <f>VLOOKUP(A573,[2]Kreise!$A$1:$C$53,3,FALSE)</f>
        <v>K030</v>
      </c>
      <c r="F573">
        <f>'2020_1-2-6_Download'!F114</f>
        <v>53850</v>
      </c>
    </row>
    <row r="574" spans="1:6" x14ac:dyDescent="0.25">
      <c r="A574">
        <f>'2020_1-2-6_Download'!B115</f>
        <v>101</v>
      </c>
      <c r="B574">
        <f>'2020_1-2-6_Download'!D115</f>
        <v>2018</v>
      </c>
      <c r="C574" t="str">
        <f>'2020_1-2-6_Download'!C115</f>
        <v>Braunschweig  Stadt</v>
      </c>
      <c r="D574" t="str">
        <f>'2020_1-2-6_Download'!$F$8</f>
        <v>0 - 6</v>
      </c>
      <c r="E574" t="str">
        <f>VLOOKUP(A574,[2]Kreise!$A$1:$C$53,3,FALSE)</f>
        <v>K03101</v>
      </c>
      <c r="F574">
        <f>'2020_1-2-6_Download'!F115</f>
        <v>1250</v>
      </c>
    </row>
    <row r="575" spans="1:6" x14ac:dyDescent="0.25">
      <c r="A575">
        <f>'2020_1-2-6_Download'!B116</f>
        <v>102</v>
      </c>
      <c r="B575">
        <f>'2020_1-2-6_Download'!D116</f>
        <v>2018</v>
      </c>
      <c r="C575" t="str">
        <f>'2020_1-2-6_Download'!C116</f>
        <v>Salzgitter  Stadt</v>
      </c>
      <c r="D575" t="str">
        <f>'2020_1-2-6_Download'!$F$8</f>
        <v>0 - 6</v>
      </c>
      <c r="E575" t="str">
        <f>VLOOKUP(A575,[2]Kreise!$A$1:$C$53,3,FALSE)</f>
        <v>K03102</v>
      </c>
      <c r="F575">
        <f>'2020_1-2-6_Download'!F116</f>
        <v>1610</v>
      </c>
    </row>
    <row r="576" spans="1:6" x14ac:dyDescent="0.25">
      <c r="A576">
        <f>'2020_1-2-6_Download'!B117</f>
        <v>103</v>
      </c>
      <c r="B576">
        <f>'2020_1-2-6_Download'!D117</f>
        <v>2018</v>
      </c>
      <c r="C576" t="str">
        <f>'2020_1-2-6_Download'!C117</f>
        <v>Wolfsburg  Stadt</v>
      </c>
      <c r="D576" t="str">
        <f>'2020_1-2-6_Download'!$F$8</f>
        <v>0 - 6</v>
      </c>
      <c r="E576" t="str">
        <f>VLOOKUP(A576,[2]Kreise!$A$1:$C$53,3,FALSE)</f>
        <v>K03103</v>
      </c>
      <c r="F576">
        <f>'2020_1-2-6_Download'!F117</f>
        <v>1115</v>
      </c>
    </row>
    <row r="577" spans="1:6" x14ac:dyDescent="0.25">
      <c r="A577">
        <f>'2020_1-2-6_Download'!B118</f>
        <v>151</v>
      </c>
      <c r="B577">
        <f>'2020_1-2-6_Download'!D118</f>
        <v>2018</v>
      </c>
      <c r="C577" t="str">
        <f>'2020_1-2-6_Download'!C118</f>
        <v>Gifhorn</v>
      </c>
      <c r="D577" t="str">
        <f>'2020_1-2-6_Download'!$F$8</f>
        <v>0 - 6</v>
      </c>
      <c r="E577" t="str">
        <f>VLOOKUP(A577,[2]Kreise!$A$1:$C$53,3,FALSE)</f>
        <v>K03151</v>
      </c>
      <c r="F577">
        <f>'2020_1-2-6_Download'!F118</f>
        <v>680</v>
      </c>
    </row>
    <row r="578" spans="1:6" x14ac:dyDescent="0.25">
      <c r="A578">
        <f>'2020_1-2-6_Download'!B119</f>
        <v>153</v>
      </c>
      <c r="B578">
        <f>'2020_1-2-6_Download'!D119</f>
        <v>2018</v>
      </c>
      <c r="C578" t="str">
        <f>'2020_1-2-6_Download'!C119</f>
        <v>Goslar</v>
      </c>
      <c r="D578" t="str">
        <f>'2020_1-2-6_Download'!$F$8</f>
        <v>0 - 6</v>
      </c>
      <c r="E578" t="str">
        <f>VLOOKUP(A578,[2]Kreise!$A$1:$C$53,3,FALSE)</f>
        <v>K03153</v>
      </c>
      <c r="F578">
        <f>'2020_1-2-6_Download'!F119</f>
        <v>780</v>
      </c>
    </row>
    <row r="579" spans="1:6" x14ac:dyDescent="0.25">
      <c r="A579">
        <f>'2020_1-2-6_Download'!B120</f>
        <v>154</v>
      </c>
      <c r="B579">
        <f>'2020_1-2-6_Download'!D120</f>
        <v>2018</v>
      </c>
      <c r="C579" t="str">
        <f>'2020_1-2-6_Download'!C120</f>
        <v>Helmstedt</v>
      </c>
      <c r="D579" t="str">
        <f>'2020_1-2-6_Download'!$F$8</f>
        <v>0 - 6</v>
      </c>
      <c r="E579" t="str">
        <f>VLOOKUP(A579,[2]Kreise!$A$1:$C$53,3,FALSE)</f>
        <v>K03154</v>
      </c>
      <c r="F579">
        <f>'2020_1-2-6_Download'!F120</f>
        <v>425</v>
      </c>
    </row>
    <row r="580" spans="1:6" x14ac:dyDescent="0.25">
      <c r="A580">
        <f>'2020_1-2-6_Download'!B121</f>
        <v>155</v>
      </c>
      <c r="B580">
        <f>'2020_1-2-6_Download'!D121</f>
        <v>2018</v>
      </c>
      <c r="C580" t="str">
        <f>'2020_1-2-6_Download'!C121</f>
        <v>Northeim</v>
      </c>
      <c r="D580" t="str">
        <f>'2020_1-2-6_Download'!$F$8</f>
        <v>0 - 6</v>
      </c>
      <c r="E580" t="str">
        <f>VLOOKUP(A580,[2]Kreise!$A$1:$C$53,3,FALSE)</f>
        <v>K03155</v>
      </c>
      <c r="F580">
        <f>'2020_1-2-6_Download'!F121</f>
        <v>675</v>
      </c>
    </row>
    <row r="581" spans="1:6" x14ac:dyDescent="0.25">
      <c r="A581">
        <f>'2020_1-2-6_Download'!B122</f>
        <v>157</v>
      </c>
      <c r="B581">
        <f>'2020_1-2-6_Download'!D122</f>
        <v>2018</v>
      </c>
      <c r="C581" t="str">
        <f>'2020_1-2-6_Download'!C122</f>
        <v>Peine</v>
      </c>
      <c r="D581" t="str">
        <f>'2020_1-2-6_Download'!$F$8</f>
        <v>0 - 6</v>
      </c>
      <c r="E581" t="str">
        <f>VLOOKUP(A581,[2]Kreise!$A$1:$C$53,3,FALSE)</f>
        <v>K03157</v>
      </c>
      <c r="F581">
        <f>'2020_1-2-6_Download'!F122</f>
        <v>745</v>
      </c>
    </row>
    <row r="582" spans="1:6" x14ac:dyDescent="0.25">
      <c r="A582">
        <f>'2020_1-2-6_Download'!B123</f>
        <v>158</v>
      </c>
      <c r="B582">
        <f>'2020_1-2-6_Download'!D123</f>
        <v>2018</v>
      </c>
      <c r="C582" t="str">
        <f>'2020_1-2-6_Download'!C123</f>
        <v>Wolfenbüttel</v>
      </c>
      <c r="D582" t="str">
        <f>'2020_1-2-6_Download'!$F$8</f>
        <v>0 - 6</v>
      </c>
      <c r="E582" t="str">
        <f>VLOOKUP(A582,[2]Kreise!$A$1:$C$53,3,FALSE)</f>
        <v>K03158</v>
      </c>
      <c r="F582">
        <f>'2020_1-2-6_Download'!F123</f>
        <v>470</v>
      </c>
    </row>
    <row r="583" spans="1:6" x14ac:dyDescent="0.25">
      <c r="A583">
        <f>'2020_1-2-6_Download'!B124</f>
        <v>159</v>
      </c>
      <c r="B583">
        <f>'2020_1-2-6_Download'!D124</f>
        <v>2018</v>
      </c>
      <c r="C583" t="str">
        <f>'2020_1-2-6_Download'!C124</f>
        <v>Göttingen</v>
      </c>
      <c r="D583" t="str">
        <f>'2020_1-2-6_Download'!$F$8</f>
        <v>0 - 6</v>
      </c>
      <c r="E583" t="str">
        <f>VLOOKUP(A583,[2]Kreise!$A$1:$C$53,3,FALSE)</f>
        <v>K03159</v>
      </c>
      <c r="F583">
        <f>'2020_1-2-6_Download'!F124</f>
        <v>1755</v>
      </c>
    </row>
    <row r="584" spans="1:6" x14ac:dyDescent="0.25">
      <c r="A584">
        <f>'2020_1-2-6_Download'!B125</f>
        <v>1</v>
      </c>
      <c r="B584">
        <f>'2020_1-2-6_Download'!D125</f>
        <v>2018</v>
      </c>
      <c r="C584" t="str">
        <f>'2020_1-2-6_Download'!C125</f>
        <v>Statistische Region Braunschweig</v>
      </c>
      <c r="D584" t="str">
        <f>'2020_1-2-6_Download'!$F$8</f>
        <v>0 - 6</v>
      </c>
      <c r="E584" t="str">
        <f>VLOOKUP(A584,[2]Kreise!$A$1:$C$53,3,FALSE)</f>
        <v>K031</v>
      </c>
      <c r="F584">
        <f>'2020_1-2-6_Download'!F125</f>
        <v>9515</v>
      </c>
    </row>
    <row r="585" spans="1:6" x14ac:dyDescent="0.25">
      <c r="A585">
        <f>'2020_1-2-6_Download'!B126</f>
        <v>241</v>
      </c>
      <c r="B585">
        <f>'2020_1-2-6_Download'!D126</f>
        <v>2018</v>
      </c>
      <c r="C585" t="str">
        <f>'2020_1-2-6_Download'!C126</f>
        <v>Hannover  Region</v>
      </c>
      <c r="D585" t="str">
        <f>'2020_1-2-6_Download'!$F$8</f>
        <v>0 - 6</v>
      </c>
      <c r="E585" t="str">
        <f>VLOOKUP(A585,[2]Kreise!$A$1:$C$53,3,FALSE)</f>
        <v>K03241</v>
      </c>
      <c r="F585">
        <f>'2020_1-2-6_Download'!F126</f>
        <v>8965</v>
      </c>
    </row>
    <row r="586" spans="1:6" x14ac:dyDescent="0.25">
      <c r="A586">
        <f>'2020_1-2-6_Download'!B127</f>
        <v>241001</v>
      </c>
      <c r="B586">
        <f>'2020_1-2-6_Download'!D127</f>
        <v>2018</v>
      </c>
      <c r="C586" t="str">
        <f>'2020_1-2-6_Download'!C127</f>
        <v>dav. Hannover  Lhst.</v>
      </c>
      <c r="D586" t="str">
        <f>'2020_1-2-6_Download'!$F$8</f>
        <v>0 - 6</v>
      </c>
      <c r="E586" t="str">
        <f>VLOOKUP(A586,[2]Kreise!$A$1:$C$53,3,FALSE)</f>
        <v>K03241001</v>
      </c>
      <c r="F586">
        <f>'2020_1-2-6_Download'!F127</f>
        <v>4580</v>
      </c>
    </row>
    <row r="587" spans="1:6" x14ac:dyDescent="0.25">
      <c r="A587">
        <f>'2020_1-2-6_Download'!B128</f>
        <v>241999</v>
      </c>
      <c r="B587">
        <f>'2020_1-2-6_Download'!D128</f>
        <v>2018</v>
      </c>
      <c r="C587" t="str">
        <f>'2020_1-2-6_Download'!C128</f>
        <v>dav. Hannover  Umland</v>
      </c>
      <c r="D587" t="str">
        <f>'2020_1-2-6_Download'!$F$8</f>
        <v>0 - 6</v>
      </c>
      <c r="E587" t="str">
        <f>VLOOKUP(A587,[2]Kreise!$A$1:$C$53,3,FALSE)</f>
        <v>K03241999</v>
      </c>
      <c r="F587">
        <f>'2020_1-2-6_Download'!F128</f>
        <v>4385</v>
      </c>
    </row>
    <row r="588" spans="1:6" x14ac:dyDescent="0.25">
      <c r="A588">
        <f>'2020_1-2-6_Download'!B129</f>
        <v>251</v>
      </c>
      <c r="B588">
        <f>'2020_1-2-6_Download'!D129</f>
        <v>2018</v>
      </c>
      <c r="C588" t="str">
        <f>'2020_1-2-6_Download'!C129</f>
        <v>Diepholz</v>
      </c>
      <c r="D588" t="str">
        <f>'2020_1-2-6_Download'!$F$8</f>
        <v>0 - 6</v>
      </c>
      <c r="E588" t="str">
        <f>VLOOKUP(A588,[2]Kreise!$A$1:$C$53,3,FALSE)</f>
        <v>K03251</v>
      </c>
      <c r="F588">
        <f>'2020_1-2-6_Download'!F129</f>
        <v>1335</v>
      </c>
    </row>
    <row r="589" spans="1:6" x14ac:dyDescent="0.25">
      <c r="A589">
        <f>'2020_1-2-6_Download'!B130</f>
        <v>252</v>
      </c>
      <c r="B589">
        <f>'2020_1-2-6_Download'!D130</f>
        <v>2018</v>
      </c>
      <c r="C589" t="str">
        <f>'2020_1-2-6_Download'!C130</f>
        <v>Hameln-Pyrmont</v>
      </c>
      <c r="D589" t="str">
        <f>'2020_1-2-6_Download'!$F$8</f>
        <v>0 - 6</v>
      </c>
      <c r="E589" t="str">
        <f>VLOOKUP(A589,[2]Kreise!$A$1:$C$53,3,FALSE)</f>
        <v>K03252</v>
      </c>
      <c r="F589">
        <f>'2020_1-2-6_Download'!F130</f>
        <v>1250</v>
      </c>
    </row>
    <row r="590" spans="1:6" x14ac:dyDescent="0.25">
      <c r="A590">
        <f>'2020_1-2-6_Download'!B131</f>
        <v>254</v>
      </c>
      <c r="B590">
        <f>'2020_1-2-6_Download'!D131</f>
        <v>2018</v>
      </c>
      <c r="C590" t="str">
        <f>'2020_1-2-6_Download'!C131</f>
        <v>Hildesheim</v>
      </c>
      <c r="D590" t="str">
        <f>'2020_1-2-6_Download'!$F$8</f>
        <v>0 - 6</v>
      </c>
      <c r="E590" t="str">
        <f>VLOOKUP(A590,[2]Kreise!$A$1:$C$53,3,FALSE)</f>
        <v>K03254</v>
      </c>
      <c r="F590">
        <f>'2020_1-2-6_Download'!F131</f>
        <v>1435</v>
      </c>
    </row>
    <row r="591" spans="1:6" x14ac:dyDescent="0.25">
      <c r="A591">
        <f>'2020_1-2-6_Download'!B132</f>
        <v>255</v>
      </c>
      <c r="B591">
        <f>'2020_1-2-6_Download'!D132</f>
        <v>2018</v>
      </c>
      <c r="C591" t="str">
        <f>'2020_1-2-6_Download'!C132</f>
        <v>Holzminden</v>
      </c>
      <c r="D591" t="str">
        <f>'2020_1-2-6_Download'!$F$8</f>
        <v>0 - 6</v>
      </c>
      <c r="E591" t="str">
        <f>VLOOKUP(A591,[2]Kreise!$A$1:$C$53,3,FALSE)</f>
        <v>K03255</v>
      </c>
      <c r="F591">
        <f>'2020_1-2-6_Download'!F132</f>
        <v>255</v>
      </c>
    </row>
    <row r="592" spans="1:6" x14ac:dyDescent="0.25">
      <c r="A592">
        <f>'2020_1-2-6_Download'!B133</f>
        <v>256</v>
      </c>
      <c r="B592">
        <f>'2020_1-2-6_Download'!D133</f>
        <v>2018</v>
      </c>
      <c r="C592" t="str">
        <f>'2020_1-2-6_Download'!C133</f>
        <v>Nienburg (Weser)</v>
      </c>
      <c r="D592" t="str">
        <f>'2020_1-2-6_Download'!$F$8</f>
        <v>0 - 6</v>
      </c>
      <c r="E592" t="str">
        <f>VLOOKUP(A592,[2]Kreise!$A$1:$C$53,3,FALSE)</f>
        <v>K03256</v>
      </c>
      <c r="F592">
        <f>'2020_1-2-6_Download'!F133</f>
        <v>745</v>
      </c>
    </row>
    <row r="593" spans="1:6" x14ac:dyDescent="0.25">
      <c r="A593">
        <f>'2020_1-2-6_Download'!B134</f>
        <v>257</v>
      </c>
      <c r="B593">
        <f>'2020_1-2-6_Download'!D134</f>
        <v>2018</v>
      </c>
      <c r="C593" t="str">
        <f>'2020_1-2-6_Download'!C134</f>
        <v>Schaumburg</v>
      </c>
      <c r="D593" t="str">
        <f>'2020_1-2-6_Download'!$F$8</f>
        <v>0 - 6</v>
      </c>
      <c r="E593" t="str">
        <f>VLOOKUP(A593,[2]Kreise!$A$1:$C$53,3,FALSE)</f>
        <v>K03257</v>
      </c>
      <c r="F593">
        <f>'2020_1-2-6_Download'!F134</f>
        <v>935</v>
      </c>
    </row>
    <row r="594" spans="1:6" x14ac:dyDescent="0.25">
      <c r="A594">
        <f>'2020_1-2-6_Download'!B135</f>
        <v>2</v>
      </c>
      <c r="B594">
        <f>'2020_1-2-6_Download'!D135</f>
        <v>2018</v>
      </c>
      <c r="C594" t="str">
        <f>'2020_1-2-6_Download'!C135</f>
        <v>Statistische Region Hannover</v>
      </c>
      <c r="D594" t="str">
        <f>'2020_1-2-6_Download'!$F$8</f>
        <v>0 - 6</v>
      </c>
      <c r="E594" t="str">
        <f>VLOOKUP(A594,[2]Kreise!$A$1:$C$53,3,FALSE)</f>
        <v>K032</v>
      </c>
      <c r="F594">
        <f>'2020_1-2-6_Download'!F135</f>
        <v>14925</v>
      </c>
    </row>
    <row r="595" spans="1:6" x14ac:dyDescent="0.25">
      <c r="A595">
        <f>'2020_1-2-6_Download'!B136</f>
        <v>351</v>
      </c>
      <c r="B595">
        <f>'2020_1-2-6_Download'!D136</f>
        <v>2018</v>
      </c>
      <c r="C595" t="str">
        <f>'2020_1-2-6_Download'!C136</f>
        <v>Celle</v>
      </c>
      <c r="D595" t="str">
        <f>'2020_1-2-6_Download'!$F$8</f>
        <v>0 - 6</v>
      </c>
      <c r="E595" t="str">
        <f>VLOOKUP(A595,[2]Kreise!$A$1:$C$53,3,FALSE)</f>
        <v>K03351</v>
      </c>
      <c r="F595">
        <f>'2020_1-2-6_Download'!F136</f>
        <v>1050</v>
      </c>
    </row>
    <row r="596" spans="1:6" x14ac:dyDescent="0.25">
      <c r="A596">
        <f>'2020_1-2-6_Download'!B137</f>
        <v>352</v>
      </c>
      <c r="B596">
        <f>'2020_1-2-6_Download'!D137</f>
        <v>2018</v>
      </c>
      <c r="C596" t="str">
        <f>'2020_1-2-6_Download'!C137</f>
        <v>Cuxhaven</v>
      </c>
      <c r="D596" t="str">
        <f>'2020_1-2-6_Download'!$F$8</f>
        <v>0 - 6</v>
      </c>
      <c r="E596" t="str">
        <f>VLOOKUP(A596,[2]Kreise!$A$1:$C$53,3,FALSE)</f>
        <v>K03352</v>
      </c>
      <c r="F596">
        <f>'2020_1-2-6_Download'!F137</f>
        <v>890</v>
      </c>
    </row>
    <row r="597" spans="1:6" x14ac:dyDescent="0.25">
      <c r="A597">
        <f>'2020_1-2-6_Download'!B138</f>
        <v>353</v>
      </c>
      <c r="B597">
        <f>'2020_1-2-6_Download'!D138</f>
        <v>2018</v>
      </c>
      <c r="C597" t="str">
        <f>'2020_1-2-6_Download'!C138</f>
        <v>Harburg</v>
      </c>
      <c r="D597" t="str">
        <f>'2020_1-2-6_Download'!$F$8</f>
        <v>0 - 6</v>
      </c>
      <c r="E597" t="str">
        <f>VLOOKUP(A597,[2]Kreise!$A$1:$C$53,3,FALSE)</f>
        <v>K03353</v>
      </c>
      <c r="F597">
        <f>'2020_1-2-6_Download'!F138</f>
        <v>765</v>
      </c>
    </row>
    <row r="598" spans="1:6" x14ac:dyDescent="0.25">
      <c r="A598">
        <f>'2020_1-2-6_Download'!B139</f>
        <v>354</v>
      </c>
      <c r="B598">
        <f>'2020_1-2-6_Download'!D139</f>
        <v>2018</v>
      </c>
      <c r="C598" t="str">
        <f>'2020_1-2-6_Download'!C139</f>
        <v>Lüchow-Dannenberg</v>
      </c>
      <c r="D598" t="str">
        <f>'2020_1-2-6_Download'!$F$8</f>
        <v>0 - 6</v>
      </c>
      <c r="E598" t="str">
        <f>VLOOKUP(A598,[2]Kreise!$A$1:$C$53,3,FALSE)</f>
        <v>K03354</v>
      </c>
      <c r="F598">
        <f>'2020_1-2-6_Download'!F139</f>
        <v>230</v>
      </c>
    </row>
    <row r="599" spans="1:6" x14ac:dyDescent="0.25">
      <c r="A599">
        <f>'2020_1-2-6_Download'!B140</f>
        <v>355</v>
      </c>
      <c r="B599">
        <f>'2020_1-2-6_Download'!D140</f>
        <v>2018</v>
      </c>
      <c r="C599" t="str">
        <f>'2020_1-2-6_Download'!C140</f>
        <v>Lüneburg</v>
      </c>
      <c r="D599" t="str">
        <f>'2020_1-2-6_Download'!$F$8</f>
        <v>0 - 6</v>
      </c>
      <c r="E599" t="str">
        <f>VLOOKUP(A599,[2]Kreise!$A$1:$C$53,3,FALSE)</f>
        <v>K03355</v>
      </c>
      <c r="F599">
        <f>'2020_1-2-6_Download'!F140</f>
        <v>815</v>
      </c>
    </row>
    <row r="600" spans="1:6" x14ac:dyDescent="0.25">
      <c r="A600">
        <f>'2020_1-2-6_Download'!B141</f>
        <v>356</v>
      </c>
      <c r="B600">
        <f>'2020_1-2-6_Download'!D141</f>
        <v>2018</v>
      </c>
      <c r="C600" t="str">
        <f>'2020_1-2-6_Download'!C141</f>
        <v>Osterholz</v>
      </c>
      <c r="D600" t="str">
        <f>'2020_1-2-6_Download'!$F$8</f>
        <v>0 - 6</v>
      </c>
      <c r="E600" t="str">
        <f>VLOOKUP(A600,[2]Kreise!$A$1:$C$53,3,FALSE)</f>
        <v>K03356</v>
      </c>
      <c r="F600">
        <f>'2020_1-2-6_Download'!F141</f>
        <v>500</v>
      </c>
    </row>
    <row r="601" spans="1:6" x14ac:dyDescent="0.25">
      <c r="A601">
        <f>'2020_1-2-6_Download'!B142</f>
        <v>357</v>
      </c>
      <c r="B601">
        <f>'2020_1-2-6_Download'!D142</f>
        <v>2018</v>
      </c>
      <c r="C601" t="str">
        <f>'2020_1-2-6_Download'!C142</f>
        <v>Rotenburg (Wümme)</v>
      </c>
      <c r="D601" t="str">
        <f>'2020_1-2-6_Download'!$F$8</f>
        <v>0 - 6</v>
      </c>
      <c r="E601" t="str">
        <f>VLOOKUP(A601,[2]Kreise!$A$1:$C$53,3,FALSE)</f>
        <v>K03357</v>
      </c>
      <c r="F601">
        <f>'2020_1-2-6_Download'!F142</f>
        <v>705</v>
      </c>
    </row>
    <row r="602" spans="1:6" x14ac:dyDescent="0.25">
      <c r="A602">
        <f>'2020_1-2-6_Download'!B143</f>
        <v>358</v>
      </c>
      <c r="B602">
        <f>'2020_1-2-6_Download'!D143</f>
        <v>2018</v>
      </c>
      <c r="C602" t="str">
        <f>'2020_1-2-6_Download'!C143</f>
        <v>Heidekreis</v>
      </c>
      <c r="D602" t="str">
        <f>'2020_1-2-6_Download'!$F$8</f>
        <v>0 - 6</v>
      </c>
      <c r="E602" t="str">
        <f>VLOOKUP(A602,[2]Kreise!$A$1:$C$53,3,FALSE)</f>
        <v>K03358</v>
      </c>
      <c r="F602">
        <f>'2020_1-2-6_Download'!F143</f>
        <v>810</v>
      </c>
    </row>
    <row r="603" spans="1:6" x14ac:dyDescent="0.25">
      <c r="A603">
        <f>'2020_1-2-6_Download'!B144</f>
        <v>359</v>
      </c>
      <c r="B603">
        <f>'2020_1-2-6_Download'!D144</f>
        <v>2018</v>
      </c>
      <c r="C603" t="str">
        <f>'2020_1-2-6_Download'!C144</f>
        <v>Stade</v>
      </c>
      <c r="D603" t="str">
        <f>'2020_1-2-6_Download'!$F$8</f>
        <v>0 - 6</v>
      </c>
      <c r="E603" t="str">
        <f>VLOOKUP(A603,[2]Kreise!$A$1:$C$53,3,FALSE)</f>
        <v>K03359</v>
      </c>
      <c r="F603">
        <f>'2020_1-2-6_Download'!F144</f>
        <v>1325</v>
      </c>
    </row>
    <row r="604" spans="1:6" x14ac:dyDescent="0.25">
      <c r="A604">
        <f>'2020_1-2-6_Download'!B145</f>
        <v>360</v>
      </c>
      <c r="B604">
        <f>'2020_1-2-6_Download'!D145</f>
        <v>2018</v>
      </c>
      <c r="C604" t="str">
        <f>'2020_1-2-6_Download'!C145</f>
        <v>Uelzen</v>
      </c>
      <c r="D604" t="str">
        <f>'2020_1-2-6_Download'!$F$8</f>
        <v>0 - 6</v>
      </c>
      <c r="E604" t="str">
        <f>VLOOKUP(A604,[2]Kreise!$A$1:$C$53,3,FALSE)</f>
        <v>K03360</v>
      </c>
      <c r="F604">
        <f>'2020_1-2-6_Download'!F145</f>
        <v>400</v>
      </c>
    </row>
    <row r="605" spans="1:6" x14ac:dyDescent="0.25">
      <c r="A605">
        <f>'2020_1-2-6_Download'!B146</f>
        <v>361</v>
      </c>
      <c r="B605">
        <f>'2020_1-2-6_Download'!D146</f>
        <v>2018</v>
      </c>
      <c r="C605" t="str">
        <f>'2020_1-2-6_Download'!C146</f>
        <v>Verden</v>
      </c>
      <c r="D605" t="str">
        <f>'2020_1-2-6_Download'!$F$8</f>
        <v>0 - 6</v>
      </c>
      <c r="E605" t="str">
        <f>VLOOKUP(A605,[2]Kreise!$A$1:$C$53,3,FALSE)</f>
        <v>K03361</v>
      </c>
      <c r="F605">
        <f>'2020_1-2-6_Download'!F146</f>
        <v>675</v>
      </c>
    </row>
    <row r="606" spans="1:6" x14ac:dyDescent="0.25">
      <c r="A606">
        <f>'2020_1-2-6_Download'!B147</f>
        <v>3</v>
      </c>
      <c r="B606">
        <f>'2020_1-2-6_Download'!D147</f>
        <v>2018</v>
      </c>
      <c r="C606" t="str">
        <f>'2020_1-2-6_Download'!C147</f>
        <v>Statistische Region Lüneburg</v>
      </c>
      <c r="D606" t="str">
        <f>'2020_1-2-6_Download'!$F$8</f>
        <v>0 - 6</v>
      </c>
      <c r="E606" t="str">
        <f>VLOOKUP(A606,[2]Kreise!$A$1:$C$53,3,FALSE)</f>
        <v>K033</v>
      </c>
      <c r="F606">
        <f>'2020_1-2-6_Download'!F147</f>
        <v>8160</v>
      </c>
    </row>
    <row r="607" spans="1:6" x14ac:dyDescent="0.25">
      <c r="A607">
        <f>'2020_1-2-6_Download'!B148</f>
        <v>401</v>
      </c>
      <c r="B607">
        <f>'2020_1-2-6_Download'!D148</f>
        <v>2018</v>
      </c>
      <c r="C607" t="str">
        <f>'2020_1-2-6_Download'!C148</f>
        <v>Delmenhorst  Stadt</v>
      </c>
      <c r="D607" t="str">
        <f>'2020_1-2-6_Download'!$F$8</f>
        <v>0 - 6</v>
      </c>
      <c r="E607" t="str">
        <f>VLOOKUP(A607,[2]Kreise!$A$1:$C$53,3,FALSE)</f>
        <v>K03401</v>
      </c>
      <c r="F607">
        <f>'2020_1-2-6_Download'!F148</f>
        <v>1055</v>
      </c>
    </row>
    <row r="608" spans="1:6" x14ac:dyDescent="0.25">
      <c r="A608">
        <f>'2020_1-2-6_Download'!B149</f>
        <v>402</v>
      </c>
      <c r="B608">
        <f>'2020_1-2-6_Download'!D149</f>
        <v>2018</v>
      </c>
      <c r="C608" t="str">
        <f>'2020_1-2-6_Download'!C149</f>
        <v>Emden  Stadt</v>
      </c>
      <c r="D608" t="str">
        <f>'2020_1-2-6_Download'!$F$8</f>
        <v>0 - 6</v>
      </c>
      <c r="E608" t="str">
        <f>VLOOKUP(A608,[2]Kreise!$A$1:$C$53,3,FALSE)</f>
        <v>K03402</v>
      </c>
      <c r="F608">
        <f>'2020_1-2-6_Download'!F149</f>
        <v>455</v>
      </c>
    </row>
    <row r="609" spans="1:6" x14ac:dyDescent="0.25">
      <c r="A609">
        <f>'2020_1-2-6_Download'!B150</f>
        <v>403</v>
      </c>
      <c r="B609">
        <f>'2020_1-2-6_Download'!D150</f>
        <v>2018</v>
      </c>
      <c r="C609" t="str">
        <f>'2020_1-2-6_Download'!C150</f>
        <v>Oldenburg(Oldb)  Stadt</v>
      </c>
      <c r="D609" t="str">
        <f>'2020_1-2-6_Download'!$F$8</f>
        <v>0 - 6</v>
      </c>
      <c r="E609" t="str">
        <f>VLOOKUP(A609,[2]Kreise!$A$1:$C$53,3,FALSE)</f>
        <v>K03403</v>
      </c>
      <c r="F609">
        <f>'2020_1-2-6_Download'!F150</f>
        <v>1270</v>
      </c>
    </row>
    <row r="610" spans="1:6" x14ac:dyDescent="0.25">
      <c r="A610">
        <f>'2020_1-2-6_Download'!B151</f>
        <v>404</v>
      </c>
      <c r="B610">
        <f>'2020_1-2-6_Download'!D151</f>
        <v>2018</v>
      </c>
      <c r="C610" t="str">
        <f>'2020_1-2-6_Download'!C151</f>
        <v>Osnabrück  Stadt</v>
      </c>
      <c r="D610" t="str">
        <f>'2020_1-2-6_Download'!$F$8</f>
        <v>0 - 6</v>
      </c>
      <c r="E610" t="str">
        <f>VLOOKUP(A610,[2]Kreise!$A$1:$C$53,3,FALSE)</f>
        <v>K03404</v>
      </c>
      <c r="F610">
        <f>'2020_1-2-6_Download'!F151</f>
        <v>1470</v>
      </c>
    </row>
    <row r="611" spans="1:6" x14ac:dyDescent="0.25">
      <c r="A611">
        <f>'2020_1-2-6_Download'!B152</f>
        <v>405</v>
      </c>
      <c r="B611">
        <f>'2020_1-2-6_Download'!D152</f>
        <v>2018</v>
      </c>
      <c r="C611" t="str">
        <f>'2020_1-2-6_Download'!C152</f>
        <v>Wilhelmshaven  Stadt</v>
      </c>
      <c r="D611" t="str">
        <f>'2020_1-2-6_Download'!$F$8</f>
        <v>0 - 6</v>
      </c>
      <c r="E611" t="str">
        <f>VLOOKUP(A611,[2]Kreise!$A$1:$C$53,3,FALSE)</f>
        <v>K03405</v>
      </c>
      <c r="F611">
        <f>'2020_1-2-6_Download'!F152</f>
        <v>810</v>
      </c>
    </row>
    <row r="612" spans="1:6" x14ac:dyDescent="0.25">
      <c r="A612">
        <f>'2020_1-2-6_Download'!B153</f>
        <v>451</v>
      </c>
      <c r="B612">
        <f>'2020_1-2-6_Download'!D153</f>
        <v>2018</v>
      </c>
      <c r="C612" t="str">
        <f>'2020_1-2-6_Download'!C153</f>
        <v>Ammerland</v>
      </c>
      <c r="D612" t="str">
        <f>'2020_1-2-6_Download'!$F$8</f>
        <v>0 - 6</v>
      </c>
      <c r="E612" t="str">
        <f>VLOOKUP(A612,[2]Kreise!$A$1:$C$53,3,FALSE)</f>
        <v>K03451</v>
      </c>
      <c r="F612">
        <f>'2020_1-2-6_Download'!F153</f>
        <v>590</v>
      </c>
    </row>
    <row r="613" spans="1:6" x14ac:dyDescent="0.25">
      <c r="A613">
        <f>'2020_1-2-6_Download'!B154</f>
        <v>452</v>
      </c>
      <c r="B613">
        <f>'2020_1-2-6_Download'!D154</f>
        <v>2018</v>
      </c>
      <c r="C613" t="str">
        <f>'2020_1-2-6_Download'!C154</f>
        <v>Aurich</v>
      </c>
      <c r="D613" t="str">
        <f>'2020_1-2-6_Download'!$F$8</f>
        <v>0 - 6</v>
      </c>
      <c r="E613" t="str">
        <f>VLOOKUP(A613,[2]Kreise!$A$1:$C$53,3,FALSE)</f>
        <v>K03452</v>
      </c>
      <c r="F613">
        <f>'2020_1-2-6_Download'!F154</f>
        <v>805</v>
      </c>
    </row>
    <row r="614" spans="1:6" x14ac:dyDescent="0.25">
      <c r="A614">
        <f>'2020_1-2-6_Download'!B155</f>
        <v>453</v>
      </c>
      <c r="B614">
        <f>'2020_1-2-6_Download'!D155</f>
        <v>2018</v>
      </c>
      <c r="C614" t="str">
        <f>'2020_1-2-6_Download'!C155</f>
        <v>Cloppenburg</v>
      </c>
      <c r="D614" t="str">
        <f>'2020_1-2-6_Download'!$F$8</f>
        <v>0 - 6</v>
      </c>
      <c r="E614" t="str">
        <f>VLOOKUP(A614,[2]Kreise!$A$1:$C$53,3,FALSE)</f>
        <v>K03453</v>
      </c>
      <c r="F614">
        <f>'2020_1-2-6_Download'!F155</f>
        <v>1405</v>
      </c>
    </row>
    <row r="615" spans="1:6" x14ac:dyDescent="0.25">
      <c r="A615">
        <f>'2020_1-2-6_Download'!B156</f>
        <v>454</v>
      </c>
      <c r="B615">
        <f>'2020_1-2-6_Download'!D156</f>
        <v>2018</v>
      </c>
      <c r="C615" t="str">
        <f>'2020_1-2-6_Download'!C156</f>
        <v>Emsland</v>
      </c>
      <c r="D615" t="str">
        <f>'2020_1-2-6_Download'!$F$8</f>
        <v>0 - 6</v>
      </c>
      <c r="E615" t="str">
        <f>VLOOKUP(A615,[2]Kreise!$A$1:$C$53,3,FALSE)</f>
        <v>K03454</v>
      </c>
      <c r="F615">
        <f>'2020_1-2-6_Download'!F156</f>
        <v>2525</v>
      </c>
    </row>
    <row r="616" spans="1:6" x14ac:dyDescent="0.25">
      <c r="A616">
        <f>'2020_1-2-6_Download'!B157</f>
        <v>455</v>
      </c>
      <c r="B616">
        <f>'2020_1-2-6_Download'!D157</f>
        <v>2018</v>
      </c>
      <c r="C616" t="str">
        <f>'2020_1-2-6_Download'!C157</f>
        <v>Friesland</v>
      </c>
      <c r="D616" t="str">
        <f>'2020_1-2-6_Download'!$F$8</f>
        <v>0 - 6</v>
      </c>
      <c r="E616" t="str">
        <f>VLOOKUP(A616,[2]Kreise!$A$1:$C$53,3,FALSE)</f>
        <v>K03455</v>
      </c>
      <c r="F616">
        <f>'2020_1-2-6_Download'!F157</f>
        <v>445</v>
      </c>
    </row>
    <row r="617" spans="1:6" x14ac:dyDescent="0.25">
      <c r="A617">
        <f>'2020_1-2-6_Download'!B158</f>
        <v>456</v>
      </c>
      <c r="B617">
        <f>'2020_1-2-6_Download'!D158</f>
        <v>2018</v>
      </c>
      <c r="C617" t="str">
        <f>'2020_1-2-6_Download'!C158</f>
        <v>Grafschaft Bentheim</v>
      </c>
      <c r="D617" t="str">
        <f>'2020_1-2-6_Download'!$F$8</f>
        <v>0 - 6</v>
      </c>
      <c r="E617" t="str">
        <f>VLOOKUP(A617,[2]Kreise!$A$1:$C$53,3,FALSE)</f>
        <v>K03456</v>
      </c>
      <c r="F617">
        <f>'2020_1-2-6_Download'!F158</f>
        <v>1055</v>
      </c>
    </row>
    <row r="618" spans="1:6" x14ac:dyDescent="0.25">
      <c r="A618">
        <f>'2020_1-2-6_Download'!B159</f>
        <v>457</v>
      </c>
      <c r="B618">
        <f>'2020_1-2-6_Download'!D159</f>
        <v>2018</v>
      </c>
      <c r="C618" t="str">
        <f>'2020_1-2-6_Download'!C159</f>
        <v>Leer</v>
      </c>
      <c r="D618" t="str">
        <f>'2020_1-2-6_Download'!$F$8</f>
        <v>0 - 6</v>
      </c>
      <c r="E618" t="str">
        <f>VLOOKUP(A618,[2]Kreise!$A$1:$C$53,3,FALSE)</f>
        <v>K03457</v>
      </c>
      <c r="F618">
        <f>'2020_1-2-6_Download'!F159</f>
        <v>1015</v>
      </c>
    </row>
    <row r="619" spans="1:6" x14ac:dyDescent="0.25">
      <c r="A619">
        <f>'2020_1-2-6_Download'!B160</f>
        <v>458</v>
      </c>
      <c r="B619">
        <f>'2020_1-2-6_Download'!D160</f>
        <v>2018</v>
      </c>
      <c r="C619" t="str">
        <f>'2020_1-2-6_Download'!C160</f>
        <v>Oldenburg</v>
      </c>
      <c r="D619" t="str">
        <f>'2020_1-2-6_Download'!$F$8</f>
        <v>0 - 6</v>
      </c>
      <c r="E619" t="str">
        <f>VLOOKUP(A619,[2]Kreise!$A$1:$C$53,3,FALSE)</f>
        <v>K03458</v>
      </c>
      <c r="F619">
        <f>'2020_1-2-6_Download'!F160</f>
        <v>755</v>
      </c>
    </row>
    <row r="620" spans="1:6" x14ac:dyDescent="0.25">
      <c r="A620">
        <f>'2020_1-2-6_Download'!B161</f>
        <v>459</v>
      </c>
      <c r="B620">
        <f>'2020_1-2-6_Download'!D161</f>
        <v>2018</v>
      </c>
      <c r="C620" t="str">
        <f>'2020_1-2-6_Download'!C161</f>
        <v>Osnabrück</v>
      </c>
      <c r="D620" t="str">
        <f>'2020_1-2-6_Download'!$F$8</f>
        <v>0 - 6</v>
      </c>
      <c r="E620" t="str">
        <f>VLOOKUP(A620,[2]Kreise!$A$1:$C$53,3,FALSE)</f>
        <v>K03459</v>
      </c>
      <c r="F620">
        <f>'2020_1-2-6_Download'!F161</f>
        <v>2020</v>
      </c>
    </row>
    <row r="621" spans="1:6" x14ac:dyDescent="0.25">
      <c r="A621">
        <f>'2020_1-2-6_Download'!B162</f>
        <v>460</v>
      </c>
      <c r="B621">
        <f>'2020_1-2-6_Download'!D162</f>
        <v>2018</v>
      </c>
      <c r="C621" t="str">
        <f>'2020_1-2-6_Download'!C162</f>
        <v>Vechta</v>
      </c>
      <c r="D621" t="str">
        <f>'2020_1-2-6_Download'!$F$8</f>
        <v>0 - 6</v>
      </c>
      <c r="E621" t="str">
        <f>VLOOKUP(A621,[2]Kreise!$A$1:$C$53,3,FALSE)</f>
        <v>K03460</v>
      </c>
      <c r="F621">
        <f>'2020_1-2-6_Download'!F162</f>
        <v>1455</v>
      </c>
    </row>
    <row r="622" spans="1:6" x14ac:dyDescent="0.25">
      <c r="A622">
        <f>'2020_1-2-6_Download'!B163</f>
        <v>461</v>
      </c>
      <c r="B622">
        <f>'2020_1-2-6_Download'!D163</f>
        <v>2018</v>
      </c>
      <c r="C622" t="str">
        <f>'2020_1-2-6_Download'!C163</f>
        <v>Wesermarsch</v>
      </c>
      <c r="D622" t="str">
        <f>'2020_1-2-6_Download'!$F$8</f>
        <v>0 - 6</v>
      </c>
      <c r="E622" t="str">
        <f>VLOOKUP(A622,[2]Kreise!$A$1:$C$53,3,FALSE)</f>
        <v>K03461</v>
      </c>
      <c r="F622">
        <f>'2020_1-2-6_Download'!F163</f>
        <v>515</v>
      </c>
    </row>
    <row r="623" spans="1:6" x14ac:dyDescent="0.25">
      <c r="A623">
        <f>'2020_1-2-6_Download'!B164</f>
        <v>462</v>
      </c>
      <c r="B623">
        <f>'2020_1-2-6_Download'!D164</f>
        <v>2018</v>
      </c>
      <c r="C623" t="str">
        <f>'2020_1-2-6_Download'!C164</f>
        <v>Wittmund</v>
      </c>
      <c r="D623" t="str">
        <f>'2020_1-2-6_Download'!$F$8</f>
        <v>0 - 6</v>
      </c>
      <c r="E623" t="str">
        <f>VLOOKUP(A623,[2]Kreise!$A$1:$C$53,3,FALSE)</f>
        <v>K03462</v>
      </c>
      <c r="F623">
        <f>'2020_1-2-6_Download'!F164</f>
        <v>200</v>
      </c>
    </row>
    <row r="624" spans="1:6" x14ac:dyDescent="0.25">
      <c r="A624">
        <f>'2020_1-2-6_Download'!B165</f>
        <v>4</v>
      </c>
      <c r="B624">
        <f>'2020_1-2-6_Download'!D165</f>
        <v>2018</v>
      </c>
      <c r="C624" t="str">
        <f>'2020_1-2-6_Download'!C165</f>
        <v>Statistische Region Weser-Ems</v>
      </c>
      <c r="D624" t="str">
        <f>'2020_1-2-6_Download'!$F$8</f>
        <v>0 - 6</v>
      </c>
      <c r="E624" t="str">
        <f>VLOOKUP(A624,[2]Kreise!$A$1:$C$53,3,FALSE)</f>
        <v>K034</v>
      </c>
      <c r="F624">
        <f>'2020_1-2-6_Download'!F165</f>
        <v>17845</v>
      </c>
    </row>
    <row r="625" spans="1:6" x14ac:dyDescent="0.25">
      <c r="A625">
        <f>'2020_1-2-6_Download'!B166</f>
        <v>0</v>
      </c>
      <c r="B625">
        <f>'2020_1-2-6_Download'!D166</f>
        <v>2018</v>
      </c>
      <c r="C625" t="str">
        <f>'2020_1-2-6_Download'!C166</f>
        <v>Niedersachsen</v>
      </c>
      <c r="D625" t="str">
        <f>'2020_1-2-6_Download'!$F$8</f>
        <v>0 - 6</v>
      </c>
      <c r="E625" t="str">
        <f>VLOOKUP(A625,[2]Kreise!$A$1:$C$53,3,FALSE)</f>
        <v>K030</v>
      </c>
      <c r="F625">
        <f>'2020_1-2-6_Download'!F166</f>
        <v>50445</v>
      </c>
    </row>
    <row r="626" spans="1:6" x14ac:dyDescent="0.25">
      <c r="A626">
        <f>'2020_1-2-6_Download'!B167</f>
        <v>101</v>
      </c>
      <c r="B626">
        <f>'2020_1-2-6_Download'!D167</f>
        <v>2017</v>
      </c>
      <c r="C626" t="str">
        <f>'2020_1-2-6_Download'!C167</f>
        <v>Braunschweig  Stadt</v>
      </c>
      <c r="D626" t="str">
        <f>'2020_1-2-6_Download'!$F$8</f>
        <v>0 - 6</v>
      </c>
      <c r="E626" t="str">
        <f>VLOOKUP(A626,[2]Kreise!$A$1:$C$53,3,FALSE)</f>
        <v>K03101</v>
      </c>
      <c r="F626">
        <f>'2020_1-2-6_Download'!F167</f>
        <v>1195</v>
      </c>
    </row>
    <row r="627" spans="1:6" x14ac:dyDescent="0.25">
      <c r="A627">
        <f>'2020_1-2-6_Download'!B168</f>
        <v>102</v>
      </c>
      <c r="B627">
        <f>'2020_1-2-6_Download'!D168</f>
        <v>2017</v>
      </c>
      <c r="C627" t="str">
        <f>'2020_1-2-6_Download'!C168</f>
        <v>Salzgitter  Stadt</v>
      </c>
      <c r="D627" t="str">
        <f>'2020_1-2-6_Download'!$F$8</f>
        <v>0 - 6</v>
      </c>
      <c r="E627" t="str">
        <f>VLOOKUP(A627,[2]Kreise!$A$1:$C$53,3,FALSE)</f>
        <v>K03102</v>
      </c>
      <c r="F627">
        <f>'2020_1-2-6_Download'!F168</f>
        <v>1380</v>
      </c>
    </row>
    <row r="628" spans="1:6" x14ac:dyDescent="0.25">
      <c r="A628">
        <f>'2020_1-2-6_Download'!B169</f>
        <v>103</v>
      </c>
      <c r="B628">
        <f>'2020_1-2-6_Download'!D169</f>
        <v>2017</v>
      </c>
      <c r="C628" t="str">
        <f>'2020_1-2-6_Download'!C169</f>
        <v>Wolfsburg  Stadt</v>
      </c>
      <c r="D628" t="str">
        <f>'2020_1-2-6_Download'!$F$8</f>
        <v>0 - 6</v>
      </c>
      <c r="E628" t="str">
        <f>VLOOKUP(A628,[2]Kreise!$A$1:$C$53,3,FALSE)</f>
        <v>K03103</v>
      </c>
      <c r="F628">
        <f>'2020_1-2-6_Download'!F169</f>
        <v>1015</v>
      </c>
    </row>
    <row r="629" spans="1:6" x14ac:dyDescent="0.25">
      <c r="A629">
        <f>'2020_1-2-6_Download'!B170</f>
        <v>151</v>
      </c>
      <c r="B629">
        <f>'2020_1-2-6_Download'!D170</f>
        <v>2017</v>
      </c>
      <c r="C629" t="str">
        <f>'2020_1-2-6_Download'!C170</f>
        <v>Gifhorn</v>
      </c>
      <c r="D629" t="str">
        <f>'2020_1-2-6_Download'!$F$8</f>
        <v>0 - 6</v>
      </c>
      <c r="E629" t="str">
        <f>VLOOKUP(A629,[2]Kreise!$A$1:$C$53,3,FALSE)</f>
        <v>K03151</v>
      </c>
      <c r="F629">
        <f>'2020_1-2-6_Download'!F170</f>
        <v>605</v>
      </c>
    </row>
    <row r="630" spans="1:6" x14ac:dyDescent="0.25">
      <c r="A630">
        <f>'2020_1-2-6_Download'!B171</f>
        <v>153</v>
      </c>
      <c r="B630">
        <f>'2020_1-2-6_Download'!D171</f>
        <v>2017</v>
      </c>
      <c r="C630" t="str">
        <f>'2020_1-2-6_Download'!C171</f>
        <v>Goslar</v>
      </c>
      <c r="D630" t="str">
        <f>'2020_1-2-6_Download'!$F$8</f>
        <v>0 - 6</v>
      </c>
      <c r="E630" t="str">
        <f>VLOOKUP(A630,[2]Kreise!$A$1:$C$53,3,FALSE)</f>
        <v>K03153</v>
      </c>
      <c r="F630">
        <f>'2020_1-2-6_Download'!F171</f>
        <v>775</v>
      </c>
    </row>
    <row r="631" spans="1:6" x14ac:dyDescent="0.25">
      <c r="A631">
        <f>'2020_1-2-6_Download'!B172</f>
        <v>154</v>
      </c>
      <c r="B631">
        <f>'2020_1-2-6_Download'!D172</f>
        <v>2017</v>
      </c>
      <c r="C631" t="str">
        <f>'2020_1-2-6_Download'!C172</f>
        <v>Helmstedt</v>
      </c>
      <c r="D631" t="str">
        <f>'2020_1-2-6_Download'!$F$8</f>
        <v>0 - 6</v>
      </c>
      <c r="E631" t="str">
        <f>VLOOKUP(A631,[2]Kreise!$A$1:$C$53,3,FALSE)</f>
        <v>K03154</v>
      </c>
      <c r="F631">
        <f>'2020_1-2-6_Download'!F172</f>
        <v>435</v>
      </c>
    </row>
    <row r="632" spans="1:6" x14ac:dyDescent="0.25">
      <c r="A632">
        <f>'2020_1-2-6_Download'!B173</f>
        <v>155</v>
      </c>
      <c r="B632">
        <f>'2020_1-2-6_Download'!D173</f>
        <v>2017</v>
      </c>
      <c r="C632" t="str">
        <f>'2020_1-2-6_Download'!C173</f>
        <v>Northeim</v>
      </c>
      <c r="D632" t="str">
        <f>'2020_1-2-6_Download'!$F$8</f>
        <v>0 - 6</v>
      </c>
      <c r="E632" t="str">
        <f>VLOOKUP(A632,[2]Kreise!$A$1:$C$53,3,FALSE)</f>
        <v>K03155</v>
      </c>
      <c r="F632">
        <f>'2020_1-2-6_Download'!F173</f>
        <v>665</v>
      </c>
    </row>
    <row r="633" spans="1:6" x14ac:dyDescent="0.25">
      <c r="A633">
        <f>'2020_1-2-6_Download'!B174</f>
        <v>157</v>
      </c>
      <c r="B633">
        <f>'2020_1-2-6_Download'!D174</f>
        <v>2017</v>
      </c>
      <c r="C633" t="str">
        <f>'2020_1-2-6_Download'!C174</f>
        <v>Peine</v>
      </c>
      <c r="D633" t="str">
        <f>'2020_1-2-6_Download'!$F$8</f>
        <v>0 - 6</v>
      </c>
      <c r="E633" t="str">
        <f>VLOOKUP(A633,[2]Kreise!$A$1:$C$53,3,FALSE)</f>
        <v>K03157</v>
      </c>
      <c r="F633">
        <f>'2020_1-2-6_Download'!F174</f>
        <v>740</v>
      </c>
    </row>
    <row r="634" spans="1:6" x14ac:dyDescent="0.25">
      <c r="A634">
        <f>'2020_1-2-6_Download'!B175</f>
        <v>158</v>
      </c>
      <c r="B634">
        <f>'2020_1-2-6_Download'!D175</f>
        <v>2017</v>
      </c>
      <c r="C634" t="str">
        <f>'2020_1-2-6_Download'!C175</f>
        <v>Wolfenbüttel</v>
      </c>
      <c r="D634" t="str">
        <f>'2020_1-2-6_Download'!$F$8</f>
        <v>0 - 6</v>
      </c>
      <c r="E634" t="str">
        <f>VLOOKUP(A634,[2]Kreise!$A$1:$C$53,3,FALSE)</f>
        <v>K03158</v>
      </c>
      <c r="F634">
        <f>'2020_1-2-6_Download'!F175</f>
        <v>485</v>
      </c>
    </row>
    <row r="635" spans="1:6" x14ac:dyDescent="0.25">
      <c r="A635">
        <f>'2020_1-2-6_Download'!B176</f>
        <v>159</v>
      </c>
      <c r="B635">
        <f>'2020_1-2-6_Download'!D176</f>
        <v>2017</v>
      </c>
      <c r="C635" t="str">
        <f>'2020_1-2-6_Download'!C176</f>
        <v>Göttingen</v>
      </c>
      <c r="D635" t="str">
        <f>'2020_1-2-6_Download'!$F$8</f>
        <v>0 - 6</v>
      </c>
      <c r="E635" t="str">
        <f>VLOOKUP(A635,[2]Kreise!$A$1:$C$53,3,FALSE)</f>
        <v>K03159</v>
      </c>
      <c r="F635">
        <f>'2020_1-2-6_Download'!F176</f>
        <v>1640</v>
      </c>
    </row>
    <row r="636" spans="1:6" x14ac:dyDescent="0.25">
      <c r="A636">
        <f>'2020_1-2-6_Download'!B177</f>
        <v>1</v>
      </c>
      <c r="B636">
        <f>'2020_1-2-6_Download'!D177</f>
        <v>2017</v>
      </c>
      <c r="C636" t="str">
        <f>'2020_1-2-6_Download'!C177</f>
        <v>Statistische Region Braunschweig</v>
      </c>
      <c r="D636" t="str">
        <f>'2020_1-2-6_Download'!$F$8</f>
        <v>0 - 6</v>
      </c>
      <c r="E636" t="str">
        <f>VLOOKUP(A636,[2]Kreise!$A$1:$C$53,3,FALSE)</f>
        <v>K031</v>
      </c>
      <c r="F636">
        <f>'2020_1-2-6_Download'!F177</f>
        <v>8940</v>
      </c>
    </row>
    <row r="637" spans="1:6" x14ac:dyDescent="0.25">
      <c r="A637">
        <f>'2020_1-2-6_Download'!B178</f>
        <v>241</v>
      </c>
      <c r="B637">
        <f>'2020_1-2-6_Download'!D178</f>
        <v>2017</v>
      </c>
      <c r="C637" t="str">
        <f>'2020_1-2-6_Download'!C178</f>
        <v>Hannover  Region</v>
      </c>
      <c r="D637" t="str">
        <f>'2020_1-2-6_Download'!$F$8</f>
        <v>0 - 6</v>
      </c>
      <c r="E637" t="str">
        <f>VLOOKUP(A637,[2]Kreise!$A$1:$C$53,3,FALSE)</f>
        <v>K03241</v>
      </c>
      <c r="F637">
        <f>'2020_1-2-6_Download'!F178</f>
        <v>8420</v>
      </c>
    </row>
    <row r="638" spans="1:6" x14ac:dyDescent="0.25">
      <c r="A638">
        <f>'2020_1-2-6_Download'!B179</f>
        <v>241001</v>
      </c>
      <c r="B638">
        <f>'2020_1-2-6_Download'!D179</f>
        <v>2017</v>
      </c>
      <c r="C638" t="str">
        <f>'2020_1-2-6_Download'!C179</f>
        <v>dav. Hannover  Lhst.</v>
      </c>
      <c r="D638" t="str">
        <f>'2020_1-2-6_Download'!$F$8</f>
        <v>0 - 6</v>
      </c>
      <c r="E638" t="str">
        <f>VLOOKUP(A638,[2]Kreise!$A$1:$C$53,3,FALSE)</f>
        <v>K03241001</v>
      </c>
      <c r="F638">
        <f>'2020_1-2-6_Download'!F179</f>
        <v>4295</v>
      </c>
    </row>
    <row r="639" spans="1:6" x14ac:dyDescent="0.25">
      <c r="A639">
        <f>'2020_1-2-6_Download'!B180</f>
        <v>241999</v>
      </c>
      <c r="B639">
        <f>'2020_1-2-6_Download'!D180</f>
        <v>2017</v>
      </c>
      <c r="C639" t="str">
        <f>'2020_1-2-6_Download'!C180</f>
        <v>dav. Hannover  Umland</v>
      </c>
      <c r="D639" t="str">
        <f>'2020_1-2-6_Download'!$F$8</f>
        <v>0 - 6</v>
      </c>
      <c r="E639" t="str">
        <f>VLOOKUP(A639,[2]Kreise!$A$1:$C$53,3,FALSE)</f>
        <v>K03241999</v>
      </c>
      <c r="F639">
        <f>'2020_1-2-6_Download'!F180</f>
        <v>4125</v>
      </c>
    </row>
    <row r="640" spans="1:6" x14ac:dyDescent="0.25">
      <c r="A640">
        <f>'2020_1-2-6_Download'!B181</f>
        <v>251</v>
      </c>
      <c r="B640">
        <f>'2020_1-2-6_Download'!D181</f>
        <v>2017</v>
      </c>
      <c r="C640" t="str">
        <f>'2020_1-2-6_Download'!C181</f>
        <v>Diepholz</v>
      </c>
      <c r="D640" t="str">
        <f>'2020_1-2-6_Download'!$F$8</f>
        <v>0 - 6</v>
      </c>
      <c r="E640" t="str">
        <f>VLOOKUP(A640,[2]Kreise!$A$1:$C$53,3,FALSE)</f>
        <v>K03251</v>
      </c>
      <c r="F640">
        <f>'2020_1-2-6_Download'!F181</f>
        <v>1225</v>
      </c>
    </row>
    <row r="641" spans="1:6" x14ac:dyDescent="0.25">
      <c r="A641">
        <f>'2020_1-2-6_Download'!B182</f>
        <v>252</v>
      </c>
      <c r="B641">
        <f>'2020_1-2-6_Download'!D182</f>
        <v>2017</v>
      </c>
      <c r="C641" t="str">
        <f>'2020_1-2-6_Download'!C182</f>
        <v>Hameln-Pyrmont</v>
      </c>
      <c r="D641" t="str">
        <f>'2020_1-2-6_Download'!$F$8</f>
        <v>0 - 6</v>
      </c>
      <c r="E641" t="str">
        <f>VLOOKUP(A641,[2]Kreise!$A$1:$C$53,3,FALSE)</f>
        <v>K03252</v>
      </c>
      <c r="F641">
        <f>'2020_1-2-6_Download'!F182</f>
        <v>1145</v>
      </c>
    </row>
    <row r="642" spans="1:6" x14ac:dyDescent="0.25">
      <c r="A642">
        <f>'2020_1-2-6_Download'!B183</f>
        <v>254</v>
      </c>
      <c r="B642">
        <f>'2020_1-2-6_Download'!D183</f>
        <v>2017</v>
      </c>
      <c r="C642" t="str">
        <f>'2020_1-2-6_Download'!C183</f>
        <v>Hildesheim</v>
      </c>
      <c r="D642" t="str">
        <f>'2020_1-2-6_Download'!$F$8</f>
        <v>0 - 6</v>
      </c>
      <c r="E642" t="str">
        <f>VLOOKUP(A642,[2]Kreise!$A$1:$C$53,3,FALSE)</f>
        <v>K03254</v>
      </c>
      <c r="F642">
        <f>'2020_1-2-6_Download'!F183</f>
        <v>1310</v>
      </c>
    </row>
    <row r="643" spans="1:6" x14ac:dyDescent="0.25">
      <c r="A643">
        <f>'2020_1-2-6_Download'!B184</f>
        <v>255</v>
      </c>
      <c r="B643">
        <f>'2020_1-2-6_Download'!D184</f>
        <v>2017</v>
      </c>
      <c r="C643" t="str">
        <f>'2020_1-2-6_Download'!C184</f>
        <v>Holzminden</v>
      </c>
      <c r="D643" t="str">
        <f>'2020_1-2-6_Download'!$F$8</f>
        <v>0 - 6</v>
      </c>
      <c r="E643" t="str">
        <f>VLOOKUP(A643,[2]Kreise!$A$1:$C$53,3,FALSE)</f>
        <v>K03255</v>
      </c>
      <c r="F643">
        <f>'2020_1-2-6_Download'!F184</f>
        <v>265</v>
      </c>
    </row>
    <row r="644" spans="1:6" x14ac:dyDescent="0.25">
      <c r="A644">
        <f>'2020_1-2-6_Download'!B185</f>
        <v>256</v>
      </c>
      <c r="B644">
        <f>'2020_1-2-6_Download'!D185</f>
        <v>2017</v>
      </c>
      <c r="C644" t="str">
        <f>'2020_1-2-6_Download'!C185</f>
        <v>Nienburg (Weser)</v>
      </c>
      <c r="D644" t="str">
        <f>'2020_1-2-6_Download'!$F$8</f>
        <v>0 - 6</v>
      </c>
      <c r="E644" t="str">
        <f>VLOOKUP(A644,[2]Kreise!$A$1:$C$53,3,FALSE)</f>
        <v>K03256</v>
      </c>
      <c r="F644">
        <f>'2020_1-2-6_Download'!F185</f>
        <v>760</v>
      </c>
    </row>
    <row r="645" spans="1:6" x14ac:dyDescent="0.25">
      <c r="A645">
        <f>'2020_1-2-6_Download'!B186</f>
        <v>257</v>
      </c>
      <c r="B645">
        <f>'2020_1-2-6_Download'!D186</f>
        <v>2017</v>
      </c>
      <c r="C645" t="str">
        <f>'2020_1-2-6_Download'!C186</f>
        <v>Schaumburg</v>
      </c>
      <c r="D645" t="str">
        <f>'2020_1-2-6_Download'!$F$8</f>
        <v>0 - 6</v>
      </c>
      <c r="E645" t="str">
        <f>VLOOKUP(A645,[2]Kreise!$A$1:$C$53,3,FALSE)</f>
        <v>K03257</v>
      </c>
      <c r="F645">
        <f>'2020_1-2-6_Download'!F186</f>
        <v>875</v>
      </c>
    </row>
    <row r="646" spans="1:6" x14ac:dyDescent="0.25">
      <c r="A646">
        <f>'2020_1-2-6_Download'!B187</f>
        <v>2</v>
      </c>
      <c r="B646">
        <f>'2020_1-2-6_Download'!D187</f>
        <v>2017</v>
      </c>
      <c r="C646" t="str">
        <f>'2020_1-2-6_Download'!C187</f>
        <v>Statistische Region Hannover</v>
      </c>
      <c r="D646" t="str">
        <f>'2020_1-2-6_Download'!$F$8</f>
        <v>0 - 6</v>
      </c>
      <c r="E646" t="str">
        <f>VLOOKUP(A646,[2]Kreise!$A$1:$C$53,3,FALSE)</f>
        <v>K032</v>
      </c>
      <c r="F646">
        <f>'2020_1-2-6_Download'!F187</f>
        <v>14005</v>
      </c>
    </row>
    <row r="647" spans="1:6" x14ac:dyDescent="0.25">
      <c r="A647">
        <f>'2020_1-2-6_Download'!B188</f>
        <v>351</v>
      </c>
      <c r="B647">
        <f>'2020_1-2-6_Download'!D188</f>
        <v>2017</v>
      </c>
      <c r="C647" t="str">
        <f>'2020_1-2-6_Download'!C188</f>
        <v>Celle</v>
      </c>
      <c r="D647" t="str">
        <f>'2020_1-2-6_Download'!$F$8</f>
        <v>0 - 6</v>
      </c>
      <c r="E647" t="str">
        <f>VLOOKUP(A647,[2]Kreise!$A$1:$C$53,3,FALSE)</f>
        <v>K03351</v>
      </c>
      <c r="F647">
        <f>'2020_1-2-6_Download'!F188</f>
        <v>995</v>
      </c>
    </row>
    <row r="648" spans="1:6" x14ac:dyDescent="0.25">
      <c r="A648">
        <f>'2020_1-2-6_Download'!B189</f>
        <v>352</v>
      </c>
      <c r="B648">
        <f>'2020_1-2-6_Download'!D189</f>
        <v>2017</v>
      </c>
      <c r="C648" t="str">
        <f>'2020_1-2-6_Download'!C189</f>
        <v>Cuxhaven</v>
      </c>
      <c r="D648" t="str">
        <f>'2020_1-2-6_Download'!$F$8</f>
        <v>0 - 6</v>
      </c>
      <c r="E648" t="str">
        <f>VLOOKUP(A648,[2]Kreise!$A$1:$C$53,3,FALSE)</f>
        <v>K03352</v>
      </c>
      <c r="F648">
        <f>'2020_1-2-6_Download'!F189</f>
        <v>885</v>
      </c>
    </row>
    <row r="649" spans="1:6" x14ac:dyDescent="0.25">
      <c r="A649">
        <f>'2020_1-2-6_Download'!B190</f>
        <v>353</v>
      </c>
      <c r="B649">
        <f>'2020_1-2-6_Download'!D190</f>
        <v>2017</v>
      </c>
      <c r="C649" t="str">
        <f>'2020_1-2-6_Download'!C190</f>
        <v>Harburg</v>
      </c>
      <c r="D649" t="str">
        <f>'2020_1-2-6_Download'!$F$8</f>
        <v>0 - 6</v>
      </c>
      <c r="E649" t="str">
        <f>VLOOKUP(A649,[2]Kreise!$A$1:$C$53,3,FALSE)</f>
        <v>K03353</v>
      </c>
      <c r="F649">
        <f>'2020_1-2-6_Download'!F190</f>
        <v>710</v>
      </c>
    </row>
    <row r="650" spans="1:6" x14ac:dyDescent="0.25">
      <c r="A650">
        <f>'2020_1-2-6_Download'!B191</f>
        <v>354</v>
      </c>
      <c r="B650">
        <f>'2020_1-2-6_Download'!D191</f>
        <v>2017</v>
      </c>
      <c r="C650" t="str">
        <f>'2020_1-2-6_Download'!C191</f>
        <v>Lüchow-Dannenberg</v>
      </c>
      <c r="D650" t="str">
        <f>'2020_1-2-6_Download'!$F$8</f>
        <v>0 - 6</v>
      </c>
      <c r="E650" t="str">
        <f>VLOOKUP(A650,[2]Kreise!$A$1:$C$53,3,FALSE)</f>
        <v>K03354</v>
      </c>
      <c r="F650">
        <f>'2020_1-2-6_Download'!F191</f>
        <v>205</v>
      </c>
    </row>
    <row r="651" spans="1:6" x14ac:dyDescent="0.25">
      <c r="A651">
        <f>'2020_1-2-6_Download'!B192</f>
        <v>355</v>
      </c>
      <c r="B651">
        <f>'2020_1-2-6_Download'!D192</f>
        <v>2017</v>
      </c>
      <c r="C651" t="str">
        <f>'2020_1-2-6_Download'!C192</f>
        <v>Lüneburg</v>
      </c>
      <c r="D651" t="str">
        <f>'2020_1-2-6_Download'!$F$8</f>
        <v>0 - 6</v>
      </c>
      <c r="E651" t="str">
        <f>VLOOKUP(A651,[2]Kreise!$A$1:$C$53,3,FALSE)</f>
        <v>K03355</v>
      </c>
      <c r="F651">
        <f>'2020_1-2-6_Download'!F192</f>
        <v>810</v>
      </c>
    </row>
    <row r="652" spans="1:6" x14ac:dyDescent="0.25">
      <c r="A652">
        <f>'2020_1-2-6_Download'!B193</f>
        <v>356</v>
      </c>
      <c r="B652">
        <f>'2020_1-2-6_Download'!D193</f>
        <v>2017</v>
      </c>
      <c r="C652" t="str">
        <f>'2020_1-2-6_Download'!C193</f>
        <v>Osterholz</v>
      </c>
      <c r="D652" t="str">
        <f>'2020_1-2-6_Download'!$F$8</f>
        <v>0 - 6</v>
      </c>
      <c r="E652" t="str">
        <f>VLOOKUP(A652,[2]Kreise!$A$1:$C$53,3,FALSE)</f>
        <v>K03356</v>
      </c>
      <c r="F652">
        <f>'2020_1-2-6_Download'!F193</f>
        <v>495</v>
      </c>
    </row>
    <row r="653" spans="1:6" x14ac:dyDescent="0.25">
      <c r="A653">
        <f>'2020_1-2-6_Download'!B194</f>
        <v>357</v>
      </c>
      <c r="B653">
        <f>'2020_1-2-6_Download'!D194</f>
        <v>2017</v>
      </c>
      <c r="C653" t="str">
        <f>'2020_1-2-6_Download'!C194</f>
        <v>Rotenburg (Wümme)</v>
      </c>
      <c r="D653" t="str">
        <f>'2020_1-2-6_Download'!$F$8</f>
        <v>0 - 6</v>
      </c>
      <c r="E653" t="str">
        <f>VLOOKUP(A653,[2]Kreise!$A$1:$C$53,3,FALSE)</f>
        <v>K03357</v>
      </c>
      <c r="F653">
        <f>'2020_1-2-6_Download'!F194</f>
        <v>655</v>
      </c>
    </row>
    <row r="654" spans="1:6" x14ac:dyDescent="0.25">
      <c r="A654">
        <f>'2020_1-2-6_Download'!B195</f>
        <v>358</v>
      </c>
      <c r="B654">
        <f>'2020_1-2-6_Download'!D195</f>
        <v>2017</v>
      </c>
      <c r="C654" t="str">
        <f>'2020_1-2-6_Download'!C195</f>
        <v>Heidekreis</v>
      </c>
      <c r="D654" t="str">
        <f>'2020_1-2-6_Download'!$F$8</f>
        <v>0 - 6</v>
      </c>
      <c r="E654" t="str">
        <f>VLOOKUP(A654,[2]Kreise!$A$1:$C$53,3,FALSE)</f>
        <v>K03358</v>
      </c>
      <c r="F654">
        <f>'2020_1-2-6_Download'!F195</f>
        <v>710</v>
      </c>
    </row>
    <row r="655" spans="1:6" x14ac:dyDescent="0.25">
      <c r="A655">
        <f>'2020_1-2-6_Download'!B196</f>
        <v>359</v>
      </c>
      <c r="B655">
        <f>'2020_1-2-6_Download'!D196</f>
        <v>2017</v>
      </c>
      <c r="C655" t="str">
        <f>'2020_1-2-6_Download'!C196</f>
        <v>Stade</v>
      </c>
      <c r="D655" t="str">
        <f>'2020_1-2-6_Download'!$F$8</f>
        <v>0 - 6</v>
      </c>
      <c r="E655" t="str">
        <f>VLOOKUP(A655,[2]Kreise!$A$1:$C$53,3,FALSE)</f>
        <v>K03359</v>
      </c>
      <c r="F655">
        <f>'2020_1-2-6_Download'!F196</f>
        <v>1185</v>
      </c>
    </row>
    <row r="656" spans="1:6" x14ac:dyDescent="0.25">
      <c r="A656">
        <f>'2020_1-2-6_Download'!B197</f>
        <v>360</v>
      </c>
      <c r="B656">
        <f>'2020_1-2-6_Download'!D197</f>
        <v>2017</v>
      </c>
      <c r="C656" t="str">
        <f>'2020_1-2-6_Download'!C197</f>
        <v>Uelzen</v>
      </c>
      <c r="D656" t="str">
        <f>'2020_1-2-6_Download'!$F$8</f>
        <v>0 - 6</v>
      </c>
      <c r="E656" t="str">
        <f>VLOOKUP(A656,[2]Kreise!$A$1:$C$53,3,FALSE)</f>
        <v>K03360</v>
      </c>
      <c r="F656">
        <f>'2020_1-2-6_Download'!F197</f>
        <v>365</v>
      </c>
    </row>
    <row r="657" spans="1:6" x14ac:dyDescent="0.25">
      <c r="A657">
        <f>'2020_1-2-6_Download'!B198</f>
        <v>361</v>
      </c>
      <c r="B657">
        <f>'2020_1-2-6_Download'!D198</f>
        <v>2017</v>
      </c>
      <c r="C657" t="str">
        <f>'2020_1-2-6_Download'!C198</f>
        <v>Verden</v>
      </c>
      <c r="D657" t="str">
        <f>'2020_1-2-6_Download'!$F$8</f>
        <v>0 - 6</v>
      </c>
      <c r="E657" t="str">
        <f>VLOOKUP(A657,[2]Kreise!$A$1:$C$53,3,FALSE)</f>
        <v>K03361</v>
      </c>
      <c r="F657">
        <f>'2020_1-2-6_Download'!F198</f>
        <v>610</v>
      </c>
    </row>
    <row r="658" spans="1:6" x14ac:dyDescent="0.25">
      <c r="A658">
        <f>'2020_1-2-6_Download'!B199</f>
        <v>3</v>
      </c>
      <c r="B658">
        <f>'2020_1-2-6_Download'!D199</f>
        <v>2017</v>
      </c>
      <c r="C658" t="str">
        <f>'2020_1-2-6_Download'!C199</f>
        <v>Statistische Region Lüneburg</v>
      </c>
      <c r="D658" t="str">
        <f>'2020_1-2-6_Download'!$F$8</f>
        <v>0 - 6</v>
      </c>
      <c r="E658" t="str">
        <f>VLOOKUP(A658,[2]Kreise!$A$1:$C$53,3,FALSE)</f>
        <v>K033</v>
      </c>
      <c r="F658">
        <f>'2020_1-2-6_Download'!F199</f>
        <v>7620</v>
      </c>
    </row>
    <row r="659" spans="1:6" x14ac:dyDescent="0.25">
      <c r="A659">
        <f>'2020_1-2-6_Download'!B200</f>
        <v>401</v>
      </c>
      <c r="B659">
        <f>'2020_1-2-6_Download'!D200</f>
        <v>2017</v>
      </c>
      <c r="C659" t="str">
        <f>'2020_1-2-6_Download'!C200</f>
        <v>Delmenhorst  Stadt</v>
      </c>
      <c r="D659" t="str">
        <f>'2020_1-2-6_Download'!$F$8</f>
        <v>0 - 6</v>
      </c>
      <c r="E659" t="str">
        <f>VLOOKUP(A659,[2]Kreise!$A$1:$C$53,3,FALSE)</f>
        <v>K03401</v>
      </c>
      <c r="F659">
        <f>'2020_1-2-6_Download'!F200</f>
        <v>970</v>
      </c>
    </row>
    <row r="660" spans="1:6" x14ac:dyDescent="0.25">
      <c r="A660">
        <f>'2020_1-2-6_Download'!B201</f>
        <v>402</v>
      </c>
      <c r="B660">
        <f>'2020_1-2-6_Download'!D201</f>
        <v>2017</v>
      </c>
      <c r="C660" t="str">
        <f>'2020_1-2-6_Download'!C201</f>
        <v>Emden  Stadt</v>
      </c>
      <c r="D660" t="str">
        <f>'2020_1-2-6_Download'!$F$8</f>
        <v>0 - 6</v>
      </c>
      <c r="E660" t="str">
        <f>VLOOKUP(A660,[2]Kreise!$A$1:$C$53,3,FALSE)</f>
        <v>K03402</v>
      </c>
      <c r="F660">
        <f>'2020_1-2-6_Download'!F201</f>
        <v>440</v>
      </c>
    </row>
    <row r="661" spans="1:6" x14ac:dyDescent="0.25">
      <c r="A661">
        <f>'2020_1-2-6_Download'!B202</f>
        <v>403</v>
      </c>
      <c r="B661">
        <f>'2020_1-2-6_Download'!D202</f>
        <v>2017</v>
      </c>
      <c r="C661" t="str">
        <f>'2020_1-2-6_Download'!C202</f>
        <v>Oldenburg(Oldb)  Stadt</v>
      </c>
      <c r="D661" t="str">
        <f>'2020_1-2-6_Download'!$F$8</f>
        <v>0 - 6</v>
      </c>
      <c r="E661" t="str">
        <f>VLOOKUP(A661,[2]Kreise!$A$1:$C$53,3,FALSE)</f>
        <v>K03403</v>
      </c>
      <c r="F661">
        <f>'2020_1-2-6_Download'!F202</f>
        <v>1240</v>
      </c>
    </row>
    <row r="662" spans="1:6" x14ac:dyDescent="0.25">
      <c r="A662">
        <f>'2020_1-2-6_Download'!B203</f>
        <v>404</v>
      </c>
      <c r="B662">
        <f>'2020_1-2-6_Download'!D203</f>
        <v>2017</v>
      </c>
      <c r="C662" t="str">
        <f>'2020_1-2-6_Download'!C203</f>
        <v>Osnabrück  Stadt</v>
      </c>
      <c r="D662" t="str">
        <f>'2020_1-2-6_Download'!$F$8</f>
        <v>0 - 6</v>
      </c>
      <c r="E662" t="str">
        <f>VLOOKUP(A662,[2]Kreise!$A$1:$C$53,3,FALSE)</f>
        <v>K03404</v>
      </c>
      <c r="F662">
        <f>'2020_1-2-6_Download'!F203</f>
        <v>1415</v>
      </c>
    </row>
    <row r="663" spans="1:6" x14ac:dyDescent="0.25">
      <c r="A663">
        <f>'2020_1-2-6_Download'!B204</f>
        <v>405</v>
      </c>
      <c r="B663">
        <f>'2020_1-2-6_Download'!D204</f>
        <v>2017</v>
      </c>
      <c r="C663" t="str">
        <f>'2020_1-2-6_Download'!C204</f>
        <v>Wilhelmshaven  Stadt</v>
      </c>
      <c r="D663" t="str">
        <f>'2020_1-2-6_Download'!$F$8</f>
        <v>0 - 6</v>
      </c>
      <c r="E663" t="str">
        <f>VLOOKUP(A663,[2]Kreise!$A$1:$C$53,3,FALSE)</f>
        <v>K03405</v>
      </c>
      <c r="F663">
        <f>'2020_1-2-6_Download'!F204</f>
        <v>730</v>
      </c>
    </row>
    <row r="664" spans="1:6" x14ac:dyDescent="0.25">
      <c r="A664">
        <f>'2020_1-2-6_Download'!B205</f>
        <v>451</v>
      </c>
      <c r="B664">
        <f>'2020_1-2-6_Download'!D205</f>
        <v>2017</v>
      </c>
      <c r="C664" t="str">
        <f>'2020_1-2-6_Download'!C205</f>
        <v>Ammerland</v>
      </c>
      <c r="D664" t="str">
        <f>'2020_1-2-6_Download'!$F$8</f>
        <v>0 - 6</v>
      </c>
      <c r="E664" t="str">
        <f>VLOOKUP(A664,[2]Kreise!$A$1:$C$53,3,FALSE)</f>
        <v>K03451</v>
      </c>
      <c r="F664">
        <f>'2020_1-2-6_Download'!F205</f>
        <v>530</v>
      </c>
    </row>
    <row r="665" spans="1:6" x14ac:dyDescent="0.25">
      <c r="A665">
        <f>'2020_1-2-6_Download'!B206</f>
        <v>452</v>
      </c>
      <c r="B665">
        <f>'2020_1-2-6_Download'!D206</f>
        <v>2017</v>
      </c>
      <c r="C665" t="str">
        <f>'2020_1-2-6_Download'!C206</f>
        <v>Aurich</v>
      </c>
      <c r="D665" t="str">
        <f>'2020_1-2-6_Download'!$F$8</f>
        <v>0 - 6</v>
      </c>
      <c r="E665" t="str">
        <f>VLOOKUP(A665,[2]Kreise!$A$1:$C$53,3,FALSE)</f>
        <v>K03452</v>
      </c>
      <c r="F665">
        <f>'2020_1-2-6_Download'!F206</f>
        <v>790</v>
      </c>
    </row>
    <row r="666" spans="1:6" x14ac:dyDescent="0.25">
      <c r="A666">
        <f>'2020_1-2-6_Download'!B207</f>
        <v>453</v>
      </c>
      <c r="B666">
        <f>'2020_1-2-6_Download'!D207</f>
        <v>2017</v>
      </c>
      <c r="C666" t="str">
        <f>'2020_1-2-6_Download'!C207</f>
        <v>Cloppenburg</v>
      </c>
      <c r="D666" t="str">
        <f>'2020_1-2-6_Download'!$F$8</f>
        <v>0 - 6</v>
      </c>
      <c r="E666" t="str">
        <f>VLOOKUP(A666,[2]Kreise!$A$1:$C$53,3,FALSE)</f>
        <v>K03453</v>
      </c>
      <c r="F666">
        <f>'2020_1-2-6_Download'!F207</f>
        <v>1300</v>
      </c>
    </row>
    <row r="667" spans="1:6" x14ac:dyDescent="0.25">
      <c r="A667">
        <f>'2020_1-2-6_Download'!B208</f>
        <v>454</v>
      </c>
      <c r="B667">
        <f>'2020_1-2-6_Download'!D208</f>
        <v>2017</v>
      </c>
      <c r="C667" t="str">
        <f>'2020_1-2-6_Download'!C208</f>
        <v>Emsland</v>
      </c>
      <c r="D667" t="str">
        <f>'2020_1-2-6_Download'!$F$8</f>
        <v>0 - 6</v>
      </c>
      <c r="E667" t="str">
        <f>VLOOKUP(A667,[2]Kreise!$A$1:$C$53,3,FALSE)</f>
        <v>K03454</v>
      </c>
      <c r="F667">
        <f>'2020_1-2-6_Download'!F208</f>
        <v>2380</v>
      </c>
    </row>
    <row r="668" spans="1:6" x14ac:dyDescent="0.25">
      <c r="A668">
        <f>'2020_1-2-6_Download'!B209</f>
        <v>455</v>
      </c>
      <c r="B668">
        <f>'2020_1-2-6_Download'!D209</f>
        <v>2017</v>
      </c>
      <c r="C668" t="str">
        <f>'2020_1-2-6_Download'!C209</f>
        <v>Friesland</v>
      </c>
      <c r="D668" t="str">
        <f>'2020_1-2-6_Download'!$F$8</f>
        <v>0 - 6</v>
      </c>
      <c r="E668" t="str">
        <f>VLOOKUP(A668,[2]Kreise!$A$1:$C$53,3,FALSE)</f>
        <v>K03455</v>
      </c>
      <c r="F668">
        <f>'2020_1-2-6_Download'!F209</f>
        <v>480</v>
      </c>
    </row>
    <row r="669" spans="1:6" x14ac:dyDescent="0.25">
      <c r="A669">
        <f>'2020_1-2-6_Download'!B210</f>
        <v>456</v>
      </c>
      <c r="B669">
        <f>'2020_1-2-6_Download'!D210</f>
        <v>2017</v>
      </c>
      <c r="C669" t="str">
        <f>'2020_1-2-6_Download'!C210</f>
        <v>Grafschaft Bentheim</v>
      </c>
      <c r="D669" t="str">
        <f>'2020_1-2-6_Download'!$F$8</f>
        <v>0 - 6</v>
      </c>
      <c r="E669" t="str">
        <f>VLOOKUP(A669,[2]Kreise!$A$1:$C$53,3,FALSE)</f>
        <v>K03456</v>
      </c>
      <c r="F669">
        <f>'2020_1-2-6_Download'!F210</f>
        <v>1075</v>
      </c>
    </row>
    <row r="670" spans="1:6" x14ac:dyDescent="0.25">
      <c r="A670">
        <f>'2020_1-2-6_Download'!B211</f>
        <v>457</v>
      </c>
      <c r="B670">
        <f>'2020_1-2-6_Download'!D211</f>
        <v>2017</v>
      </c>
      <c r="C670" t="str">
        <f>'2020_1-2-6_Download'!C211</f>
        <v>Leer</v>
      </c>
      <c r="D670" t="str">
        <f>'2020_1-2-6_Download'!$F$8</f>
        <v>0 - 6</v>
      </c>
      <c r="E670" t="str">
        <f>VLOOKUP(A670,[2]Kreise!$A$1:$C$53,3,FALSE)</f>
        <v>K03457</v>
      </c>
      <c r="F670">
        <f>'2020_1-2-6_Download'!F211</f>
        <v>915</v>
      </c>
    </row>
    <row r="671" spans="1:6" x14ac:dyDescent="0.25">
      <c r="A671">
        <f>'2020_1-2-6_Download'!B212</f>
        <v>458</v>
      </c>
      <c r="B671">
        <f>'2020_1-2-6_Download'!D212</f>
        <v>2017</v>
      </c>
      <c r="C671" t="str">
        <f>'2020_1-2-6_Download'!C212</f>
        <v>Oldenburg</v>
      </c>
      <c r="D671" t="str">
        <f>'2020_1-2-6_Download'!$F$8</f>
        <v>0 - 6</v>
      </c>
      <c r="E671" t="str">
        <f>VLOOKUP(A671,[2]Kreise!$A$1:$C$53,3,FALSE)</f>
        <v>K03458</v>
      </c>
      <c r="F671">
        <f>'2020_1-2-6_Download'!F212</f>
        <v>735</v>
      </c>
    </row>
    <row r="672" spans="1:6" x14ac:dyDescent="0.25">
      <c r="A672">
        <f>'2020_1-2-6_Download'!B213</f>
        <v>459</v>
      </c>
      <c r="B672">
        <f>'2020_1-2-6_Download'!D213</f>
        <v>2017</v>
      </c>
      <c r="C672" t="str">
        <f>'2020_1-2-6_Download'!C213</f>
        <v>Osnabrück</v>
      </c>
      <c r="D672" t="str">
        <f>'2020_1-2-6_Download'!$F$8</f>
        <v>0 - 6</v>
      </c>
      <c r="E672" t="str">
        <f>VLOOKUP(A672,[2]Kreise!$A$1:$C$53,3,FALSE)</f>
        <v>K03459</v>
      </c>
      <c r="F672">
        <f>'2020_1-2-6_Download'!F213</f>
        <v>1875</v>
      </c>
    </row>
    <row r="673" spans="1:6" x14ac:dyDescent="0.25">
      <c r="A673">
        <f>'2020_1-2-6_Download'!B214</f>
        <v>460</v>
      </c>
      <c r="B673">
        <f>'2020_1-2-6_Download'!D214</f>
        <v>2017</v>
      </c>
      <c r="C673" t="str">
        <f>'2020_1-2-6_Download'!C214</f>
        <v>Vechta</v>
      </c>
      <c r="D673" t="str">
        <f>'2020_1-2-6_Download'!$F$8</f>
        <v>0 - 6</v>
      </c>
      <c r="E673" t="str">
        <f>VLOOKUP(A673,[2]Kreise!$A$1:$C$53,3,FALSE)</f>
        <v>K03460</v>
      </c>
      <c r="F673">
        <f>'2020_1-2-6_Download'!F214</f>
        <v>1330</v>
      </c>
    </row>
    <row r="674" spans="1:6" x14ac:dyDescent="0.25">
      <c r="A674">
        <f>'2020_1-2-6_Download'!B215</f>
        <v>461</v>
      </c>
      <c r="B674">
        <f>'2020_1-2-6_Download'!D215</f>
        <v>2017</v>
      </c>
      <c r="C674" t="str">
        <f>'2020_1-2-6_Download'!C215</f>
        <v>Wesermarsch</v>
      </c>
      <c r="D674" t="str">
        <f>'2020_1-2-6_Download'!$F$8</f>
        <v>0 - 6</v>
      </c>
      <c r="E674" t="str">
        <f>VLOOKUP(A674,[2]Kreise!$A$1:$C$53,3,FALSE)</f>
        <v>K03461</v>
      </c>
      <c r="F674">
        <f>'2020_1-2-6_Download'!F215</f>
        <v>515</v>
      </c>
    </row>
    <row r="675" spans="1:6" x14ac:dyDescent="0.25">
      <c r="A675">
        <f>'2020_1-2-6_Download'!B216</f>
        <v>462</v>
      </c>
      <c r="B675">
        <f>'2020_1-2-6_Download'!D216</f>
        <v>2017</v>
      </c>
      <c r="C675" t="str">
        <f>'2020_1-2-6_Download'!C216</f>
        <v>Wittmund</v>
      </c>
      <c r="D675" t="str">
        <f>'2020_1-2-6_Download'!$F$8</f>
        <v>0 - 6</v>
      </c>
      <c r="E675" t="str">
        <f>VLOOKUP(A675,[2]Kreise!$A$1:$C$53,3,FALSE)</f>
        <v>K03462</v>
      </c>
      <c r="F675">
        <f>'2020_1-2-6_Download'!F216</f>
        <v>190</v>
      </c>
    </row>
    <row r="676" spans="1:6" x14ac:dyDescent="0.25">
      <c r="A676">
        <f>'2020_1-2-6_Download'!B217</f>
        <v>4</v>
      </c>
      <c r="B676">
        <f>'2020_1-2-6_Download'!D217</f>
        <v>2017</v>
      </c>
      <c r="C676" t="str">
        <f>'2020_1-2-6_Download'!C217</f>
        <v>Statistische Region Weser-Ems</v>
      </c>
      <c r="D676" t="str">
        <f>'2020_1-2-6_Download'!$F$8</f>
        <v>0 - 6</v>
      </c>
      <c r="E676" t="str">
        <f>VLOOKUP(A676,[2]Kreise!$A$1:$C$53,3,FALSE)</f>
        <v>K034</v>
      </c>
      <c r="F676">
        <f>'2020_1-2-6_Download'!F217</f>
        <v>16905</v>
      </c>
    </row>
    <row r="677" spans="1:6" x14ac:dyDescent="0.25">
      <c r="A677">
        <f>'2020_1-2-6_Download'!B218</f>
        <v>0</v>
      </c>
      <c r="B677">
        <f>'2020_1-2-6_Download'!D218</f>
        <v>2017</v>
      </c>
      <c r="C677" t="str">
        <f>'2020_1-2-6_Download'!C218</f>
        <v>Niedersachsen</v>
      </c>
      <c r="D677" t="str">
        <f>'2020_1-2-6_Download'!$F$8</f>
        <v>0 - 6</v>
      </c>
      <c r="E677" t="str">
        <f>VLOOKUP(A677,[2]Kreise!$A$1:$C$53,3,FALSE)</f>
        <v>K030</v>
      </c>
      <c r="F677">
        <f>'2020_1-2-6_Download'!F218</f>
        <v>47470</v>
      </c>
    </row>
    <row r="678" spans="1:6" x14ac:dyDescent="0.25">
      <c r="A678">
        <f>'2020_1-2-6_Download'!B219</f>
        <v>101</v>
      </c>
      <c r="B678">
        <f>'2020_1-2-6_Download'!D219</f>
        <v>2016</v>
      </c>
      <c r="C678" t="str">
        <f>'2020_1-2-6_Download'!C219</f>
        <v>Braunschweig  Stadt</v>
      </c>
      <c r="D678" t="str">
        <f>'2020_1-2-6_Download'!$F$8</f>
        <v>0 - 6</v>
      </c>
      <c r="E678" t="str">
        <f>VLOOKUP(A678,[2]Kreise!$A$1:$C$53,3,FALSE)</f>
        <v>K03101</v>
      </c>
      <c r="F678">
        <f>'2020_1-2-6_Download'!F219</f>
        <v>1300</v>
      </c>
    </row>
    <row r="679" spans="1:6" x14ac:dyDescent="0.25">
      <c r="A679">
        <f>'2020_1-2-6_Download'!B220</f>
        <v>102</v>
      </c>
      <c r="B679">
        <f>'2020_1-2-6_Download'!D220</f>
        <v>2016</v>
      </c>
      <c r="C679" t="str">
        <f>'2020_1-2-6_Download'!C220</f>
        <v>Salzgitter  Stadt</v>
      </c>
      <c r="D679" t="str">
        <f>'2020_1-2-6_Download'!$F$8</f>
        <v>0 - 6</v>
      </c>
      <c r="E679" t="str">
        <f>VLOOKUP(A679,[2]Kreise!$A$1:$C$53,3,FALSE)</f>
        <v>K03102</v>
      </c>
      <c r="F679">
        <f>'2020_1-2-6_Download'!F220</f>
        <v>1065</v>
      </c>
    </row>
    <row r="680" spans="1:6" x14ac:dyDescent="0.25">
      <c r="A680">
        <f>'2020_1-2-6_Download'!B221</f>
        <v>103</v>
      </c>
      <c r="B680">
        <f>'2020_1-2-6_Download'!D221</f>
        <v>2016</v>
      </c>
      <c r="C680" t="str">
        <f>'2020_1-2-6_Download'!C221</f>
        <v>Wolfsburg  Stadt</v>
      </c>
      <c r="D680" t="str">
        <f>'2020_1-2-6_Download'!$F$8</f>
        <v>0 - 6</v>
      </c>
      <c r="E680" t="str">
        <f>VLOOKUP(A680,[2]Kreise!$A$1:$C$53,3,FALSE)</f>
        <v>K03103</v>
      </c>
      <c r="F680">
        <f>'2020_1-2-6_Download'!F221</f>
        <v>970</v>
      </c>
    </row>
    <row r="681" spans="1:6" x14ac:dyDescent="0.25">
      <c r="A681">
        <f>'2020_1-2-6_Download'!B222</f>
        <v>151</v>
      </c>
      <c r="B681">
        <f>'2020_1-2-6_Download'!D222</f>
        <v>2016</v>
      </c>
      <c r="C681" t="str">
        <f>'2020_1-2-6_Download'!C222</f>
        <v>Gifhorn</v>
      </c>
      <c r="D681" t="str">
        <f>'2020_1-2-6_Download'!$F$8</f>
        <v>0 - 6</v>
      </c>
      <c r="E681" t="str">
        <f>VLOOKUP(A681,[2]Kreise!$A$1:$C$53,3,FALSE)</f>
        <v>K03151</v>
      </c>
      <c r="F681">
        <f>'2020_1-2-6_Download'!F222</f>
        <v>540</v>
      </c>
    </row>
    <row r="682" spans="1:6" x14ac:dyDescent="0.25">
      <c r="A682">
        <f>'2020_1-2-6_Download'!B223</f>
        <v>153</v>
      </c>
      <c r="B682">
        <f>'2020_1-2-6_Download'!D223</f>
        <v>2016</v>
      </c>
      <c r="C682" t="str">
        <f>'2020_1-2-6_Download'!C223</f>
        <v>Goslar</v>
      </c>
      <c r="D682" t="str">
        <f>'2020_1-2-6_Download'!$F$8</f>
        <v>0 - 6</v>
      </c>
      <c r="E682" t="str">
        <f>VLOOKUP(A682,[2]Kreise!$A$1:$C$53,3,FALSE)</f>
        <v>K03153</v>
      </c>
      <c r="F682">
        <f>'2020_1-2-6_Download'!F223</f>
        <v>670</v>
      </c>
    </row>
    <row r="683" spans="1:6" x14ac:dyDescent="0.25">
      <c r="A683">
        <f>'2020_1-2-6_Download'!B224</f>
        <v>154</v>
      </c>
      <c r="B683">
        <f>'2020_1-2-6_Download'!D224</f>
        <v>2016</v>
      </c>
      <c r="C683" t="str">
        <f>'2020_1-2-6_Download'!C224</f>
        <v>Helmstedt</v>
      </c>
      <c r="D683" t="str">
        <f>'2020_1-2-6_Download'!$F$8</f>
        <v>0 - 6</v>
      </c>
      <c r="E683" t="str">
        <f>VLOOKUP(A683,[2]Kreise!$A$1:$C$53,3,FALSE)</f>
        <v>K03154</v>
      </c>
      <c r="F683">
        <f>'2020_1-2-6_Download'!F224</f>
        <v>405</v>
      </c>
    </row>
    <row r="684" spans="1:6" x14ac:dyDescent="0.25">
      <c r="A684">
        <f>'2020_1-2-6_Download'!B225</f>
        <v>155</v>
      </c>
      <c r="B684">
        <f>'2020_1-2-6_Download'!D225</f>
        <v>2016</v>
      </c>
      <c r="C684" t="str">
        <f>'2020_1-2-6_Download'!C225</f>
        <v>Northeim</v>
      </c>
      <c r="D684" t="str">
        <f>'2020_1-2-6_Download'!$F$8</f>
        <v>0 - 6</v>
      </c>
      <c r="E684" t="str">
        <f>VLOOKUP(A684,[2]Kreise!$A$1:$C$53,3,FALSE)</f>
        <v>K03155</v>
      </c>
      <c r="F684">
        <f>'2020_1-2-6_Download'!F225</f>
        <v>615</v>
      </c>
    </row>
    <row r="685" spans="1:6" x14ac:dyDescent="0.25">
      <c r="A685">
        <f>'2020_1-2-6_Download'!B226</f>
        <v>157</v>
      </c>
      <c r="B685">
        <f>'2020_1-2-6_Download'!D226</f>
        <v>2016</v>
      </c>
      <c r="C685" t="str">
        <f>'2020_1-2-6_Download'!C226</f>
        <v>Peine</v>
      </c>
      <c r="D685" t="str">
        <f>'2020_1-2-6_Download'!$F$8</f>
        <v>0 - 6</v>
      </c>
      <c r="E685" t="str">
        <f>VLOOKUP(A685,[2]Kreise!$A$1:$C$53,3,FALSE)</f>
        <v>K03157</v>
      </c>
      <c r="F685">
        <f>'2020_1-2-6_Download'!F226</f>
        <v>680</v>
      </c>
    </row>
    <row r="686" spans="1:6" x14ac:dyDescent="0.25">
      <c r="A686">
        <f>'2020_1-2-6_Download'!B227</f>
        <v>158</v>
      </c>
      <c r="B686">
        <f>'2020_1-2-6_Download'!D227</f>
        <v>2016</v>
      </c>
      <c r="C686" t="str">
        <f>'2020_1-2-6_Download'!C227</f>
        <v>Wolfenbüttel</v>
      </c>
      <c r="D686" t="str">
        <f>'2020_1-2-6_Download'!$F$8</f>
        <v>0 - 6</v>
      </c>
      <c r="E686" t="str">
        <f>VLOOKUP(A686,[2]Kreise!$A$1:$C$53,3,FALSE)</f>
        <v>K03158</v>
      </c>
      <c r="F686">
        <f>'2020_1-2-6_Download'!F227</f>
        <v>495</v>
      </c>
    </row>
    <row r="687" spans="1:6" x14ac:dyDescent="0.25">
      <c r="A687">
        <f>'2020_1-2-6_Download'!B228</f>
        <v>159</v>
      </c>
      <c r="B687">
        <f>'2020_1-2-6_Download'!D228</f>
        <v>2016</v>
      </c>
      <c r="C687" t="str">
        <f>'2020_1-2-6_Download'!C228</f>
        <v>Göttingen</v>
      </c>
      <c r="D687" t="str">
        <f>'2020_1-2-6_Download'!$F$8</f>
        <v>0 - 6</v>
      </c>
      <c r="E687" t="str">
        <f>VLOOKUP(A687,[2]Kreise!$A$1:$C$53,3,FALSE)</f>
        <v>K03159</v>
      </c>
      <c r="F687">
        <f>'2020_1-2-6_Download'!F228</f>
        <v>1605</v>
      </c>
    </row>
    <row r="688" spans="1:6" x14ac:dyDescent="0.25">
      <c r="A688">
        <f>'2020_1-2-6_Download'!B229</f>
        <v>1</v>
      </c>
      <c r="B688">
        <f>'2020_1-2-6_Download'!D229</f>
        <v>2016</v>
      </c>
      <c r="C688" t="str">
        <f>'2020_1-2-6_Download'!C229</f>
        <v>Statistische Region Braunschweig</v>
      </c>
      <c r="D688" t="str">
        <f>'2020_1-2-6_Download'!$F$8</f>
        <v>0 - 6</v>
      </c>
      <c r="E688" t="str">
        <f>VLOOKUP(A688,[2]Kreise!$A$1:$C$53,3,FALSE)</f>
        <v>K031</v>
      </c>
      <c r="F688">
        <f>'2020_1-2-6_Download'!F229</f>
        <v>8340</v>
      </c>
    </row>
    <row r="689" spans="1:6" x14ac:dyDescent="0.25">
      <c r="A689">
        <f>'2020_1-2-6_Download'!B230</f>
        <v>241</v>
      </c>
      <c r="B689">
        <f>'2020_1-2-6_Download'!D230</f>
        <v>2016</v>
      </c>
      <c r="C689" t="str">
        <f>'2020_1-2-6_Download'!C230</f>
        <v>Hannover  Region</v>
      </c>
      <c r="D689" t="str">
        <f>'2020_1-2-6_Download'!$F$8</f>
        <v>0 - 6</v>
      </c>
      <c r="E689" t="str">
        <f>VLOOKUP(A689,[2]Kreise!$A$1:$C$53,3,FALSE)</f>
        <v>K03241</v>
      </c>
      <c r="F689">
        <f>'2020_1-2-6_Download'!F230</f>
        <v>7845</v>
      </c>
    </row>
    <row r="690" spans="1:6" x14ac:dyDescent="0.25">
      <c r="A690">
        <f>'2020_1-2-6_Download'!B231</f>
        <v>241001</v>
      </c>
      <c r="B690">
        <f>'2020_1-2-6_Download'!D231</f>
        <v>2016</v>
      </c>
      <c r="C690" t="str">
        <f>'2020_1-2-6_Download'!C231</f>
        <v>dav. Hannover  Lhst.</v>
      </c>
      <c r="D690" t="str">
        <f>'2020_1-2-6_Download'!$F$8</f>
        <v>0 - 6</v>
      </c>
      <c r="E690" t="str">
        <f>VLOOKUP(A690,[2]Kreise!$A$1:$C$53,3,FALSE)</f>
        <v>K03241001</v>
      </c>
      <c r="F690">
        <f>'2020_1-2-6_Download'!F231</f>
        <v>4165</v>
      </c>
    </row>
    <row r="691" spans="1:6" x14ac:dyDescent="0.25">
      <c r="A691">
        <f>'2020_1-2-6_Download'!B232</f>
        <v>241999</v>
      </c>
      <c r="B691">
        <f>'2020_1-2-6_Download'!D232</f>
        <v>2016</v>
      </c>
      <c r="C691" t="str">
        <f>'2020_1-2-6_Download'!C232</f>
        <v>dav. Hannover  Umland</v>
      </c>
      <c r="D691" t="str">
        <f>'2020_1-2-6_Download'!$F$8</f>
        <v>0 - 6</v>
      </c>
      <c r="E691" t="str">
        <f>VLOOKUP(A691,[2]Kreise!$A$1:$C$53,3,FALSE)</f>
        <v>K03241999</v>
      </c>
      <c r="F691">
        <f>'2020_1-2-6_Download'!F232</f>
        <v>3680</v>
      </c>
    </row>
    <row r="692" spans="1:6" x14ac:dyDescent="0.25">
      <c r="A692">
        <f>'2020_1-2-6_Download'!B233</f>
        <v>251</v>
      </c>
      <c r="B692">
        <f>'2020_1-2-6_Download'!D233</f>
        <v>2016</v>
      </c>
      <c r="C692" t="str">
        <f>'2020_1-2-6_Download'!C233</f>
        <v>Diepholz</v>
      </c>
      <c r="D692" t="str">
        <f>'2020_1-2-6_Download'!$F$8</f>
        <v>0 - 6</v>
      </c>
      <c r="E692" t="str">
        <f>VLOOKUP(A692,[2]Kreise!$A$1:$C$53,3,FALSE)</f>
        <v>K03251</v>
      </c>
      <c r="F692">
        <f>'2020_1-2-6_Download'!F233</f>
        <v>1075</v>
      </c>
    </row>
    <row r="693" spans="1:6" x14ac:dyDescent="0.25">
      <c r="A693">
        <f>'2020_1-2-6_Download'!B234</f>
        <v>252</v>
      </c>
      <c r="B693">
        <f>'2020_1-2-6_Download'!D234</f>
        <v>2016</v>
      </c>
      <c r="C693" t="str">
        <f>'2020_1-2-6_Download'!C234</f>
        <v>Hameln-Pyrmont</v>
      </c>
      <c r="D693" t="str">
        <f>'2020_1-2-6_Download'!$F$8</f>
        <v>0 - 6</v>
      </c>
      <c r="E693" t="str">
        <f>VLOOKUP(A693,[2]Kreise!$A$1:$C$53,3,FALSE)</f>
        <v>K03252</v>
      </c>
      <c r="F693">
        <f>'2020_1-2-6_Download'!F234</f>
        <v>1005</v>
      </c>
    </row>
    <row r="694" spans="1:6" x14ac:dyDescent="0.25">
      <c r="A694">
        <f>'2020_1-2-6_Download'!B235</f>
        <v>254</v>
      </c>
      <c r="B694">
        <f>'2020_1-2-6_Download'!D235</f>
        <v>2016</v>
      </c>
      <c r="C694" t="str">
        <f>'2020_1-2-6_Download'!C235</f>
        <v>Hildesheim</v>
      </c>
      <c r="D694" t="str">
        <f>'2020_1-2-6_Download'!$F$8</f>
        <v>0 - 6</v>
      </c>
      <c r="E694" t="str">
        <f>VLOOKUP(A694,[2]Kreise!$A$1:$C$53,3,FALSE)</f>
        <v>K03254</v>
      </c>
      <c r="F694">
        <f>'2020_1-2-6_Download'!F235</f>
        <v>1225</v>
      </c>
    </row>
    <row r="695" spans="1:6" x14ac:dyDescent="0.25">
      <c r="A695">
        <f>'2020_1-2-6_Download'!B236</f>
        <v>255</v>
      </c>
      <c r="B695">
        <f>'2020_1-2-6_Download'!D236</f>
        <v>2016</v>
      </c>
      <c r="C695" t="str">
        <f>'2020_1-2-6_Download'!C236</f>
        <v>Holzminden</v>
      </c>
      <c r="D695" t="str">
        <f>'2020_1-2-6_Download'!$F$8</f>
        <v>0 - 6</v>
      </c>
      <c r="E695" t="str">
        <f>VLOOKUP(A695,[2]Kreise!$A$1:$C$53,3,FALSE)</f>
        <v>K03255</v>
      </c>
      <c r="F695">
        <f>'2020_1-2-6_Download'!F236</f>
        <v>235</v>
      </c>
    </row>
    <row r="696" spans="1:6" x14ac:dyDescent="0.25">
      <c r="A696">
        <f>'2020_1-2-6_Download'!B237</f>
        <v>256</v>
      </c>
      <c r="B696">
        <f>'2020_1-2-6_Download'!D237</f>
        <v>2016</v>
      </c>
      <c r="C696" t="str">
        <f>'2020_1-2-6_Download'!C237</f>
        <v>Nienburg (Weser)</v>
      </c>
      <c r="D696" t="str">
        <f>'2020_1-2-6_Download'!$F$8</f>
        <v>0 - 6</v>
      </c>
      <c r="E696" t="str">
        <f>VLOOKUP(A696,[2]Kreise!$A$1:$C$53,3,FALSE)</f>
        <v>K03256</v>
      </c>
      <c r="F696">
        <f>'2020_1-2-6_Download'!F237</f>
        <v>730</v>
      </c>
    </row>
    <row r="697" spans="1:6" x14ac:dyDescent="0.25">
      <c r="A697">
        <f>'2020_1-2-6_Download'!B238</f>
        <v>257</v>
      </c>
      <c r="B697">
        <f>'2020_1-2-6_Download'!D238</f>
        <v>2016</v>
      </c>
      <c r="C697" t="str">
        <f>'2020_1-2-6_Download'!C238</f>
        <v>Schaumburg</v>
      </c>
      <c r="D697" t="str">
        <f>'2020_1-2-6_Download'!$F$8</f>
        <v>0 - 6</v>
      </c>
      <c r="E697" t="str">
        <f>VLOOKUP(A697,[2]Kreise!$A$1:$C$53,3,FALSE)</f>
        <v>K03257</v>
      </c>
      <c r="F697">
        <f>'2020_1-2-6_Download'!F238</f>
        <v>770</v>
      </c>
    </row>
    <row r="698" spans="1:6" x14ac:dyDescent="0.25">
      <c r="A698">
        <f>'2020_1-2-6_Download'!B239</f>
        <v>2</v>
      </c>
      <c r="B698">
        <f>'2020_1-2-6_Download'!D239</f>
        <v>2016</v>
      </c>
      <c r="C698" t="str">
        <f>'2020_1-2-6_Download'!C239</f>
        <v>Statistische Region Hannover</v>
      </c>
      <c r="D698" t="str">
        <f>'2020_1-2-6_Download'!$F$8</f>
        <v>0 - 6</v>
      </c>
      <c r="E698" t="str">
        <f>VLOOKUP(A698,[2]Kreise!$A$1:$C$53,3,FALSE)</f>
        <v>K032</v>
      </c>
      <c r="F698">
        <f>'2020_1-2-6_Download'!F239</f>
        <v>12885</v>
      </c>
    </row>
    <row r="699" spans="1:6" x14ac:dyDescent="0.25">
      <c r="A699">
        <f>'2020_1-2-6_Download'!B240</f>
        <v>351</v>
      </c>
      <c r="B699">
        <f>'2020_1-2-6_Download'!D240</f>
        <v>2016</v>
      </c>
      <c r="C699" t="str">
        <f>'2020_1-2-6_Download'!C240</f>
        <v>Celle</v>
      </c>
      <c r="D699" t="str">
        <f>'2020_1-2-6_Download'!$F$8</f>
        <v>0 - 6</v>
      </c>
      <c r="E699" t="str">
        <f>VLOOKUP(A699,[2]Kreise!$A$1:$C$53,3,FALSE)</f>
        <v>K03351</v>
      </c>
      <c r="F699">
        <f>'2020_1-2-6_Download'!F240</f>
        <v>920</v>
      </c>
    </row>
    <row r="700" spans="1:6" x14ac:dyDescent="0.25">
      <c r="A700">
        <f>'2020_1-2-6_Download'!B241</f>
        <v>352</v>
      </c>
      <c r="B700">
        <f>'2020_1-2-6_Download'!D241</f>
        <v>2016</v>
      </c>
      <c r="C700" t="str">
        <f>'2020_1-2-6_Download'!C241</f>
        <v>Cuxhaven</v>
      </c>
      <c r="D700" t="str">
        <f>'2020_1-2-6_Download'!$F$8</f>
        <v>0 - 6</v>
      </c>
      <c r="E700" t="str">
        <f>VLOOKUP(A700,[2]Kreise!$A$1:$C$53,3,FALSE)</f>
        <v>K03352</v>
      </c>
      <c r="F700">
        <f>'2020_1-2-6_Download'!F241</f>
        <v>845</v>
      </c>
    </row>
    <row r="701" spans="1:6" x14ac:dyDescent="0.25">
      <c r="A701">
        <f>'2020_1-2-6_Download'!B242</f>
        <v>353</v>
      </c>
      <c r="B701">
        <f>'2020_1-2-6_Download'!D242</f>
        <v>2016</v>
      </c>
      <c r="C701" t="str">
        <f>'2020_1-2-6_Download'!C242</f>
        <v>Harburg</v>
      </c>
      <c r="D701" t="str">
        <f>'2020_1-2-6_Download'!$F$8</f>
        <v>0 - 6</v>
      </c>
      <c r="E701" t="str">
        <f>VLOOKUP(A701,[2]Kreise!$A$1:$C$53,3,FALSE)</f>
        <v>K03353</v>
      </c>
      <c r="F701">
        <f>'2020_1-2-6_Download'!F242</f>
        <v>485</v>
      </c>
    </row>
    <row r="702" spans="1:6" x14ac:dyDescent="0.25">
      <c r="A702">
        <f>'2020_1-2-6_Download'!B243</f>
        <v>354</v>
      </c>
      <c r="B702">
        <f>'2020_1-2-6_Download'!D243</f>
        <v>2016</v>
      </c>
      <c r="C702" t="str">
        <f>'2020_1-2-6_Download'!C243</f>
        <v>Lüchow-Dannenberg</v>
      </c>
      <c r="D702" t="str">
        <f>'2020_1-2-6_Download'!$F$8</f>
        <v>0 - 6</v>
      </c>
      <c r="E702" t="str">
        <f>VLOOKUP(A702,[2]Kreise!$A$1:$C$53,3,FALSE)</f>
        <v>K03354</v>
      </c>
      <c r="F702">
        <f>'2020_1-2-6_Download'!F243</f>
        <v>215</v>
      </c>
    </row>
    <row r="703" spans="1:6" x14ac:dyDescent="0.25">
      <c r="A703">
        <f>'2020_1-2-6_Download'!B244</f>
        <v>355</v>
      </c>
      <c r="B703">
        <f>'2020_1-2-6_Download'!D244</f>
        <v>2016</v>
      </c>
      <c r="C703" t="str">
        <f>'2020_1-2-6_Download'!C244</f>
        <v>Lüneburg</v>
      </c>
      <c r="D703" t="str">
        <f>'2020_1-2-6_Download'!$F$8</f>
        <v>0 - 6</v>
      </c>
      <c r="E703" t="str">
        <f>VLOOKUP(A703,[2]Kreise!$A$1:$C$53,3,FALSE)</f>
        <v>K03355</v>
      </c>
      <c r="F703">
        <f>'2020_1-2-6_Download'!F244</f>
        <v>745</v>
      </c>
    </row>
    <row r="704" spans="1:6" x14ac:dyDescent="0.25">
      <c r="A704">
        <f>'2020_1-2-6_Download'!B245</f>
        <v>356</v>
      </c>
      <c r="B704">
        <f>'2020_1-2-6_Download'!D245</f>
        <v>2016</v>
      </c>
      <c r="C704" t="str">
        <f>'2020_1-2-6_Download'!C245</f>
        <v>Osterholz</v>
      </c>
      <c r="D704" t="str">
        <f>'2020_1-2-6_Download'!$F$8</f>
        <v>0 - 6</v>
      </c>
      <c r="E704" t="str">
        <f>VLOOKUP(A704,[2]Kreise!$A$1:$C$53,3,FALSE)</f>
        <v>K03356</v>
      </c>
      <c r="F704">
        <f>'2020_1-2-6_Download'!F245</f>
        <v>460</v>
      </c>
    </row>
    <row r="705" spans="1:6" x14ac:dyDescent="0.25">
      <c r="A705">
        <f>'2020_1-2-6_Download'!B246</f>
        <v>357</v>
      </c>
      <c r="B705">
        <f>'2020_1-2-6_Download'!D246</f>
        <v>2016</v>
      </c>
      <c r="C705" t="str">
        <f>'2020_1-2-6_Download'!C246</f>
        <v>Rotenburg (Wümme)</v>
      </c>
      <c r="D705" t="str">
        <f>'2020_1-2-6_Download'!$F$8</f>
        <v>0 - 6</v>
      </c>
      <c r="E705" t="str">
        <f>VLOOKUP(A705,[2]Kreise!$A$1:$C$53,3,FALSE)</f>
        <v>K03357</v>
      </c>
      <c r="F705">
        <f>'2020_1-2-6_Download'!F246</f>
        <v>645</v>
      </c>
    </row>
    <row r="706" spans="1:6" x14ac:dyDescent="0.25">
      <c r="A706">
        <f>'2020_1-2-6_Download'!B247</f>
        <v>358</v>
      </c>
      <c r="B706">
        <f>'2020_1-2-6_Download'!D247</f>
        <v>2016</v>
      </c>
      <c r="C706" t="str">
        <f>'2020_1-2-6_Download'!C247</f>
        <v>Heidekreis</v>
      </c>
      <c r="D706" t="str">
        <f>'2020_1-2-6_Download'!$F$8</f>
        <v>0 - 6</v>
      </c>
      <c r="E706" t="str">
        <f>VLOOKUP(A706,[2]Kreise!$A$1:$C$53,3,FALSE)</f>
        <v>K03358</v>
      </c>
      <c r="F706">
        <f>'2020_1-2-6_Download'!F247</f>
        <v>795</v>
      </c>
    </row>
    <row r="707" spans="1:6" x14ac:dyDescent="0.25">
      <c r="A707">
        <f>'2020_1-2-6_Download'!B248</f>
        <v>359</v>
      </c>
      <c r="B707">
        <f>'2020_1-2-6_Download'!D248</f>
        <v>2016</v>
      </c>
      <c r="C707" t="str">
        <f>'2020_1-2-6_Download'!C248</f>
        <v>Stade</v>
      </c>
      <c r="D707" t="str">
        <f>'2020_1-2-6_Download'!$F$8</f>
        <v>0 - 6</v>
      </c>
      <c r="E707" t="str">
        <f>VLOOKUP(A707,[2]Kreise!$A$1:$C$53,3,FALSE)</f>
        <v>K03359</v>
      </c>
      <c r="F707">
        <f>'2020_1-2-6_Download'!F248</f>
        <v>1095</v>
      </c>
    </row>
    <row r="708" spans="1:6" x14ac:dyDescent="0.25">
      <c r="A708">
        <f>'2020_1-2-6_Download'!B249</f>
        <v>360</v>
      </c>
      <c r="B708">
        <f>'2020_1-2-6_Download'!D249</f>
        <v>2016</v>
      </c>
      <c r="C708" t="str">
        <f>'2020_1-2-6_Download'!C249</f>
        <v>Uelzen</v>
      </c>
      <c r="D708" t="str">
        <f>'2020_1-2-6_Download'!$F$8</f>
        <v>0 - 6</v>
      </c>
      <c r="E708" t="str">
        <f>VLOOKUP(A708,[2]Kreise!$A$1:$C$53,3,FALSE)</f>
        <v>K03360</v>
      </c>
      <c r="F708">
        <f>'2020_1-2-6_Download'!F249</f>
        <v>355</v>
      </c>
    </row>
    <row r="709" spans="1:6" x14ac:dyDescent="0.25">
      <c r="A709">
        <f>'2020_1-2-6_Download'!B250</f>
        <v>361</v>
      </c>
      <c r="B709">
        <f>'2020_1-2-6_Download'!D250</f>
        <v>2016</v>
      </c>
      <c r="C709" t="str">
        <f>'2020_1-2-6_Download'!C250</f>
        <v>Verden</v>
      </c>
      <c r="D709" t="str">
        <f>'2020_1-2-6_Download'!$F$8</f>
        <v>0 - 6</v>
      </c>
      <c r="E709" t="str">
        <f>VLOOKUP(A709,[2]Kreise!$A$1:$C$53,3,FALSE)</f>
        <v>K03361</v>
      </c>
      <c r="F709">
        <f>'2020_1-2-6_Download'!F250</f>
        <v>545</v>
      </c>
    </row>
    <row r="710" spans="1:6" x14ac:dyDescent="0.25">
      <c r="A710">
        <f>'2020_1-2-6_Download'!B251</f>
        <v>3</v>
      </c>
      <c r="B710">
        <f>'2020_1-2-6_Download'!D251</f>
        <v>2016</v>
      </c>
      <c r="C710" t="str">
        <f>'2020_1-2-6_Download'!C251</f>
        <v>Statistische Region Lüneburg</v>
      </c>
      <c r="D710" t="str">
        <f>'2020_1-2-6_Download'!$F$8</f>
        <v>0 - 6</v>
      </c>
      <c r="E710" t="str">
        <f>VLOOKUP(A710,[2]Kreise!$A$1:$C$53,3,FALSE)</f>
        <v>K033</v>
      </c>
      <c r="F710">
        <f>'2020_1-2-6_Download'!F251</f>
        <v>7105</v>
      </c>
    </row>
    <row r="711" spans="1:6" x14ac:dyDescent="0.25">
      <c r="A711">
        <f>'2020_1-2-6_Download'!B252</f>
        <v>401</v>
      </c>
      <c r="B711">
        <f>'2020_1-2-6_Download'!D252</f>
        <v>2016</v>
      </c>
      <c r="C711" t="str">
        <f>'2020_1-2-6_Download'!C252</f>
        <v>Delmenhorst  Stadt</v>
      </c>
      <c r="D711" t="str">
        <f>'2020_1-2-6_Download'!$F$8</f>
        <v>0 - 6</v>
      </c>
      <c r="E711" t="str">
        <f>VLOOKUP(A711,[2]Kreise!$A$1:$C$53,3,FALSE)</f>
        <v>K03401</v>
      </c>
      <c r="F711">
        <f>'2020_1-2-6_Download'!F252</f>
        <v>720</v>
      </c>
    </row>
    <row r="712" spans="1:6" x14ac:dyDescent="0.25">
      <c r="A712">
        <f>'2020_1-2-6_Download'!B253</f>
        <v>402</v>
      </c>
      <c r="B712">
        <f>'2020_1-2-6_Download'!D253</f>
        <v>2016</v>
      </c>
      <c r="C712" t="str">
        <f>'2020_1-2-6_Download'!C253</f>
        <v>Emden  Stadt</v>
      </c>
      <c r="D712" t="str">
        <f>'2020_1-2-6_Download'!$F$8</f>
        <v>0 - 6</v>
      </c>
      <c r="E712" t="str">
        <f>VLOOKUP(A712,[2]Kreise!$A$1:$C$53,3,FALSE)</f>
        <v>K03402</v>
      </c>
      <c r="F712">
        <f>'2020_1-2-6_Download'!F253</f>
        <v>380</v>
      </c>
    </row>
    <row r="713" spans="1:6" x14ac:dyDescent="0.25">
      <c r="A713">
        <f>'2020_1-2-6_Download'!B254</f>
        <v>403</v>
      </c>
      <c r="B713">
        <f>'2020_1-2-6_Download'!D254</f>
        <v>2016</v>
      </c>
      <c r="C713" t="str">
        <f>'2020_1-2-6_Download'!C254</f>
        <v>Oldenburg(Oldb)  Stadt</v>
      </c>
      <c r="D713" t="str">
        <f>'2020_1-2-6_Download'!$F$8</f>
        <v>0 - 6</v>
      </c>
      <c r="E713" t="str">
        <f>VLOOKUP(A713,[2]Kreise!$A$1:$C$53,3,FALSE)</f>
        <v>K03403</v>
      </c>
      <c r="F713">
        <f>'2020_1-2-6_Download'!F254</f>
        <v>1115</v>
      </c>
    </row>
    <row r="714" spans="1:6" x14ac:dyDescent="0.25">
      <c r="A714">
        <f>'2020_1-2-6_Download'!B255</f>
        <v>404</v>
      </c>
      <c r="B714">
        <f>'2020_1-2-6_Download'!D255</f>
        <v>2016</v>
      </c>
      <c r="C714" t="str">
        <f>'2020_1-2-6_Download'!C255</f>
        <v>Osnabrück  Stadt</v>
      </c>
      <c r="D714" t="str">
        <f>'2020_1-2-6_Download'!$F$8</f>
        <v>0 - 6</v>
      </c>
      <c r="E714" t="str">
        <f>VLOOKUP(A714,[2]Kreise!$A$1:$C$53,3,FALSE)</f>
        <v>K03404</v>
      </c>
      <c r="F714">
        <f>'2020_1-2-6_Download'!F255</f>
        <v>1315</v>
      </c>
    </row>
    <row r="715" spans="1:6" x14ac:dyDescent="0.25">
      <c r="A715">
        <f>'2020_1-2-6_Download'!B256</f>
        <v>405</v>
      </c>
      <c r="B715">
        <f>'2020_1-2-6_Download'!D256</f>
        <v>2016</v>
      </c>
      <c r="C715" t="str">
        <f>'2020_1-2-6_Download'!C256</f>
        <v>Wilhelmshaven  Stadt</v>
      </c>
      <c r="D715" t="str">
        <f>'2020_1-2-6_Download'!$F$8</f>
        <v>0 - 6</v>
      </c>
      <c r="E715" t="str">
        <f>VLOOKUP(A715,[2]Kreise!$A$1:$C$53,3,FALSE)</f>
        <v>K03405</v>
      </c>
      <c r="F715">
        <f>'2020_1-2-6_Download'!F256</f>
        <v>550</v>
      </c>
    </row>
    <row r="716" spans="1:6" x14ac:dyDescent="0.25">
      <c r="A716">
        <f>'2020_1-2-6_Download'!B257</f>
        <v>451</v>
      </c>
      <c r="B716">
        <f>'2020_1-2-6_Download'!D257</f>
        <v>2016</v>
      </c>
      <c r="C716" t="str">
        <f>'2020_1-2-6_Download'!C257</f>
        <v>Ammerland</v>
      </c>
      <c r="D716" t="str">
        <f>'2020_1-2-6_Download'!$F$8</f>
        <v>0 - 6</v>
      </c>
      <c r="E716" t="str">
        <f>VLOOKUP(A716,[2]Kreise!$A$1:$C$53,3,FALSE)</f>
        <v>K03451</v>
      </c>
      <c r="F716">
        <f>'2020_1-2-6_Download'!F257</f>
        <v>520</v>
      </c>
    </row>
    <row r="717" spans="1:6" x14ac:dyDescent="0.25">
      <c r="A717">
        <f>'2020_1-2-6_Download'!B258</f>
        <v>452</v>
      </c>
      <c r="B717">
        <f>'2020_1-2-6_Download'!D258</f>
        <v>2016</v>
      </c>
      <c r="C717" t="str">
        <f>'2020_1-2-6_Download'!C258</f>
        <v>Aurich</v>
      </c>
      <c r="D717" t="str">
        <f>'2020_1-2-6_Download'!$F$8</f>
        <v>0 - 6</v>
      </c>
      <c r="E717" t="str">
        <f>VLOOKUP(A717,[2]Kreise!$A$1:$C$53,3,FALSE)</f>
        <v>K03452</v>
      </c>
      <c r="F717">
        <f>'2020_1-2-6_Download'!F258</f>
        <v>760</v>
      </c>
    </row>
    <row r="718" spans="1:6" x14ac:dyDescent="0.25">
      <c r="A718">
        <f>'2020_1-2-6_Download'!B259</f>
        <v>453</v>
      </c>
      <c r="B718">
        <f>'2020_1-2-6_Download'!D259</f>
        <v>2016</v>
      </c>
      <c r="C718" t="str">
        <f>'2020_1-2-6_Download'!C259</f>
        <v>Cloppenburg</v>
      </c>
      <c r="D718" t="str">
        <f>'2020_1-2-6_Download'!$F$8</f>
        <v>0 - 6</v>
      </c>
      <c r="E718" t="str">
        <f>VLOOKUP(A718,[2]Kreise!$A$1:$C$53,3,FALSE)</f>
        <v>K03453</v>
      </c>
      <c r="F718">
        <f>'2020_1-2-6_Download'!F259</f>
        <v>1300</v>
      </c>
    </row>
    <row r="719" spans="1:6" x14ac:dyDescent="0.25">
      <c r="A719">
        <f>'2020_1-2-6_Download'!B260</f>
        <v>454</v>
      </c>
      <c r="B719">
        <f>'2020_1-2-6_Download'!D260</f>
        <v>2016</v>
      </c>
      <c r="C719" t="str">
        <f>'2020_1-2-6_Download'!C260</f>
        <v>Emsland</v>
      </c>
      <c r="D719" t="str">
        <f>'2020_1-2-6_Download'!$F$8</f>
        <v>0 - 6</v>
      </c>
      <c r="E719" t="str">
        <f>VLOOKUP(A719,[2]Kreise!$A$1:$C$53,3,FALSE)</f>
        <v>K03454</v>
      </c>
      <c r="F719">
        <f>'2020_1-2-6_Download'!F260</f>
        <v>2220</v>
      </c>
    </row>
    <row r="720" spans="1:6" x14ac:dyDescent="0.25">
      <c r="A720">
        <f>'2020_1-2-6_Download'!B261</f>
        <v>455</v>
      </c>
      <c r="B720">
        <f>'2020_1-2-6_Download'!D261</f>
        <v>2016</v>
      </c>
      <c r="C720" t="str">
        <f>'2020_1-2-6_Download'!C261</f>
        <v>Friesland</v>
      </c>
      <c r="D720" t="str">
        <f>'2020_1-2-6_Download'!$F$8</f>
        <v>0 - 6</v>
      </c>
      <c r="E720" t="str">
        <f>VLOOKUP(A720,[2]Kreise!$A$1:$C$53,3,FALSE)</f>
        <v>K03455</v>
      </c>
      <c r="F720">
        <f>'2020_1-2-6_Download'!F261</f>
        <v>485</v>
      </c>
    </row>
    <row r="721" spans="1:6" x14ac:dyDescent="0.25">
      <c r="A721">
        <f>'2020_1-2-6_Download'!B262</f>
        <v>456</v>
      </c>
      <c r="B721">
        <f>'2020_1-2-6_Download'!D262</f>
        <v>2016</v>
      </c>
      <c r="C721" t="str">
        <f>'2020_1-2-6_Download'!C262</f>
        <v>Grafschaft Bentheim</v>
      </c>
      <c r="D721" t="str">
        <f>'2020_1-2-6_Download'!$F$8</f>
        <v>0 - 6</v>
      </c>
      <c r="E721" t="str">
        <f>VLOOKUP(A721,[2]Kreise!$A$1:$C$53,3,FALSE)</f>
        <v>K03456</v>
      </c>
      <c r="F721">
        <f>'2020_1-2-6_Download'!F262</f>
        <v>1070</v>
      </c>
    </row>
    <row r="722" spans="1:6" x14ac:dyDescent="0.25">
      <c r="A722">
        <f>'2020_1-2-6_Download'!B263</f>
        <v>457</v>
      </c>
      <c r="B722">
        <f>'2020_1-2-6_Download'!D263</f>
        <v>2016</v>
      </c>
      <c r="C722" t="str">
        <f>'2020_1-2-6_Download'!C263</f>
        <v>Leer</v>
      </c>
      <c r="D722" t="str">
        <f>'2020_1-2-6_Download'!$F$8</f>
        <v>0 - 6</v>
      </c>
      <c r="E722" t="str">
        <f>VLOOKUP(A722,[2]Kreise!$A$1:$C$53,3,FALSE)</f>
        <v>K03457</v>
      </c>
      <c r="F722">
        <f>'2020_1-2-6_Download'!F263</f>
        <v>880</v>
      </c>
    </row>
    <row r="723" spans="1:6" x14ac:dyDescent="0.25">
      <c r="A723">
        <f>'2020_1-2-6_Download'!B264</f>
        <v>458</v>
      </c>
      <c r="B723">
        <f>'2020_1-2-6_Download'!D264</f>
        <v>2016</v>
      </c>
      <c r="C723" t="str">
        <f>'2020_1-2-6_Download'!C264</f>
        <v>Oldenburg</v>
      </c>
      <c r="D723" t="str">
        <f>'2020_1-2-6_Download'!$F$8</f>
        <v>0 - 6</v>
      </c>
      <c r="E723" t="str">
        <f>VLOOKUP(A723,[2]Kreise!$A$1:$C$53,3,FALSE)</f>
        <v>K03458</v>
      </c>
      <c r="F723">
        <f>'2020_1-2-6_Download'!F264</f>
        <v>710</v>
      </c>
    </row>
    <row r="724" spans="1:6" x14ac:dyDescent="0.25">
      <c r="A724">
        <f>'2020_1-2-6_Download'!B265</f>
        <v>459</v>
      </c>
      <c r="B724">
        <f>'2020_1-2-6_Download'!D265</f>
        <v>2016</v>
      </c>
      <c r="C724" t="str">
        <f>'2020_1-2-6_Download'!C265</f>
        <v>Osnabrück</v>
      </c>
      <c r="D724" t="str">
        <f>'2020_1-2-6_Download'!$F$8</f>
        <v>0 - 6</v>
      </c>
      <c r="E724" t="str">
        <f>VLOOKUP(A724,[2]Kreise!$A$1:$C$53,3,FALSE)</f>
        <v>K03459</v>
      </c>
      <c r="F724">
        <f>'2020_1-2-6_Download'!F265</f>
        <v>1630</v>
      </c>
    </row>
    <row r="725" spans="1:6" x14ac:dyDescent="0.25">
      <c r="A725">
        <f>'2020_1-2-6_Download'!B266</f>
        <v>460</v>
      </c>
      <c r="B725">
        <f>'2020_1-2-6_Download'!D266</f>
        <v>2016</v>
      </c>
      <c r="C725" t="str">
        <f>'2020_1-2-6_Download'!C266</f>
        <v>Vechta</v>
      </c>
      <c r="D725" t="str">
        <f>'2020_1-2-6_Download'!$F$8</f>
        <v>0 - 6</v>
      </c>
      <c r="E725" t="str">
        <f>VLOOKUP(A725,[2]Kreise!$A$1:$C$53,3,FALSE)</f>
        <v>K03460</v>
      </c>
      <c r="F725">
        <f>'2020_1-2-6_Download'!F266</f>
        <v>1205</v>
      </c>
    </row>
    <row r="726" spans="1:6" x14ac:dyDescent="0.25">
      <c r="A726">
        <f>'2020_1-2-6_Download'!B267</f>
        <v>461</v>
      </c>
      <c r="B726">
        <f>'2020_1-2-6_Download'!D267</f>
        <v>2016</v>
      </c>
      <c r="C726" t="str">
        <f>'2020_1-2-6_Download'!C267</f>
        <v>Wesermarsch</v>
      </c>
      <c r="D726" t="str">
        <f>'2020_1-2-6_Download'!$F$8</f>
        <v>0 - 6</v>
      </c>
      <c r="E726" t="str">
        <f>VLOOKUP(A726,[2]Kreise!$A$1:$C$53,3,FALSE)</f>
        <v>K03461</v>
      </c>
      <c r="F726">
        <f>'2020_1-2-6_Download'!F267</f>
        <v>525</v>
      </c>
    </row>
    <row r="727" spans="1:6" x14ac:dyDescent="0.25">
      <c r="A727">
        <f>'2020_1-2-6_Download'!B268</f>
        <v>462</v>
      </c>
      <c r="B727">
        <f>'2020_1-2-6_Download'!D268</f>
        <v>2016</v>
      </c>
      <c r="C727" t="str">
        <f>'2020_1-2-6_Download'!C268</f>
        <v>Wittmund</v>
      </c>
      <c r="D727" t="str">
        <f>'2020_1-2-6_Download'!$F$8</f>
        <v>0 - 6</v>
      </c>
      <c r="E727" t="str">
        <f>VLOOKUP(A727,[2]Kreise!$A$1:$C$53,3,FALSE)</f>
        <v>K03462</v>
      </c>
      <c r="F727">
        <f>'2020_1-2-6_Download'!F268</f>
        <v>210</v>
      </c>
    </row>
    <row r="728" spans="1:6" x14ac:dyDescent="0.25">
      <c r="A728">
        <f>'2020_1-2-6_Download'!B269</f>
        <v>4</v>
      </c>
      <c r="B728">
        <f>'2020_1-2-6_Download'!D269</f>
        <v>2016</v>
      </c>
      <c r="C728" t="str">
        <f>'2020_1-2-6_Download'!C269</f>
        <v>Statistische Region Weser-Ems</v>
      </c>
      <c r="D728" t="str">
        <f>'2020_1-2-6_Download'!$F$8</f>
        <v>0 - 6</v>
      </c>
      <c r="E728" t="str">
        <f>VLOOKUP(A728,[2]Kreise!$A$1:$C$53,3,FALSE)</f>
        <v>K034</v>
      </c>
      <c r="F728">
        <f>'2020_1-2-6_Download'!F269</f>
        <v>15590</v>
      </c>
    </row>
    <row r="729" spans="1:6" x14ac:dyDescent="0.25">
      <c r="A729">
        <f>'2020_1-2-6_Download'!B270</f>
        <v>0</v>
      </c>
      <c r="B729">
        <f>'2020_1-2-6_Download'!D270</f>
        <v>2016</v>
      </c>
      <c r="C729" t="str">
        <f>'2020_1-2-6_Download'!C270</f>
        <v>Niedersachsen</v>
      </c>
      <c r="D729" t="str">
        <f>'2020_1-2-6_Download'!$F$8</f>
        <v>0 - 6</v>
      </c>
      <c r="E729" t="str">
        <f>VLOOKUP(A729,[2]Kreise!$A$1:$C$53,3,FALSE)</f>
        <v>K030</v>
      </c>
      <c r="F729">
        <f>'2020_1-2-6_Download'!F270</f>
        <v>43920</v>
      </c>
    </row>
    <row r="730" spans="1:6" x14ac:dyDescent="0.25">
      <c r="A730">
        <f>'2020_1-2-6_Download'!B271</f>
        <v>101</v>
      </c>
      <c r="B730">
        <f>'2020_1-2-6_Download'!D271</f>
        <v>2015</v>
      </c>
      <c r="C730" t="str">
        <f>'2020_1-2-6_Download'!C271</f>
        <v>Braunschweig  Stadt</v>
      </c>
      <c r="D730" t="str">
        <f>'2020_1-2-6_Download'!$F$8</f>
        <v>0 - 6</v>
      </c>
      <c r="E730" t="str">
        <f>VLOOKUP(A730,[2]Kreise!$A$1:$C$53,3,FALSE)</f>
        <v>K03101</v>
      </c>
      <c r="F730">
        <f>'2020_1-2-6_Download'!F271</f>
        <v>937</v>
      </c>
    </row>
    <row r="731" spans="1:6" x14ac:dyDescent="0.25">
      <c r="A731">
        <f>'2020_1-2-6_Download'!B272</f>
        <v>102</v>
      </c>
      <c r="B731">
        <f>'2020_1-2-6_Download'!D272</f>
        <v>2015</v>
      </c>
      <c r="C731" t="str">
        <f>'2020_1-2-6_Download'!C272</f>
        <v>Salzgitter  Stadt</v>
      </c>
      <c r="D731" t="str">
        <f>'2020_1-2-6_Download'!$F$8</f>
        <v>0 - 6</v>
      </c>
      <c r="E731" t="str">
        <f>VLOOKUP(A731,[2]Kreise!$A$1:$C$53,3,FALSE)</f>
        <v>K03102</v>
      </c>
      <c r="F731">
        <f>'2020_1-2-6_Download'!F272</f>
        <v>527</v>
      </c>
    </row>
    <row r="732" spans="1:6" x14ac:dyDescent="0.25">
      <c r="A732">
        <f>'2020_1-2-6_Download'!B273</f>
        <v>103</v>
      </c>
      <c r="B732">
        <f>'2020_1-2-6_Download'!D273</f>
        <v>2015</v>
      </c>
      <c r="C732" t="str">
        <f>'2020_1-2-6_Download'!C273</f>
        <v>Wolfsburg  Stadt</v>
      </c>
      <c r="D732" t="str">
        <f>'2020_1-2-6_Download'!$F$8</f>
        <v>0 - 6</v>
      </c>
      <c r="E732" t="str">
        <f>VLOOKUP(A732,[2]Kreise!$A$1:$C$53,3,FALSE)</f>
        <v>K03103</v>
      </c>
      <c r="F732">
        <f>'2020_1-2-6_Download'!F273</f>
        <v>796</v>
      </c>
    </row>
    <row r="733" spans="1:6" x14ac:dyDescent="0.25">
      <c r="A733">
        <f>'2020_1-2-6_Download'!B274</f>
        <v>151</v>
      </c>
      <c r="B733">
        <f>'2020_1-2-6_Download'!D274</f>
        <v>2015</v>
      </c>
      <c r="C733" t="str">
        <f>'2020_1-2-6_Download'!C274</f>
        <v>Gifhorn</v>
      </c>
      <c r="D733" t="str">
        <f>'2020_1-2-6_Download'!$F$8</f>
        <v>0 - 6</v>
      </c>
      <c r="E733" t="str">
        <f>VLOOKUP(A733,[2]Kreise!$A$1:$C$53,3,FALSE)</f>
        <v>K03151</v>
      </c>
      <c r="F733">
        <f>'2020_1-2-6_Download'!F274</f>
        <v>503</v>
      </c>
    </row>
    <row r="734" spans="1:6" x14ac:dyDescent="0.25">
      <c r="A734">
        <f>'2020_1-2-6_Download'!B275</f>
        <v>153</v>
      </c>
      <c r="B734">
        <f>'2020_1-2-6_Download'!D275</f>
        <v>2015</v>
      </c>
      <c r="C734" t="str">
        <f>'2020_1-2-6_Download'!C275</f>
        <v>Goslar</v>
      </c>
      <c r="D734" t="str">
        <f>'2020_1-2-6_Download'!$F$8</f>
        <v>0 - 6</v>
      </c>
      <c r="E734" t="str">
        <f>VLOOKUP(A734,[2]Kreise!$A$1:$C$53,3,FALSE)</f>
        <v>K03153</v>
      </c>
      <c r="F734">
        <f>'2020_1-2-6_Download'!F275</f>
        <v>486</v>
      </c>
    </row>
    <row r="735" spans="1:6" x14ac:dyDescent="0.25">
      <c r="A735">
        <f>'2020_1-2-6_Download'!B276</f>
        <v>154</v>
      </c>
      <c r="B735">
        <f>'2020_1-2-6_Download'!D276</f>
        <v>2015</v>
      </c>
      <c r="C735" t="str">
        <f>'2020_1-2-6_Download'!C276</f>
        <v>Helmstedt</v>
      </c>
      <c r="D735" t="str">
        <f>'2020_1-2-6_Download'!$F$8</f>
        <v>0 - 6</v>
      </c>
      <c r="E735" t="str">
        <f>VLOOKUP(A735,[2]Kreise!$A$1:$C$53,3,FALSE)</f>
        <v>K03154</v>
      </c>
      <c r="F735">
        <f>'2020_1-2-6_Download'!F276</f>
        <v>255</v>
      </c>
    </row>
    <row r="736" spans="1:6" x14ac:dyDescent="0.25">
      <c r="A736">
        <f>'2020_1-2-6_Download'!B277</f>
        <v>155</v>
      </c>
      <c r="B736">
        <f>'2020_1-2-6_Download'!D277</f>
        <v>2015</v>
      </c>
      <c r="C736" t="str">
        <f>'2020_1-2-6_Download'!C277</f>
        <v>Northeim</v>
      </c>
      <c r="D736" t="str">
        <f>'2020_1-2-6_Download'!$F$8</f>
        <v>0 - 6</v>
      </c>
      <c r="E736" t="str">
        <f>VLOOKUP(A736,[2]Kreise!$A$1:$C$53,3,FALSE)</f>
        <v>K03155</v>
      </c>
      <c r="F736">
        <f>'2020_1-2-6_Download'!F277</f>
        <v>434</v>
      </c>
    </row>
    <row r="737" spans="1:6" x14ac:dyDescent="0.25">
      <c r="A737">
        <f>'2020_1-2-6_Download'!B278</f>
        <v>157</v>
      </c>
      <c r="B737">
        <f>'2020_1-2-6_Download'!D278</f>
        <v>2015</v>
      </c>
      <c r="C737" t="str">
        <f>'2020_1-2-6_Download'!C278</f>
        <v>Peine</v>
      </c>
      <c r="D737" t="str">
        <f>'2020_1-2-6_Download'!$F$8</f>
        <v>0 - 6</v>
      </c>
      <c r="E737" t="str">
        <f>VLOOKUP(A737,[2]Kreise!$A$1:$C$53,3,FALSE)</f>
        <v>K03157</v>
      </c>
      <c r="F737">
        <f>'2020_1-2-6_Download'!F278</f>
        <v>533</v>
      </c>
    </row>
    <row r="738" spans="1:6" x14ac:dyDescent="0.25">
      <c r="A738">
        <f>'2020_1-2-6_Download'!B279</f>
        <v>158</v>
      </c>
      <c r="B738">
        <f>'2020_1-2-6_Download'!D279</f>
        <v>2015</v>
      </c>
      <c r="C738" t="str">
        <f>'2020_1-2-6_Download'!C279</f>
        <v>Wolfenbüttel</v>
      </c>
      <c r="D738" t="str">
        <f>'2020_1-2-6_Download'!$F$8</f>
        <v>0 - 6</v>
      </c>
      <c r="E738" t="str">
        <f>VLOOKUP(A738,[2]Kreise!$A$1:$C$53,3,FALSE)</f>
        <v>K03158</v>
      </c>
      <c r="F738">
        <f>'2020_1-2-6_Download'!F279</f>
        <v>366</v>
      </c>
    </row>
    <row r="739" spans="1:6" x14ac:dyDescent="0.25">
      <c r="A739">
        <f>'2020_1-2-6_Download'!B280</f>
        <v>159</v>
      </c>
      <c r="B739">
        <f>'2020_1-2-6_Download'!D280</f>
        <v>2015</v>
      </c>
      <c r="C739" t="str">
        <f>'2020_1-2-6_Download'!C280</f>
        <v>Göttingen</v>
      </c>
      <c r="D739" t="str">
        <f>'2020_1-2-6_Download'!$F$8</f>
        <v>0 - 6</v>
      </c>
      <c r="E739" t="str">
        <f>VLOOKUP(A739,[2]Kreise!$A$1:$C$53,3,FALSE)</f>
        <v>K03159</v>
      </c>
      <c r="F739">
        <f>'2020_1-2-6_Download'!F280</f>
        <v>1174</v>
      </c>
    </row>
    <row r="740" spans="1:6" x14ac:dyDescent="0.25">
      <c r="A740">
        <f>'2020_1-2-6_Download'!B281</f>
        <v>1</v>
      </c>
      <c r="B740">
        <f>'2020_1-2-6_Download'!D281</f>
        <v>2015</v>
      </c>
      <c r="C740" t="str">
        <f>'2020_1-2-6_Download'!C281</f>
        <v>Statistische Region Braunschweig</v>
      </c>
      <c r="D740" t="str">
        <f>'2020_1-2-6_Download'!$F$8</f>
        <v>0 - 6</v>
      </c>
      <c r="E740" t="str">
        <f>VLOOKUP(A740,[2]Kreise!$A$1:$C$53,3,FALSE)</f>
        <v>K031</v>
      </c>
      <c r="F740">
        <f>'2020_1-2-6_Download'!F281</f>
        <v>6011</v>
      </c>
    </row>
    <row r="741" spans="1:6" x14ac:dyDescent="0.25">
      <c r="A741">
        <f>'2020_1-2-6_Download'!B282</f>
        <v>241</v>
      </c>
      <c r="B741">
        <f>'2020_1-2-6_Download'!D282</f>
        <v>2015</v>
      </c>
      <c r="C741" t="str">
        <f>'2020_1-2-6_Download'!C282</f>
        <v>Hannover  Region</v>
      </c>
      <c r="D741" t="str">
        <f>'2020_1-2-6_Download'!$F$8</f>
        <v>0 - 6</v>
      </c>
      <c r="E741" t="str">
        <f>VLOOKUP(A741,[2]Kreise!$A$1:$C$53,3,FALSE)</f>
        <v>K03241</v>
      </c>
      <c r="F741">
        <f>'2020_1-2-6_Download'!F282</f>
        <v>5826</v>
      </c>
    </row>
    <row r="742" spans="1:6" x14ac:dyDescent="0.25">
      <c r="A742">
        <f>'2020_1-2-6_Download'!B283</f>
        <v>241001</v>
      </c>
      <c r="B742">
        <f>'2020_1-2-6_Download'!D283</f>
        <v>2015</v>
      </c>
      <c r="C742" t="str">
        <f>'2020_1-2-6_Download'!C283</f>
        <v>dav. Hannover  Lhst.</v>
      </c>
      <c r="D742" t="str">
        <f>'2020_1-2-6_Download'!$F$8</f>
        <v>0 - 6</v>
      </c>
      <c r="E742" t="str">
        <f>VLOOKUP(A742,[2]Kreise!$A$1:$C$53,3,FALSE)</f>
        <v>K03241001</v>
      </c>
      <c r="F742">
        <f>'2020_1-2-6_Download'!F283</f>
        <v>3092</v>
      </c>
    </row>
    <row r="743" spans="1:6" x14ac:dyDescent="0.25">
      <c r="A743">
        <f>'2020_1-2-6_Download'!B284</f>
        <v>241999</v>
      </c>
      <c r="B743">
        <f>'2020_1-2-6_Download'!D284</f>
        <v>2015</v>
      </c>
      <c r="C743" t="str">
        <f>'2020_1-2-6_Download'!C284</f>
        <v>dav. Hannover  Umland</v>
      </c>
      <c r="D743" t="str">
        <f>'2020_1-2-6_Download'!$F$8</f>
        <v>0 - 6</v>
      </c>
      <c r="E743" t="str">
        <f>VLOOKUP(A743,[2]Kreise!$A$1:$C$53,3,FALSE)</f>
        <v>K03241999</v>
      </c>
      <c r="F743">
        <f>'2020_1-2-6_Download'!F284</f>
        <v>2734</v>
      </c>
    </row>
    <row r="744" spans="1:6" x14ac:dyDescent="0.25">
      <c r="A744">
        <f>'2020_1-2-6_Download'!B285</f>
        <v>251</v>
      </c>
      <c r="B744">
        <f>'2020_1-2-6_Download'!D285</f>
        <v>2015</v>
      </c>
      <c r="C744" t="str">
        <f>'2020_1-2-6_Download'!C285</f>
        <v>Diepholz</v>
      </c>
      <c r="D744" t="str">
        <f>'2020_1-2-6_Download'!$F$8</f>
        <v>0 - 6</v>
      </c>
      <c r="E744" t="str">
        <f>VLOOKUP(A744,[2]Kreise!$A$1:$C$53,3,FALSE)</f>
        <v>K03251</v>
      </c>
      <c r="F744">
        <f>'2020_1-2-6_Download'!F285</f>
        <v>799</v>
      </c>
    </row>
    <row r="745" spans="1:6" x14ac:dyDescent="0.25">
      <c r="A745">
        <f>'2020_1-2-6_Download'!B286</f>
        <v>252</v>
      </c>
      <c r="B745">
        <f>'2020_1-2-6_Download'!D286</f>
        <v>2015</v>
      </c>
      <c r="C745" t="str">
        <f>'2020_1-2-6_Download'!C286</f>
        <v>Hameln-Pyrmont</v>
      </c>
      <c r="D745" t="str">
        <f>'2020_1-2-6_Download'!$F$8</f>
        <v>0 - 6</v>
      </c>
      <c r="E745" t="str">
        <f>VLOOKUP(A745,[2]Kreise!$A$1:$C$53,3,FALSE)</f>
        <v>K03252</v>
      </c>
      <c r="F745">
        <f>'2020_1-2-6_Download'!F286</f>
        <v>713</v>
      </c>
    </row>
    <row r="746" spans="1:6" x14ac:dyDescent="0.25">
      <c r="A746">
        <f>'2020_1-2-6_Download'!B287</f>
        <v>254</v>
      </c>
      <c r="B746">
        <f>'2020_1-2-6_Download'!D287</f>
        <v>2015</v>
      </c>
      <c r="C746" t="str">
        <f>'2020_1-2-6_Download'!C287</f>
        <v>Hildesheim</v>
      </c>
      <c r="D746" t="str">
        <f>'2020_1-2-6_Download'!$F$8</f>
        <v>0 - 6</v>
      </c>
      <c r="E746" t="str">
        <f>VLOOKUP(A746,[2]Kreise!$A$1:$C$53,3,FALSE)</f>
        <v>K03254</v>
      </c>
      <c r="F746">
        <f>'2020_1-2-6_Download'!F287</f>
        <v>910</v>
      </c>
    </row>
    <row r="747" spans="1:6" x14ac:dyDescent="0.25">
      <c r="A747">
        <f>'2020_1-2-6_Download'!B288</f>
        <v>255</v>
      </c>
      <c r="B747">
        <f>'2020_1-2-6_Download'!D288</f>
        <v>2015</v>
      </c>
      <c r="C747" t="str">
        <f>'2020_1-2-6_Download'!C288</f>
        <v>Holzminden</v>
      </c>
      <c r="D747" t="str">
        <f>'2020_1-2-6_Download'!$F$8</f>
        <v>0 - 6</v>
      </c>
      <c r="E747" t="str">
        <f>VLOOKUP(A747,[2]Kreise!$A$1:$C$53,3,FALSE)</f>
        <v>K03255</v>
      </c>
      <c r="F747">
        <f>'2020_1-2-6_Download'!F288</f>
        <v>131</v>
      </c>
    </row>
    <row r="748" spans="1:6" x14ac:dyDescent="0.25">
      <c r="A748">
        <f>'2020_1-2-6_Download'!B289</f>
        <v>256</v>
      </c>
      <c r="B748">
        <f>'2020_1-2-6_Download'!D289</f>
        <v>2015</v>
      </c>
      <c r="C748" t="str">
        <f>'2020_1-2-6_Download'!C289</f>
        <v>Nienburg (Weser)</v>
      </c>
      <c r="D748" t="str">
        <f>'2020_1-2-6_Download'!$F$8</f>
        <v>0 - 6</v>
      </c>
      <c r="E748" t="str">
        <f>VLOOKUP(A748,[2]Kreise!$A$1:$C$53,3,FALSE)</f>
        <v>K03256</v>
      </c>
      <c r="F748">
        <f>'2020_1-2-6_Download'!F289</f>
        <v>380</v>
      </c>
    </row>
    <row r="749" spans="1:6" x14ac:dyDescent="0.25">
      <c r="A749">
        <f>'2020_1-2-6_Download'!B290</f>
        <v>257</v>
      </c>
      <c r="B749">
        <f>'2020_1-2-6_Download'!D290</f>
        <v>2015</v>
      </c>
      <c r="C749" t="str">
        <f>'2020_1-2-6_Download'!C290</f>
        <v>Schaumburg</v>
      </c>
      <c r="D749" t="str">
        <f>'2020_1-2-6_Download'!$F$8</f>
        <v>0 - 6</v>
      </c>
      <c r="E749" t="str">
        <f>VLOOKUP(A749,[2]Kreise!$A$1:$C$53,3,FALSE)</f>
        <v>K03257</v>
      </c>
      <c r="F749">
        <f>'2020_1-2-6_Download'!F290</f>
        <v>459</v>
      </c>
    </row>
    <row r="750" spans="1:6" x14ac:dyDescent="0.25">
      <c r="A750">
        <f>'2020_1-2-6_Download'!B291</f>
        <v>2</v>
      </c>
      <c r="B750">
        <f>'2020_1-2-6_Download'!D291</f>
        <v>2015</v>
      </c>
      <c r="C750" t="str">
        <f>'2020_1-2-6_Download'!C291</f>
        <v>Statistische Region Hannover</v>
      </c>
      <c r="D750" t="str">
        <f>'2020_1-2-6_Download'!$F$8</f>
        <v>0 - 6</v>
      </c>
      <c r="E750" t="str">
        <f>VLOOKUP(A750,[2]Kreise!$A$1:$C$53,3,FALSE)</f>
        <v>K032</v>
      </c>
      <c r="F750">
        <f>'2020_1-2-6_Download'!F291</f>
        <v>9218</v>
      </c>
    </row>
    <row r="751" spans="1:6" x14ac:dyDescent="0.25">
      <c r="A751">
        <f>'2020_1-2-6_Download'!B292</f>
        <v>351</v>
      </c>
      <c r="B751">
        <f>'2020_1-2-6_Download'!D292</f>
        <v>2015</v>
      </c>
      <c r="C751" t="str">
        <f>'2020_1-2-6_Download'!C292</f>
        <v>Celle</v>
      </c>
      <c r="D751" t="str">
        <f>'2020_1-2-6_Download'!$F$8</f>
        <v>0 - 6</v>
      </c>
      <c r="E751" t="str">
        <f>VLOOKUP(A751,[2]Kreise!$A$1:$C$53,3,FALSE)</f>
        <v>K03351</v>
      </c>
      <c r="F751">
        <f>'2020_1-2-6_Download'!F292</f>
        <v>629</v>
      </c>
    </row>
    <row r="752" spans="1:6" x14ac:dyDescent="0.25">
      <c r="A752">
        <f>'2020_1-2-6_Download'!B293</f>
        <v>352</v>
      </c>
      <c r="B752">
        <f>'2020_1-2-6_Download'!D293</f>
        <v>2015</v>
      </c>
      <c r="C752" t="str">
        <f>'2020_1-2-6_Download'!C293</f>
        <v>Cuxhaven</v>
      </c>
      <c r="D752" t="str">
        <f>'2020_1-2-6_Download'!$F$8</f>
        <v>0 - 6</v>
      </c>
      <c r="E752" t="str">
        <f>VLOOKUP(A752,[2]Kreise!$A$1:$C$53,3,FALSE)</f>
        <v>K03352</v>
      </c>
      <c r="F752">
        <f>'2020_1-2-6_Download'!F293</f>
        <v>625</v>
      </c>
    </row>
    <row r="753" spans="1:6" x14ac:dyDescent="0.25">
      <c r="A753">
        <f>'2020_1-2-6_Download'!B294</f>
        <v>353</v>
      </c>
      <c r="B753">
        <f>'2020_1-2-6_Download'!D294</f>
        <v>2015</v>
      </c>
      <c r="C753" t="str">
        <f>'2020_1-2-6_Download'!C294</f>
        <v>Harburg</v>
      </c>
      <c r="D753" t="str">
        <f>'2020_1-2-6_Download'!$F$8</f>
        <v>0 - 6</v>
      </c>
      <c r="E753" t="str">
        <f>VLOOKUP(A753,[2]Kreise!$A$1:$C$53,3,FALSE)</f>
        <v>K03353</v>
      </c>
      <c r="F753">
        <f>'2020_1-2-6_Download'!F294</f>
        <v>343</v>
      </c>
    </row>
    <row r="754" spans="1:6" x14ac:dyDescent="0.25">
      <c r="A754">
        <f>'2020_1-2-6_Download'!B295</f>
        <v>354</v>
      </c>
      <c r="B754">
        <f>'2020_1-2-6_Download'!D295</f>
        <v>2015</v>
      </c>
      <c r="C754" t="str">
        <f>'2020_1-2-6_Download'!C295</f>
        <v>Lüchow-Dannenberg</v>
      </c>
      <c r="D754" t="str">
        <f>'2020_1-2-6_Download'!$F$8</f>
        <v>0 - 6</v>
      </c>
      <c r="E754" t="str">
        <f>VLOOKUP(A754,[2]Kreise!$A$1:$C$53,3,FALSE)</f>
        <v>K03354</v>
      </c>
      <c r="F754">
        <f>'2020_1-2-6_Download'!F295</f>
        <v>223</v>
      </c>
    </row>
    <row r="755" spans="1:6" x14ac:dyDescent="0.25">
      <c r="A755">
        <f>'2020_1-2-6_Download'!B296</f>
        <v>355</v>
      </c>
      <c r="B755">
        <f>'2020_1-2-6_Download'!D296</f>
        <v>2015</v>
      </c>
      <c r="C755" t="str">
        <f>'2020_1-2-6_Download'!C296</f>
        <v>Lüneburg</v>
      </c>
      <c r="D755" t="str">
        <f>'2020_1-2-6_Download'!$F$8</f>
        <v>0 - 6</v>
      </c>
      <c r="E755" t="str">
        <f>VLOOKUP(A755,[2]Kreise!$A$1:$C$53,3,FALSE)</f>
        <v>K03355</v>
      </c>
      <c r="F755">
        <f>'2020_1-2-6_Download'!F296</f>
        <v>424</v>
      </c>
    </row>
    <row r="756" spans="1:6" x14ac:dyDescent="0.25">
      <c r="A756">
        <f>'2020_1-2-6_Download'!B297</f>
        <v>356</v>
      </c>
      <c r="B756">
        <f>'2020_1-2-6_Download'!D297</f>
        <v>2015</v>
      </c>
      <c r="C756" t="str">
        <f>'2020_1-2-6_Download'!C297</f>
        <v>Osterholz</v>
      </c>
      <c r="D756" t="str">
        <f>'2020_1-2-6_Download'!$F$8</f>
        <v>0 - 6</v>
      </c>
      <c r="E756" t="str">
        <f>VLOOKUP(A756,[2]Kreise!$A$1:$C$53,3,FALSE)</f>
        <v>K03356</v>
      </c>
      <c r="F756">
        <f>'2020_1-2-6_Download'!F297</f>
        <v>436</v>
      </c>
    </row>
    <row r="757" spans="1:6" x14ac:dyDescent="0.25">
      <c r="A757">
        <f>'2020_1-2-6_Download'!B298</f>
        <v>357</v>
      </c>
      <c r="B757">
        <f>'2020_1-2-6_Download'!D298</f>
        <v>2015</v>
      </c>
      <c r="C757" t="str">
        <f>'2020_1-2-6_Download'!C298</f>
        <v>Rotenburg (Wümme)</v>
      </c>
      <c r="D757" t="str">
        <f>'2020_1-2-6_Download'!$F$8</f>
        <v>0 - 6</v>
      </c>
      <c r="E757" t="str">
        <f>VLOOKUP(A757,[2]Kreise!$A$1:$C$53,3,FALSE)</f>
        <v>K03357</v>
      </c>
      <c r="F757">
        <f>'2020_1-2-6_Download'!F298</f>
        <v>482</v>
      </c>
    </row>
    <row r="758" spans="1:6" x14ac:dyDescent="0.25">
      <c r="A758">
        <f>'2020_1-2-6_Download'!B299</f>
        <v>358</v>
      </c>
      <c r="B758">
        <f>'2020_1-2-6_Download'!D299</f>
        <v>2015</v>
      </c>
      <c r="C758" t="str">
        <f>'2020_1-2-6_Download'!C299</f>
        <v>Heidekreis</v>
      </c>
      <c r="D758" t="str">
        <f>'2020_1-2-6_Download'!$F$8</f>
        <v>0 - 6</v>
      </c>
      <c r="E758" t="str">
        <f>VLOOKUP(A758,[2]Kreise!$A$1:$C$53,3,FALSE)</f>
        <v>K03358</v>
      </c>
      <c r="F758">
        <f>'2020_1-2-6_Download'!F299</f>
        <v>462</v>
      </c>
    </row>
    <row r="759" spans="1:6" x14ac:dyDescent="0.25">
      <c r="A759">
        <f>'2020_1-2-6_Download'!B300</f>
        <v>359</v>
      </c>
      <c r="B759">
        <f>'2020_1-2-6_Download'!D300</f>
        <v>2015</v>
      </c>
      <c r="C759" t="str">
        <f>'2020_1-2-6_Download'!C300</f>
        <v>Stade</v>
      </c>
      <c r="D759" t="str">
        <f>'2020_1-2-6_Download'!$F$8</f>
        <v>0 - 6</v>
      </c>
      <c r="E759" t="str">
        <f>VLOOKUP(A759,[2]Kreise!$A$1:$C$53,3,FALSE)</f>
        <v>K03359</v>
      </c>
      <c r="F759">
        <f>'2020_1-2-6_Download'!F300</f>
        <v>775</v>
      </c>
    </row>
    <row r="760" spans="1:6" x14ac:dyDescent="0.25">
      <c r="A760">
        <f>'2020_1-2-6_Download'!B301</f>
        <v>360</v>
      </c>
      <c r="B760">
        <f>'2020_1-2-6_Download'!D301</f>
        <v>2015</v>
      </c>
      <c r="C760" t="str">
        <f>'2020_1-2-6_Download'!C301</f>
        <v>Uelzen</v>
      </c>
      <c r="D760" t="str">
        <f>'2020_1-2-6_Download'!$F$8</f>
        <v>0 - 6</v>
      </c>
      <c r="E760" t="str">
        <f>VLOOKUP(A760,[2]Kreise!$A$1:$C$53,3,FALSE)</f>
        <v>K03360</v>
      </c>
      <c r="F760">
        <f>'2020_1-2-6_Download'!F301</f>
        <v>254</v>
      </c>
    </row>
    <row r="761" spans="1:6" x14ac:dyDescent="0.25">
      <c r="A761">
        <f>'2020_1-2-6_Download'!B302</f>
        <v>361</v>
      </c>
      <c r="B761">
        <f>'2020_1-2-6_Download'!D302</f>
        <v>2015</v>
      </c>
      <c r="C761" t="str">
        <f>'2020_1-2-6_Download'!C302</f>
        <v>Verden</v>
      </c>
      <c r="D761" t="str">
        <f>'2020_1-2-6_Download'!$F$8</f>
        <v>0 - 6</v>
      </c>
      <c r="E761" t="str">
        <f>VLOOKUP(A761,[2]Kreise!$A$1:$C$53,3,FALSE)</f>
        <v>K03361</v>
      </c>
      <c r="F761">
        <f>'2020_1-2-6_Download'!F302</f>
        <v>407</v>
      </c>
    </row>
    <row r="762" spans="1:6" x14ac:dyDescent="0.25">
      <c r="A762">
        <f>'2020_1-2-6_Download'!B303</f>
        <v>3</v>
      </c>
      <c r="B762">
        <f>'2020_1-2-6_Download'!D303</f>
        <v>2015</v>
      </c>
      <c r="C762" t="str">
        <f>'2020_1-2-6_Download'!C303</f>
        <v>Statistische Region Lüneburg</v>
      </c>
      <c r="D762" t="str">
        <f>'2020_1-2-6_Download'!$F$8</f>
        <v>0 - 6</v>
      </c>
      <c r="E762" t="str">
        <f>VLOOKUP(A762,[2]Kreise!$A$1:$C$53,3,FALSE)</f>
        <v>K033</v>
      </c>
      <c r="F762">
        <f>'2020_1-2-6_Download'!F303</f>
        <v>5060</v>
      </c>
    </row>
    <row r="763" spans="1:6" x14ac:dyDescent="0.25">
      <c r="A763">
        <f>'2020_1-2-6_Download'!B304</f>
        <v>401</v>
      </c>
      <c r="B763">
        <f>'2020_1-2-6_Download'!D304</f>
        <v>2015</v>
      </c>
      <c r="C763" t="str">
        <f>'2020_1-2-6_Download'!C304</f>
        <v>Delmenhorst  Stadt</v>
      </c>
      <c r="D763" t="str">
        <f>'2020_1-2-6_Download'!$F$8</f>
        <v>0 - 6</v>
      </c>
      <c r="E763" t="str">
        <f>VLOOKUP(A763,[2]Kreise!$A$1:$C$53,3,FALSE)</f>
        <v>K03401</v>
      </c>
      <c r="F763">
        <f>'2020_1-2-6_Download'!F304</f>
        <v>480</v>
      </c>
    </row>
    <row r="764" spans="1:6" x14ac:dyDescent="0.25">
      <c r="A764">
        <f>'2020_1-2-6_Download'!B305</f>
        <v>402</v>
      </c>
      <c r="B764">
        <f>'2020_1-2-6_Download'!D305</f>
        <v>2015</v>
      </c>
      <c r="C764" t="str">
        <f>'2020_1-2-6_Download'!C305</f>
        <v>Emden  Stadt</v>
      </c>
      <c r="D764" t="str">
        <f>'2020_1-2-6_Download'!$F$8</f>
        <v>0 - 6</v>
      </c>
      <c r="E764" t="str">
        <f>VLOOKUP(A764,[2]Kreise!$A$1:$C$53,3,FALSE)</f>
        <v>K03402</v>
      </c>
      <c r="F764">
        <f>'2020_1-2-6_Download'!F305</f>
        <v>298</v>
      </c>
    </row>
    <row r="765" spans="1:6" x14ac:dyDescent="0.25">
      <c r="A765">
        <f>'2020_1-2-6_Download'!B306</f>
        <v>403</v>
      </c>
      <c r="B765">
        <f>'2020_1-2-6_Download'!D306</f>
        <v>2015</v>
      </c>
      <c r="C765" t="str">
        <f>'2020_1-2-6_Download'!C306</f>
        <v>Oldenburg(Oldb)  Stadt</v>
      </c>
      <c r="D765" t="str">
        <f>'2020_1-2-6_Download'!$F$8</f>
        <v>0 - 6</v>
      </c>
      <c r="E765" t="str">
        <f>VLOOKUP(A765,[2]Kreise!$A$1:$C$53,3,FALSE)</f>
        <v>K03403</v>
      </c>
      <c r="F765">
        <f>'2020_1-2-6_Download'!F306</f>
        <v>785</v>
      </c>
    </row>
    <row r="766" spans="1:6" x14ac:dyDescent="0.25">
      <c r="A766">
        <f>'2020_1-2-6_Download'!B307</f>
        <v>404</v>
      </c>
      <c r="B766">
        <f>'2020_1-2-6_Download'!D307</f>
        <v>2015</v>
      </c>
      <c r="C766" t="str">
        <f>'2020_1-2-6_Download'!C307</f>
        <v>Osnabrück  Stadt</v>
      </c>
      <c r="D766" t="str">
        <f>'2020_1-2-6_Download'!$F$8</f>
        <v>0 - 6</v>
      </c>
      <c r="E766" t="str">
        <f>VLOOKUP(A766,[2]Kreise!$A$1:$C$53,3,FALSE)</f>
        <v>K03404</v>
      </c>
      <c r="F766">
        <f>'2020_1-2-6_Download'!F307</f>
        <v>840</v>
      </c>
    </row>
    <row r="767" spans="1:6" x14ac:dyDescent="0.25">
      <c r="A767">
        <f>'2020_1-2-6_Download'!B308</f>
        <v>405</v>
      </c>
      <c r="B767">
        <f>'2020_1-2-6_Download'!D308</f>
        <v>2015</v>
      </c>
      <c r="C767" t="str">
        <f>'2020_1-2-6_Download'!C308</f>
        <v>Wilhelmshaven  Stadt</v>
      </c>
      <c r="D767" t="str">
        <f>'2020_1-2-6_Download'!$F$8</f>
        <v>0 - 6</v>
      </c>
      <c r="E767" t="str">
        <f>VLOOKUP(A767,[2]Kreise!$A$1:$C$53,3,FALSE)</f>
        <v>K03405</v>
      </c>
      <c r="F767">
        <f>'2020_1-2-6_Download'!F308</f>
        <v>382</v>
      </c>
    </row>
    <row r="768" spans="1:6" x14ac:dyDescent="0.25">
      <c r="A768">
        <f>'2020_1-2-6_Download'!B309</f>
        <v>451</v>
      </c>
      <c r="B768">
        <f>'2020_1-2-6_Download'!D309</f>
        <v>2015</v>
      </c>
      <c r="C768" t="str">
        <f>'2020_1-2-6_Download'!C309</f>
        <v>Ammerland</v>
      </c>
      <c r="D768" t="str">
        <f>'2020_1-2-6_Download'!$F$8</f>
        <v>0 - 6</v>
      </c>
      <c r="E768" t="str">
        <f>VLOOKUP(A768,[2]Kreise!$A$1:$C$53,3,FALSE)</f>
        <v>K03451</v>
      </c>
      <c r="F768">
        <f>'2020_1-2-6_Download'!F309</f>
        <v>370</v>
      </c>
    </row>
    <row r="769" spans="1:6" x14ac:dyDescent="0.25">
      <c r="A769">
        <f>'2020_1-2-6_Download'!B310</f>
        <v>452</v>
      </c>
      <c r="B769">
        <f>'2020_1-2-6_Download'!D310</f>
        <v>2015</v>
      </c>
      <c r="C769" t="str">
        <f>'2020_1-2-6_Download'!C310</f>
        <v>Aurich</v>
      </c>
      <c r="D769" t="str">
        <f>'2020_1-2-6_Download'!$F$8</f>
        <v>0 - 6</v>
      </c>
      <c r="E769" t="str">
        <f>VLOOKUP(A769,[2]Kreise!$A$1:$C$53,3,FALSE)</f>
        <v>K03452</v>
      </c>
      <c r="F769">
        <f>'2020_1-2-6_Download'!F310</f>
        <v>612</v>
      </c>
    </row>
    <row r="770" spans="1:6" x14ac:dyDescent="0.25">
      <c r="A770">
        <f>'2020_1-2-6_Download'!B311</f>
        <v>453</v>
      </c>
      <c r="B770">
        <f>'2020_1-2-6_Download'!D311</f>
        <v>2015</v>
      </c>
      <c r="C770" t="str">
        <f>'2020_1-2-6_Download'!C311</f>
        <v>Cloppenburg</v>
      </c>
      <c r="D770" t="str">
        <f>'2020_1-2-6_Download'!$F$8</f>
        <v>0 - 6</v>
      </c>
      <c r="E770" t="str">
        <f>VLOOKUP(A770,[2]Kreise!$A$1:$C$53,3,FALSE)</f>
        <v>K03453</v>
      </c>
      <c r="F770">
        <f>'2020_1-2-6_Download'!F311</f>
        <v>952</v>
      </c>
    </row>
    <row r="771" spans="1:6" x14ac:dyDescent="0.25">
      <c r="A771">
        <f>'2020_1-2-6_Download'!B312</f>
        <v>454</v>
      </c>
      <c r="B771">
        <f>'2020_1-2-6_Download'!D312</f>
        <v>2015</v>
      </c>
      <c r="C771" t="str">
        <f>'2020_1-2-6_Download'!C312</f>
        <v>Emsland</v>
      </c>
      <c r="D771" t="str">
        <f>'2020_1-2-6_Download'!$F$8</f>
        <v>0 - 6</v>
      </c>
      <c r="E771" t="str">
        <f>VLOOKUP(A771,[2]Kreise!$A$1:$C$53,3,FALSE)</f>
        <v>K03454</v>
      </c>
      <c r="F771">
        <f>'2020_1-2-6_Download'!F312</f>
        <v>1698</v>
      </c>
    </row>
    <row r="772" spans="1:6" x14ac:dyDescent="0.25">
      <c r="A772">
        <f>'2020_1-2-6_Download'!B313</f>
        <v>455</v>
      </c>
      <c r="B772">
        <f>'2020_1-2-6_Download'!D313</f>
        <v>2015</v>
      </c>
      <c r="C772" t="str">
        <f>'2020_1-2-6_Download'!C313</f>
        <v>Friesland</v>
      </c>
      <c r="D772" t="str">
        <f>'2020_1-2-6_Download'!$F$8</f>
        <v>0 - 6</v>
      </c>
      <c r="E772" t="str">
        <f>VLOOKUP(A772,[2]Kreise!$A$1:$C$53,3,FALSE)</f>
        <v>K03455</v>
      </c>
      <c r="F772">
        <f>'2020_1-2-6_Download'!F313</f>
        <v>305</v>
      </c>
    </row>
    <row r="773" spans="1:6" x14ac:dyDescent="0.25">
      <c r="A773">
        <f>'2020_1-2-6_Download'!B314</f>
        <v>456</v>
      </c>
      <c r="B773">
        <f>'2020_1-2-6_Download'!D314</f>
        <v>2015</v>
      </c>
      <c r="C773" t="str">
        <f>'2020_1-2-6_Download'!C314</f>
        <v>Grafschaft Bentheim</v>
      </c>
      <c r="D773" t="str">
        <f>'2020_1-2-6_Download'!$F$8</f>
        <v>0 - 6</v>
      </c>
      <c r="E773" t="str">
        <f>VLOOKUP(A773,[2]Kreise!$A$1:$C$53,3,FALSE)</f>
        <v>K03456</v>
      </c>
      <c r="F773">
        <f>'2020_1-2-6_Download'!F314</f>
        <v>981</v>
      </c>
    </row>
    <row r="774" spans="1:6" x14ac:dyDescent="0.25">
      <c r="A774">
        <f>'2020_1-2-6_Download'!B315</f>
        <v>457</v>
      </c>
      <c r="B774">
        <f>'2020_1-2-6_Download'!D315</f>
        <v>2015</v>
      </c>
      <c r="C774" t="str">
        <f>'2020_1-2-6_Download'!C315</f>
        <v>Leer</v>
      </c>
      <c r="D774" t="str">
        <f>'2020_1-2-6_Download'!$F$8</f>
        <v>0 - 6</v>
      </c>
      <c r="E774" t="str">
        <f>VLOOKUP(A774,[2]Kreise!$A$1:$C$53,3,FALSE)</f>
        <v>K03457</v>
      </c>
      <c r="F774">
        <f>'2020_1-2-6_Download'!F315</f>
        <v>702</v>
      </c>
    </row>
    <row r="775" spans="1:6" x14ac:dyDescent="0.25">
      <c r="A775">
        <f>'2020_1-2-6_Download'!B316</f>
        <v>458</v>
      </c>
      <c r="B775">
        <f>'2020_1-2-6_Download'!D316</f>
        <v>2015</v>
      </c>
      <c r="C775" t="str">
        <f>'2020_1-2-6_Download'!C316</f>
        <v>Oldenburg</v>
      </c>
      <c r="D775" t="str">
        <f>'2020_1-2-6_Download'!$F$8</f>
        <v>0 - 6</v>
      </c>
      <c r="E775" t="str">
        <f>VLOOKUP(A775,[2]Kreise!$A$1:$C$53,3,FALSE)</f>
        <v>K03458</v>
      </c>
      <c r="F775">
        <f>'2020_1-2-6_Download'!F316</f>
        <v>555</v>
      </c>
    </row>
    <row r="776" spans="1:6" x14ac:dyDescent="0.25">
      <c r="A776">
        <f>'2020_1-2-6_Download'!B317</f>
        <v>459</v>
      </c>
      <c r="B776">
        <f>'2020_1-2-6_Download'!D317</f>
        <v>2015</v>
      </c>
      <c r="C776" t="str">
        <f>'2020_1-2-6_Download'!C317</f>
        <v>Osnabrück</v>
      </c>
      <c r="D776" t="str">
        <f>'2020_1-2-6_Download'!$F$8</f>
        <v>0 - 6</v>
      </c>
      <c r="E776" t="str">
        <f>VLOOKUP(A776,[2]Kreise!$A$1:$C$53,3,FALSE)</f>
        <v>K03459</v>
      </c>
      <c r="F776">
        <f>'2020_1-2-6_Download'!F317</f>
        <v>1081</v>
      </c>
    </row>
    <row r="777" spans="1:6" x14ac:dyDescent="0.25">
      <c r="A777">
        <f>'2020_1-2-6_Download'!B318</f>
        <v>460</v>
      </c>
      <c r="B777">
        <f>'2020_1-2-6_Download'!D318</f>
        <v>2015</v>
      </c>
      <c r="C777" t="str">
        <f>'2020_1-2-6_Download'!C318</f>
        <v>Vechta</v>
      </c>
      <c r="D777" t="str">
        <f>'2020_1-2-6_Download'!$F$8</f>
        <v>0 - 6</v>
      </c>
      <c r="E777" t="str">
        <f>VLOOKUP(A777,[2]Kreise!$A$1:$C$53,3,FALSE)</f>
        <v>K03460</v>
      </c>
      <c r="F777">
        <f>'2020_1-2-6_Download'!F318</f>
        <v>938</v>
      </c>
    </row>
    <row r="778" spans="1:6" x14ac:dyDescent="0.25">
      <c r="A778">
        <f>'2020_1-2-6_Download'!B319</f>
        <v>461</v>
      </c>
      <c r="B778">
        <f>'2020_1-2-6_Download'!D319</f>
        <v>2015</v>
      </c>
      <c r="C778" t="str">
        <f>'2020_1-2-6_Download'!C319</f>
        <v>Wesermarsch</v>
      </c>
      <c r="D778" t="str">
        <f>'2020_1-2-6_Download'!$F$8</f>
        <v>0 - 6</v>
      </c>
      <c r="E778" t="str">
        <f>VLOOKUP(A778,[2]Kreise!$A$1:$C$53,3,FALSE)</f>
        <v>K03461</v>
      </c>
      <c r="F778">
        <f>'2020_1-2-6_Download'!F319</f>
        <v>393</v>
      </c>
    </row>
    <row r="779" spans="1:6" x14ac:dyDescent="0.25">
      <c r="A779">
        <f>'2020_1-2-6_Download'!B320</f>
        <v>462</v>
      </c>
      <c r="B779">
        <f>'2020_1-2-6_Download'!D320</f>
        <v>2015</v>
      </c>
      <c r="C779" t="str">
        <f>'2020_1-2-6_Download'!C320</f>
        <v>Wittmund</v>
      </c>
      <c r="D779" t="str">
        <f>'2020_1-2-6_Download'!$F$8</f>
        <v>0 - 6</v>
      </c>
      <c r="E779" t="str">
        <f>VLOOKUP(A779,[2]Kreise!$A$1:$C$53,3,FALSE)</f>
        <v>K03462</v>
      </c>
      <c r="F779">
        <f>'2020_1-2-6_Download'!F320</f>
        <v>190</v>
      </c>
    </row>
    <row r="780" spans="1:6" x14ac:dyDescent="0.25">
      <c r="A780">
        <f>'2020_1-2-6_Download'!B321</f>
        <v>4</v>
      </c>
      <c r="B780">
        <f>'2020_1-2-6_Download'!D321</f>
        <v>2015</v>
      </c>
      <c r="C780" t="str">
        <f>'2020_1-2-6_Download'!C321</f>
        <v>Statistische Region Weser-Ems</v>
      </c>
      <c r="D780" t="str">
        <f>'2020_1-2-6_Download'!$F$8</f>
        <v>0 - 6</v>
      </c>
      <c r="E780" t="str">
        <f>VLOOKUP(A780,[2]Kreise!$A$1:$C$53,3,FALSE)</f>
        <v>K034</v>
      </c>
      <c r="F780">
        <f>'2020_1-2-6_Download'!F321</f>
        <v>11562</v>
      </c>
    </row>
    <row r="781" spans="1:6" x14ac:dyDescent="0.25">
      <c r="A781">
        <f>'2020_1-2-6_Download'!B322</f>
        <v>0</v>
      </c>
      <c r="B781">
        <f>'2020_1-2-6_Download'!D322</f>
        <v>2015</v>
      </c>
      <c r="C781" t="str">
        <f>'2020_1-2-6_Download'!C322</f>
        <v>Niedersachsen</v>
      </c>
      <c r="D781" t="str">
        <f>'2020_1-2-6_Download'!$F$8</f>
        <v>0 - 6</v>
      </c>
      <c r="E781" t="str">
        <f>VLOOKUP(A781,[2]Kreise!$A$1:$C$53,3,FALSE)</f>
        <v>K030</v>
      </c>
      <c r="F781">
        <f>'2020_1-2-6_Download'!F322</f>
        <v>31851</v>
      </c>
    </row>
    <row r="782" spans="1:6" x14ac:dyDescent="0.25">
      <c r="A782">
        <f>'2020_1-2-6_Download'!B323</f>
        <v>101</v>
      </c>
      <c r="B782">
        <f>'2020_1-2-6_Download'!D323</f>
        <v>2014</v>
      </c>
      <c r="C782" t="str">
        <f>'2020_1-2-6_Download'!C323</f>
        <v>Braunschweig  Stadt</v>
      </c>
      <c r="D782" t="str">
        <f>'2020_1-2-6_Download'!$F$8</f>
        <v>0 - 6</v>
      </c>
      <c r="E782" t="str">
        <f>VLOOKUP(A782,[2]Kreise!$A$1:$C$53,3,FALSE)</f>
        <v>K03101</v>
      </c>
      <c r="F782">
        <f>'2020_1-2-6_Download'!F323</f>
        <v>675</v>
      </c>
    </row>
    <row r="783" spans="1:6" x14ac:dyDescent="0.25">
      <c r="A783">
        <f>'2020_1-2-6_Download'!B324</f>
        <v>102</v>
      </c>
      <c r="B783">
        <f>'2020_1-2-6_Download'!D324</f>
        <v>2014</v>
      </c>
      <c r="C783" t="str">
        <f>'2020_1-2-6_Download'!C324</f>
        <v>Salzgitter  Stadt</v>
      </c>
      <c r="D783" t="str">
        <f>'2020_1-2-6_Download'!$F$8</f>
        <v>0 - 6</v>
      </c>
      <c r="E783" t="str">
        <f>VLOOKUP(A783,[2]Kreise!$A$1:$C$53,3,FALSE)</f>
        <v>K03102</v>
      </c>
      <c r="F783">
        <f>'2020_1-2-6_Download'!F324</f>
        <v>312</v>
      </c>
    </row>
    <row r="784" spans="1:6" x14ac:dyDescent="0.25">
      <c r="A784">
        <f>'2020_1-2-6_Download'!B325</f>
        <v>103</v>
      </c>
      <c r="B784">
        <f>'2020_1-2-6_Download'!D325</f>
        <v>2014</v>
      </c>
      <c r="C784" t="str">
        <f>'2020_1-2-6_Download'!C325</f>
        <v>Wolfsburg  Stadt</v>
      </c>
      <c r="D784" t="str">
        <f>'2020_1-2-6_Download'!$F$8</f>
        <v>0 - 6</v>
      </c>
      <c r="E784" t="str">
        <f>VLOOKUP(A784,[2]Kreise!$A$1:$C$53,3,FALSE)</f>
        <v>K03103</v>
      </c>
      <c r="F784">
        <f>'2020_1-2-6_Download'!F325</f>
        <v>617</v>
      </c>
    </row>
    <row r="785" spans="1:6" x14ac:dyDescent="0.25">
      <c r="A785">
        <f>'2020_1-2-6_Download'!B326</f>
        <v>151</v>
      </c>
      <c r="B785">
        <f>'2020_1-2-6_Download'!D326</f>
        <v>2014</v>
      </c>
      <c r="C785" t="str">
        <f>'2020_1-2-6_Download'!C326</f>
        <v>Gifhorn</v>
      </c>
      <c r="D785" t="str">
        <f>'2020_1-2-6_Download'!$F$8</f>
        <v>0 - 6</v>
      </c>
      <c r="E785" t="str">
        <f>VLOOKUP(A785,[2]Kreise!$A$1:$C$53,3,FALSE)</f>
        <v>K03151</v>
      </c>
      <c r="F785">
        <f>'2020_1-2-6_Download'!F326</f>
        <v>370</v>
      </c>
    </row>
    <row r="786" spans="1:6" x14ac:dyDescent="0.25">
      <c r="A786">
        <f>'2020_1-2-6_Download'!B327</f>
        <v>153</v>
      </c>
      <c r="B786">
        <f>'2020_1-2-6_Download'!D327</f>
        <v>2014</v>
      </c>
      <c r="C786" t="str">
        <f>'2020_1-2-6_Download'!C327</f>
        <v>Goslar</v>
      </c>
      <c r="D786" t="str">
        <f>'2020_1-2-6_Download'!$F$8</f>
        <v>0 - 6</v>
      </c>
      <c r="E786" t="str">
        <f>VLOOKUP(A786,[2]Kreise!$A$1:$C$53,3,FALSE)</f>
        <v>K03153</v>
      </c>
      <c r="F786">
        <f>'2020_1-2-6_Download'!F327</f>
        <v>293</v>
      </c>
    </row>
    <row r="787" spans="1:6" x14ac:dyDescent="0.25">
      <c r="A787">
        <f>'2020_1-2-6_Download'!B328</f>
        <v>154</v>
      </c>
      <c r="B787">
        <f>'2020_1-2-6_Download'!D328</f>
        <v>2014</v>
      </c>
      <c r="C787" t="str">
        <f>'2020_1-2-6_Download'!C328</f>
        <v>Helmstedt</v>
      </c>
      <c r="D787" t="str">
        <f>'2020_1-2-6_Download'!$F$8</f>
        <v>0 - 6</v>
      </c>
      <c r="E787" t="str">
        <f>VLOOKUP(A787,[2]Kreise!$A$1:$C$53,3,FALSE)</f>
        <v>K03154</v>
      </c>
      <c r="F787">
        <f>'2020_1-2-6_Download'!F328</f>
        <v>125</v>
      </c>
    </row>
    <row r="788" spans="1:6" x14ac:dyDescent="0.25">
      <c r="A788">
        <f>'2020_1-2-6_Download'!B329</f>
        <v>155</v>
      </c>
      <c r="B788">
        <f>'2020_1-2-6_Download'!D329</f>
        <v>2014</v>
      </c>
      <c r="C788" t="str">
        <f>'2020_1-2-6_Download'!C329</f>
        <v>Northeim</v>
      </c>
      <c r="D788" t="str">
        <f>'2020_1-2-6_Download'!$F$8</f>
        <v>0 - 6</v>
      </c>
      <c r="E788" t="str">
        <f>VLOOKUP(A788,[2]Kreise!$A$1:$C$53,3,FALSE)</f>
        <v>K03155</v>
      </c>
      <c r="F788">
        <f>'2020_1-2-6_Download'!F329</f>
        <v>301</v>
      </c>
    </row>
    <row r="789" spans="1:6" x14ac:dyDescent="0.25">
      <c r="A789">
        <f>'2020_1-2-6_Download'!B330</f>
        <v>157</v>
      </c>
      <c r="B789">
        <f>'2020_1-2-6_Download'!D330</f>
        <v>2014</v>
      </c>
      <c r="C789" t="str">
        <f>'2020_1-2-6_Download'!C330</f>
        <v>Peine</v>
      </c>
      <c r="D789" t="str">
        <f>'2020_1-2-6_Download'!$F$8</f>
        <v>0 - 6</v>
      </c>
      <c r="E789" t="str">
        <f>VLOOKUP(A789,[2]Kreise!$A$1:$C$53,3,FALSE)</f>
        <v>K03157</v>
      </c>
      <c r="F789">
        <f>'2020_1-2-6_Download'!F330</f>
        <v>301</v>
      </c>
    </row>
    <row r="790" spans="1:6" x14ac:dyDescent="0.25">
      <c r="A790">
        <f>'2020_1-2-6_Download'!B331</f>
        <v>158</v>
      </c>
      <c r="B790">
        <f>'2020_1-2-6_Download'!D331</f>
        <v>2014</v>
      </c>
      <c r="C790" t="str">
        <f>'2020_1-2-6_Download'!C331</f>
        <v>Wolfenbüttel</v>
      </c>
      <c r="D790" t="str">
        <f>'2020_1-2-6_Download'!$F$8</f>
        <v>0 - 6</v>
      </c>
      <c r="E790" t="str">
        <f>VLOOKUP(A790,[2]Kreise!$A$1:$C$53,3,FALSE)</f>
        <v>K03158</v>
      </c>
      <c r="F790">
        <f>'2020_1-2-6_Download'!F331</f>
        <v>227</v>
      </c>
    </row>
    <row r="791" spans="1:6" x14ac:dyDescent="0.25">
      <c r="A791">
        <f>'2020_1-2-6_Download'!B332</f>
        <v>159</v>
      </c>
      <c r="B791">
        <f>'2020_1-2-6_Download'!D332</f>
        <v>2014</v>
      </c>
      <c r="C791" t="str">
        <f>'2020_1-2-6_Download'!C332</f>
        <v>Göttingen</v>
      </c>
      <c r="D791" t="str">
        <f>'2020_1-2-6_Download'!$F$8</f>
        <v>0 - 6</v>
      </c>
      <c r="E791" t="str">
        <f>VLOOKUP(A791,[2]Kreise!$A$1:$C$53,3,FALSE)</f>
        <v>K03159</v>
      </c>
      <c r="F791">
        <f>'2020_1-2-6_Download'!F332</f>
        <v>855</v>
      </c>
    </row>
    <row r="792" spans="1:6" x14ac:dyDescent="0.25">
      <c r="A792">
        <f>'2020_1-2-6_Download'!B333</f>
        <v>1</v>
      </c>
      <c r="B792">
        <f>'2020_1-2-6_Download'!D333</f>
        <v>2014</v>
      </c>
      <c r="C792" t="str">
        <f>'2020_1-2-6_Download'!C333</f>
        <v>Statistische Region Braunschweig</v>
      </c>
      <c r="D792" t="str">
        <f>'2020_1-2-6_Download'!$F$8</f>
        <v>0 - 6</v>
      </c>
      <c r="E792" t="str">
        <f>VLOOKUP(A792,[2]Kreise!$A$1:$C$53,3,FALSE)</f>
        <v>K031</v>
      </c>
      <c r="F792">
        <f>'2020_1-2-6_Download'!F333</f>
        <v>4076</v>
      </c>
    </row>
    <row r="793" spans="1:6" x14ac:dyDescent="0.25">
      <c r="A793">
        <f>'2020_1-2-6_Download'!B334</f>
        <v>241</v>
      </c>
      <c r="B793">
        <f>'2020_1-2-6_Download'!D334</f>
        <v>2014</v>
      </c>
      <c r="C793" t="str">
        <f>'2020_1-2-6_Download'!C334</f>
        <v>Hannover  Region</v>
      </c>
      <c r="D793" t="str">
        <f>'2020_1-2-6_Download'!$F$8</f>
        <v>0 - 6</v>
      </c>
      <c r="E793" t="str">
        <f>VLOOKUP(A793,[2]Kreise!$A$1:$C$53,3,FALSE)</f>
        <v>K03241</v>
      </c>
      <c r="F793">
        <f>'2020_1-2-6_Download'!F334</f>
        <v>4236</v>
      </c>
    </row>
    <row r="794" spans="1:6" x14ac:dyDescent="0.25">
      <c r="A794">
        <f>'2020_1-2-6_Download'!B335</f>
        <v>241001</v>
      </c>
      <c r="B794">
        <f>'2020_1-2-6_Download'!D335</f>
        <v>2014</v>
      </c>
      <c r="C794" t="str">
        <f>'2020_1-2-6_Download'!C335</f>
        <v>dav. Hannover  Lhst.</v>
      </c>
      <c r="D794" t="str">
        <f>'2020_1-2-6_Download'!$F$8</f>
        <v>0 - 6</v>
      </c>
      <c r="E794" t="str">
        <f>VLOOKUP(A794,[2]Kreise!$A$1:$C$53,3,FALSE)</f>
        <v>K03241001</v>
      </c>
      <c r="F794">
        <f>'2020_1-2-6_Download'!F335</f>
        <v>2569</v>
      </c>
    </row>
    <row r="795" spans="1:6" x14ac:dyDescent="0.25">
      <c r="A795">
        <f>'2020_1-2-6_Download'!B336</f>
        <v>241999</v>
      </c>
      <c r="B795">
        <f>'2020_1-2-6_Download'!D336</f>
        <v>2014</v>
      </c>
      <c r="C795" t="str">
        <f>'2020_1-2-6_Download'!C336</f>
        <v>dav. Hannover  Umland</v>
      </c>
      <c r="D795" t="str">
        <f>'2020_1-2-6_Download'!$F$8</f>
        <v>0 - 6</v>
      </c>
      <c r="E795" t="str">
        <f>VLOOKUP(A795,[2]Kreise!$A$1:$C$53,3,FALSE)</f>
        <v>K03241999</v>
      </c>
      <c r="F795">
        <f>'2020_1-2-6_Download'!F336</f>
        <v>1667</v>
      </c>
    </row>
    <row r="796" spans="1:6" x14ac:dyDescent="0.25">
      <c r="A796">
        <f>'2020_1-2-6_Download'!B337</f>
        <v>251</v>
      </c>
      <c r="B796">
        <f>'2020_1-2-6_Download'!D337</f>
        <v>2014</v>
      </c>
      <c r="C796" t="str">
        <f>'2020_1-2-6_Download'!C337</f>
        <v>Diepholz</v>
      </c>
      <c r="D796" t="str">
        <f>'2020_1-2-6_Download'!$F$8</f>
        <v>0 - 6</v>
      </c>
      <c r="E796" t="str">
        <f>VLOOKUP(A796,[2]Kreise!$A$1:$C$53,3,FALSE)</f>
        <v>K03251</v>
      </c>
      <c r="F796">
        <f>'2020_1-2-6_Download'!F337</f>
        <v>600</v>
      </c>
    </row>
    <row r="797" spans="1:6" x14ac:dyDescent="0.25">
      <c r="A797">
        <f>'2020_1-2-6_Download'!B338</f>
        <v>252</v>
      </c>
      <c r="B797">
        <f>'2020_1-2-6_Download'!D338</f>
        <v>2014</v>
      </c>
      <c r="C797" t="str">
        <f>'2020_1-2-6_Download'!C338</f>
        <v>Hameln-Pyrmont</v>
      </c>
      <c r="D797" t="str">
        <f>'2020_1-2-6_Download'!$F$8</f>
        <v>0 - 6</v>
      </c>
      <c r="E797" t="str">
        <f>VLOOKUP(A797,[2]Kreise!$A$1:$C$53,3,FALSE)</f>
        <v>K03252</v>
      </c>
      <c r="F797">
        <f>'2020_1-2-6_Download'!F338</f>
        <v>473</v>
      </c>
    </row>
    <row r="798" spans="1:6" x14ac:dyDescent="0.25">
      <c r="A798">
        <f>'2020_1-2-6_Download'!B339</f>
        <v>254</v>
      </c>
      <c r="B798">
        <f>'2020_1-2-6_Download'!D339</f>
        <v>2014</v>
      </c>
      <c r="C798" t="str">
        <f>'2020_1-2-6_Download'!C339</f>
        <v>Hildesheim</v>
      </c>
      <c r="D798" t="str">
        <f>'2020_1-2-6_Download'!$F$8</f>
        <v>0 - 6</v>
      </c>
      <c r="E798" t="str">
        <f>VLOOKUP(A798,[2]Kreise!$A$1:$C$53,3,FALSE)</f>
        <v>K03254</v>
      </c>
      <c r="F798">
        <f>'2020_1-2-6_Download'!F339</f>
        <v>615</v>
      </c>
    </row>
    <row r="799" spans="1:6" x14ac:dyDescent="0.25">
      <c r="A799">
        <f>'2020_1-2-6_Download'!B340</f>
        <v>255</v>
      </c>
      <c r="B799">
        <f>'2020_1-2-6_Download'!D340</f>
        <v>2014</v>
      </c>
      <c r="C799" t="str">
        <f>'2020_1-2-6_Download'!C340</f>
        <v>Holzminden</v>
      </c>
      <c r="D799" t="str">
        <f>'2020_1-2-6_Download'!$F$8</f>
        <v>0 - 6</v>
      </c>
      <c r="E799" t="str">
        <f>VLOOKUP(A799,[2]Kreise!$A$1:$C$53,3,FALSE)</f>
        <v>K03255</v>
      </c>
      <c r="F799">
        <f>'2020_1-2-6_Download'!F340</f>
        <v>103</v>
      </c>
    </row>
    <row r="800" spans="1:6" x14ac:dyDescent="0.25">
      <c r="A800">
        <f>'2020_1-2-6_Download'!B341</f>
        <v>256</v>
      </c>
      <c r="B800">
        <f>'2020_1-2-6_Download'!D341</f>
        <v>2014</v>
      </c>
      <c r="C800" t="str">
        <f>'2020_1-2-6_Download'!C341</f>
        <v>Nienburg (Weser)</v>
      </c>
      <c r="D800" t="str">
        <f>'2020_1-2-6_Download'!$F$8</f>
        <v>0 - 6</v>
      </c>
      <c r="E800" t="str">
        <f>VLOOKUP(A800,[2]Kreise!$A$1:$C$53,3,FALSE)</f>
        <v>K03256</v>
      </c>
      <c r="F800">
        <f>'2020_1-2-6_Download'!F341</f>
        <v>228</v>
      </c>
    </row>
    <row r="801" spans="1:6" x14ac:dyDescent="0.25">
      <c r="A801">
        <f>'2020_1-2-6_Download'!B342</f>
        <v>257</v>
      </c>
      <c r="B801">
        <f>'2020_1-2-6_Download'!D342</f>
        <v>2014</v>
      </c>
      <c r="C801" t="str">
        <f>'2020_1-2-6_Download'!C342</f>
        <v>Schaumburg</v>
      </c>
      <c r="D801" t="str">
        <f>'2020_1-2-6_Download'!$F$8</f>
        <v>0 - 6</v>
      </c>
      <c r="E801" t="str">
        <f>VLOOKUP(A801,[2]Kreise!$A$1:$C$53,3,FALSE)</f>
        <v>K03257</v>
      </c>
      <c r="F801">
        <f>'2020_1-2-6_Download'!F342</f>
        <v>314</v>
      </c>
    </row>
    <row r="802" spans="1:6" x14ac:dyDescent="0.25">
      <c r="A802">
        <f>'2020_1-2-6_Download'!B343</f>
        <v>2</v>
      </c>
      <c r="B802">
        <f>'2020_1-2-6_Download'!D343</f>
        <v>2014</v>
      </c>
      <c r="C802" t="str">
        <f>'2020_1-2-6_Download'!C343</f>
        <v>Statistische Region Hannover</v>
      </c>
      <c r="D802" t="str">
        <f>'2020_1-2-6_Download'!$F$8</f>
        <v>0 - 6</v>
      </c>
      <c r="E802" t="str">
        <f>VLOOKUP(A802,[2]Kreise!$A$1:$C$53,3,FALSE)</f>
        <v>K032</v>
      </c>
      <c r="F802">
        <f>'2020_1-2-6_Download'!F343</f>
        <v>6569</v>
      </c>
    </row>
    <row r="803" spans="1:6" x14ac:dyDescent="0.25">
      <c r="A803">
        <f>'2020_1-2-6_Download'!B344</f>
        <v>351</v>
      </c>
      <c r="B803">
        <f>'2020_1-2-6_Download'!D344</f>
        <v>2014</v>
      </c>
      <c r="C803" t="str">
        <f>'2020_1-2-6_Download'!C344</f>
        <v>Celle</v>
      </c>
      <c r="D803" t="str">
        <f>'2020_1-2-6_Download'!$F$8</f>
        <v>0 - 6</v>
      </c>
      <c r="E803" t="str">
        <f>VLOOKUP(A803,[2]Kreise!$A$1:$C$53,3,FALSE)</f>
        <v>K03351</v>
      </c>
      <c r="F803">
        <f>'2020_1-2-6_Download'!F344</f>
        <v>451</v>
      </c>
    </row>
    <row r="804" spans="1:6" x14ac:dyDescent="0.25">
      <c r="A804">
        <f>'2020_1-2-6_Download'!B345</f>
        <v>352</v>
      </c>
      <c r="B804">
        <f>'2020_1-2-6_Download'!D345</f>
        <v>2014</v>
      </c>
      <c r="C804" t="str">
        <f>'2020_1-2-6_Download'!C345</f>
        <v>Cuxhaven</v>
      </c>
      <c r="D804" t="str">
        <f>'2020_1-2-6_Download'!$F$8</f>
        <v>0 - 6</v>
      </c>
      <c r="E804" t="str">
        <f>VLOOKUP(A804,[2]Kreise!$A$1:$C$53,3,FALSE)</f>
        <v>K03352</v>
      </c>
      <c r="F804">
        <f>'2020_1-2-6_Download'!F345</f>
        <v>403</v>
      </c>
    </row>
    <row r="805" spans="1:6" x14ac:dyDescent="0.25">
      <c r="A805">
        <f>'2020_1-2-6_Download'!B346</f>
        <v>353</v>
      </c>
      <c r="B805">
        <f>'2020_1-2-6_Download'!D346</f>
        <v>2014</v>
      </c>
      <c r="C805" t="str">
        <f>'2020_1-2-6_Download'!C346</f>
        <v>Harburg</v>
      </c>
      <c r="D805" t="str">
        <f>'2020_1-2-6_Download'!$F$8</f>
        <v>0 - 6</v>
      </c>
      <c r="E805" t="str">
        <f>VLOOKUP(A805,[2]Kreise!$A$1:$C$53,3,FALSE)</f>
        <v>K03353</v>
      </c>
      <c r="F805">
        <f>'2020_1-2-6_Download'!F346</f>
        <v>282</v>
      </c>
    </row>
    <row r="806" spans="1:6" x14ac:dyDescent="0.25">
      <c r="A806">
        <f>'2020_1-2-6_Download'!B347</f>
        <v>354</v>
      </c>
      <c r="B806">
        <f>'2020_1-2-6_Download'!D347</f>
        <v>2014</v>
      </c>
      <c r="C806" t="str">
        <f>'2020_1-2-6_Download'!C347</f>
        <v>Lüchow-Dannenberg</v>
      </c>
      <c r="D806" t="str">
        <f>'2020_1-2-6_Download'!$F$8</f>
        <v>0 - 6</v>
      </c>
      <c r="E806" t="str">
        <f>VLOOKUP(A806,[2]Kreise!$A$1:$C$53,3,FALSE)</f>
        <v>K03354</v>
      </c>
      <c r="F806">
        <f>'2020_1-2-6_Download'!F347</f>
        <v>119</v>
      </c>
    </row>
    <row r="807" spans="1:6" x14ac:dyDescent="0.25">
      <c r="A807">
        <f>'2020_1-2-6_Download'!B348</f>
        <v>355</v>
      </c>
      <c r="B807">
        <f>'2020_1-2-6_Download'!D348</f>
        <v>2014</v>
      </c>
      <c r="C807" t="str">
        <f>'2020_1-2-6_Download'!C348</f>
        <v>Lüneburg</v>
      </c>
      <c r="D807" t="str">
        <f>'2020_1-2-6_Download'!$F$8</f>
        <v>0 - 6</v>
      </c>
      <c r="E807" t="str">
        <f>VLOOKUP(A807,[2]Kreise!$A$1:$C$53,3,FALSE)</f>
        <v>K03355</v>
      </c>
      <c r="F807">
        <f>'2020_1-2-6_Download'!F348</f>
        <v>347</v>
      </c>
    </row>
    <row r="808" spans="1:6" x14ac:dyDescent="0.25">
      <c r="A808">
        <f>'2020_1-2-6_Download'!B349</f>
        <v>356</v>
      </c>
      <c r="B808">
        <f>'2020_1-2-6_Download'!D349</f>
        <v>2014</v>
      </c>
      <c r="C808" t="str">
        <f>'2020_1-2-6_Download'!C349</f>
        <v>Osterholz</v>
      </c>
      <c r="D808" t="str">
        <f>'2020_1-2-6_Download'!$F$8</f>
        <v>0 - 6</v>
      </c>
      <c r="E808" t="str">
        <f>VLOOKUP(A808,[2]Kreise!$A$1:$C$53,3,FALSE)</f>
        <v>K03356</v>
      </c>
      <c r="F808">
        <f>'2020_1-2-6_Download'!F349</f>
        <v>240</v>
      </c>
    </row>
    <row r="809" spans="1:6" x14ac:dyDescent="0.25">
      <c r="A809">
        <f>'2020_1-2-6_Download'!B350</f>
        <v>357</v>
      </c>
      <c r="B809">
        <f>'2020_1-2-6_Download'!D350</f>
        <v>2014</v>
      </c>
      <c r="C809" t="str">
        <f>'2020_1-2-6_Download'!C350</f>
        <v>Rotenburg (Wümme)</v>
      </c>
      <c r="D809" t="str">
        <f>'2020_1-2-6_Download'!$F$8</f>
        <v>0 - 6</v>
      </c>
      <c r="E809" t="str">
        <f>VLOOKUP(A809,[2]Kreise!$A$1:$C$53,3,FALSE)</f>
        <v>K03357</v>
      </c>
      <c r="F809">
        <f>'2020_1-2-6_Download'!F350</f>
        <v>326</v>
      </c>
    </row>
    <row r="810" spans="1:6" x14ac:dyDescent="0.25">
      <c r="A810">
        <f>'2020_1-2-6_Download'!B351</f>
        <v>358</v>
      </c>
      <c r="B810">
        <f>'2020_1-2-6_Download'!D351</f>
        <v>2014</v>
      </c>
      <c r="C810" t="str">
        <f>'2020_1-2-6_Download'!C351</f>
        <v>Heidekreis</v>
      </c>
      <c r="D810" t="str">
        <f>'2020_1-2-6_Download'!$F$8</f>
        <v>0 - 6</v>
      </c>
      <c r="E810" t="str">
        <f>VLOOKUP(A810,[2]Kreise!$A$1:$C$53,3,FALSE)</f>
        <v>K03358</v>
      </c>
      <c r="F810">
        <f>'2020_1-2-6_Download'!F351</f>
        <v>301</v>
      </c>
    </row>
    <row r="811" spans="1:6" x14ac:dyDescent="0.25">
      <c r="A811">
        <f>'2020_1-2-6_Download'!B352</f>
        <v>359</v>
      </c>
      <c r="B811">
        <f>'2020_1-2-6_Download'!D352</f>
        <v>2014</v>
      </c>
      <c r="C811" t="str">
        <f>'2020_1-2-6_Download'!C352</f>
        <v>Stade</v>
      </c>
      <c r="D811" t="str">
        <f>'2020_1-2-6_Download'!$F$8</f>
        <v>0 - 6</v>
      </c>
      <c r="E811" t="str">
        <f>VLOOKUP(A811,[2]Kreise!$A$1:$C$53,3,FALSE)</f>
        <v>K03359</v>
      </c>
      <c r="F811">
        <f>'2020_1-2-6_Download'!F352</f>
        <v>467</v>
      </c>
    </row>
    <row r="812" spans="1:6" x14ac:dyDescent="0.25">
      <c r="A812">
        <f>'2020_1-2-6_Download'!B353</f>
        <v>360</v>
      </c>
      <c r="B812">
        <f>'2020_1-2-6_Download'!D353</f>
        <v>2014</v>
      </c>
      <c r="C812" t="str">
        <f>'2020_1-2-6_Download'!C353</f>
        <v>Uelzen</v>
      </c>
      <c r="D812" t="str">
        <f>'2020_1-2-6_Download'!$F$8</f>
        <v>0 - 6</v>
      </c>
      <c r="E812" t="str">
        <f>VLOOKUP(A812,[2]Kreise!$A$1:$C$53,3,FALSE)</f>
        <v>K03360</v>
      </c>
      <c r="F812">
        <f>'2020_1-2-6_Download'!F353</f>
        <v>195</v>
      </c>
    </row>
    <row r="813" spans="1:6" x14ac:dyDescent="0.25">
      <c r="A813">
        <f>'2020_1-2-6_Download'!B354</f>
        <v>361</v>
      </c>
      <c r="B813">
        <f>'2020_1-2-6_Download'!D354</f>
        <v>2014</v>
      </c>
      <c r="C813" t="str">
        <f>'2020_1-2-6_Download'!C354</f>
        <v>Verden</v>
      </c>
      <c r="D813" t="str">
        <f>'2020_1-2-6_Download'!$F$8</f>
        <v>0 - 6</v>
      </c>
      <c r="E813" t="str">
        <f>VLOOKUP(A813,[2]Kreise!$A$1:$C$53,3,FALSE)</f>
        <v>K03361</v>
      </c>
      <c r="F813">
        <f>'2020_1-2-6_Download'!F354</f>
        <v>271</v>
      </c>
    </row>
    <row r="814" spans="1:6" x14ac:dyDescent="0.25">
      <c r="A814">
        <f>'2020_1-2-6_Download'!B355</f>
        <v>3</v>
      </c>
      <c r="B814">
        <f>'2020_1-2-6_Download'!D355</f>
        <v>2014</v>
      </c>
      <c r="C814" t="str">
        <f>'2020_1-2-6_Download'!C355</f>
        <v>Statistische Region Lüneburg</v>
      </c>
      <c r="D814" t="str">
        <f>'2020_1-2-6_Download'!$F$8</f>
        <v>0 - 6</v>
      </c>
      <c r="E814" t="str">
        <f>VLOOKUP(A814,[2]Kreise!$A$1:$C$53,3,FALSE)</f>
        <v>K033</v>
      </c>
      <c r="F814">
        <f>'2020_1-2-6_Download'!F355</f>
        <v>3402</v>
      </c>
    </row>
    <row r="815" spans="1:6" x14ac:dyDescent="0.25">
      <c r="A815">
        <f>'2020_1-2-6_Download'!B356</f>
        <v>401</v>
      </c>
      <c r="B815">
        <f>'2020_1-2-6_Download'!D356</f>
        <v>2014</v>
      </c>
      <c r="C815" t="str">
        <f>'2020_1-2-6_Download'!C356</f>
        <v>Delmenhorst  Stadt</v>
      </c>
      <c r="D815" t="str">
        <f>'2020_1-2-6_Download'!$F$8</f>
        <v>0 - 6</v>
      </c>
      <c r="E815" t="str">
        <f>VLOOKUP(A815,[2]Kreise!$A$1:$C$53,3,FALSE)</f>
        <v>K03401</v>
      </c>
      <c r="F815">
        <f>'2020_1-2-6_Download'!F356</f>
        <v>320</v>
      </c>
    </row>
    <row r="816" spans="1:6" x14ac:dyDescent="0.25">
      <c r="A816">
        <f>'2020_1-2-6_Download'!B357</f>
        <v>402</v>
      </c>
      <c r="B816">
        <f>'2020_1-2-6_Download'!D357</f>
        <v>2014</v>
      </c>
      <c r="C816" t="str">
        <f>'2020_1-2-6_Download'!C357</f>
        <v>Emden  Stadt</v>
      </c>
      <c r="D816" t="str">
        <f>'2020_1-2-6_Download'!$F$8</f>
        <v>0 - 6</v>
      </c>
      <c r="E816" t="str">
        <f>VLOOKUP(A816,[2]Kreise!$A$1:$C$53,3,FALSE)</f>
        <v>K03402</v>
      </c>
      <c r="F816">
        <f>'2020_1-2-6_Download'!F357</f>
        <v>201</v>
      </c>
    </row>
    <row r="817" spans="1:6" x14ac:dyDescent="0.25">
      <c r="A817">
        <f>'2020_1-2-6_Download'!B358</f>
        <v>403</v>
      </c>
      <c r="B817">
        <f>'2020_1-2-6_Download'!D358</f>
        <v>2014</v>
      </c>
      <c r="C817" t="str">
        <f>'2020_1-2-6_Download'!C358</f>
        <v>Oldenburg(Oldb)  Stadt</v>
      </c>
      <c r="D817" t="str">
        <f>'2020_1-2-6_Download'!$F$8</f>
        <v>0 - 6</v>
      </c>
      <c r="E817" t="str">
        <f>VLOOKUP(A817,[2]Kreise!$A$1:$C$53,3,FALSE)</f>
        <v>K03403</v>
      </c>
      <c r="F817">
        <f>'2020_1-2-6_Download'!F358</f>
        <v>583</v>
      </c>
    </row>
    <row r="818" spans="1:6" x14ac:dyDescent="0.25">
      <c r="A818">
        <f>'2020_1-2-6_Download'!B359</f>
        <v>404</v>
      </c>
      <c r="B818">
        <f>'2020_1-2-6_Download'!D359</f>
        <v>2014</v>
      </c>
      <c r="C818" t="str">
        <f>'2020_1-2-6_Download'!C359</f>
        <v>Osnabrück  Stadt</v>
      </c>
      <c r="D818" t="str">
        <f>'2020_1-2-6_Download'!$F$8</f>
        <v>0 - 6</v>
      </c>
      <c r="E818" t="str">
        <f>VLOOKUP(A818,[2]Kreise!$A$1:$C$53,3,FALSE)</f>
        <v>K03404</v>
      </c>
      <c r="F818">
        <f>'2020_1-2-6_Download'!F359</f>
        <v>654</v>
      </c>
    </row>
    <row r="819" spans="1:6" x14ac:dyDescent="0.25">
      <c r="A819">
        <f>'2020_1-2-6_Download'!B360</f>
        <v>405</v>
      </c>
      <c r="B819">
        <f>'2020_1-2-6_Download'!D360</f>
        <v>2014</v>
      </c>
      <c r="C819" t="str">
        <f>'2020_1-2-6_Download'!C360</f>
        <v>Wilhelmshaven  Stadt</v>
      </c>
      <c r="D819" t="str">
        <f>'2020_1-2-6_Download'!$F$8</f>
        <v>0 - 6</v>
      </c>
      <c r="E819" t="str">
        <f>VLOOKUP(A819,[2]Kreise!$A$1:$C$53,3,FALSE)</f>
        <v>K03405</v>
      </c>
      <c r="F819">
        <f>'2020_1-2-6_Download'!F360</f>
        <v>184</v>
      </c>
    </row>
    <row r="820" spans="1:6" x14ac:dyDescent="0.25">
      <c r="A820">
        <f>'2020_1-2-6_Download'!B361</f>
        <v>451</v>
      </c>
      <c r="B820">
        <f>'2020_1-2-6_Download'!D361</f>
        <v>2014</v>
      </c>
      <c r="C820" t="str">
        <f>'2020_1-2-6_Download'!C361</f>
        <v>Ammerland</v>
      </c>
      <c r="D820" t="str">
        <f>'2020_1-2-6_Download'!$F$8</f>
        <v>0 - 6</v>
      </c>
      <c r="E820" t="str">
        <f>VLOOKUP(A820,[2]Kreise!$A$1:$C$53,3,FALSE)</f>
        <v>K03451</v>
      </c>
      <c r="F820">
        <f>'2020_1-2-6_Download'!F361</f>
        <v>197</v>
      </c>
    </row>
    <row r="821" spans="1:6" x14ac:dyDescent="0.25">
      <c r="A821">
        <f>'2020_1-2-6_Download'!B362</f>
        <v>452</v>
      </c>
      <c r="B821">
        <f>'2020_1-2-6_Download'!D362</f>
        <v>2014</v>
      </c>
      <c r="C821" t="str">
        <f>'2020_1-2-6_Download'!C362</f>
        <v>Aurich</v>
      </c>
      <c r="D821" t="str">
        <f>'2020_1-2-6_Download'!$F$8</f>
        <v>0 - 6</v>
      </c>
      <c r="E821" t="str">
        <f>VLOOKUP(A821,[2]Kreise!$A$1:$C$53,3,FALSE)</f>
        <v>K03452</v>
      </c>
      <c r="F821">
        <f>'2020_1-2-6_Download'!F362</f>
        <v>447</v>
      </c>
    </row>
    <row r="822" spans="1:6" x14ac:dyDescent="0.25">
      <c r="A822">
        <f>'2020_1-2-6_Download'!B363</f>
        <v>453</v>
      </c>
      <c r="B822">
        <f>'2020_1-2-6_Download'!D363</f>
        <v>2014</v>
      </c>
      <c r="C822" t="str">
        <f>'2020_1-2-6_Download'!C363</f>
        <v>Cloppenburg</v>
      </c>
      <c r="D822" t="str">
        <f>'2020_1-2-6_Download'!$F$8</f>
        <v>0 - 6</v>
      </c>
      <c r="E822" t="str">
        <f>VLOOKUP(A822,[2]Kreise!$A$1:$C$53,3,FALSE)</f>
        <v>K03453</v>
      </c>
      <c r="F822">
        <f>'2020_1-2-6_Download'!F363</f>
        <v>660</v>
      </c>
    </row>
    <row r="823" spans="1:6" x14ac:dyDescent="0.25">
      <c r="A823">
        <f>'2020_1-2-6_Download'!B364</f>
        <v>454</v>
      </c>
      <c r="B823">
        <f>'2020_1-2-6_Download'!D364</f>
        <v>2014</v>
      </c>
      <c r="C823" t="str">
        <f>'2020_1-2-6_Download'!C364</f>
        <v>Emsland</v>
      </c>
      <c r="D823" t="str">
        <f>'2020_1-2-6_Download'!$F$8</f>
        <v>0 - 6</v>
      </c>
      <c r="E823" t="str">
        <f>VLOOKUP(A823,[2]Kreise!$A$1:$C$53,3,FALSE)</f>
        <v>K03454</v>
      </c>
      <c r="F823">
        <f>'2020_1-2-6_Download'!F364</f>
        <v>1234</v>
      </c>
    </row>
    <row r="824" spans="1:6" x14ac:dyDescent="0.25">
      <c r="A824">
        <f>'2020_1-2-6_Download'!B365</f>
        <v>455</v>
      </c>
      <c r="B824">
        <f>'2020_1-2-6_Download'!D365</f>
        <v>2014</v>
      </c>
      <c r="C824" t="str">
        <f>'2020_1-2-6_Download'!C365</f>
        <v>Friesland</v>
      </c>
      <c r="D824" t="str">
        <f>'2020_1-2-6_Download'!$F$8</f>
        <v>0 - 6</v>
      </c>
      <c r="E824" t="str">
        <f>VLOOKUP(A824,[2]Kreise!$A$1:$C$53,3,FALSE)</f>
        <v>K03455</v>
      </c>
      <c r="F824">
        <f>'2020_1-2-6_Download'!F365</f>
        <v>164</v>
      </c>
    </row>
    <row r="825" spans="1:6" x14ac:dyDescent="0.25">
      <c r="A825">
        <f>'2020_1-2-6_Download'!B366</f>
        <v>456</v>
      </c>
      <c r="B825">
        <f>'2020_1-2-6_Download'!D366</f>
        <v>2014</v>
      </c>
      <c r="C825" t="str">
        <f>'2020_1-2-6_Download'!C366</f>
        <v>Grafschaft Bentheim</v>
      </c>
      <c r="D825" t="str">
        <f>'2020_1-2-6_Download'!$F$8</f>
        <v>0 - 6</v>
      </c>
      <c r="E825" t="str">
        <f>VLOOKUP(A825,[2]Kreise!$A$1:$C$53,3,FALSE)</f>
        <v>K03456</v>
      </c>
      <c r="F825">
        <f>'2020_1-2-6_Download'!F366</f>
        <v>808</v>
      </c>
    </row>
    <row r="826" spans="1:6" x14ac:dyDescent="0.25">
      <c r="A826">
        <f>'2020_1-2-6_Download'!B367</f>
        <v>457</v>
      </c>
      <c r="B826">
        <f>'2020_1-2-6_Download'!D367</f>
        <v>2014</v>
      </c>
      <c r="C826" t="str">
        <f>'2020_1-2-6_Download'!C367</f>
        <v>Leer</v>
      </c>
      <c r="D826" t="str">
        <f>'2020_1-2-6_Download'!$F$8</f>
        <v>0 - 6</v>
      </c>
      <c r="E826" t="str">
        <f>VLOOKUP(A826,[2]Kreise!$A$1:$C$53,3,FALSE)</f>
        <v>K03457</v>
      </c>
      <c r="F826">
        <f>'2020_1-2-6_Download'!F367</f>
        <v>511</v>
      </c>
    </row>
    <row r="827" spans="1:6" x14ac:dyDescent="0.25">
      <c r="A827">
        <f>'2020_1-2-6_Download'!B368</f>
        <v>458</v>
      </c>
      <c r="B827">
        <f>'2020_1-2-6_Download'!D368</f>
        <v>2014</v>
      </c>
      <c r="C827" t="str">
        <f>'2020_1-2-6_Download'!C368</f>
        <v>Oldenburg</v>
      </c>
      <c r="D827" t="str">
        <f>'2020_1-2-6_Download'!$F$8</f>
        <v>0 - 6</v>
      </c>
      <c r="E827" t="str">
        <f>VLOOKUP(A827,[2]Kreise!$A$1:$C$53,3,FALSE)</f>
        <v>K03458</v>
      </c>
      <c r="F827">
        <f>'2020_1-2-6_Download'!F368</f>
        <v>366</v>
      </c>
    </row>
    <row r="828" spans="1:6" x14ac:dyDescent="0.25">
      <c r="A828">
        <f>'2020_1-2-6_Download'!B369</f>
        <v>459</v>
      </c>
      <c r="B828">
        <f>'2020_1-2-6_Download'!D369</f>
        <v>2014</v>
      </c>
      <c r="C828" t="str">
        <f>'2020_1-2-6_Download'!C369</f>
        <v>Osnabrück</v>
      </c>
      <c r="D828" t="str">
        <f>'2020_1-2-6_Download'!$F$8</f>
        <v>0 - 6</v>
      </c>
      <c r="E828" t="str">
        <f>VLOOKUP(A828,[2]Kreise!$A$1:$C$53,3,FALSE)</f>
        <v>K03459</v>
      </c>
      <c r="F828">
        <f>'2020_1-2-6_Download'!F369</f>
        <v>813</v>
      </c>
    </row>
    <row r="829" spans="1:6" x14ac:dyDescent="0.25">
      <c r="A829">
        <f>'2020_1-2-6_Download'!B370</f>
        <v>460</v>
      </c>
      <c r="B829">
        <f>'2020_1-2-6_Download'!D370</f>
        <v>2014</v>
      </c>
      <c r="C829" t="str">
        <f>'2020_1-2-6_Download'!C370</f>
        <v>Vechta</v>
      </c>
      <c r="D829" t="str">
        <f>'2020_1-2-6_Download'!$F$8</f>
        <v>0 - 6</v>
      </c>
      <c r="E829" t="str">
        <f>VLOOKUP(A829,[2]Kreise!$A$1:$C$53,3,FALSE)</f>
        <v>K03460</v>
      </c>
      <c r="F829">
        <f>'2020_1-2-6_Download'!F370</f>
        <v>692</v>
      </c>
    </row>
    <row r="830" spans="1:6" x14ac:dyDescent="0.25">
      <c r="A830">
        <f>'2020_1-2-6_Download'!B371</f>
        <v>461</v>
      </c>
      <c r="B830">
        <f>'2020_1-2-6_Download'!D371</f>
        <v>2014</v>
      </c>
      <c r="C830" t="str">
        <f>'2020_1-2-6_Download'!C371</f>
        <v>Wesermarsch</v>
      </c>
      <c r="D830" t="str">
        <f>'2020_1-2-6_Download'!$F$8</f>
        <v>0 - 6</v>
      </c>
      <c r="E830" t="str">
        <f>VLOOKUP(A830,[2]Kreise!$A$1:$C$53,3,FALSE)</f>
        <v>K03461</v>
      </c>
      <c r="F830">
        <f>'2020_1-2-6_Download'!F371</f>
        <v>192</v>
      </c>
    </row>
    <row r="831" spans="1:6" x14ac:dyDescent="0.25">
      <c r="A831">
        <f>'2020_1-2-6_Download'!B372</f>
        <v>462</v>
      </c>
      <c r="B831">
        <f>'2020_1-2-6_Download'!D372</f>
        <v>2014</v>
      </c>
      <c r="C831" t="str">
        <f>'2020_1-2-6_Download'!C372</f>
        <v>Wittmund</v>
      </c>
      <c r="D831" t="str">
        <f>'2020_1-2-6_Download'!$F$8</f>
        <v>0 - 6</v>
      </c>
      <c r="E831" t="str">
        <f>VLOOKUP(A831,[2]Kreise!$A$1:$C$53,3,FALSE)</f>
        <v>K03462</v>
      </c>
      <c r="F831">
        <f>'2020_1-2-6_Download'!F372</f>
        <v>135</v>
      </c>
    </row>
    <row r="832" spans="1:6" x14ac:dyDescent="0.25">
      <c r="A832">
        <f>'2020_1-2-6_Download'!B373</f>
        <v>4</v>
      </c>
      <c r="B832">
        <f>'2020_1-2-6_Download'!D373</f>
        <v>2014</v>
      </c>
      <c r="C832" t="str">
        <f>'2020_1-2-6_Download'!C373</f>
        <v>Statistische Region Weser-Ems</v>
      </c>
      <c r="D832" t="str">
        <f>'2020_1-2-6_Download'!$F$8</f>
        <v>0 - 6</v>
      </c>
      <c r="E832" t="str">
        <f>VLOOKUP(A832,[2]Kreise!$A$1:$C$53,3,FALSE)</f>
        <v>K034</v>
      </c>
      <c r="F832">
        <f>'2020_1-2-6_Download'!F373</f>
        <v>8161</v>
      </c>
    </row>
    <row r="833" spans="1:6" x14ac:dyDescent="0.25">
      <c r="A833">
        <f>'2020_1-2-6_Download'!B374</f>
        <v>0</v>
      </c>
      <c r="B833">
        <f>'2020_1-2-6_Download'!D374</f>
        <v>2014</v>
      </c>
      <c r="C833" t="str">
        <f>'2020_1-2-6_Download'!C374</f>
        <v>Niedersachsen</v>
      </c>
      <c r="D833" t="str">
        <f>'2020_1-2-6_Download'!$F$8</f>
        <v>0 - 6</v>
      </c>
      <c r="E833" t="str">
        <f>VLOOKUP(A833,[2]Kreise!$A$1:$C$53,3,FALSE)</f>
        <v>K030</v>
      </c>
      <c r="F833">
        <f>'2020_1-2-6_Download'!F374</f>
        <v>22208</v>
      </c>
    </row>
    <row r="834" spans="1:6" x14ac:dyDescent="0.25">
      <c r="A834">
        <f>'2020_1-2-6_Download'!B375</f>
        <v>101</v>
      </c>
      <c r="B834">
        <f>'2020_1-2-6_Download'!D375</f>
        <v>2013</v>
      </c>
      <c r="C834" t="str">
        <f>'2020_1-2-6_Download'!C375</f>
        <v>Braunschweig  Stadt</v>
      </c>
      <c r="D834" t="str">
        <f>'2020_1-2-6_Download'!$F$8</f>
        <v>0 - 6</v>
      </c>
      <c r="E834" t="str">
        <f>VLOOKUP(A834,[2]Kreise!$A$1:$C$53,3,FALSE)</f>
        <v>K03101</v>
      </c>
      <c r="F834">
        <f>'2020_1-2-6_Download'!F375</f>
        <v>642</v>
      </c>
    </row>
    <row r="835" spans="1:6" x14ac:dyDescent="0.25">
      <c r="A835">
        <f>'2020_1-2-6_Download'!B376</f>
        <v>102</v>
      </c>
      <c r="B835">
        <f>'2020_1-2-6_Download'!D376</f>
        <v>2013</v>
      </c>
      <c r="C835" t="str">
        <f>'2020_1-2-6_Download'!C376</f>
        <v>Salzgitter  Stadt</v>
      </c>
      <c r="D835" t="str">
        <f>'2020_1-2-6_Download'!$F$8</f>
        <v>0 - 6</v>
      </c>
      <c r="E835" t="str">
        <f>VLOOKUP(A835,[2]Kreise!$A$1:$C$53,3,FALSE)</f>
        <v>K03102</v>
      </c>
      <c r="F835">
        <f>'2020_1-2-6_Download'!F376</f>
        <v>235</v>
      </c>
    </row>
    <row r="836" spans="1:6" x14ac:dyDescent="0.25">
      <c r="A836">
        <f>'2020_1-2-6_Download'!B377</f>
        <v>103</v>
      </c>
      <c r="B836">
        <f>'2020_1-2-6_Download'!D377</f>
        <v>2013</v>
      </c>
      <c r="C836" t="str">
        <f>'2020_1-2-6_Download'!C377</f>
        <v>Wolfsburg  Stadt</v>
      </c>
      <c r="D836" t="str">
        <f>'2020_1-2-6_Download'!$F$8</f>
        <v>0 - 6</v>
      </c>
      <c r="E836" t="str">
        <f>VLOOKUP(A836,[2]Kreise!$A$1:$C$53,3,FALSE)</f>
        <v>K03103</v>
      </c>
      <c r="F836">
        <f>'2020_1-2-6_Download'!F377</f>
        <v>485</v>
      </c>
    </row>
    <row r="837" spans="1:6" x14ac:dyDescent="0.25">
      <c r="A837">
        <f>'2020_1-2-6_Download'!B378</f>
        <v>151</v>
      </c>
      <c r="B837">
        <f>'2020_1-2-6_Download'!D378</f>
        <v>2013</v>
      </c>
      <c r="C837" t="str">
        <f>'2020_1-2-6_Download'!C378</f>
        <v>Gifhorn</v>
      </c>
      <c r="D837" t="str">
        <f>'2020_1-2-6_Download'!$F$8</f>
        <v>0 - 6</v>
      </c>
      <c r="E837" t="str">
        <f>VLOOKUP(A837,[2]Kreise!$A$1:$C$53,3,FALSE)</f>
        <v>K03151</v>
      </c>
      <c r="F837">
        <f>'2020_1-2-6_Download'!F378</f>
        <v>259</v>
      </c>
    </row>
    <row r="838" spans="1:6" x14ac:dyDescent="0.25">
      <c r="A838">
        <f>'2020_1-2-6_Download'!B379</f>
        <v>153</v>
      </c>
      <c r="B838">
        <f>'2020_1-2-6_Download'!D379</f>
        <v>2013</v>
      </c>
      <c r="C838" t="str">
        <f>'2020_1-2-6_Download'!C379</f>
        <v>Goslar</v>
      </c>
      <c r="D838" t="str">
        <f>'2020_1-2-6_Download'!$F$8</f>
        <v>0 - 6</v>
      </c>
      <c r="E838" t="str">
        <f>VLOOKUP(A838,[2]Kreise!$A$1:$C$53,3,FALSE)</f>
        <v>K03153</v>
      </c>
      <c r="F838">
        <f>'2020_1-2-6_Download'!F379</f>
        <v>209</v>
      </c>
    </row>
    <row r="839" spans="1:6" x14ac:dyDescent="0.25">
      <c r="A839">
        <f>'2020_1-2-6_Download'!B380</f>
        <v>154</v>
      </c>
      <c r="B839">
        <f>'2020_1-2-6_Download'!D380</f>
        <v>2013</v>
      </c>
      <c r="C839" t="str">
        <f>'2020_1-2-6_Download'!C380</f>
        <v>Helmstedt</v>
      </c>
      <c r="D839" t="str">
        <f>'2020_1-2-6_Download'!$F$8</f>
        <v>0 - 6</v>
      </c>
      <c r="E839" t="str">
        <f>VLOOKUP(A839,[2]Kreise!$A$1:$C$53,3,FALSE)</f>
        <v>K03154</v>
      </c>
      <c r="F839">
        <f>'2020_1-2-6_Download'!F380</f>
        <v>95</v>
      </c>
    </row>
    <row r="840" spans="1:6" x14ac:dyDescent="0.25">
      <c r="A840">
        <f>'2020_1-2-6_Download'!B381</f>
        <v>155</v>
      </c>
      <c r="B840">
        <f>'2020_1-2-6_Download'!D381</f>
        <v>2013</v>
      </c>
      <c r="C840" t="str">
        <f>'2020_1-2-6_Download'!C381</f>
        <v>Northeim</v>
      </c>
      <c r="D840" t="str">
        <f>'2020_1-2-6_Download'!$F$8</f>
        <v>0 - 6</v>
      </c>
      <c r="E840" t="str">
        <f>VLOOKUP(A840,[2]Kreise!$A$1:$C$53,3,FALSE)</f>
        <v>K03155</v>
      </c>
      <c r="F840">
        <f>'2020_1-2-6_Download'!F381</f>
        <v>227</v>
      </c>
    </row>
    <row r="841" spans="1:6" x14ac:dyDescent="0.25">
      <c r="A841">
        <f>'2020_1-2-6_Download'!B382</f>
        <v>157</v>
      </c>
      <c r="B841">
        <f>'2020_1-2-6_Download'!D382</f>
        <v>2013</v>
      </c>
      <c r="C841" t="str">
        <f>'2020_1-2-6_Download'!C382</f>
        <v>Peine</v>
      </c>
      <c r="D841" t="str">
        <f>'2020_1-2-6_Download'!$F$8</f>
        <v>0 - 6</v>
      </c>
      <c r="E841" t="str">
        <f>VLOOKUP(A841,[2]Kreise!$A$1:$C$53,3,FALSE)</f>
        <v>K03157</v>
      </c>
      <c r="F841">
        <f>'2020_1-2-6_Download'!F382</f>
        <v>222</v>
      </c>
    </row>
    <row r="842" spans="1:6" x14ac:dyDescent="0.25">
      <c r="A842">
        <f>'2020_1-2-6_Download'!B383</f>
        <v>158</v>
      </c>
      <c r="B842">
        <f>'2020_1-2-6_Download'!D383</f>
        <v>2013</v>
      </c>
      <c r="C842" t="str">
        <f>'2020_1-2-6_Download'!C383</f>
        <v>Wolfenbüttel</v>
      </c>
      <c r="D842" t="str">
        <f>'2020_1-2-6_Download'!$F$8</f>
        <v>0 - 6</v>
      </c>
      <c r="E842" t="str">
        <f>VLOOKUP(A842,[2]Kreise!$A$1:$C$53,3,FALSE)</f>
        <v>K03158</v>
      </c>
      <c r="F842">
        <f>'2020_1-2-6_Download'!F383</f>
        <v>182</v>
      </c>
    </row>
    <row r="843" spans="1:6" x14ac:dyDescent="0.25">
      <c r="A843">
        <f>'2020_1-2-6_Download'!B384</f>
        <v>159</v>
      </c>
      <c r="B843">
        <f>'2020_1-2-6_Download'!D384</f>
        <v>2013</v>
      </c>
      <c r="C843" t="str">
        <f>'2020_1-2-6_Download'!C384</f>
        <v>Göttingen</v>
      </c>
      <c r="D843" t="str">
        <f>'2020_1-2-6_Download'!$F$8</f>
        <v>0 - 6</v>
      </c>
      <c r="E843" t="str">
        <f>VLOOKUP(A843,[2]Kreise!$A$1:$C$53,3,FALSE)</f>
        <v>K03159</v>
      </c>
      <c r="F843">
        <f>'2020_1-2-6_Download'!F384</f>
        <v>790</v>
      </c>
    </row>
    <row r="844" spans="1:6" x14ac:dyDescent="0.25">
      <c r="A844">
        <f>'2020_1-2-6_Download'!B385</f>
        <v>1</v>
      </c>
      <c r="B844">
        <f>'2020_1-2-6_Download'!D385</f>
        <v>2013</v>
      </c>
      <c r="C844" t="str">
        <f>'2020_1-2-6_Download'!C385</f>
        <v>Statistische Region Braunschweig</v>
      </c>
      <c r="D844" t="str">
        <f>'2020_1-2-6_Download'!$F$8</f>
        <v>0 - 6</v>
      </c>
      <c r="E844" t="str">
        <f>VLOOKUP(A844,[2]Kreise!$A$1:$C$53,3,FALSE)</f>
        <v>K031</v>
      </c>
      <c r="F844">
        <f>'2020_1-2-6_Download'!F385</f>
        <v>3346</v>
      </c>
    </row>
    <row r="845" spans="1:6" x14ac:dyDescent="0.25">
      <c r="A845">
        <f>'2020_1-2-6_Download'!B386</f>
        <v>241</v>
      </c>
      <c r="B845">
        <f>'2020_1-2-6_Download'!D386</f>
        <v>2013</v>
      </c>
      <c r="C845" t="str">
        <f>'2020_1-2-6_Download'!C386</f>
        <v>Hannover  Region</v>
      </c>
      <c r="D845" t="str">
        <f>'2020_1-2-6_Download'!$F$8</f>
        <v>0 - 6</v>
      </c>
      <c r="E845" t="str">
        <f>VLOOKUP(A845,[2]Kreise!$A$1:$C$53,3,FALSE)</f>
        <v>K03241</v>
      </c>
      <c r="F845">
        <f>'2020_1-2-6_Download'!F386</f>
        <v>3603</v>
      </c>
    </row>
    <row r="846" spans="1:6" x14ac:dyDescent="0.25">
      <c r="A846">
        <f>'2020_1-2-6_Download'!B387</f>
        <v>241001</v>
      </c>
      <c r="B846">
        <f>'2020_1-2-6_Download'!D387</f>
        <v>2013</v>
      </c>
      <c r="C846" t="str">
        <f>'2020_1-2-6_Download'!C387</f>
        <v>dav. Hannover  Lhst.</v>
      </c>
      <c r="D846" t="str">
        <f>'2020_1-2-6_Download'!$F$8</f>
        <v>0 - 6</v>
      </c>
      <c r="E846" t="str">
        <f>VLOOKUP(A846,[2]Kreise!$A$1:$C$53,3,FALSE)</f>
        <v>K03241001</v>
      </c>
      <c r="F846">
        <f>'2020_1-2-6_Download'!F387</f>
        <v>2311</v>
      </c>
    </row>
    <row r="847" spans="1:6" x14ac:dyDescent="0.25">
      <c r="A847">
        <f>'2020_1-2-6_Download'!B388</f>
        <v>241999</v>
      </c>
      <c r="B847">
        <f>'2020_1-2-6_Download'!D388</f>
        <v>2013</v>
      </c>
      <c r="C847" t="str">
        <f>'2020_1-2-6_Download'!C388</f>
        <v>dav. Hannover  Umland</v>
      </c>
      <c r="D847" t="str">
        <f>'2020_1-2-6_Download'!$F$8</f>
        <v>0 - 6</v>
      </c>
      <c r="E847" t="str">
        <f>VLOOKUP(A847,[2]Kreise!$A$1:$C$53,3,FALSE)</f>
        <v>K03241999</v>
      </c>
      <c r="F847">
        <f>'2020_1-2-6_Download'!F388</f>
        <v>1292</v>
      </c>
    </row>
    <row r="848" spans="1:6" x14ac:dyDescent="0.25">
      <c r="A848">
        <f>'2020_1-2-6_Download'!B389</f>
        <v>251</v>
      </c>
      <c r="B848">
        <f>'2020_1-2-6_Download'!D389</f>
        <v>2013</v>
      </c>
      <c r="C848" t="str">
        <f>'2020_1-2-6_Download'!C389</f>
        <v>Diepholz</v>
      </c>
      <c r="D848" t="str">
        <f>'2020_1-2-6_Download'!$F$8</f>
        <v>0 - 6</v>
      </c>
      <c r="E848" t="str">
        <f>VLOOKUP(A848,[2]Kreise!$A$1:$C$53,3,FALSE)</f>
        <v>K03251</v>
      </c>
      <c r="F848">
        <f>'2020_1-2-6_Download'!F389</f>
        <v>424</v>
      </c>
    </row>
    <row r="849" spans="1:6" x14ac:dyDescent="0.25">
      <c r="A849">
        <f>'2020_1-2-6_Download'!B390</f>
        <v>252</v>
      </c>
      <c r="B849">
        <f>'2020_1-2-6_Download'!D390</f>
        <v>2013</v>
      </c>
      <c r="C849" t="str">
        <f>'2020_1-2-6_Download'!C390</f>
        <v>Hameln-Pyrmont</v>
      </c>
      <c r="D849" t="str">
        <f>'2020_1-2-6_Download'!$F$8</f>
        <v>0 - 6</v>
      </c>
      <c r="E849" t="str">
        <f>VLOOKUP(A849,[2]Kreise!$A$1:$C$53,3,FALSE)</f>
        <v>K03252</v>
      </c>
      <c r="F849">
        <f>'2020_1-2-6_Download'!F390</f>
        <v>318</v>
      </c>
    </row>
    <row r="850" spans="1:6" x14ac:dyDescent="0.25">
      <c r="A850">
        <f>'2020_1-2-6_Download'!B391</f>
        <v>254</v>
      </c>
      <c r="B850">
        <f>'2020_1-2-6_Download'!D391</f>
        <v>2013</v>
      </c>
      <c r="C850" t="str">
        <f>'2020_1-2-6_Download'!C391</f>
        <v>Hildesheim</v>
      </c>
      <c r="D850" t="str">
        <f>'2020_1-2-6_Download'!$F$8</f>
        <v>0 - 6</v>
      </c>
      <c r="E850" t="str">
        <f>VLOOKUP(A850,[2]Kreise!$A$1:$C$53,3,FALSE)</f>
        <v>K03254</v>
      </c>
      <c r="F850">
        <f>'2020_1-2-6_Download'!F391</f>
        <v>494</v>
      </c>
    </row>
    <row r="851" spans="1:6" x14ac:dyDescent="0.25">
      <c r="A851">
        <f>'2020_1-2-6_Download'!B392</f>
        <v>255</v>
      </c>
      <c r="B851">
        <f>'2020_1-2-6_Download'!D392</f>
        <v>2013</v>
      </c>
      <c r="C851" t="str">
        <f>'2020_1-2-6_Download'!C392</f>
        <v>Holzminden</v>
      </c>
      <c r="D851" t="str">
        <f>'2020_1-2-6_Download'!$F$8</f>
        <v>0 - 6</v>
      </c>
      <c r="E851" t="str">
        <f>VLOOKUP(A851,[2]Kreise!$A$1:$C$53,3,FALSE)</f>
        <v>K03255</v>
      </c>
      <c r="F851">
        <f>'2020_1-2-6_Download'!F392</f>
        <v>80</v>
      </c>
    </row>
    <row r="852" spans="1:6" x14ac:dyDescent="0.25">
      <c r="A852">
        <f>'2020_1-2-6_Download'!B393</f>
        <v>256</v>
      </c>
      <c r="B852">
        <f>'2020_1-2-6_Download'!D393</f>
        <v>2013</v>
      </c>
      <c r="C852" t="str">
        <f>'2020_1-2-6_Download'!C393</f>
        <v>Nienburg (Weser)</v>
      </c>
      <c r="D852" t="str">
        <f>'2020_1-2-6_Download'!$F$8</f>
        <v>0 - 6</v>
      </c>
      <c r="E852" t="str">
        <f>VLOOKUP(A852,[2]Kreise!$A$1:$C$53,3,FALSE)</f>
        <v>K03256</v>
      </c>
      <c r="F852">
        <f>'2020_1-2-6_Download'!F393</f>
        <v>188</v>
      </c>
    </row>
    <row r="853" spans="1:6" x14ac:dyDescent="0.25">
      <c r="A853">
        <f>'2020_1-2-6_Download'!B394</f>
        <v>257</v>
      </c>
      <c r="B853">
        <f>'2020_1-2-6_Download'!D394</f>
        <v>2013</v>
      </c>
      <c r="C853" t="str">
        <f>'2020_1-2-6_Download'!C394</f>
        <v>Schaumburg</v>
      </c>
      <c r="D853" t="str">
        <f>'2020_1-2-6_Download'!$F$8</f>
        <v>0 - 6</v>
      </c>
      <c r="E853" t="str">
        <f>VLOOKUP(A853,[2]Kreise!$A$1:$C$53,3,FALSE)</f>
        <v>K03257</v>
      </c>
      <c r="F853">
        <f>'2020_1-2-6_Download'!F394</f>
        <v>234</v>
      </c>
    </row>
    <row r="854" spans="1:6" x14ac:dyDescent="0.25">
      <c r="A854">
        <f>'2020_1-2-6_Download'!B395</f>
        <v>2</v>
      </c>
      <c r="B854">
        <f>'2020_1-2-6_Download'!D395</f>
        <v>2013</v>
      </c>
      <c r="C854" t="str">
        <f>'2020_1-2-6_Download'!C395</f>
        <v>Statistische Region Hannover</v>
      </c>
      <c r="D854" t="str">
        <f>'2020_1-2-6_Download'!$F$8</f>
        <v>0 - 6</v>
      </c>
      <c r="E854" t="str">
        <f>VLOOKUP(A854,[2]Kreise!$A$1:$C$53,3,FALSE)</f>
        <v>K032</v>
      </c>
      <c r="F854">
        <f>'2020_1-2-6_Download'!F395</f>
        <v>5341</v>
      </c>
    </row>
    <row r="855" spans="1:6" x14ac:dyDescent="0.25">
      <c r="A855">
        <f>'2020_1-2-6_Download'!B396</f>
        <v>351</v>
      </c>
      <c r="B855">
        <f>'2020_1-2-6_Download'!D396</f>
        <v>2013</v>
      </c>
      <c r="C855" t="str">
        <f>'2020_1-2-6_Download'!C396</f>
        <v>Celle</v>
      </c>
      <c r="D855" t="str">
        <f>'2020_1-2-6_Download'!$F$8</f>
        <v>0 - 6</v>
      </c>
      <c r="E855" t="str">
        <f>VLOOKUP(A855,[2]Kreise!$A$1:$C$53,3,FALSE)</f>
        <v>K03351</v>
      </c>
      <c r="F855">
        <f>'2020_1-2-6_Download'!F396</f>
        <v>326</v>
      </c>
    </row>
    <row r="856" spans="1:6" x14ac:dyDescent="0.25">
      <c r="A856">
        <f>'2020_1-2-6_Download'!B397</f>
        <v>352</v>
      </c>
      <c r="B856">
        <f>'2020_1-2-6_Download'!D397</f>
        <v>2013</v>
      </c>
      <c r="C856" t="str">
        <f>'2020_1-2-6_Download'!C397</f>
        <v>Cuxhaven</v>
      </c>
      <c r="D856" t="str">
        <f>'2020_1-2-6_Download'!$F$8</f>
        <v>0 - 6</v>
      </c>
      <c r="E856" t="str">
        <f>VLOOKUP(A856,[2]Kreise!$A$1:$C$53,3,FALSE)</f>
        <v>K03352</v>
      </c>
      <c r="F856">
        <f>'2020_1-2-6_Download'!F397</f>
        <v>264</v>
      </c>
    </row>
    <row r="857" spans="1:6" x14ac:dyDescent="0.25">
      <c r="A857">
        <f>'2020_1-2-6_Download'!B398</f>
        <v>353</v>
      </c>
      <c r="B857">
        <f>'2020_1-2-6_Download'!D398</f>
        <v>2013</v>
      </c>
      <c r="C857" t="str">
        <f>'2020_1-2-6_Download'!C398</f>
        <v>Harburg</v>
      </c>
      <c r="D857" t="str">
        <f>'2020_1-2-6_Download'!$F$8</f>
        <v>0 - 6</v>
      </c>
      <c r="E857" t="str">
        <f>VLOOKUP(A857,[2]Kreise!$A$1:$C$53,3,FALSE)</f>
        <v>K03353</v>
      </c>
      <c r="F857">
        <f>'2020_1-2-6_Download'!F398</f>
        <v>266</v>
      </c>
    </row>
    <row r="858" spans="1:6" x14ac:dyDescent="0.25">
      <c r="A858">
        <f>'2020_1-2-6_Download'!B399</f>
        <v>354</v>
      </c>
      <c r="B858">
        <f>'2020_1-2-6_Download'!D399</f>
        <v>2013</v>
      </c>
      <c r="C858" t="str">
        <f>'2020_1-2-6_Download'!C399</f>
        <v>Lüchow-Dannenberg</v>
      </c>
      <c r="D858" t="str">
        <f>'2020_1-2-6_Download'!$F$8</f>
        <v>0 - 6</v>
      </c>
      <c r="E858" t="str">
        <f>VLOOKUP(A858,[2]Kreise!$A$1:$C$53,3,FALSE)</f>
        <v>K03354</v>
      </c>
      <c r="F858">
        <f>'2020_1-2-6_Download'!F399</f>
        <v>69</v>
      </c>
    </row>
    <row r="859" spans="1:6" x14ac:dyDescent="0.25">
      <c r="A859">
        <f>'2020_1-2-6_Download'!B400</f>
        <v>355</v>
      </c>
      <c r="B859">
        <f>'2020_1-2-6_Download'!D400</f>
        <v>2013</v>
      </c>
      <c r="C859" t="str">
        <f>'2020_1-2-6_Download'!C400</f>
        <v>Lüneburg</v>
      </c>
      <c r="D859" t="str">
        <f>'2020_1-2-6_Download'!$F$8</f>
        <v>0 - 6</v>
      </c>
      <c r="E859" t="str">
        <f>VLOOKUP(A859,[2]Kreise!$A$1:$C$53,3,FALSE)</f>
        <v>K03355</v>
      </c>
      <c r="F859">
        <f>'2020_1-2-6_Download'!F400</f>
        <v>254</v>
      </c>
    </row>
    <row r="860" spans="1:6" x14ac:dyDescent="0.25">
      <c r="A860">
        <f>'2020_1-2-6_Download'!B401</f>
        <v>356</v>
      </c>
      <c r="B860">
        <f>'2020_1-2-6_Download'!D401</f>
        <v>2013</v>
      </c>
      <c r="C860" t="str">
        <f>'2020_1-2-6_Download'!C401</f>
        <v>Osterholz</v>
      </c>
      <c r="D860" t="str">
        <f>'2020_1-2-6_Download'!$F$8</f>
        <v>0 - 6</v>
      </c>
      <c r="E860" t="str">
        <f>VLOOKUP(A860,[2]Kreise!$A$1:$C$53,3,FALSE)</f>
        <v>K03356</v>
      </c>
      <c r="F860">
        <f>'2020_1-2-6_Download'!F401</f>
        <v>183</v>
      </c>
    </row>
    <row r="861" spans="1:6" x14ac:dyDescent="0.25">
      <c r="A861">
        <f>'2020_1-2-6_Download'!B402</f>
        <v>357</v>
      </c>
      <c r="B861">
        <f>'2020_1-2-6_Download'!D402</f>
        <v>2013</v>
      </c>
      <c r="C861" t="str">
        <f>'2020_1-2-6_Download'!C402</f>
        <v>Rotenburg (Wümme)</v>
      </c>
      <c r="D861" t="str">
        <f>'2020_1-2-6_Download'!$F$8</f>
        <v>0 - 6</v>
      </c>
      <c r="E861" t="str">
        <f>VLOOKUP(A861,[2]Kreise!$A$1:$C$53,3,FALSE)</f>
        <v>K03357</v>
      </c>
      <c r="F861">
        <f>'2020_1-2-6_Download'!F402</f>
        <v>241</v>
      </c>
    </row>
    <row r="862" spans="1:6" x14ac:dyDescent="0.25">
      <c r="A862">
        <f>'2020_1-2-6_Download'!B403</f>
        <v>358</v>
      </c>
      <c r="B862">
        <f>'2020_1-2-6_Download'!D403</f>
        <v>2013</v>
      </c>
      <c r="C862" t="str">
        <f>'2020_1-2-6_Download'!C403</f>
        <v>Heidekreis</v>
      </c>
      <c r="D862" t="str">
        <f>'2020_1-2-6_Download'!$F$8</f>
        <v>0 - 6</v>
      </c>
      <c r="E862" t="str">
        <f>VLOOKUP(A862,[2]Kreise!$A$1:$C$53,3,FALSE)</f>
        <v>K03358</v>
      </c>
      <c r="F862">
        <f>'2020_1-2-6_Download'!F403</f>
        <v>253</v>
      </c>
    </row>
    <row r="863" spans="1:6" x14ac:dyDescent="0.25">
      <c r="A863">
        <f>'2020_1-2-6_Download'!B404</f>
        <v>359</v>
      </c>
      <c r="B863">
        <f>'2020_1-2-6_Download'!D404</f>
        <v>2013</v>
      </c>
      <c r="C863" t="str">
        <f>'2020_1-2-6_Download'!C404</f>
        <v>Stade</v>
      </c>
      <c r="D863" t="str">
        <f>'2020_1-2-6_Download'!$F$8</f>
        <v>0 - 6</v>
      </c>
      <c r="E863" t="str">
        <f>VLOOKUP(A863,[2]Kreise!$A$1:$C$53,3,FALSE)</f>
        <v>K03359</v>
      </c>
      <c r="F863">
        <f>'2020_1-2-6_Download'!F404</f>
        <v>337</v>
      </c>
    </row>
    <row r="864" spans="1:6" x14ac:dyDescent="0.25">
      <c r="A864">
        <f>'2020_1-2-6_Download'!B405</f>
        <v>360</v>
      </c>
      <c r="B864">
        <f>'2020_1-2-6_Download'!D405</f>
        <v>2013</v>
      </c>
      <c r="C864" t="str">
        <f>'2020_1-2-6_Download'!C405</f>
        <v>Uelzen</v>
      </c>
      <c r="D864" t="str">
        <f>'2020_1-2-6_Download'!$F$8</f>
        <v>0 - 6</v>
      </c>
      <c r="E864" t="str">
        <f>VLOOKUP(A864,[2]Kreise!$A$1:$C$53,3,FALSE)</f>
        <v>K03360</v>
      </c>
      <c r="F864">
        <f>'2020_1-2-6_Download'!F405</f>
        <v>132</v>
      </c>
    </row>
    <row r="865" spans="1:6" x14ac:dyDescent="0.25">
      <c r="A865">
        <f>'2020_1-2-6_Download'!B406</f>
        <v>361</v>
      </c>
      <c r="B865">
        <f>'2020_1-2-6_Download'!D406</f>
        <v>2013</v>
      </c>
      <c r="C865" t="str">
        <f>'2020_1-2-6_Download'!C406</f>
        <v>Verden</v>
      </c>
      <c r="D865" t="str">
        <f>'2020_1-2-6_Download'!$F$8</f>
        <v>0 - 6</v>
      </c>
      <c r="E865" t="str">
        <f>VLOOKUP(A865,[2]Kreise!$A$1:$C$53,3,FALSE)</f>
        <v>K03361</v>
      </c>
      <c r="F865">
        <f>'2020_1-2-6_Download'!F406</f>
        <v>233</v>
      </c>
    </row>
    <row r="866" spans="1:6" x14ac:dyDescent="0.25">
      <c r="A866">
        <f>'2020_1-2-6_Download'!B407</f>
        <v>3</v>
      </c>
      <c r="B866">
        <f>'2020_1-2-6_Download'!D407</f>
        <v>2013</v>
      </c>
      <c r="C866" t="str">
        <f>'2020_1-2-6_Download'!C407</f>
        <v>Statistische Region Lüneburg</v>
      </c>
      <c r="D866" t="str">
        <f>'2020_1-2-6_Download'!$F$8</f>
        <v>0 - 6</v>
      </c>
      <c r="E866" t="str">
        <f>VLOOKUP(A866,[2]Kreise!$A$1:$C$53,3,FALSE)</f>
        <v>K033</v>
      </c>
      <c r="F866">
        <f>'2020_1-2-6_Download'!F407</f>
        <v>2558</v>
      </c>
    </row>
    <row r="867" spans="1:6" x14ac:dyDescent="0.25">
      <c r="A867">
        <f>'2020_1-2-6_Download'!B408</f>
        <v>401</v>
      </c>
      <c r="B867">
        <f>'2020_1-2-6_Download'!D408</f>
        <v>2013</v>
      </c>
      <c r="C867" t="str">
        <f>'2020_1-2-6_Download'!C408</f>
        <v>Delmenhorst  Stadt</v>
      </c>
      <c r="D867" t="str">
        <f>'2020_1-2-6_Download'!$F$8</f>
        <v>0 - 6</v>
      </c>
      <c r="E867" t="str">
        <f>VLOOKUP(A867,[2]Kreise!$A$1:$C$53,3,FALSE)</f>
        <v>K03401</v>
      </c>
      <c r="F867">
        <f>'2020_1-2-6_Download'!F408</f>
        <v>262</v>
      </c>
    </row>
    <row r="868" spans="1:6" x14ac:dyDescent="0.25">
      <c r="A868">
        <f>'2020_1-2-6_Download'!B409</f>
        <v>402</v>
      </c>
      <c r="B868">
        <f>'2020_1-2-6_Download'!D409</f>
        <v>2013</v>
      </c>
      <c r="C868" t="str">
        <f>'2020_1-2-6_Download'!C409</f>
        <v>Emden  Stadt</v>
      </c>
      <c r="D868" t="str">
        <f>'2020_1-2-6_Download'!$F$8</f>
        <v>0 - 6</v>
      </c>
      <c r="E868" t="str">
        <f>VLOOKUP(A868,[2]Kreise!$A$1:$C$53,3,FALSE)</f>
        <v>K03402</v>
      </c>
      <c r="F868">
        <f>'2020_1-2-6_Download'!F409</f>
        <v>154</v>
      </c>
    </row>
    <row r="869" spans="1:6" x14ac:dyDescent="0.25">
      <c r="A869">
        <f>'2020_1-2-6_Download'!B410</f>
        <v>403</v>
      </c>
      <c r="B869">
        <f>'2020_1-2-6_Download'!D410</f>
        <v>2013</v>
      </c>
      <c r="C869" t="str">
        <f>'2020_1-2-6_Download'!C410</f>
        <v>Oldenburg(Oldb)  Stadt</v>
      </c>
      <c r="D869" t="str">
        <f>'2020_1-2-6_Download'!$F$8</f>
        <v>0 - 6</v>
      </c>
      <c r="E869" t="str">
        <f>VLOOKUP(A869,[2]Kreise!$A$1:$C$53,3,FALSE)</f>
        <v>K03403</v>
      </c>
      <c r="F869">
        <f>'2020_1-2-6_Download'!F410</f>
        <v>464</v>
      </c>
    </row>
    <row r="870" spans="1:6" x14ac:dyDescent="0.25">
      <c r="A870">
        <f>'2020_1-2-6_Download'!B411</f>
        <v>404</v>
      </c>
      <c r="B870">
        <f>'2020_1-2-6_Download'!D411</f>
        <v>2013</v>
      </c>
      <c r="C870" t="str">
        <f>'2020_1-2-6_Download'!C411</f>
        <v>Osnabrück  Stadt</v>
      </c>
      <c r="D870" t="str">
        <f>'2020_1-2-6_Download'!$F$8</f>
        <v>0 - 6</v>
      </c>
      <c r="E870" t="str">
        <f>VLOOKUP(A870,[2]Kreise!$A$1:$C$53,3,FALSE)</f>
        <v>K03404</v>
      </c>
      <c r="F870">
        <f>'2020_1-2-6_Download'!F411</f>
        <v>546</v>
      </c>
    </row>
    <row r="871" spans="1:6" x14ac:dyDescent="0.25">
      <c r="A871">
        <f>'2020_1-2-6_Download'!B412</f>
        <v>405</v>
      </c>
      <c r="B871">
        <f>'2020_1-2-6_Download'!D412</f>
        <v>2013</v>
      </c>
      <c r="C871" t="str">
        <f>'2020_1-2-6_Download'!C412</f>
        <v>Wilhelmshaven  Stadt</v>
      </c>
      <c r="D871" t="str">
        <f>'2020_1-2-6_Download'!$F$8</f>
        <v>0 - 6</v>
      </c>
      <c r="E871" t="str">
        <f>VLOOKUP(A871,[2]Kreise!$A$1:$C$53,3,FALSE)</f>
        <v>K03405</v>
      </c>
      <c r="F871">
        <f>'2020_1-2-6_Download'!F412</f>
        <v>165</v>
      </c>
    </row>
    <row r="872" spans="1:6" x14ac:dyDescent="0.25">
      <c r="A872">
        <f>'2020_1-2-6_Download'!B413</f>
        <v>451</v>
      </c>
      <c r="B872">
        <f>'2020_1-2-6_Download'!D413</f>
        <v>2013</v>
      </c>
      <c r="C872" t="str">
        <f>'2020_1-2-6_Download'!C413</f>
        <v>Ammerland</v>
      </c>
      <c r="D872" t="str">
        <f>'2020_1-2-6_Download'!$F$8</f>
        <v>0 - 6</v>
      </c>
      <c r="E872" t="str">
        <f>VLOOKUP(A872,[2]Kreise!$A$1:$C$53,3,FALSE)</f>
        <v>K03451</v>
      </c>
      <c r="F872">
        <f>'2020_1-2-6_Download'!F413</f>
        <v>172</v>
      </c>
    </row>
    <row r="873" spans="1:6" x14ac:dyDescent="0.25">
      <c r="A873">
        <f>'2020_1-2-6_Download'!B414</f>
        <v>452</v>
      </c>
      <c r="B873">
        <f>'2020_1-2-6_Download'!D414</f>
        <v>2013</v>
      </c>
      <c r="C873" t="str">
        <f>'2020_1-2-6_Download'!C414</f>
        <v>Aurich</v>
      </c>
      <c r="D873" t="str">
        <f>'2020_1-2-6_Download'!$F$8</f>
        <v>0 - 6</v>
      </c>
      <c r="E873" t="str">
        <f>VLOOKUP(A873,[2]Kreise!$A$1:$C$53,3,FALSE)</f>
        <v>K03452</v>
      </c>
      <c r="F873">
        <f>'2020_1-2-6_Download'!F414</f>
        <v>332</v>
      </c>
    </row>
    <row r="874" spans="1:6" x14ac:dyDescent="0.25">
      <c r="A874">
        <f>'2020_1-2-6_Download'!B415</f>
        <v>453</v>
      </c>
      <c r="B874">
        <f>'2020_1-2-6_Download'!D415</f>
        <v>2013</v>
      </c>
      <c r="C874" t="str">
        <f>'2020_1-2-6_Download'!C415</f>
        <v>Cloppenburg</v>
      </c>
      <c r="D874" t="str">
        <f>'2020_1-2-6_Download'!$F$8</f>
        <v>0 - 6</v>
      </c>
      <c r="E874" t="str">
        <f>VLOOKUP(A874,[2]Kreise!$A$1:$C$53,3,FALSE)</f>
        <v>K03453</v>
      </c>
      <c r="F874">
        <f>'2020_1-2-6_Download'!F415</f>
        <v>482</v>
      </c>
    </row>
    <row r="875" spans="1:6" x14ac:dyDescent="0.25">
      <c r="A875">
        <f>'2020_1-2-6_Download'!B416</f>
        <v>454</v>
      </c>
      <c r="B875">
        <f>'2020_1-2-6_Download'!D416</f>
        <v>2013</v>
      </c>
      <c r="C875" t="str">
        <f>'2020_1-2-6_Download'!C416</f>
        <v>Emsland</v>
      </c>
      <c r="D875" t="str">
        <f>'2020_1-2-6_Download'!$F$8</f>
        <v>0 - 6</v>
      </c>
      <c r="E875" t="str">
        <f>VLOOKUP(A875,[2]Kreise!$A$1:$C$53,3,FALSE)</f>
        <v>K03454</v>
      </c>
      <c r="F875">
        <f>'2020_1-2-6_Download'!F416</f>
        <v>962</v>
      </c>
    </row>
    <row r="876" spans="1:6" x14ac:dyDescent="0.25">
      <c r="A876">
        <f>'2020_1-2-6_Download'!B417</f>
        <v>455</v>
      </c>
      <c r="B876">
        <f>'2020_1-2-6_Download'!D417</f>
        <v>2013</v>
      </c>
      <c r="C876" t="str">
        <f>'2020_1-2-6_Download'!C417</f>
        <v>Friesland</v>
      </c>
      <c r="D876" t="str">
        <f>'2020_1-2-6_Download'!$F$8</f>
        <v>0 - 6</v>
      </c>
      <c r="E876" t="str">
        <f>VLOOKUP(A876,[2]Kreise!$A$1:$C$53,3,FALSE)</f>
        <v>K03455</v>
      </c>
      <c r="F876">
        <f>'2020_1-2-6_Download'!F417</f>
        <v>119</v>
      </c>
    </row>
    <row r="877" spans="1:6" x14ac:dyDescent="0.25">
      <c r="A877">
        <f>'2020_1-2-6_Download'!B418</f>
        <v>456</v>
      </c>
      <c r="B877">
        <f>'2020_1-2-6_Download'!D418</f>
        <v>2013</v>
      </c>
      <c r="C877" t="str">
        <f>'2020_1-2-6_Download'!C418</f>
        <v>Grafschaft Bentheim</v>
      </c>
      <c r="D877" t="str">
        <f>'2020_1-2-6_Download'!$F$8</f>
        <v>0 - 6</v>
      </c>
      <c r="E877" t="str">
        <f>VLOOKUP(A877,[2]Kreise!$A$1:$C$53,3,FALSE)</f>
        <v>K03456</v>
      </c>
      <c r="F877">
        <f>'2020_1-2-6_Download'!F418</f>
        <v>733</v>
      </c>
    </row>
    <row r="878" spans="1:6" x14ac:dyDescent="0.25">
      <c r="A878">
        <f>'2020_1-2-6_Download'!B419</f>
        <v>457</v>
      </c>
      <c r="B878">
        <f>'2020_1-2-6_Download'!D419</f>
        <v>2013</v>
      </c>
      <c r="C878" t="str">
        <f>'2020_1-2-6_Download'!C419</f>
        <v>Leer</v>
      </c>
      <c r="D878" t="str">
        <f>'2020_1-2-6_Download'!$F$8</f>
        <v>0 - 6</v>
      </c>
      <c r="E878" t="str">
        <f>VLOOKUP(A878,[2]Kreise!$A$1:$C$53,3,FALSE)</f>
        <v>K03457</v>
      </c>
      <c r="F878">
        <f>'2020_1-2-6_Download'!F419</f>
        <v>418</v>
      </c>
    </row>
    <row r="879" spans="1:6" x14ac:dyDescent="0.25">
      <c r="A879">
        <f>'2020_1-2-6_Download'!B420</f>
        <v>458</v>
      </c>
      <c r="B879">
        <f>'2020_1-2-6_Download'!D420</f>
        <v>2013</v>
      </c>
      <c r="C879" t="str">
        <f>'2020_1-2-6_Download'!C420</f>
        <v>Oldenburg</v>
      </c>
      <c r="D879" t="str">
        <f>'2020_1-2-6_Download'!$F$8</f>
        <v>0 - 6</v>
      </c>
      <c r="E879" t="str">
        <f>VLOOKUP(A879,[2]Kreise!$A$1:$C$53,3,FALSE)</f>
        <v>K03458</v>
      </c>
      <c r="F879">
        <f>'2020_1-2-6_Download'!F420</f>
        <v>289</v>
      </c>
    </row>
    <row r="880" spans="1:6" x14ac:dyDescent="0.25">
      <c r="A880">
        <f>'2020_1-2-6_Download'!B421</f>
        <v>459</v>
      </c>
      <c r="B880">
        <f>'2020_1-2-6_Download'!D421</f>
        <v>2013</v>
      </c>
      <c r="C880" t="str">
        <f>'2020_1-2-6_Download'!C421</f>
        <v>Osnabrück</v>
      </c>
      <c r="D880" t="str">
        <f>'2020_1-2-6_Download'!$F$8</f>
        <v>0 - 6</v>
      </c>
      <c r="E880" t="str">
        <f>VLOOKUP(A880,[2]Kreise!$A$1:$C$53,3,FALSE)</f>
        <v>K03459</v>
      </c>
      <c r="F880">
        <f>'2020_1-2-6_Download'!F421</f>
        <v>685</v>
      </c>
    </row>
    <row r="881" spans="1:6" x14ac:dyDescent="0.25">
      <c r="A881">
        <f>'2020_1-2-6_Download'!B422</f>
        <v>460</v>
      </c>
      <c r="B881">
        <f>'2020_1-2-6_Download'!D422</f>
        <v>2013</v>
      </c>
      <c r="C881" t="str">
        <f>'2020_1-2-6_Download'!C422</f>
        <v>Vechta</v>
      </c>
      <c r="D881" t="str">
        <f>'2020_1-2-6_Download'!$F$8</f>
        <v>0 - 6</v>
      </c>
      <c r="E881" t="str">
        <f>VLOOKUP(A881,[2]Kreise!$A$1:$C$53,3,FALSE)</f>
        <v>K03460</v>
      </c>
      <c r="F881">
        <f>'2020_1-2-6_Download'!F422</f>
        <v>568</v>
      </c>
    </row>
    <row r="882" spans="1:6" x14ac:dyDescent="0.25">
      <c r="A882">
        <f>'2020_1-2-6_Download'!B423</f>
        <v>461</v>
      </c>
      <c r="B882">
        <f>'2020_1-2-6_Download'!D423</f>
        <v>2013</v>
      </c>
      <c r="C882" t="str">
        <f>'2020_1-2-6_Download'!C423</f>
        <v>Wesermarsch</v>
      </c>
      <c r="D882" t="str">
        <f>'2020_1-2-6_Download'!$F$8</f>
        <v>0 - 6</v>
      </c>
      <c r="E882" t="str">
        <f>VLOOKUP(A882,[2]Kreise!$A$1:$C$53,3,FALSE)</f>
        <v>K03461</v>
      </c>
      <c r="F882">
        <f>'2020_1-2-6_Download'!F423</f>
        <v>157</v>
      </c>
    </row>
    <row r="883" spans="1:6" x14ac:dyDescent="0.25">
      <c r="A883">
        <f>'2020_1-2-6_Download'!B424</f>
        <v>462</v>
      </c>
      <c r="B883">
        <f>'2020_1-2-6_Download'!D424</f>
        <v>2013</v>
      </c>
      <c r="C883" t="str">
        <f>'2020_1-2-6_Download'!C424</f>
        <v>Wittmund</v>
      </c>
      <c r="D883" t="str">
        <f>'2020_1-2-6_Download'!$F$8</f>
        <v>0 - 6</v>
      </c>
      <c r="E883" t="str">
        <f>VLOOKUP(A883,[2]Kreise!$A$1:$C$53,3,FALSE)</f>
        <v>K03462</v>
      </c>
      <c r="F883">
        <f>'2020_1-2-6_Download'!F424</f>
        <v>100</v>
      </c>
    </row>
    <row r="884" spans="1:6" x14ac:dyDescent="0.25">
      <c r="A884">
        <f>'2020_1-2-6_Download'!B425</f>
        <v>4</v>
      </c>
      <c r="B884">
        <f>'2020_1-2-6_Download'!D425</f>
        <v>2013</v>
      </c>
      <c r="C884" t="str">
        <f>'2020_1-2-6_Download'!C425</f>
        <v>Statistische Region Weser-Ems</v>
      </c>
      <c r="D884" t="str">
        <f>'2020_1-2-6_Download'!$F$8</f>
        <v>0 - 6</v>
      </c>
      <c r="E884" t="str">
        <f>VLOOKUP(A884,[2]Kreise!$A$1:$C$53,3,FALSE)</f>
        <v>K034</v>
      </c>
      <c r="F884">
        <f>'2020_1-2-6_Download'!F425</f>
        <v>6608</v>
      </c>
    </row>
    <row r="885" spans="1:6" x14ac:dyDescent="0.25">
      <c r="A885">
        <f>'2020_1-2-6_Download'!B426</f>
        <v>0</v>
      </c>
      <c r="B885">
        <f>'2020_1-2-6_Download'!D426</f>
        <v>2013</v>
      </c>
      <c r="C885" t="str">
        <f>'2020_1-2-6_Download'!C426</f>
        <v>Niedersachsen</v>
      </c>
      <c r="D885" t="str">
        <f>'2020_1-2-6_Download'!$F$8</f>
        <v>0 - 6</v>
      </c>
      <c r="E885" t="str">
        <f>VLOOKUP(A885,[2]Kreise!$A$1:$C$53,3,FALSE)</f>
        <v>K030</v>
      </c>
      <c r="F885">
        <f>'2020_1-2-6_Download'!F426</f>
        <v>17853</v>
      </c>
    </row>
    <row r="886" spans="1:6" x14ac:dyDescent="0.25">
      <c r="A886">
        <f>'2020_1-2-6_Download'!B427</f>
        <v>101</v>
      </c>
      <c r="B886">
        <f>'2020_1-2-6_Download'!D427</f>
        <v>2012</v>
      </c>
      <c r="C886" t="str">
        <f>'2020_1-2-6_Download'!C427</f>
        <v>Braunschweig  Stadt</v>
      </c>
      <c r="D886" t="str">
        <f>'2020_1-2-6_Download'!$F$8</f>
        <v>0 - 6</v>
      </c>
      <c r="E886" t="str">
        <f>VLOOKUP(A886,[2]Kreise!$A$1:$C$53,3,FALSE)</f>
        <v>K03101</v>
      </c>
      <c r="F886">
        <f>'2020_1-2-6_Download'!F427</f>
        <v>594</v>
      </c>
    </row>
    <row r="887" spans="1:6" x14ac:dyDescent="0.25">
      <c r="A887">
        <f>'2020_1-2-6_Download'!B428</f>
        <v>102</v>
      </c>
      <c r="B887">
        <f>'2020_1-2-6_Download'!D428</f>
        <v>2012</v>
      </c>
      <c r="C887" t="str">
        <f>'2020_1-2-6_Download'!C428</f>
        <v>Salzgitter  Stadt</v>
      </c>
      <c r="D887" t="str">
        <f>'2020_1-2-6_Download'!$F$8</f>
        <v>0 - 6</v>
      </c>
      <c r="E887" t="str">
        <f>VLOOKUP(A887,[2]Kreise!$A$1:$C$53,3,FALSE)</f>
        <v>K03102</v>
      </c>
      <c r="F887">
        <f>'2020_1-2-6_Download'!F428</f>
        <v>189</v>
      </c>
    </row>
    <row r="888" spans="1:6" x14ac:dyDescent="0.25">
      <c r="A888">
        <f>'2020_1-2-6_Download'!B429</f>
        <v>103</v>
      </c>
      <c r="B888">
        <f>'2020_1-2-6_Download'!D429</f>
        <v>2012</v>
      </c>
      <c r="C888" t="str">
        <f>'2020_1-2-6_Download'!C429</f>
        <v>Wolfsburg  Stadt</v>
      </c>
      <c r="D888" t="str">
        <f>'2020_1-2-6_Download'!$F$8</f>
        <v>0 - 6</v>
      </c>
      <c r="E888" t="str">
        <f>VLOOKUP(A888,[2]Kreise!$A$1:$C$53,3,FALSE)</f>
        <v>K03103</v>
      </c>
      <c r="F888">
        <f>'2020_1-2-6_Download'!F429</f>
        <v>387</v>
      </c>
    </row>
    <row r="889" spans="1:6" x14ac:dyDescent="0.25">
      <c r="A889">
        <f>'2020_1-2-6_Download'!B430</f>
        <v>151</v>
      </c>
      <c r="B889">
        <f>'2020_1-2-6_Download'!D430</f>
        <v>2012</v>
      </c>
      <c r="C889" t="str">
        <f>'2020_1-2-6_Download'!C430</f>
        <v>Gifhorn</v>
      </c>
      <c r="D889" t="str">
        <f>'2020_1-2-6_Download'!$F$8</f>
        <v>0 - 6</v>
      </c>
      <c r="E889" t="str">
        <f>VLOOKUP(A889,[2]Kreise!$A$1:$C$53,3,FALSE)</f>
        <v>K03151</v>
      </c>
      <c r="F889">
        <f>'2020_1-2-6_Download'!F430</f>
        <v>199</v>
      </c>
    </row>
    <row r="890" spans="1:6" x14ac:dyDescent="0.25">
      <c r="A890">
        <f>'2020_1-2-6_Download'!B431</f>
        <v>153</v>
      </c>
      <c r="B890">
        <f>'2020_1-2-6_Download'!D431</f>
        <v>2012</v>
      </c>
      <c r="C890" t="str">
        <f>'2020_1-2-6_Download'!C431</f>
        <v>Goslar</v>
      </c>
      <c r="D890" t="str">
        <f>'2020_1-2-6_Download'!$F$8</f>
        <v>0 - 6</v>
      </c>
      <c r="E890" t="str">
        <f>VLOOKUP(A890,[2]Kreise!$A$1:$C$53,3,FALSE)</f>
        <v>K03153</v>
      </c>
      <c r="F890">
        <f>'2020_1-2-6_Download'!F431</f>
        <v>162</v>
      </c>
    </row>
    <row r="891" spans="1:6" x14ac:dyDescent="0.25">
      <c r="A891">
        <f>'2020_1-2-6_Download'!B432</f>
        <v>154</v>
      </c>
      <c r="B891">
        <f>'2020_1-2-6_Download'!D432</f>
        <v>2012</v>
      </c>
      <c r="C891" t="str">
        <f>'2020_1-2-6_Download'!C432</f>
        <v>Helmstedt</v>
      </c>
      <c r="D891" t="str">
        <f>'2020_1-2-6_Download'!$F$8</f>
        <v>0 - 6</v>
      </c>
      <c r="E891" t="str">
        <f>VLOOKUP(A891,[2]Kreise!$A$1:$C$53,3,FALSE)</f>
        <v>K03154</v>
      </c>
      <c r="F891">
        <f>'2020_1-2-6_Download'!F432</f>
        <v>75</v>
      </c>
    </row>
    <row r="892" spans="1:6" x14ac:dyDescent="0.25">
      <c r="A892">
        <f>'2020_1-2-6_Download'!B433</f>
        <v>155</v>
      </c>
      <c r="B892">
        <f>'2020_1-2-6_Download'!D433</f>
        <v>2012</v>
      </c>
      <c r="C892" t="str">
        <f>'2020_1-2-6_Download'!C433</f>
        <v>Northeim</v>
      </c>
      <c r="D892" t="str">
        <f>'2020_1-2-6_Download'!$F$8</f>
        <v>0 - 6</v>
      </c>
      <c r="E892" t="str">
        <f>VLOOKUP(A892,[2]Kreise!$A$1:$C$53,3,FALSE)</f>
        <v>K03155</v>
      </c>
      <c r="F892">
        <f>'2020_1-2-6_Download'!F433</f>
        <v>180</v>
      </c>
    </row>
    <row r="893" spans="1:6" x14ac:dyDescent="0.25">
      <c r="A893">
        <f>'2020_1-2-6_Download'!B434</f>
        <v>157</v>
      </c>
      <c r="B893">
        <f>'2020_1-2-6_Download'!D434</f>
        <v>2012</v>
      </c>
      <c r="C893" t="str">
        <f>'2020_1-2-6_Download'!C434</f>
        <v>Peine</v>
      </c>
      <c r="D893" t="str">
        <f>'2020_1-2-6_Download'!$F$8</f>
        <v>0 - 6</v>
      </c>
      <c r="E893" t="str">
        <f>VLOOKUP(A893,[2]Kreise!$A$1:$C$53,3,FALSE)</f>
        <v>K03157</v>
      </c>
      <c r="F893">
        <f>'2020_1-2-6_Download'!F434</f>
        <v>193</v>
      </c>
    </row>
    <row r="894" spans="1:6" x14ac:dyDescent="0.25">
      <c r="A894">
        <f>'2020_1-2-6_Download'!B435</f>
        <v>158</v>
      </c>
      <c r="B894">
        <f>'2020_1-2-6_Download'!D435</f>
        <v>2012</v>
      </c>
      <c r="C894" t="str">
        <f>'2020_1-2-6_Download'!C435</f>
        <v>Wolfenbüttel</v>
      </c>
      <c r="D894" t="str">
        <f>'2020_1-2-6_Download'!$F$8</f>
        <v>0 - 6</v>
      </c>
      <c r="E894" t="str">
        <f>VLOOKUP(A894,[2]Kreise!$A$1:$C$53,3,FALSE)</f>
        <v>K03158</v>
      </c>
      <c r="F894">
        <f>'2020_1-2-6_Download'!F435</f>
        <v>161</v>
      </c>
    </row>
    <row r="895" spans="1:6" x14ac:dyDescent="0.25">
      <c r="A895">
        <f>'2020_1-2-6_Download'!B436</f>
        <v>159</v>
      </c>
      <c r="B895">
        <f>'2020_1-2-6_Download'!D436</f>
        <v>2012</v>
      </c>
      <c r="C895" t="str">
        <f>'2020_1-2-6_Download'!C436</f>
        <v>Göttingen</v>
      </c>
      <c r="D895" t="str">
        <f>'2020_1-2-6_Download'!$F$8</f>
        <v>0 - 6</v>
      </c>
      <c r="E895" t="str">
        <f>VLOOKUP(A895,[2]Kreise!$A$1:$C$53,3,FALSE)</f>
        <v>K03159</v>
      </c>
      <c r="F895">
        <f>'2020_1-2-6_Download'!F436</f>
        <v>698</v>
      </c>
    </row>
    <row r="896" spans="1:6" x14ac:dyDescent="0.25">
      <c r="A896">
        <f>'2020_1-2-6_Download'!B437</f>
        <v>1</v>
      </c>
      <c r="B896">
        <f>'2020_1-2-6_Download'!D437</f>
        <v>2012</v>
      </c>
      <c r="C896" t="str">
        <f>'2020_1-2-6_Download'!C437</f>
        <v>Statistische Region Braunschweig</v>
      </c>
      <c r="D896" t="str">
        <f>'2020_1-2-6_Download'!$F$8</f>
        <v>0 - 6</v>
      </c>
      <c r="E896" t="str">
        <f>VLOOKUP(A896,[2]Kreise!$A$1:$C$53,3,FALSE)</f>
        <v>K031</v>
      </c>
      <c r="F896">
        <f>'2020_1-2-6_Download'!F437</f>
        <v>2838</v>
      </c>
    </row>
    <row r="897" spans="1:6" x14ac:dyDescent="0.25">
      <c r="A897">
        <f>'2020_1-2-6_Download'!B438</f>
        <v>241</v>
      </c>
      <c r="B897">
        <f>'2020_1-2-6_Download'!D438</f>
        <v>2012</v>
      </c>
      <c r="C897" t="str">
        <f>'2020_1-2-6_Download'!C438</f>
        <v>Hannover  Region</v>
      </c>
      <c r="D897" t="str">
        <f>'2020_1-2-6_Download'!$F$8</f>
        <v>0 - 6</v>
      </c>
      <c r="E897" t="str">
        <f>VLOOKUP(A897,[2]Kreise!$A$1:$C$53,3,FALSE)</f>
        <v>K03241</v>
      </c>
      <c r="F897">
        <f>'2020_1-2-6_Download'!F438</f>
        <v>3231</v>
      </c>
    </row>
    <row r="898" spans="1:6" x14ac:dyDescent="0.25">
      <c r="A898">
        <f>'2020_1-2-6_Download'!B439</f>
        <v>241001</v>
      </c>
      <c r="B898">
        <f>'2020_1-2-6_Download'!D439</f>
        <v>2012</v>
      </c>
      <c r="C898" t="str">
        <f>'2020_1-2-6_Download'!C439</f>
        <v>dav. Hannover  Lhst.</v>
      </c>
      <c r="D898" t="str">
        <f>'2020_1-2-6_Download'!$F$8</f>
        <v>0 - 6</v>
      </c>
      <c r="E898" t="str">
        <f>VLOOKUP(A898,[2]Kreise!$A$1:$C$53,3,FALSE)</f>
        <v>K03241001</v>
      </c>
      <c r="F898">
        <f>'2020_1-2-6_Download'!F439</f>
        <v>2208</v>
      </c>
    </row>
    <row r="899" spans="1:6" x14ac:dyDescent="0.25">
      <c r="A899">
        <f>'2020_1-2-6_Download'!B440</f>
        <v>241999</v>
      </c>
      <c r="B899">
        <f>'2020_1-2-6_Download'!D440</f>
        <v>2012</v>
      </c>
      <c r="C899" t="str">
        <f>'2020_1-2-6_Download'!C440</f>
        <v>dav. Hannover  Umland</v>
      </c>
      <c r="D899" t="str">
        <f>'2020_1-2-6_Download'!$F$8</f>
        <v>0 - 6</v>
      </c>
      <c r="E899" t="str">
        <f>VLOOKUP(A899,[2]Kreise!$A$1:$C$53,3,FALSE)</f>
        <v>K03241999</v>
      </c>
      <c r="F899">
        <f>'2020_1-2-6_Download'!F440</f>
        <v>1023</v>
      </c>
    </row>
    <row r="900" spans="1:6" x14ac:dyDescent="0.25">
      <c r="A900">
        <f>'2020_1-2-6_Download'!B441</f>
        <v>251</v>
      </c>
      <c r="B900">
        <f>'2020_1-2-6_Download'!D441</f>
        <v>2012</v>
      </c>
      <c r="C900" t="str">
        <f>'2020_1-2-6_Download'!C441</f>
        <v>Diepholz</v>
      </c>
      <c r="D900" t="str">
        <f>'2020_1-2-6_Download'!$F$8</f>
        <v>0 - 6</v>
      </c>
      <c r="E900" t="str">
        <f>VLOOKUP(A900,[2]Kreise!$A$1:$C$53,3,FALSE)</f>
        <v>K03251</v>
      </c>
      <c r="F900">
        <f>'2020_1-2-6_Download'!F441</f>
        <v>359</v>
      </c>
    </row>
    <row r="901" spans="1:6" x14ac:dyDescent="0.25">
      <c r="A901">
        <f>'2020_1-2-6_Download'!B442</f>
        <v>252</v>
      </c>
      <c r="B901">
        <f>'2020_1-2-6_Download'!D442</f>
        <v>2012</v>
      </c>
      <c r="C901" t="str">
        <f>'2020_1-2-6_Download'!C442</f>
        <v>Hameln-Pyrmont</v>
      </c>
      <c r="D901" t="str">
        <f>'2020_1-2-6_Download'!$F$8</f>
        <v>0 - 6</v>
      </c>
      <c r="E901" t="str">
        <f>VLOOKUP(A901,[2]Kreise!$A$1:$C$53,3,FALSE)</f>
        <v>K03252</v>
      </c>
      <c r="F901">
        <f>'2020_1-2-6_Download'!F442</f>
        <v>236</v>
      </c>
    </row>
    <row r="902" spans="1:6" x14ac:dyDescent="0.25">
      <c r="A902">
        <f>'2020_1-2-6_Download'!B443</f>
        <v>254</v>
      </c>
      <c r="B902">
        <f>'2020_1-2-6_Download'!D443</f>
        <v>2012</v>
      </c>
      <c r="C902" t="str">
        <f>'2020_1-2-6_Download'!C443</f>
        <v>Hildesheim</v>
      </c>
      <c r="D902" t="str">
        <f>'2020_1-2-6_Download'!$F$8</f>
        <v>0 - 6</v>
      </c>
      <c r="E902" t="str">
        <f>VLOOKUP(A902,[2]Kreise!$A$1:$C$53,3,FALSE)</f>
        <v>K03254</v>
      </c>
      <c r="F902">
        <f>'2020_1-2-6_Download'!F443</f>
        <v>448</v>
      </c>
    </row>
    <row r="903" spans="1:6" x14ac:dyDescent="0.25">
      <c r="A903">
        <f>'2020_1-2-6_Download'!B444</f>
        <v>255</v>
      </c>
      <c r="B903">
        <f>'2020_1-2-6_Download'!D444</f>
        <v>2012</v>
      </c>
      <c r="C903" t="str">
        <f>'2020_1-2-6_Download'!C444</f>
        <v>Holzminden</v>
      </c>
      <c r="D903" t="str">
        <f>'2020_1-2-6_Download'!$F$8</f>
        <v>0 - 6</v>
      </c>
      <c r="E903" t="str">
        <f>VLOOKUP(A903,[2]Kreise!$A$1:$C$53,3,FALSE)</f>
        <v>K03255</v>
      </c>
      <c r="F903">
        <f>'2020_1-2-6_Download'!F444</f>
        <v>65</v>
      </c>
    </row>
    <row r="904" spans="1:6" x14ac:dyDescent="0.25">
      <c r="A904">
        <f>'2020_1-2-6_Download'!B445</f>
        <v>256</v>
      </c>
      <c r="B904">
        <f>'2020_1-2-6_Download'!D445</f>
        <v>2012</v>
      </c>
      <c r="C904" t="str">
        <f>'2020_1-2-6_Download'!C445</f>
        <v>Nienburg (Weser)</v>
      </c>
      <c r="D904" t="str">
        <f>'2020_1-2-6_Download'!$F$8</f>
        <v>0 - 6</v>
      </c>
      <c r="E904" t="str">
        <f>VLOOKUP(A904,[2]Kreise!$A$1:$C$53,3,FALSE)</f>
        <v>K03256</v>
      </c>
      <c r="F904">
        <f>'2020_1-2-6_Download'!F445</f>
        <v>161</v>
      </c>
    </row>
    <row r="905" spans="1:6" x14ac:dyDescent="0.25">
      <c r="A905">
        <f>'2020_1-2-6_Download'!B446</f>
        <v>257</v>
      </c>
      <c r="B905">
        <f>'2020_1-2-6_Download'!D446</f>
        <v>2012</v>
      </c>
      <c r="C905" t="str">
        <f>'2020_1-2-6_Download'!C446</f>
        <v>Schaumburg</v>
      </c>
      <c r="D905" t="str">
        <f>'2020_1-2-6_Download'!$F$8</f>
        <v>0 - 6</v>
      </c>
      <c r="E905" t="str">
        <f>VLOOKUP(A905,[2]Kreise!$A$1:$C$53,3,FALSE)</f>
        <v>K03257</v>
      </c>
      <c r="F905">
        <f>'2020_1-2-6_Download'!F446</f>
        <v>182</v>
      </c>
    </row>
    <row r="906" spans="1:6" x14ac:dyDescent="0.25">
      <c r="A906">
        <f>'2020_1-2-6_Download'!B447</f>
        <v>2</v>
      </c>
      <c r="B906">
        <f>'2020_1-2-6_Download'!D447</f>
        <v>2012</v>
      </c>
      <c r="C906" t="str">
        <f>'2020_1-2-6_Download'!C447</f>
        <v>Statistische Region Hannover</v>
      </c>
      <c r="D906" t="str">
        <f>'2020_1-2-6_Download'!$F$8</f>
        <v>0 - 6</v>
      </c>
      <c r="E906" t="str">
        <f>VLOOKUP(A906,[2]Kreise!$A$1:$C$53,3,FALSE)</f>
        <v>K032</v>
      </c>
      <c r="F906">
        <f>'2020_1-2-6_Download'!F447</f>
        <v>4682</v>
      </c>
    </row>
    <row r="907" spans="1:6" x14ac:dyDescent="0.25">
      <c r="A907">
        <f>'2020_1-2-6_Download'!B448</f>
        <v>351</v>
      </c>
      <c r="B907">
        <f>'2020_1-2-6_Download'!D448</f>
        <v>2012</v>
      </c>
      <c r="C907" t="str">
        <f>'2020_1-2-6_Download'!C448</f>
        <v>Celle</v>
      </c>
      <c r="D907" t="str">
        <f>'2020_1-2-6_Download'!$F$8</f>
        <v>0 - 6</v>
      </c>
      <c r="E907" t="str">
        <f>VLOOKUP(A907,[2]Kreise!$A$1:$C$53,3,FALSE)</f>
        <v>K03351</v>
      </c>
      <c r="F907">
        <f>'2020_1-2-6_Download'!F448</f>
        <v>248</v>
      </c>
    </row>
    <row r="908" spans="1:6" x14ac:dyDescent="0.25">
      <c r="A908">
        <f>'2020_1-2-6_Download'!B449</f>
        <v>352</v>
      </c>
      <c r="B908">
        <f>'2020_1-2-6_Download'!D449</f>
        <v>2012</v>
      </c>
      <c r="C908" t="str">
        <f>'2020_1-2-6_Download'!C449</f>
        <v>Cuxhaven</v>
      </c>
      <c r="D908" t="str">
        <f>'2020_1-2-6_Download'!$F$8</f>
        <v>0 - 6</v>
      </c>
      <c r="E908" t="str">
        <f>VLOOKUP(A908,[2]Kreise!$A$1:$C$53,3,FALSE)</f>
        <v>K03352</v>
      </c>
      <c r="F908">
        <f>'2020_1-2-6_Download'!F449</f>
        <v>225</v>
      </c>
    </row>
    <row r="909" spans="1:6" x14ac:dyDescent="0.25">
      <c r="A909">
        <f>'2020_1-2-6_Download'!B450</f>
        <v>353</v>
      </c>
      <c r="B909">
        <f>'2020_1-2-6_Download'!D450</f>
        <v>2012</v>
      </c>
      <c r="C909" t="str">
        <f>'2020_1-2-6_Download'!C450</f>
        <v>Harburg</v>
      </c>
      <c r="D909" t="str">
        <f>'2020_1-2-6_Download'!$F$8</f>
        <v>0 - 6</v>
      </c>
      <c r="E909" t="str">
        <f>VLOOKUP(A909,[2]Kreise!$A$1:$C$53,3,FALSE)</f>
        <v>K03353</v>
      </c>
      <c r="F909">
        <f>'2020_1-2-6_Download'!F450</f>
        <v>298</v>
      </c>
    </row>
    <row r="910" spans="1:6" x14ac:dyDescent="0.25">
      <c r="A910">
        <f>'2020_1-2-6_Download'!B451</f>
        <v>354</v>
      </c>
      <c r="B910">
        <f>'2020_1-2-6_Download'!D451</f>
        <v>2012</v>
      </c>
      <c r="C910" t="str">
        <f>'2020_1-2-6_Download'!C451</f>
        <v>Lüchow-Dannenberg</v>
      </c>
      <c r="D910" t="str">
        <f>'2020_1-2-6_Download'!$F$8</f>
        <v>0 - 6</v>
      </c>
      <c r="E910" t="str">
        <f>VLOOKUP(A910,[2]Kreise!$A$1:$C$53,3,FALSE)</f>
        <v>K03354</v>
      </c>
      <c r="F910">
        <f>'2020_1-2-6_Download'!F451</f>
        <v>53</v>
      </c>
    </row>
    <row r="911" spans="1:6" x14ac:dyDescent="0.25">
      <c r="A911">
        <f>'2020_1-2-6_Download'!B452</f>
        <v>355</v>
      </c>
      <c r="B911">
        <f>'2020_1-2-6_Download'!D452</f>
        <v>2012</v>
      </c>
      <c r="C911" t="str">
        <f>'2020_1-2-6_Download'!C452</f>
        <v>Lüneburg</v>
      </c>
      <c r="D911" t="str">
        <f>'2020_1-2-6_Download'!$F$8</f>
        <v>0 - 6</v>
      </c>
      <c r="E911" t="str">
        <f>VLOOKUP(A911,[2]Kreise!$A$1:$C$53,3,FALSE)</f>
        <v>K03355</v>
      </c>
      <c r="F911">
        <f>'2020_1-2-6_Download'!F452</f>
        <v>208</v>
      </c>
    </row>
    <row r="912" spans="1:6" x14ac:dyDescent="0.25">
      <c r="A912">
        <f>'2020_1-2-6_Download'!B453</f>
        <v>356</v>
      </c>
      <c r="B912">
        <f>'2020_1-2-6_Download'!D453</f>
        <v>2012</v>
      </c>
      <c r="C912" t="str">
        <f>'2020_1-2-6_Download'!C453</f>
        <v>Osterholz</v>
      </c>
      <c r="D912" t="str">
        <f>'2020_1-2-6_Download'!$F$8</f>
        <v>0 - 6</v>
      </c>
      <c r="E912" t="str">
        <f>VLOOKUP(A912,[2]Kreise!$A$1:$C$53,3,FALSE)</f>
        <v>K03356</v>
      </c>
      <c r="F912">
        <f>'2020_1-2-6_Download'!F453</f>
        <v>137</v>
      </c>
    </row>
    <row r="913" spans="1:6" x14ac:dyDescent="0.25">
      <c r="A913">
        <f>'2020_1-2-6_Download'!B454</f>
        <v>357</v>
      </c>
      <c r="B913">
        <f>'2020_1-2-6_Download'!D454</f>
        <v>2012</v>
      </c>
      <c r="C913" t="str">
        <f>'2020_1-2-6_Download'!C454</f>
        <v>Rotenburg (Wümme)</v>
      </c>
      <c r="D913" t="str">
        <f>'2020_1-2-6_Download'!$F$8</f>
        <v>0 - 6</v>
      </c>
      <c r="E913" t="str">
        <f>VLOOKUP(A913,[2]Kreise!$A$1:$C$53,3,FALSE)</f>
        <v>K03357</v>
      </c>
      <c r="F913">
        <f>'2020_1-2-6_Download'!F454</f>
        <v>203</v>
      </c>
    </row>
    <row r="914" spans="1:6" x14ac:dyDescent="0.25">
      <c r="A914">
        <f>'2020_1-2-6_Download'!B455</f>
        <v>358</v>
      </c>
      <c r="B914">
        <f>'2020_1-2-6_Download'!D455</f>
        <v>2012</v>
      </c>
      <c r="C914" t="str">
        <f>'2020_1-2-6_Download'!C455</f>
        <v>Heidekreis</v>
      </c>
      <c r="D914" t="str">
        <f>'2020_1-2-6_Download'!$F$8</f>
        <v>0 - 6</v>
      </c>
      <c r="E914" t="str">
        <f>VLOOKUP(A914,[2]Kreise!$A$1:$C$53,3,FALSE)</f>
        <v>K03358</v>
      </c>
      <c r="F914">
        <f>'2020_1-2-6_Download'!F455</f>
        <v>192</v>
      </c>
    </row>
    <row r="915" spans="1:6" x14ac:dyDescent="0.25">
      <c r="A915">
        <f>'2020_1-2-6_Download'!B456</f>
        <v>359</v>
      </c>
      <c r="B915">
        <f>'2020_1-2-6_Download'!D456</f>
        <v>2012</v>
      </c>
      <c r="C915" t="str">
        <f>'2020_1-2-6_Download'!C456</f>
        <v>Stade</v>
      </c>
      <c r="D915" t="str">
        <f>'2020_1-2-6_Download'!$F$8</f>
        <v>0 - 6</v>
      </c>
      <c r="E915" t="str">
        <f>VLOOKUP(A915,[2]Kreise!$A$1:$C$53,3,FALSE)</f>
        <v>K03359</v>
      </c>
      <c r="F915">
        <f>'2020_1-2-6_Download'!F456</f>
        <v>271</v>
      </c>
    </row>
    <row r="916" spans="1:6" x14ac:dyDescent="0.25">
      <c r="A916">
        <f>'2020_1-2-6_Download'!B457</f>
        <v>360</v>
      </c>
      <c r="B916">
        <f>'2020_1-2-6_Download'!D457</f>
        <v>2012</v>
      </c>
      <c r="C916" t="str">
        <f>'2020_1-2-6_Download'!C457</f>
        <v>Uelzen</v>
      </c>
      <c r="D916" t="str">
        <f>'2020_1-2-6_Download'!$F$8</f>
        <v>0 - 6</v>
      </c>
      <c r="E916" t="str">
        <f>VLOOKUP(A916,[2]Kreise!$A$1:$C$53,3,FALSE)</f>
        <v>K03360</v>
      </c>
      <c r="F916">
        <f>'2020_1-2-6_Download'!F457</f>
        <v>95</v>
      </c>
    </row>
    <row r="917" spans="1:6" x14ac:dyDescent="0.25">
      <c r="A917">
        <f>'2020_1-2-6_Download'!B458</f>
        <v>361</v>
      </c>
      <c r="B917">
        <f>'2020_1-2-6_Download'!D458</f>
        <v>2012</v>
      </c>
      <c r="C917" t="str">
        <f>'2020_1-2-6_Download'!C458</f>
        <v>Verden</v>
      </c>
      <c r="D917" t="str">
        <f>'2020_1-2-6_Download'!$F$8</f>
        <v>0 - 6</v>
      </c>
      <c r="E917" t="str">
        <f>VLOOKUP(A917,[2]Kreise!$A$1:$C$53,3,FALSE)</f>
        <v>K03361</v>
      </c>
      <c r="F917">
        <f>'2020_1-2-6_Download'!F458</f>
        <v>219</v>
      </c>
    </row>
    <row r="918" spans="1:6" x14ac:dyDescent="0.25">
      <c r="A918">
        <f>'2020_1-2-6_Download'!B459</f>
        <v>3</v>
      </c>
      <c r="B918">
        <f>'2020_1-2-6_Download'!D459</f>
        <v>2012</v>
      </c>
      <c r="C918" t="str">
        <f>'2020_1-2-6_Download'!C459</f>
        <v>Statistische Region Lüneburg</v>
      </c>
      <c r="D918" t="str">
        <f>'2020_1-2-6_Download'!$F$8</f>
        <v>0 - 6</v>
      </c>
      <c r="E918" t="str">
        <f>VLOOKUP(A918,[2]Kreise!$A$1:$C$53,3,FALSE)</f>
        <v>K033</v>
      </c>
      <c r="F918">
        <f>'2020_1-2-6_Download'!F459</f>
        <v>2149</v>
      </c>
    </row>
    <row r="919" spans="1:6" x14ac:dyDescent="0.25">
      <c r="A919">
        <f>'2020_1-2-6_Download'!B460</f>
        <v>401</v>
      </c>
      <c r="B919">
        <f>'2020_1-2-6_Download'!D460</f>
        <v>2012</v>
      </c>
      <c r="C919" t="str">
        <f>'2020_1-2-6_Download'!C460</f>
        <v>Delmenhorst  Stadt</v>
      </c>
      <c r="D919" t="str">
        <f>'2020_1-2-6_Download'!$F$8</f>
        <v>0 - 6</v>
      </c>
      <c r="E919" t="str">
        <f>VLOOKUP(A919,[2]Kreise!$A$1:$C$53,3,FALSE)</f>
        <v>K03401</v>
      </c>
      <c r="F919">
        <f>'2020_1-2-6_Download'!F460</f>
        <v>219</v>
      </c>
    </row>
    <row r="920" spans="1:6" x14ac:dyDescent="0.25">
      <c r="A920">
        <f>'2020_1-2-6_Download'!B461</f>
        <v>402</v>
      </c>
      <c r="B920">
        <f>'2020_1-2-6_Download'!D461</f>
        <v>2012</v>
      </c>
      <c r="C920" t="str">
        <f>'2020_1-2-6_Download'!C461</f>
        <v>Emden  Stadt</v>
      </c>
      <c r="D920" t="str">
        <f>'2020_1-2-6_Download'!$F$8</f>
        <v>0 - 6</v>
      </c>
      <c r="E920" t="str">
        <f>VLOOKUP(A920,[2]Kreise!$A$1:$C$53,3,FALSE)</f>
        <v>K03402</v>
      </c>
      <c r="F920">
        <f>'2020_1-2-6_Download'!F461</f>
        <v>115</v>
      </c>
    </row>
    <row r="921" spans="1:6" x14ac:dyDescent="0.25">
      <c r="A921">
        <f>'2020_1-2-6_Download'!B462</f>
        <v>403</v>
      </c>
      <c r="B921">
        <f>'2020_1-2-6_Download'!D462</f>
        <v>2012</v>
      </c>
      <c r="C921" t="str">
        <f>'2020_1-2-6_Download'!C462</f>
        <v>Oldenburg(Oldb)  Stadt</v>
      </c>
      <c r="D921" t="str">
        <f>'2020_1-2-6_Download'!$F$8</f>
        <v>0 - 6</v>
      </c>
      <c r="E921" t="str">
        <f>VLOOKUP(A921,[2]Kreise!$A$1:$C$53,3,FALSE)</f>
        <v>K03403</v>
      </c>
      <c r="F921">
        <f>'2020_1-2-6_Download'!F462</f>
        <v>404</v>
      </c>
    </row>
    <row r="922" spans="1:6" x14ac:dyDescent="0.25">
      <c r="A922">
        <f>'2020_1-2-6_Download'!B463</f>
        <v>404</v>
      </c>
      <c r="B922">
        <f>'2020_1-2-6_Download'!D463</f>
        <v>2012</v>
      </c>
      <c r="C922" t="str">
        <f>'2020_1-2-6_Download'!C463</f>
        <v>Osnabrück  Stadt</v>
      </c>
      <c r="D922" t="str">
        <f>'2020_1-2-6_Download'!$F$8</f>
        <v>0 - 6</v>
      </c>
      <c r="E922" t="str">
        <f>VLOOKUP(A922,[2]Kreise!$A$1:$C$53,3,FALSE)</f>
        <v>K03404</v>
      </c>
      <c r="F922">
        <f>'2020_1-2-6_Download'!F463</f>
        <v>487</v>
      </c>
    </row>
    <row r="923" spans="1:6" x14ac:dyDescent="0.25">
      <c r="A923">
        <f>'2020_1-2-6_Download'!B464</f>
        <v>405</v>
      </c>
      <c r="B923">
        <f>'2020_1-2-6_Download'!D464</f>
        <v>2012</v>
      </c>
      <c r="C923" t="str">
        <f>'2020_1-2-6_Download'!C464</f>
        <v>Wilhelmshaven  Stadt</v>
      </c>
      <c r="D923" t="str">
        <f>'2020_1-2-6_Download'!$F$8</f>
        <v>0 - 6</v>
      </c>
      <c r="E923" t="str">
        <f>VLOOKUP(A923,[2]Kreise!$A$1:$C$53,3,FALSE)</f>
        <v>K03405</v>
      </c>
      <c r="F923">
        <f>'2020_1-2-6_Download'!F464</f>
        <v>140</v>
      </c>
    </row>
    <row r="924" spans="1:6" x14ac:dyDescent="0.25">
      <c r="A924">
        <f>'2020_1-2-6_Download'!B465</f>
        <v>451</v>
      </c>
      <c r="B924">
        <f>'2020_1-2-6_Download'!D465</f>
        <v>2012</v>
      </c>
      <c r="C924" t="str">
        <f>'2020_1-2-6_Download'!C465</f>
        <v>Ammerland</v>
      </c>
      <c r="D924" t="str">
        <f>'2020_1-2-6_Download'!$F$8</f>
        <v>0 - 6</v>
      </c>
      <c r="E924" t="str">
        <f>VLOOKUP(A924,[2]Kreise!$A$1:$C$53,3,FALSE)</f>
        <v>K03451</v>
      </c>
      <c r="F924">
        <f>'2020_1-2-6_Download'!F465</f>
        <v>143</v>
      </c>
    </row>
    <row r="925" spans="1:6" x14ac:dyDescent="0.25">
      <c r="A925">
        <f>'2020_1-2-6_Download'!B466</f>
        <v>452</v>
      </c>
      <c r="B925">
        <f>'2020_1-2-6_Download'!D466</f>
        <v>2012</v>
      </c>
      <c r="C925" t="str">
        <f>'2020_1-2-6_Download'!C466</f>
        <v>Aurich</v>
      </c>
      <c r="D925" t="str">
        <f>'2020_1-2-6_Download'!$F$8</f>
        <v>0 - 6</v>
      </c>
      <c r="E925" t="str">
        <f>VLOOKUP(A925,[2]Kreise!$A$1:$C$53,3,FALSE)</f>
        <v>K03452</v>
      </c>
      <c r="F925">
        <f>'2020_1-2-6_Download'!F466</f>
        <v>301</v>
      </c>
    </row>
    <row r="926" spans="1:6" x14ac:dyDescent="0.25">
      <c r="A926">
        <f>'2020_1-2-6_Download'!B467</f>
        <v>453</v>
      </c>
      <c r="B926">
        <f>'2020_1-2-6_Download'!D467</f>
        <v>2012</v>
      </c>
      <c r="C926" t="str">
        <f>'2020_1-2-6_Download'!C467</f>
        <v>Cloppenburg</v>
      </c>
      <c r="D926" t="str">
        <f>'2020_1-2-6_Download'!$F$8</f>
        <v>0 - 6</v>
      </c>
      <c r="E926" t="str">
        <f>VLOOKUP(A926,[2]Kreise!$A$1:$C$53,3,FALSE)</f>
        <v>K03453</v>
      </c>
      <c r="F926">
        <f>'2020_1-2-6_Download'!F467</f>
        <v>349</v>
      </c>
    </row>
    <row r="927" spans="1:6" x14ac:dyDescent="0.25">
      <c r="A927">
        <f>'2020_1-2-6_Download'!B468</f>
        <v>454</v>
      </c>
      <c r="B927">
        <f>'2020_1-2-6_Download'!D468</f>
        <v>2012</v>
      </c>
      <c r="C927" t="str">
        <f>'2020_1-2-6_Download'!C468</f>
        <v>Emsland</v>
      </c>
      <c r="D927" t="str">
        <f>'2020_1-2-6_Download'!$F$8</f>
        <v>0 - 6</v>
      </c>
      <c r="E927" t="str">
        <f>VLOOKUP(A927,[2]Kreise!$A$1:$C$53,3,FALSE)</f>
        <v>K03454</v>
      </c>
      <c r="F927">
        <f>'2020_1-2-6_Download'!F468</f>
        <v>785</v>
      </c>
    </row>
    <row r="928" spans="1:6" x14ac:dyDescent="0.25">
      <c r="A928">
        <f>'2020_1-2-6_Download'!B469</f>
        <v>455</v>
      </c>
      <c r="B928">
        <f>'2020_1-2-6_Download'!D469</f>
        <v>2012</v>
      </c>
      <c r="C928" t="str">
        <f>'2020_1-2-6_Download'!C469</f>
        <v>Friesland</v>
      </c>
      <c r="D928" t="str">
        <f>'2020_1-2-6_Download'!$F$8</f>
        <v>0 - 6</v>
      </c>
      <c r="E928" t="str">
        <f>VLOOKUP(A928,[2]Kreise!$A$1:$C$53,3,FALSE)</f>
        <v>K03455</v>
      </c>
      <c r="F928">
        <f>'2020_1-2-6_Download'!F469</f>
        <v>105</v>
      </c>
    </row>
    <row r="929" spans="1:6" x14ac:dyDescent="0.25">
      <c r="A929">
        <f>'2020_1-2-6_Download'!B470</f>
        <v>456</v>
      </c>
      <c r="B929">
        <f>'2020_1-2-6_Download'!D470</f>
        <v>2012</v>
      </c>
      <c r="C929" t="str">
        <f>'2020_1-2-6_Download'!C470</f>
        <v>Grafschaft Bentheim</v>
      </c>
      <c r="D929" t="str">
        <f>'2020_1-2-6_Download'!$F$8</f>
        <v>0 - 6</v>
      </c>
      <c r="E929" t="str">
        <f>VLOOKUP(A929,[2]Kreise!$A$1:$C$53,3,FALSE)</f>
        <v>K03456</v>
      </c>
      <c r="F929">
        <f>'2020_1-2-6_Download'!F470</f>
        <v>715</v>
      </c>
    </row>
    <row r="930" spans="1:6" x14ac:dyDescent="0.25">
      <c r="A930">
        <f>'2020_1-2-6_Download'!B471</f>
        <v>457</v>
      </c>
      <c r="B930">
        <f>'2020_1-2-6_Download'!D471</f>
        <v>2012</v>
      </c>
      <c r="C930" t="str">
        <f>'2020_1-2-6_Download'!C471</f>
        <v>Leer</v>
      </c>
      <c r="D930" t="str">
        <f>'2020_1-2-6_Download'!$F$8</f>
        <v>0 - 6</v>
      </c>
      <c r="E930" t="str">
        <f>VLOOKUP(A930,[2]Kreise!$A$1:$C$53,3,FALSE)</f>
        <v>K03457</v>
      </c>
      <c r="F930">
        <f>'2020_1-2-6_Download'!F471</f>
        <v>385</v>
      </c>
    </row>
    <row r="931" spans="1:6" x14ac:dyDescent="0.25">
      <c r="A931">
        <f>'2020_1-2-6_Download'!B472</f>
        <v>458</v>
      </c>
      <c r="B931">
        <f>'2020_1-2-6_Download'!D472</f>
        <v>2012</v>
      </c>
      <c r="C931" t="str">
        <f>'2020_1-2-6_Download'!C472</f>
        <v>Oldenburg</v>
      </c>
      <c r="D931" t="str">
        <f>'2020_1-2-6_Download'!$F$8</f>
        <v>0 - 6</v>
      </c>
      <c r="E931" t="str">
        <f>VLOOKUP(A931,[2]Kreise!$A$1:$C$53,3,FALSE)</f>
        <v>K03458</v>
      </c>
      <c r="F931">
        <f>'2020_1-2-6_Download'!F472</f>
        <v>257</v>
      </c>
    </row>
    <row r="932" spans="1:6" x14ac:dyDescent="0.25">
      <c r="A932">
        <f>'2020_1-2-6_Download'!B473</f>
        <v>459</v>
      </c>
      <c r="B932">
        <f>'2020_1-2-6_Download'!D473</f>
        <v>2012</v>
      </c>
      <c r="C932" t="str">
        <f>'2020_1-2-6_Download'!C473</f>
        <v>Osnabrück</v>
      </c>
      <c r="D932" t="str">
        <f>'2020_1-2-6_Download'!$F$8</f>
        <v>0 - 6</v>
      </c>
      <c r="E932" t="str">
        <f>VLOOKUP(A932,[2]Kreise!$A$1:$C$53,3,FALSE)</f>
        <v>K03459</v>
      </c>
      <c r="F932">
        <f>'2020_1-2-6_Download'!F473</f>
        <v>592</v>
      </c>
    </row>
    <row r="933" spans="1:6" x14ac:dyDescent="0.25">
      <c r="A933">
        <f>'2020_1-2-6_Download'!B474</f>
        <v>460</v>
      </c>
      <c r="B933">
        <f>'2020_1-2-6_Download'!D474</f>
        <v>2012</v>
      </c>
      <c r="C933" t="str">
        <f>'2020_1-2-6_Download'!C474</f>
        <v>Vechta</v>
      </c>
      <c r="D933" t="str">
        <f>'2020_1-2-6_Download'!$F$8</f>
        <v>0 - 6</v>
      </c>
      <c r="E933" t="str">
        <f>VLOOKUP(A933,[2]Kreise!$A$1:$C$53,3,FALSE)</f>
        <v>K03460</v>
      </c>
      <c r="F933">
        <f>'2020_1-2-6_Download'!F474</f>
        <v>499</v>
      </c>
    </row>
    <row r="934" spans="1:6" x14ac:dyDescent="0.25">
      <c r="A934">
        <f>'2020_1-2-6_Download'!B475</f>
        <v>461</v>
      </c>
      <c r="B934">
        <f>'2020_1-2-6_Download'!D475</f>
        <v>2012</v>
      </c>
      <c r="C934" t="str">
        <f>'2020_1-2-6_Download'!C475</f>
        <v>Wesermarsch</v>
      </c>
      <c r="D934" t="str">
        <f>'2020_1-2-6_Download'!$F$8</f>
        <v>0 - 6</v>
      </c>
      <c r="E934" t="str">
        <f>VLOOKUP(A934,[2]Kreise!$A$1:$C$53,3,FALSE)</f>
        <v>K03461</v>
      </c>
      <c r="F934">
        <f>'2020_1-2-6_Download'!F475</f>
        <v>134</v>
      </c>
    </row>
    <row r="935" spans="1:6" x14ac:dyDescent="0.25">
      <c r="A935">
        <f>'2020_1-2-6_Download'!B476</f>
        <v>462</v>
      </c>
      <c r="B935">
        <f>'2020_1-2-6_Download'!D476</f>
        <v>2012</v>
      </c>
      <c r="C935" t="str">
        <f>'2020_1-2-6_Download'!C476</f>
        <v>Wittmund</v>
      </c>
      <c r="D935" t="str">
        <f>'2020_1-2-6_Download'!$F$8</f>
        <v>0 - 6</v>
      </c>
      <c r="E935" t="str">
        <f>VLOOKUP(A935,[2]Kreise!$A$1:$C$53,3,FALSE)</f>
        <v>K03462</v>
      </c>
      <c r="F935">
        <f>'2020_1-2-6_Download'!F476</f>
        <v>64</v>
      </c>
    </row>
    <row r="936" spans="1:6" x14ac:dyDescent="0.25">
      <c r="A936">
        <f>'2020_1-2-6_Download'!B477</f>
        <v>4</v>
      </c>
      <c r="B936">
        <f>'2020_1-2-6_Download'!D477</f>
        <v>2012</v>
      </c>
      <c r="C936" t="str">
        <f>'2020_1-2-6_Download'!C477</f>
        <v>Statistische Region Weser-Ems</v>
      </c>
      <c r="D936" t="str">
        <f>'2020_1-2-6_Download'!$F$8</f>
        <v>0 - 6</v>
      </c>
      <c r="E936" t="str">
        <f>VLOOKUP(A936,[2]Kreise!$A$1:$C$53,3,FALSE)</f>
        <v>K034</v>
      </c>
      <c r="F936">
        <f>'2020_1-2-6_Download'!F477</f>
        <v>5694</v>
      </c>
    </row>
    <row r="937" spans="1:6" x14ac:dyDescent="0.25">
      <c r="A937">
        <f>'2020_1-2-6_Download'!B478</f>
        <v>0</v>
      </c>
      <c r="B937">
        <f>'2020_1-2-6_Download'!D478</f>
        <v>2012</v>
      </c>
      <c r="C937" t="str">
        <f>'2020_1-2-6_Download'!C478</f>
        <v>Niedersachsen</v>
      </c>
      <c r="D937" t="str">
        <f>'2020_1-2-6_Download'!$F$8</f>
        <v>0 - 6</v>
      </c>
      <c r="E937" t="str">
        <f>VLOOKUP(A937,[2]Kreise!$A$1:$C$53,3,FALSE)</f>
        <v>K030</v>
      </c>
      <c r="F937">
        <f>'2020_1-2-6_Download'!F478</f>
        <v>15363</v>
      </c>
    </row>
    <row r="938" spans="1:6" x14ac:dyDescent="0.25">
      <c r="A938">
        <f>'2020_1-2-6_Download'!B11</f>
        <v>101</v>
      </c>
      <c r="B938">
        <f>'2020_1-2-6_Download'!D11</f>
        <v>2020</v>
      </c>
      <c r="C938" t="str">
        <f>'2020_1-2-6_Download'!C11</f>
        <v>Braunschweig  Stadt</v>
      </c>
      <c r="D938" s="21" t="str">
        <f>'2020_1-2-6_Download'!$G$8</f>
        <v>6 - 15</v>
      </c>
      <c r="E938" t="str">
        <f>VLOOKUP(A938,[2]Kreise!$A$1:$C$53,3,FALSE)</f>
        <v>K03101</v>
      </c>
      <c r="F938">
        <f>'2020_1-2-6_Download'!G11</f>
        <v>1915</v>
      </c>
    </row>
    <row r="939" spans="1:6" x14ac:dyDescent="0.25">
      <c r="A939">
        <f>'2020_1-2-6_Download'!B12</f>
        <v>102</v>
      </c>
      <c r="B939">
        <f>'2020_1-2-6_Download'!D12</f>
        <v>2020</v>
      </c>
      <c r="C939" t="str">
        <f>'2020_1-2-6_Download'!C12</f>
        <v>Salzgitter  Stadt</v>
      </c>
      <c r="D939" s="21" t="str">
        <f>'2020_1-2-6_Download'!$G$8</f>
        <v>6 - 15</v>
      </c>
      <c r="E939" t="str">
        <f>VLOOKUP(A939,[2]Kreise!$A$1:$C$53,3,FALSE)</f>
        <v>K03102</v>
      </c>
      <c r="F939">
        <f>'2020_1-2-6_Download'!G12</f>
        <v>2225</v>
      </c>
    </row>
    <row r="940" spans="1:6" x14ac:dyDescent="0.25">
      <c r="A940">
        <f>'2020_1-2-6_Download'!B13</f>
        <v>103</v>
      </c>
      <c r="B940">
        <f>'2020_1-2-6_Download'!D13</f>
        <v>2020</v>
      </c>
      <c r="C940" t="str">
        <f>'2020_1-2-6_Download'!C13</f>
        <v>Wolfsburg  Stadt</v>
      </c>
      <c r="D940" s="21" t="str">
        <f>'2020_1-2-6_Download'!$G$8</f>
        <v>6 - 15</v>
      </c>
      <c r="E940" t="str">
        <f>VLOOKUP(A940,[2]Kreise!$A$1:$C$53,3,FALSE)</f>
        <v>K03103</v>
      </c>
      <c r="F940">
        <f>'2020_1-2-6_Download'!G13</f>
        <v>1570</v>
      </c>
    </row>
    <row r="941" spans="1:6" x14ac:dyDescent="0.25">
      <c r="A941">
        <f>'2020_1-2-6_Download'!B14</f>
        <v>151</v>
      </c>
      <c r="B941">
        <f>'2020_1-2-6_Download'!D14</f>
        <v>2020</v>
      </c>
      <c r="C941" t="str">
        <f>'2020_1-2-6_Download'!C14</f>
        <v>Gifhorn</v>
      </c>
      <c r="D941" s="21" t="str">
        <f>'2020_1-2-6_Download'!$G$8</f>
        <v>6 - 15</v>
      </c>
      <c r="E941" t="str">
        <f>VLOOKUP(A941,[2]Kreise!$A$1:$C$53,3,FALSE)</f>
        <v>K03151</v>
      </c>
      <c r="F941">
        <f>'2020_1-2-6_Download'!G14</f>
        <v>1155</v>
      </c>
    </row>
    <row r="942" spans="1:6" x14ac:dyDescent="0.25">
      <c r="A942">
        <f>'2020_1-2-6_Download'!B15</f>
        <v>153</v>
      </c>
      <c r="B942">
        <f>'2020_1-2-6_Download'!D15</f>
        <v>2020</v>
      </c>
      <c r="C942" t="str">
        <f>'2020_1-2-6_Download'!C15</f>
        <v>Goslar</v>
      </c>
      <c r="D942" s="21" t="str">
        <f>'2020_1-2-6_Download'!$G$8</f>
        <v>6 - 15</v>
      </c>
      <c r="E942" t="str">
        <f>VLOOKUP(A942,[2]Kreise!$A$1:$C$53,3,FALSE)</f>
        <v>K03153</v>
      </c>
      <c r="F942">
        <f>'2020_1-2-6_Download'!G15</f>
        <v>1055</v>
      </c>
    </row>
    <row r="943" spans="1:6" x14ac:dyDescent="0.25">
      <c r="A943">
        <f>'2020_1-2-6_Download'!B16</f>
        <v>154</v>
      </c>
      <c r="B943">
        <f>'2020_1-2-6_Download'!D16</f>
        <v>2020</v>
      </c>
      <c r="C943" t="str">
        <f>'2020_1-2-6_Download'!C16</f>
        <v>Helmstedt</v>
      </c>
      <c r="D943" s="21" t="str">
        <f>'2020_1-2-6_Download'!$G$8</f>
        <v>6 - 15</v>
      </c>
      <c r="E943" t="str">
        <f>VLOOKUP(A943,[2]Kreise!$A$1:$C$53,3,FALSE)</f>
        <v>K03154</v>
      </c>
      <c r="F943">
        <f>'2020_1-2-6_Download'!G16</f>
        <v>610</v>
      </c>
    </row>
    <row r="944" spans="1:6" x14ac:dyDescent="0.25">
      <c r="A944">
        <f>'2020_1-2-6_Download'!B17</f>
        <v>155</v>
      </c>
      <c r="B944">
        <f>'2020_1-2-6_Download'!D17</f>
        <v>2020</v>
      </c>
      <c r="C944" t="str">
        <f>'2020_1-2-6_Download'!C17</f>
        <v>Northeim</v>
      </c>
      <c r="D944" s="21" t="str">
        <f>'2020_1-2-6_Download'!$G$8</f>
        <v>6 - 15</v>
      </c>
      <c r="E944" t="str">
        <f>VLOOKUP(A944,[2]Kreise!$A$1:$C$53,3,FALSE)</f>
        <v>K03155</v>
      </c>
      <c r="F944">
        <f>'2020_1-2-6_Download'!G17</f>
        <v>985</v>
      </c>
    </row>
    <row r="945" spans="1:6" x14ac:dyDescent="0.25">
      <c r="A945">
        <f>'2020_1-2-6_Download'!B18</f>
        <v>157</v>
      </c>
      <c r="B945">
        <f>'2020_1-2-6_Download'!D18</f>
        <v>2020</v>
      </c>
      <c r="C945" t="str">
        <f>'2020_1-2-6_Download'!C18</f>
        <v>Peine</v>
      </c>
      <c r="D945" s="21" t="str">
        <f>'2020_1-2-6_Download'!$G$8</f>
        <v>6 - 15</v>
      </c>
      <c r="E945" t="str">
        <f>VLOOKUP(A945,[2]Kreise!$A$1:$C$53,3,FALSE)</f>
        <v>K03157</v>
      </c>
      <c r="F945">
        <f>'2020_1-2-6_Download'!G18</f>
        <v>1295</v>
      </c>
    </row>
    <row r="946" spans="1:6" x14ac:dyDescent="0.25">
      <c r="A946">
        <f>'2020_1-2-6_Download'!B19</f>
        <v>158</v>
      </c>
      <c r="B946">
        <f>'2020_1-2-6_Download'!D19</f>
        <v>2020</v>
      </c>
      <c r="C946" t="str">
        <f>'2020_1-2-6_Download'!C19</f>
        <v>Wolfenbüttel</v>
      </c>
      <c r="D946" s="21" t="str">
        <f>'2020_1-2-6_Download'!$G$8</f>
        <v>6 - 15</v>
      </c>
      <c r="E946" t="str">
        <f>VLOOKUP(A946,[2]Kreise!$A$1:$C$53,3,FALSE)</f>
        <v>K03158</v>
      </c>
      <c r="F946">
        <f>'2020_1-2-6_Download'!G19</f>
        <v>775</v>
      </c>
    </row>
    <row r="947" spans="1:6" x14ac:dyDescent="0.25">
      <c r="A947">
        <f>'2020_1-2-6_Download'!B20</f>
        <v>159</v>
      </c>
      <c r="B947">
        <f>'2020_1-2-6_Download'!D20</f>
        <v>2020</v>
      </c>
      <c r="C947" t="str">
        <f>'2020_1-2-6_Download'!C20</f>
        <v>Göttingen</v>
      </c>
      <c r="D947" s="21" t="str">
        <f>'2020_1-2-6_Download'!$G$8</f>
        <v>6 - 15</v>
      </c>
      <c r="E947" t="str">
        <f>VLOOKUP(A947,[2]Kreise!$A$1:$C$53,3,FALSE)</f>
        <v>K03159</v>
      </c>
      <c r="F947">
        <f>'2020_1-2-6_Download'!G20</f>
        <v>2655</v>
      </c>
    </row>
    <row r="948" spans="1:6" x14ac:dyDescent="0.25">
      <c r="A948">
        <f>'2020_1-2-6_Download'!B21</f>
        <v>1</v>
      </c>
      <c r="B948">
        <f>'2020_1-2-6_Download'!D21</f>
        <v>2020</v>
      </c>
      <c r="C948" t="str">
        <f>'2020_1-2-6_Download'!C21</f>
        <v>Statistische Region Braunschweig</v>
      </c>
      <c r="D948" s="21" t="str">
        <f>'2020_1-2-6_Download'!$G$8</f>
        <v>6 - 15</v>
      </c>
      <c r="E948" t="str">
        <f>VLOOKUP(A948,[2]Kreise!$A$1:$C$53,3,FALSE)</f>
        <v>K031</v>
      </c>
      <c r="F948">
        <f>'2020_1-2-6_Download'!G21</f>
        <v>14245</v>
      </c>
    </row>
    <row r="949" spans="1:6" x14ac:dyDescent="0.25">
      <c r="A949">
        <f>'2020_1-2-6_Download'!B22</f>
        <v>241</v>
      </c>
      <c r="B949">
        <f>'2020_1-2-6_Download'!D22</f>
        <v>2020</v>
      </c>
      <c r="C949" t="str">
        <f>'2020_1-2-6_Download'!C22</f>
        <v>Hannover  Region</v>
      </c>
      <c r="D949" s="21" t="str">
        <f>'2020_1-2-6_Download'!$G$8</f>
        <v>6 - 15</v>
      </c>
      <c r="E949" t="str">
        <f>VLOOKUP(A949,[2]Kreise!$A$1:$C$53,3,FALSE)</f>
        <v>K03241</v>
      </c>
      <c r="F949">
        <f>'2020_1-2-6_Download'!G22</f>
        <v>14320</v>
      </c>
    </row>
    <row r="950" spans="1:6" x14ac:dyDescent="0.25">
      <c r="A950">
        <f>'2020_1-2-6_Download'!B23</f>
        <v>241001</v>
      </c>
      <c r="B950">
        <f>'2020_1-2-6_Download'!D23</f>
        <v>2020</v>
      </c>
      <c r="C950" t="str">
        <f>'2020_1-2-6_Download'!C23</f>
        <v>dav. Hannover  Lhst.</v>
      </c>
      <c r="D950" s="21" t="str">
        <f>'2020_1-2-6_Download'!$G$8</f>
        <v>6 - 15</v>
      </c>
      <c r="E950" t="str">
        <f>VLOOKUP(A950,[2]Kreise!$A$1:$C$53,3,FALSE)</f>
        <v>K03241001</v>
      </c>
      <c r="F950">
        <f>'2020_1-2-6_Download'!G23</f>
        <v>7560</v>
      </c>
    </row>
    <row r="951" spans="1:6" x14ac:dyDescent="0.25">
      <c r="A951">
        <f>'2020_1-2-6_Download'!B24</f>
        <v>241999</v>
      </c>
      <c r="B951">
        <f>'2020_1-2-6_Download'!D24</f>
        <v>2020</v>
      </c>
      <c r="C951" t="str">
        <f>'2020_1-2-6_Download'!C24</f>
        <v>dav. Hannover  Umland</v>
      </c>
      <c r="D951" s="21" t="str">
        <f>'2020_1-2-6_Download'!$G$8</f>
        <v>6 - 15</v>
      </c>
      <c r="E951" t="str">
        <f>VLOOKUP(A951,[2]Kreise!$A$1:$C$53,3,FALSE)</f>
        <v>K03241999</v>
      </c>
      <c r="F951">
        <f>'2020_1-2-6_Download'!G24</f>
        <v>6760</v>
      </c>
    </row>
    <row r="952" spans="1:6" x14ac:dyDescent="0.25">
      <c r="A952">
        <f>'2020_1-2-6_Download'!B25</f>
        <v>251</v>
      </c>
      <c r="B952">
        <f>'2020_1-2-6_Download'!D25</f>
        <v>2020</v>
      </c>
      <c r="C952" t="str">
        <f>'2020_1-2-6_Download'!C25</f>
        <v>Diepholz</v>
      </c>
      <c r="D952" s="21" t="str">
        <f>'2020_1-2-6_Download'!$G$8</f>
        <v>6 - 15</v>
      </c>
      <c r="E952" t="str">
        <f>VLOOKUP(A952,[2]Kreise!$A$1:$C$53,3,FALSE)</f>
        <v>K03251</v>
      </c>
      <c r="F952">
        <f>'2020_1-2-6_Download'!G25</f>
        <v>2160</v>
      </c>
    </row>
    <row r="953" spans="1:6" x14ac:dyDescent="0.25">
      <c r="A953">
        <f>'2020_1-2-6_Download'!B26</f>
        <v>252</v>
      </c>
      <c r="B953">
        <f>'2020_1-2-6_Download'!D26</f>
        <v>2020</v>
      </c>
      <c r="C953" t="str">
        <f>'2020_1-2-6_Download'!C26</f>
        <v>Hameln-Pyrmont</v>
      </c>
      <c r="D953" s="21" t="str">
        <f>'2020_1-2-6_Download'!$G$8</f>
        <v>6 - 15</v>
      </c>
      <c r="E953" t="str">
        <f>VLOOKUP(A953,[2]Kreise!$A$1:$C$53,3,FALSE)</f>
        <v>K03252</v>
      </c>
      <c r="F953">
        <f>'2020_1-2-6_Download'!G26</f>
        <v>1940</v>
      </c>
    </row>
    <row r="954" spans="1:6" x14ac:dyDescent="0.25">
      <c r="A954">
        <f>'2020_1-2-6_Download'!B27</f>
        <v>254</v>
      </c>
      <c r="B954">
        <f>'2020_1-2-6_Download'!D27</f>
        <v>2020</v>
      </c>
      <c r="C954" t="str">
        <f>'2020_1-2-6_Download'!C27</f>
        <v>Hildesheim</v>
      </c>
      <c r="D954" s="21" t="str">
        <f>'2020_1-2-6_Download'!$G$8</f>
        <v>6 - 15</v>
      </c>
      <c r="E954" t="str">
        <f>VLOOKUP(A954,[2]Kreise!$A$1:$C$53,3,FALSE)</f>
        <v>K03254</v>
      </c>
      <c r="F954">
        <f>'2020_1-2-6_Download'!G27</f>
        <v>2335</v>
      </c>
    </row>
    <row r="955" spans="1:6" x14ac:dyDescent="0.25">
      <c r="A955">
        <f>'2020_1-2-6_Download'!B28</f>
        <v>255</v>
      </c>
      <c r="B955">
        <f>'2020_1-2-6_Download'!D28</f>
        <v>2020</v>
      </c>
      <c r="C955" t="str">
        <f>'2020_1-2-6_Download'!C28</f>
        <v>Holzminden</v>
      </c>
      <c r="D955" s="21" t="str">
        <f>'2020_1-2-6_Download'!$G$8</f>
        <v>6 - 15</v>
      </c>
      <c r="E955" t="str">
        <f>VLOOKUP(A955,[2]Kreise!$A$1:$C$53,3,FALSE)</f>
        <v>K03255</v>
      </c>
      <c r="F955">
        <f>'2020_1-2-6_Download'!G28</f>
        <v>420</v>
      </c>
    </row>
    <row r="956" spans="1:6" x14ac:dyDescent="0.25">
      <c r="A956">
        <f>'2020_1-2-6_Download'!B29</f>
        <v>256</v>
      </c>
      <c r="B956">
        <f>'2020_1-2-6_Download'!D29</f>
        <v>2020</v>
      </c>
      <c r="C956" t="str">
        <f>'2020_1-2-6_Download'!C29</f>
        <v>Nienburg (Weser)</v>
      </c>
      <c r="D956" s="21" t="str">
        <f>'2020_1-2-6_Download'!$G$8</f>
        <v>6 - 15</v>
      </c>
      <c r="E956" t="str">
        <f>VLOOKUP(A956,[2]Kreise!$A$1:$C$53,3,FALSE)</f>
        <v>K03256</v>
      </c>
      <c r="F956">
        <f>'2020_1-2-6_Download'!G29</f>
        <v>1280</v>
      </c>
    </row>
    <row r="957" spans="1:6" x14ac:dyDescent="0.25">
      <c r="A957">
        <f>'2020_1-2-6_Download'!B30</f>
        <v>257</v>
      </c>
      <c r="B957">
        <f>'2020_1-2-6_Download'!D30</f>
        <v>2020</v>
      </c>
      <c r="C957" t="str">
        <f>'2020_1-2-6_Download'!C30</f>
        <v>Schaumburg</v>
      </c>
      <c r="D957" s="21" t="str">
        <f>'2020_1-2-6_Download'!$G$8</f>
        <v>6 - 15</v>
      </c>
      <c r="E957" t="str">
        <f>VLOOKUP(A957,[2]Kreise!$A$1:$C$53,3,FALSE)</f>
        <v>K03257</v>
      </c>
      <c r="F957">
        <f>'2020_1-2-6_Download'!G30</f>
        <v>1310</v>
      </c>
    </row>
    <row r="958" spans="1:6" x14ac:dyDescent="0.25">
      <c r="A958">
        <f>'2020_1-2-6_Download'!B31</f>
        <v>2</v>
      </c>
      <c r="B958">
        <f>'2020_1-2-6_Download'!D31</f>
        <v>2020</v>
      </c>
      <c r="C958" t="str">
        <f>'2020_1-2-6_Download'!C31</f>
        <v>Statistische Region Hannover</v>
      </c>
      <c r="D958" s="21" t="str">
        <f>'2020_1-2-6_Download'!$G$8</f>
        <v>6 - 15</v>
      </c>
      <c r="E958" t="str">
        <f>VLOOKUP(A958,[2]Kreise!$A$1:$C$53,3,FALSE)</f>
        <v>K032</v>
      </c>
      <c r="F958">
        <f>'2020_1-2-6_Download'!G31</f>
        <v>23765</v>
      </c>
    </row>
    <row r="959" spans="1:6" x14ac:dyDescent="0.25">
      <c r="A959">
        <f>'2020_1-2-6_Download'!B32</f>
        <v>351</v>
      </c>
      <c r="B959">
        <f>'2020_1-2-6_Download'!D32</f>
        <v>2020</v>
      </c>
      <c r="C959" t="str">
        <f>'2020_1-2-6_Download'!C32</f>
        <v>Celle</v>
      </c>
      <c r="D959" s="21" t="str">
        <f>'2020_1-2-6_Download'!$G$8</f>
        <v>6 - 15</v>
      </c>
      <c r="E959" t="str">
        <f>VLOOKUP(A959,[2]Kreise!$A$1:$C$53,3,FALSE)</f>
        <v>K03351</v>
      </c>
      <c r="F959">
        <f>'2020_1-2-6_Download'!G32</f>
        <v>1590</v>
      </c>
    </row>
    <row r="960" spans="1:6" x14ac:dyDescent="0.25">
      <c r="A960">
        <f>'2020_1-2-6_Download'!B33</f>
        <v>352</v>
      </c>
      <c r="B960">
        <f>'2020_1-2-6_Download'!D33</f>
        <v>2020</v>
      </c>
      <c r="C960" t="str">
        <f>'2020_1-2-6_Download'!C33</f>
        <v>Cuxhaven</v>
      </c>
      <c r="D960" s="21" t="str">
        <f>'2020_1-2-6_Download'!$G$8</f>
        <v>6 - 15</v>
      </c>
      <c r="E960" t="str">
        <f>VLOOKUP(A960,[2]Kreise!$A$1:$C$53,3,FALSE)</f>
        <v>K03352</v>
      </c>
      <c r="F960">
        <f>'2020_1-2-6_Download'!G33</f>
        <v>1295</v>
      </c>
    </row>
    <row r="961" spans="1:6" x14ac:dyDescent="0.25">
      <c r="A961">
        <f>'2020_1-2-6_Download'!B34</f>
        <v>353</v>
      </c>
      <c r="B961">
        <f>'2020_1-2-6_Download'!D34</f>
        <v>2020</v>
      </c>
      <c r="C961" t="str">
        <f>'2020_1-2-6_Download'!C34</f>
        <v>Harburg</v>
      </c>
      <c r="D961" s="21" t="str">
        <f>'2020_1-2-6_Download'!$G$8</f>
        <v>6 - 15</v>
      </c>
      <c r="E961" t="str">
        <f>VLOOKUP(A961,[2]Kreise!$A$1:$C$53,3,FALSE)</f>
        <v>K03353</v>
      </c>
      <c r="F961">
        <f>'2020_1-2-6_Download'!G34</f>
        <v>1560</v>
      </c>
    </row>
    <row r="962" spans="1:6" x14ac:dyDescent="0.25">
      <c r="A962">
        <f>'2020_1-2-6_Download'!B35</f>
        <v>354</v>
      </c>
      <c r="B962">
        <f>'2020_1-2-6_Download'!D35</f>
        <v>2020</v>
      </c>
      <c r="C962" t="str">
        <f>'2020_1-2-6_Download'!C35</f>
        <v>Lüchow-Dannenberg</v>
      </c>
      <c r="D962" s="21" t="str">
        <f>'2020_1-2-6_Download'!$G$8</f>
        <v>6 - 15</v>
      </c>
      <c r="E962" t="str">
        <f>VLOOKUP(A962,[2]Kreise!$A$1:$C$53,3,FALSE)</f>
        <v>K03354</v>
      </c>
      <c r="F962">
        <f>'2020_1-2-6_Download'!G35</f>
        <v>295</v>
      </c>
    </row>
    <row r="963" spans="1:6" x14ac:dyDescent="0.25">
      <c r="A963">
        <f>'2020_1-2-6_Download'!B36</f>
        <v>355</v>
      </c>
      <c r="B963">
        <f>'2020_1-2-6_Download'!D36</f>
        <v>2020</v>
      </c>
      <c r="C963" t="str">
        <f>'2020_1-2-6_Download'!C36</f>
        <v>Lüneburg</v>
      </c>
      <c r="D963" s="21" t="str">
        <f>'2020_1-2-6_Download'!$G$8</f>
        <v>6 - 15</v>
      </c>
      <c r="E963" t="str">
        <f>VLOOKUP(A963,[2]Kreise!$A$1:$C$53,3,FALSE)</f>
        <v>K03355</v>
      </c>
      <c r="F963">
        <f>'2020_1-2-6_Download'!G36</f>
        <v>1375</v>
      </c>
    </row>
    <row r="964" spans="1:6" x14ac:dyDescent="0.25">
      <c r="A964">
        <f>'2020_1-2-6_Download'!B37</f>
        <v>356</v>
      </c>
      <c r="B964">
        <f>'2020_1-2-6_Download'!D37</f>
        <v>2020</v>
      </c>
      <c r="C964" t="str">
        <f>'2020_1-2-6_Download'!C37</f>
        <v>Osterholz</v>
      </c>
      <c r="D964" s="21" t="str">
        <f>'2020_1-2-6_Download'!$G$8</f>
        <v>6 - 15</v>
      </c>
      <c r="E964" t="str">
        <f>VLOOKUP(A964,[2]Kreise!$A$1:$C$53,3,FALSE)</f>
        <v>K03356</v>
      </c>
      <c r="F964">
        <f>'2020_1-2-6_Download'!G37</f>
        <v>825</v>
      </c>
    </row>
    <row r="965" spans="1:6" x14ac:dyDescent="0.25">
      <c r="A965">
        <f>'2020_1-2-6_Download'!B38</f>
        <v>357</v>
      </c>
      <c r="B965">
        <f>'2020_1-2-6_Download'!D38</f>
        <v>2020</v>
      </c>
      <c r="C965" t="str">
        <f>'2020_1-2-6_Download'!C38</f>
        <v>Rotenburg (Wümme)</v>
      </c>
      <c r="D965" s="21" t="str">
        <f>'2020_1-2-6_Download'!$G$8</f>
        <v>6 - 15</v>
      </c>
      <c r="E965" t="str">
        <f>VLOOKUP(A965,[2]Kreise!$A$1:$C$53,3,FALSE)</f>
        <v>K03357</v>
      </c>
      <c r="F965">
        <f>'2020_1-2-6_Download'!G38</f>
        <v>1150</v>
      </c>
    </row>
    <row r="966" spans="1:6" x14ac:dyDescent="0.25">
      <c r="A966">
        <f>'2020_1-2-6_Download'!B39</f>
        <v>358</v>
      </c>
      <c r="B966">
        <f>'2020_1-2-6_Download'!D39</f>
        <v>2020</v>
      </c>
      <c r="C966" t="str">
        <f>'2020_1-2-6_Download'!C39</f>
        <v>Heidekreis</v>
      </c>
      <c r="D966" s="21" t="str">
        <f>'2020_1-2-6_Download'!$G$8</f>
        <v>6 - 15</v>
      </c>
      <c r="E966" t="str">
        <f>VLOOKUP(A966,[2]Kreise!$A$1:$C$53,3,FALSE)</f>
        <v>K03358</v>
      </c>
      <c r="F966">
        <f>'2020_1-2-6_Download'!G39</f>
        <v>1125</v>
      </c>
    </row>
    <row r="967" spans="1:6" x14ac:dyDescent="0.25">
      <c r="A967">
        <f>'2020_1-2-6_Download'!B40</f>
        <v>359</v>
      </c>
      <c r="B967">
        <f>'2020_1-2-6_Download'!D40</f>
        <v>2020</v>
      </c>
      <c r="C967" t="str">
        <f>'2020_1-2-6_Download'!C40</f>
        <v>Stade</v>
      </c>
      <c r="D967" s="21" t="str">
        <f>'2020_1-2-6_Download'!$G$8</f>
        <v>6 - 15</v>
      </c>
      <c r="E967" t="str">
        <f>VLOOKUP(A967,[2]Kreise!$A$1:$C$53,3,FALSE)</f>
        <v>K03359</v>
      </c>
      <c r="F967">
        <f>'2020_1-2-6_Download'!G40</f>
        <v>2070</v>
      </c>
    </row>
    <row r="968" spans="1:6" x14ac:dyDescent="0.25">
      <c r="A968">
        <f>'2020_1-2-6_Download'!B41</f>
        <v>360</v>
      </c>
      <c r="B968">
        <f>'2020_1-2-6_Download'!D41</f>
        <v>2020</v>
      </c>
      <c r="C968" t="str">
        <f>'2020_1-2-6_Download'!C41</f>
        <v>Uelzen</v>
      </c>
      <c r="D968" s="21" t="str">
        <f>'2020_1-2-6_Download'!$G$8</f>
        <v>6 - 15</v>
      </c>
      <c r="E968" t="str">
        <f>VLOOKUP(A968,[2]Kreise!$A$1:$C$53,3,FALSE)</f>
        <v>K03360</v>
      </c>
      <c r="F968">
        <f>'2020_1-2-6_Download'!G41</f>
        <v>635</v>
      </c>
    </row>
    <row r="969" spans="1:6" x14ac:dyDescent="0.25">
      <c r="A969">
        <f>'2020_1-2-6_Download'!B42</f>
        <v>361</v>
      </c>
      <c r="B969">
        <f>'2020_1-2-6_Download'!D42</f>
        <v>2020</v>
      </c>
      <c r="C969" t="str">
        <f>'2020_1-2-6_Download'!C42</f>
        <v>Verden</v>
      </c>
      <c r="D969" s="21" t="str">
        <f>'2020_1-2-6_Download'!$G$8</f>
        <v>6 - 15</v>
      </c>
      <c r="E969" t="str">
        <f>VLOOKUP(A969,[2]Kreise!$A$1:$C$53,3,FALSE)</f>
        <v>K03361</v>
      </c>
      <c r="F969">
        <f>'2020_1-2-6_Download'!G42</f>
        <v>1045</v>
      </c>
    </row>
    <row r="970" spans="1:6" x14ac:dyDescent="0.25">
      <c r="A970">
        <f>'2020_1-2-6_Download'!B43</f>
        <v>3</v>
      </c>
      <c r="B970">
        <f>'2020_1-2-6_Download'!D43</f>
        <v>2020</v>
      </c>
      <c r="C970" t="str">
        <f>'2020_1-2-6_Download'!C43</f>
        <v>Statistische Region Lüneburg</v>
      </c>
      <c r="D970" s="21" t="str">
        <f>'2020_1-2-6_Download'!$G$8</f>
        <v>6 - 15</v>
      </c>
      <c r="E970" t="str">
        <f>VLOOKUP(A970,[2]Kreise!$A$1:$C$53,3,FALSE)</f>
        <v>K033</v>
      </c>
      <c r="F970">
        <f>'2020_1-2-6_Download'!G43</f>
        <v>12965</v>
      </c>
    </row>
    <row r="971" spans="1:6" x14ac:dyDescent="0.25">
      <c r="A971">
        <f>'2020_1-2-6_Download'!B44</f>
        <v>401</v>
      </c>
      <c r="B971">
        <f>'2020_1-2-6_Download'!D44</f>
        <v>2020</v>
      </c>
      <c r="C971" t="str">
        <f>'2020_1-2-6_Download'!C44</f>
        <v>Delmenhorst  Stadt</v>
      </c>
      <c r="D971" s="21" t="str">
        <f>'2020_1-2-6_Download'!$G$8</f>
        <v>6 - 15</v>
      </c>
      <c r="E971" t="str">
        <f>VLOOKUP(A971,[2]Kreise!$A$1:$C$53,3,FALSE)</f>
        <v>K03401</v>
      </c>
      <c r="F971">
        <f>'2020_1-2-6_Download'!G44</f>
        <v>1530</v>
      </c>
    </row>
    <row r="972" spans="1:6" x14ac:dyDescent="0.25">
      <c r="A972">
        <f>'2020_1-2-6_Download'!B45</f>
        <v>402</v>
      </c>
      <c r="B972">
        <f>'2020_1-2-6_Download'!D45</f>
        <v>2020</v>
      </c>
      <c r="C972" t="str">
        <f>'2020_1-2-6_Download'!C45</f>
        <v>Emden  Stadt</v>
      </c>
      <c r="D972" s="21" t="str">
        <f>'2020_1-2-6_Download'!$G$8</f>
        <v>6 - 15</v>
      </c>
      <c r="E972" t="str">
        <f>VLOOKUP(A972,[2]Kreise!$A$1:$C$53,3,FALSE)</f>
        <v>K03402</v>
      </c>
      <c r="F972">
        <f>'2020_1-2-6_Download'!G45</f>
        <v>665</v>
      </c>
    </row>
    <row r="973" spans="1:6" x14ac:dyDescent="0.25">
      <c r="A973">
        <f>'2020_1-2-6_Download'!B46</f>
        <v>403</v>
      </c>
      <c r="B973">
        <f>'2020_1-2-6_Download'!D46</f>
        <v>2020</v>
      </c>
      <c r="C973" t="str">
        <f>'2020_1-2-6_Download'!C46</f>
        <v>Oldenburg(Oldb)  Stadt</v>
      </c>
      <c r="D973" s="21" t="str">
        <f>'2020_1-2-6_Download'!$G$8</f>
        <v>6 - 15</v>
      </c>
      <c r="E973" t="str">
        <f>VLOOKUP(A973,[2]Kreise!$A$1:$C$53,3,FALSE)</f>
        <v>K03403</v>
      </c>
      <c r="F973">
        <f>'2020_1-2-6_Download'!G46</f>
        <v>1985</v>
      </c>
    </row>
    <row r="974" spans="1:6" x14ac:dyDescent="0.25">
      <c r="A974">
        <f>'2020_1-2-6_Download'!B47</f>
        <v>404</v>
      </c>
      <c r="B974">
        <f>'2020_1-2-6_Download'!D47</f>
        <v>2020</v>
      </c>
      <c r="C974" t="str">
        <f>'2020_1-2-6_Download'!C47</f>
        <v>Osnabrück  Stadt</v>
      </c>
      <c r="D974" s="21" t="str">
        <f>'2020_1-2-6_Download'!$G$8</f>
        <v>6 - 15</v>
      </c>
      <c r="E974" t="str">
        <f>VLOOKUP(A974,[2]Kreise!$A$1:$C$53,3,FALSE)</f>
        <v>K03404</v>
      </c>
      <c r="F974">
        <f>'2020_1-2-6_Download'!G47</f>
        <v>2020</v>
      </c>
    </row>
    <row r="975" spans="1:6" x14ac:dyDescent="0.25">
      <c r="A975">
        <f>'2020_1-2-6_Download'!B48</f>
        <v>405</v>
      </c>
      <c r="B975">
        <f>'2020_1-2-6_Download'!D48</f>
        <v>2020</v>
      </c>
      <c r="C975" t="str">
        <f>'2020_1-2-6_Download'!C48</f>
        <v>Wilhelmshaven  Stadt</v>
      </c>
      <c r="D975" s="21" t="str">
        <f>'2020_1-2-6_Download'!$G$8</f>
        <v>6 - 15</v>
      </c>
      <c r="E975" t="str">
        <f>VLOOKUP(A975,[2]Kreise!$A$1:$C$53,3,FALSE)</f>
        <v>K03405</v>
      </c>
      <c r="F975">
        <f>'2020_1-2-6_Download'!G48</f>
        <v>1030</v>
      </c>
    </row>
    <row r="976" spans="1:6" x14ac:dyDescent="0.25">
      <c r="A976">
        <f>'2020_1-2-6_Download'!B49</f>
        <v>451</v>
      </c>
      <c r="B976">
        <f>'2020_1-2-6_Download'!D49</f>
        <v>2020</v>
      </c>
      <c r="C976" t="str">
        <f>'2020_1-2-6_Download'!C49</f>
        <v>Ammerland</v>
      </c>
      <c r="D976" s="21" t="str">
        <f>'2020_1-2-6_Download'!$G$8</f>
        <v>6 - 15</v>
      </c>
      <c r="E976" t="str">
        <f>VLOOKUP(A976,[2]Kreise!$A$1:$C$53,3,FALSE)</f>
        <v>K03451</v>
      </c>
      <c r="F976">
        <f>'2020_1-2-6_Download'!G49</f>
        <v>995</v>
      </c>
    </row>
    <row r="977" spans="1:6" x14ac:dyDescent="0.25">
      <c r="A977">
        <f>'2020_1-2-6_Download'!B50</f>
        <v>452</v>
      </c>
      <c r="B977">
        <f>'2020_1-2-6_Download'!D50</f>
        <v>2020</v>
      </c>
      <c r="C977" t="str">
        <f>'2020_1-2-6_Download'!C50</f>
        <v>Aurich</v>
      </c>
      <c r="D977" s="21" t="str">
        <f>'2020_1-2-6_Download'!$G$8</f>
        <v>6 - 15</v>
      </c>
      <c r="E977" t="str">
        <f>VLOOKUP(A977,[2]Kreise!$A$1:$C$53,3,FALSE)</f>
        <v>K03452</v>
      </c>
      <c r="F977">
        <f>'2020_1-2-6_Download'!G50</f>
        <v>1175</v>
      </c>
    </row>
    <row r="978" spans="1:6" x14ac:dyDescent="0.25">
      <c r="A978">
        <f>'2020_1-2-6_Download'!B51</f>
        <v>453</v>
      </c>
      <c r="B978">
        <f>'2020_1-2-6_Download'!D51</f>
        <v>2020</v>
      </c>
      <c r="C978" t="str">
        <f>'2020_1-2-6_Download'!C51</f>
        <v>Cloppenburg</v>
      </c>
      <c r="D978" s="21" t="str">
        <f>'2020_1-2-6_Download'!$G$8</f>
        <v>6 - 15</v>
      </c>
      <c r="E978" t="str">
        <f>VLOOKUP(A978,[2]Kreise!$A$1:$C$53,3,FALSE)</f>
        <v>K03453</v>
      </c>
      <c r="F978">
        <f>'2020_1-2-6_Download'!G51</f>
        <v>1955</v>
      </c>
    </row>
    <row r="979" spans="1:6" x14ac:dyDescent="0.25">
      <c r="A979">
        <f>'2020_1-2-6_Download'!B52</f>
        <v>454</v>
      </c>
      <c r="B979">
        <f>'2020_1-2-6_Download'!D52</f>
        <v>2020</v>
      </c>
      <c r="C979" t="str">
        <f>'2020_1-2-6_Download'!C52</f>
        <v>Emsland</v>
      </c>
      <c r="D979" s="21" t="str">
        <f>'2020_1-2-6_Download'!$G$8</f>
        <v>6 - 15</v>
      </c>
      <c r="E979" t="str">
        <f>VLOOKUP(A979,[2]Kreise!$A$1:$C$53,3,FALSE)</f>
        <v>K03454</v>
      </c>
      <c r="F979">
        <f>'2020_1-2-6_Download'!G52</f>
        <v>3765</v>
      </c>
    </row>
    <row r="980" spans="1:6" x14ac:dyDescent="0.25">
      <c r="A980">
        <f>'2020_1-2-6_Download'!B53</f>
        <v>455</v>
      </c>
      <c r="B980">
        <f>'2020_1-2-6_Download'!D53</f>
        <v>2020</v>
      </c>
      <c r="C980" t="str">
        <f>'2020_1-2-6_Download'!C53</f>
        <v>Friesland</v>
      </c>
      <c r="D980" s="21" t="str">
        <f>'2020_1-2-6_Download'!$G$8</f>
        <v>6 - 15</v>
      </c>
      <c r="E980" t="str">
        <f>VLOOKUP(A980,[2]Kreise!$A$1:$C$53,3,FALSE)</f>
        <v>K03455</v>
      </c>
      <c r="F980">
        <f>'2020_1-2-6_Download'!G53</f>
        <v>585</v>
      </c>
    </row>
    <row r="981" spans="1:6" x14ac:dyDescent="0.25">
      <c r="A981">
        <f>'2020_1-2-6_Download'!B54</f>
        <v>456</v>
      </c>
      <c r="B981">
        <f>'2020_1-2-6_Download'!D54</f>
        <v>2020</v>
      </c>
      <c r="C981" t="str">
        <f>'2020_1-2-6_Download'!C54</f>
        <v>Grafschaft Bentheim</v>
      </c>
      <c r="D981" s="21" t="str">
        <f>'2020_1-2-6_Download'!$G$8</f>
        <v>6 - 15</v>
      </c>
      <c r="E981" t="str">
        <f>VLOOKUP(A981,[2]Kreise!$A$1:$C$53,3,FALSE)</f>
        <v>K03456</v>
      </c>
      <c r="F981">
        <f>'2020_1-2-6_Download'!G54</f>
        <v>1960</v>
      </c>
    </row>
    <row r="982" spans="1:6" x14ac:dyDescent="0.25">
      <c r="A982">
        <f>'2020_1-2-6_Download'!B55</f>
        <v>457</v>
      </c>
      <c r="B982">
        <f>'2020_1-2-6_Download'!D55</f>
        <v>2020</v>
      </c>
      <c r="C982" t="str">
        <f>'2020_1-2-6_Download'!C55</f>
        <v>Leer</v>
      </c>
      <c r="D982" s="21" t="str">
        <f>'2020_1-2-6_Download'!$G$8</f>
        <v>6 - 15</v>
      </c>
      <c r="E982" t="str">
        <f>VLOOKUP(A982,[2]Kreise!$A$1:$C$53,3,FALSE)</f>
        <v>K03457</v>
      </c>
      <c r="F982">
        <f>'2020_1-2-6_Download'!G55</f>
        <v>1650</v>
      </c>
    </row>
    <row r="983" spans="1:6" x14ac:dyDescent="0.25">
      <c r="A983">
        <f>'2020_1-2-6_Download'!B56</f>
        <v>458</v>
      </c>
      <c r="B983">
        <f>'2020_1-2-6_Download'!D56</f>
        <v>2020</v>
      </c>
      <c r="C983" t="str">
        <f>'2020_1-2-6_Download'!C56</f>
        <v>Oldenburg</v>
      </c>
      <c r="D983" s="21" t="str">
        <f>'2020_1-2-6_Download'!$G$8</f>
        <v>6 - 15</v>
      </c>
      <c r="E983" t="str">
        <f>VLOOKUP(A983,[2]Kreise!$A$1:$C$53,3,FALSE)</f>
        <v>K03458</v>
      </c>
      <c r="F983">
        <f>'2020_1-2-6_Download'!G56</f>
        <v>1240</v>
      </c>
    </row>
    <row r="984" spans="1:6" x14ac:dyDescent="0.25">
      <c r="A984">
        <f>'2020_1-2-6_Download'!B57</f>
        <v>459</v>
      </c>
      <c r="B984">
        <f>'2020_1-2-6_Download'!D57</f>
        <v>2020</v>
      </c>
      <c r="C984" t="str">
        <f>'2020_1-2-6_Download'!C57</f>
        <v>Osnabrück</v>
      </c>
      <c r="D984" s="21" t="str">
        <f>'2020_1-2-6_Download'!$G$8</f>
        <v>6 - 15</v>
      </c>
      <c r="E984" t="str">
        <f>VLOOKUP(A984,[2]Kreise!$A$1:$C$53,3,FALSE)</f>
        <v>K03459</v>
      </c>
      <c r="F984">
        <f>'2020_1-2-6_Download'!G57</f>
        <v>2985</v>
      </c>
    </row>
    <row r="985" spans="1:6" x14ac:dyDescent="0.25">
      <c r="A985">
        <f>'2020_1-2-6_Download'!B58</f>
        <v>460</v>
      </c>
      <c r="B985">
        <f>'2020_1-2-6_Download'!D58</f>
        <v>2020</v>
      </c>
      <c r="C985" t="str">
        <f>'2020_1-2-6_Download'!C58</f>
        <v>Vechta</v>
      </c>
      <c r="D985" s="21" t="str">
        <f>'2020_1-2-6_Download'!$G$8</f>
        <v>6 - 15</v>
      </c>
      <c r="E985" t="str">
        <f>VLOOKUP(A985,[2]Kreise!$A$1:$C$53,3,FALSE)</f>
        <v>K03460</v>
      </c>
      <c r="F985">
        <f>'2020_1-2-6_Download'!G58</f>
        <v>2195</v>
      </c>
    </row>
    <row r="986" spans="1:6" x14ac:dyDescent="0.25">
      <c r="A986">
        <f>'2020_1-2-6_Download'!B59</f>
        <v>461</v>
      </c>
      <c r="B986">
        <f>'2020_1-2-6_Download'!D59</f>
        <v>2020</v>
      </c>
      <c r="C986" t="str">
        <f>'2020_1-2-6_Download'!C59</f>
        <v>Wesermarsch</v>
      </c>
      <c r="D986" s="21" t="str">
        <f>'2020_1-2-6_Download'!$G$8</f>
        <v>6 - 15</v>
      </c>
      <c r="E986" t="str">
        <f>VLOOKUP(A986,[2]Kreise!$A$1:$C$53,3,FALSE)</f>
        <v>K03461</v>
      </c>
      <c r="F986">
        <f>'2020_1-2-6_Download'!G59</f>
        <v>800</v>
      </c>
    </row>
    <row r="987" spans="1:6" x14ac:dyDescent="0.25">
      <c r="A987">
        <f>'2020_1-2-6_Download'!B60</f>
        <v>462</v>
      </c>
      <c r="B987">
        <f>'2020_1-2-6_Download'!D60</f>
        <v>2020</v>
      </c>
      <c r="C987" t="str">
        <f>'2020_1-2-6_Download'!C60</f>
        <v>Wittmund</v>
      </c>
      <c r="D987" s="21" t="str">
        <f>'2020_1-2-6_Download'!$G$8</f>
        <v>6 - 15</v>
      </c>
      <c r="E987" t="str">
        <f>VLOOKUP(A987,[2]Kreise!$A$1:$C$53,3,FALSE)</f>
        <v>K03462</v>
      </c>
      <c r="F987">
        <f>'2020_1-2-6_Download'!G60</f>
        <v>320</v>
      </c>
    </row>
    <row r="988" spans="1:6" x14ac:dyDescent="0.25">
      <c r="A988">
        <f>'2020_1-2-6_Download'!B61</f>
        <v>4</v>
      </c>
      <c r="B988">
        <f>'2020_1-2-6_Download'!D61</f>
        <v>2020</v>
      </c>
      <c r="C988" t="str">
        <f>'2020_1-2-6_Download'!C61</f>
        <v>Statistische Region Weser-Ems</v>
      </c>
      <c r="D988" s="21" t="str">
        <f>'2020_1-2-6_Download'!$G$8</f>
        <v>6 - 15</v>
      </c>
      <c r="E988" t="str">
        <f>VLOOKUP(A988,[2]Kreise!$A$1:$C$53,3,FALSE)</f>
        <v>K034</v>
      </c>
      <c r="F988">
        <f>'2020_1-2-6_Download'!G61</f>
        <v>26845</v>
      </c>
    </row>
    <row r="989" spans="1:6" x14ac:dyDescent="0.25">
      <c r="A989">
        <f>'2020_1-2-6_Download'!B62</f>
        <v>0</v>
      </c>
      <c r="B989">
        <f>'2020_1-2-6_Download'!D62</f>
        <v>2020</v>
      </c>
      <c r="C989" t="str">
        <f>'2020_1-2-6_Download'!C62</f>
        <v>Niedersachsen</v>
      </c>
      <c r="D989" s="21" t="str">
        <f>'2020_1-2-6_Download'!$G$8</f>
        <v>6 - 15</v>
      </c>
      <c r="E989" t="str">
        <f>VLOOKUP(A989,[2]Kreise!$A$1:$C$53,3,FALSE)</f>
        <v>K030</v>
      </c>
      <c r="F989">
        <f>'2020_1-2-6_Download'!G62</f>
        <v>77820</v>
      </c>
    </row>
    <row r="990" spans="1:6" x14ac:dyDescent="0.25">
      <c r="A990">
        <f>'2020_1-2-6_Download'!B63</f>
        <v>101</v>
      </c>
      <c r="B990">
        <f>'2020_1-2-6_Download'!D63</f>
        <v>2019</v>
      </c>
      <c r="C990" t="str">
        <f>'2020_1-2-6_Download'!C63</f>
        <v>Braunschweig  Stadt</v>
      </c>
      <c r="D990" s="21" t="str">
        <f>'2020_1-2-6_Download'!$G$8</f>
        <v>6 - 15</v>
      </c>
      <c r="E990" t="str">
        <f>VLOOKUP(A990,[2]Kreise!$A$1:$C$53,3,FALSE)</f>
        <v>K03101</v>
      </c>
      <c r="F990">
        <f>'2020_1-2-6_Download'!G63</f>
        <v>1890</v>
      </c>
    </row>
    <row r="991" spans="1:6" x14ac:dyDescent="0.25">
      <c r="A991">
        <f>'2020_1-2-6_Download'!B64</f>
        <v>102</v>
      </c>
      <c r="B991">
        <f>'2020_1-2-6_Download'!D64</f>
        <v>2019</v>
      </c>
      <c r="C991" t="str">
        <f>'2020_1-2-6_Download'!C64</f>
        <v>Salzgitter  Stadt</v>
      </c>
      <c r="D991" s="21" t="str">
        <f>'2020_1-2-6_Download'!$G$8</f>
        <v>6 - 15</v>
      </c>
      <c r="E991" t="str">
        <f>VLOOKUP(A991,[2]Kreise!$A$1:$C$53,3,FALSE)</f>
        <v>K03102</v>
      </c>
      <c r="F991">
        <f>'2020_1-2-6_Download'!G64</f>
        <v>2105</v>
      </c>
    </row>
    <row r="992" spans="1:6" x14ac:dyDescent="0.25">
      <c r="A992">
        <f>'2020_1-2-6_Download'!B65</f>
        <v>103</v>
      </c>
      <c r="B992">
        <f>'2020_1-2-6_Download'!D65</f>
        <v>2019</v>
      </c>
      <c r="C992" t="str">
        <f>'2020_1-2-6_Download'!C65</f>
        <v>Wolfsburg  Stadt</v>
      </c>
      <c r="D992" s="21" t="str">
        <f>'2020_1-2-6_Download'!$G$8</f>
        <v>6 - 15</v>
      </c>
      <c r="E992" t="str">
        <f>VLOOKUP(A992,[2]Kreise!$A$1:$C$53,3,FALSE)</f>
        <v>K03103</v>
      </c>
      <c r="F992">
        <f>'2020_1-2-6_Download'!G65</f>
        <v>1405</v>
      </c>
    </row>
    <row r="993" spans="1:6" x14ac:dyDescent="0.25">
      <c r="A993">
        <f>'2020_1-2-6_Download'!B66</f>
        <v>151</v>
      </c>
      <c r="B993">
        <f>'2020_1-2-6_Download'!D66</f>
        <v>2019</v>
      </c>
      <c r="C993" t="str">
        <f>'2020_1-2-6_Download'!C66</f>
        <v>Gifhorn</v>
      </c>
      <c r="D993" s="21" t="str">
        <f>'2020_1-2-6_Download'!$G$8</f>
        <v>6 - 15</v>
      </c>
      <c r="E993" t="str">
        <f>VLOOKUP(A993,[2]Kreise!$A$1:$C$53,3,FALSE)</f>
        <v>K03151</v>
      </c>
      <c r="F993">
        <f>'2020_1-2-6_Download'!G66</f>
        <v>1050</v>
      </c>
    </row>
    <row r="994" spans="1:6" x14ac:dyDescent="0.25">
      <c r="A994">
        <f>'2020_1-2-6_Download'!B67</f>
        <v>153</v>
      </c>
      <c r="B994">
        <f>'2020_1-2-6_Download'!D67</f>
        <v>2019</v>
      </c>
      <c r="C994" t="str">
        <f>'2020_1-2-6_Download'!C67</f>
        <v>Goslar</v>
      </c>
      <c r="D994" s="21" t="str">
        <f>'2020_1-2-6_Download'!$G$8</f>
        <v>6 - 15</v>
      </c>
      <c r="E994" t="str">
        <f>VLOOKUP(A994,[2]Kreise!$A$1:$C$53,3,FALSE)</f>
        <v>K03153</v>
      </c>
      <c r="F994">
        <f>'2020_1-2-6_Download'!G67</f>
        <v>1045</v>
      </c>
    </row>
    <row r="995" spans="1:6" x14ac:dyDescent="0.25">
      <c r="A995">
        <f>'2020_1-2-6_Download'!B68</f>
        <v>154</v>
      </c>
      <c r="B995">
        <f>'2020_1-2-6_Download'!D68</f>
        <v>2019</v>
      </c>
      <c r="C995" t="str">
        <f>'2020_1-2-6_Download'!C68</f>
        <v>Helmstedt</v>
      </c>
      <c r="D995" s="21" t="str">
        <f>'2020_1-2-6_Download'!$G$8</f>
        <v>6 - 15</v>
      </c>
      <c r="E995" t="str">
        <f>VLOOKUP(A995,[2]Kreise!$A$1:$C$53,3,FALSE)</f>
        <v>K03154</v>
      </c>
      <c r="F995">
        <f>'2020_1-2-6_Download'!G68</f>
        <v>585</v>
      </c>
    </row>
    <row r="996" spans="1:6" x14ac:dyDescent="0.25">
      <c r="A996">
        <f>'2020_1-2-6_Download'!B69</f>
        <v>155</v>
      </c>
      <c r="B996">
        <f>'2020_1-2-6_Download'!D69</f>
        <v>2019</v>
      </c>
      <c r="C996" t="str">
        <f>'2020_1-2-6_Download'!C69</f>
        <v>Northeim</v>
      </c>
      <c r="D996" s="21" t="str">
        <f>'2020_1-2-6_Download'!$G$8</f>
        <v>6 - 15</v>
      </c>
      <c r="E996" t="str">
        <f>VLOOKUP(A996,[2]Kreise!$A$1:$C$53,3,FALSE)</f>
        <v>K03155</v>
      </c>
      <c r="F996">
        <f>'2020_1-2-6_Download'!G69</f>
        <v>935</v>
      </c>
    </row>
    <row r="997" spans="1:6" x14ac:dyDescent="0.25">
      <c r="A997">
        <f>'2020_1-2-6_Download'!B70</f>
        <v>157</v>
      </c>
      <c r="B997">
        <f>'2020_1-2-6_Download'!D70</f>
        <v>2019</v>
      </c>
      <c r="C997" t="str">
        <f>'2020_1-2-6_Download'!C70</f>
        <v>Peine</v>
      </c>
      <c r="D997" s="21" t="str">
        <f>'2020_1-2-6_Download'!$G$8</f>
        <v>6 - 15</v>
      </c>
      <c r="E997" t="str">
        <f>VLOOKUP(A997,[2]Kreise!$A$1:$C$53,3,FALSE)</f>
        <v>K03157</v>
      </c>
      <c r="F997">
        <f>'2020_1-2-6_Download'!G70</f>
        <v>1180</v>
      </c>
    </row>
    <row r="998" spans="1:6" x14ac:dyDescent="0.25">
      <c r="A998">
        <f>'2020_1-2-6_Download'!B71</f>
        <v>158</v>
      </c>
      <c r="B998">
        <f>'2020_1-2-6_Download'!D71</f>
        <v>2019</v>
      </c>
      <c r="C998" t="str">
        <f>'2020_1-2-6_Download'!C71</f>
        <v>Wolfenbüttel</v>
      </c>
      <c r="D998" s="21" t="str">
        <f>'2020_1-2-6_Download'!$G$8</f>
        <v>6 - 15</v>
      </c>
      <c r="E998" t="str">
        <f>VLOOKUP(A998,[2]Kreise!$A$1:$C$53,3,FALSE)</f>
        <v>K03158</v>
      </c>
      <c r="F998">
        <f>'2020_1-2-6_Download'!G71</f>
        <v>730</v>
      </c>
    </row>
    <row r="999" spans="1:6" x14ac:dyDescent="0.25">
      <c r="A999">
        <f>'2020_1-2-6_Download'!B72</f>
        <v>159</v>
      </c>
      <c r="B999">
        <f>'2020_1-2-6_Download'!D72</f>
        <v>2019</v>
      </c>
      <c r="C999" t="str">
        <f>'2020_1-2-6_Download'!C72</f>
        <v>Göttingen</v>
      </c>
      <c r="D999" s="21" t="str">
        <f>'2020_1-2-6_Download'!$G$8</f>
        <v>6 - 15</v>
      </c>
      <c r="E999" t="str">
        <f>VLOOKUP(A999,[2]Kreise!$A$1:$C$53,3,FALSE)</f>
        <v>K03159</v>
      </c>
      <c r="F999">
        <f>'2020_1-2-6_Download'!G72</f>
        <v>2630</v>
      </c>
    </row>
    <row r="1000" spans="1:6" x14ac:dyDescent="0.25">
      <c r="A1000">
        <f>'2020_1-2-6_Download'!B73</f>
        <v>1</v>
      </c>
      <c r="B1000">
        <f>'2020_1-2-6_Download'!D73</f>
        <v>2019</v>
      </c>
      <c r="C1000" t="str">
        <f>'2020_1-2-6_Download'!C73</f>
        <v>Statistische Region Braunschweig</v>
      </c>
      <c r="D1000" s="21" t="str">
        <f>'2020_1-2-6_Download'!$G$8</f>
        <v>6 - 15</v>
      </c>
      <c r="E1000" t="str">
        <f>VLOOKUP(A1000,[2]Kreise!$A$1:$C$53,3,FALSE)</f>
        <v>K031</v>
      </c>
      <c r="F1000">
        <f>'2020_1-2-6_Download'!G73</f>
        <v>13555</v>
      </c>
    </row>
    <row r="1001" spans="1:6" x14ac:dyDescent="0.25">
      <c r="A1001">
        <f>'2020_1-2-6_Download'!B74</f>
        <v>241</v>
      </c>
      <c r="B1001">
        <f>'2020_1-2-6_Download'!D74</f>
        <v>2019</v>
      </c>
      <c r="C1001" t="str">
        <f>'2020_1-2-6_Download'!C74</f>
        <v>Hannover  Region</v>
      </c>
      <c r="D1001" s="21" t="str">
        <f>'2020_1-2-6_Download'!$G$8</f>
        <v>6 - 15</v>
      </c>
      <c r="E1001" t="str">
        <f>VLOOKUP(A1001,[2]Kreise!$A$1:$C$53,3,FALSE)</f>
        <v>K03241</v>
      </c>
      <c r="F1001">
        <f>'2020_1-2-6_Download'!G74</f>
        <v>13810</v>
      </c>
    </row>
    <row r="1002" spans="1:6" x14ac:dyDescent="0.25">
      <c r="A1002">
        <f>'2020_1-2-6_Download'!B75</f>
        <v>241001</v>
      </c>
      <c r="B1002">
        <f>'2020_1-2-6_Download'!D75</f>
        <v>2019</v>
      </c>
      <c r="C1002" t="str">
        <f>'2020_1-2-6_Download'!C75</f>
        <v>dav. Hannover  Lhst.</v>
      </c>
      <c r="D1002" s="21" t="str">
        <f>'2020_1-2-6_Download'!$G$8</f>
        <v>6 - 15</v>
      </c>
      <c r="E1002" t="str">
        <f>VLOOKUP(A1002,[2]Kreise!$A$1:$C$53,3,FALSE)</f>
        <v>K03241001</v>
      </c>
      <c r="F1002">
        <f>'2020_1-2-6_Download'!G75</f>
        <v>7330</v>
      </c>
    </row>
    <row r="1003" spans="1:6" x14ac:dyDescent="0.25">
      <c r="A1003">
        <f>'2020_1-2-6_Download'!B76</f>
        <v>241999</v>
      </c>
      <c r="B1003">
        <f>'2020_1-2-6_Download'!D76</f>
        <v>2019</v>
      </c>
      <c r="C1003" t="str">
        <f>'2020_1-2-6_Download'!C76</f>
        <v>dav. Hannover  Umland</v>
      </c>
      <c r="D1003" s="21" t="str">
        <f>'2020_1-2-6_Download'!$G$8</f>
        <v>6 - 15</v>
      </c>
      <c r="E1003" t="str">
        <f>VLOOKUP(A1003,[2]Kreise!$A$1:$C$53,3,FALSE)</f>
        <v>K03241999</v>
      </c>
      <c r="F1003">
        <f>'2020_1-2-6_Download'!G76</f>
        <v>6480</v>
      </c>
    </row>
    <row r="1004" spans="1:6" x14ac:dyDescent="0.25">
      <c r="A1004">
        <f>'2020_1-2-6_Download'!B77</f>
        <v>251</v>
      </c>
      <c r="B1004">
        <f>'2020_1-2-6_Download'!D77</f>
        <v>2019</v>
      </c>
      <c r="C1004" t="str">
        <f>'2020_1-2-6_Download'!C77</f>
        <v>Diepholz</v>
      </c>
      <c r="D1004" s="21" t="str">
        <f>'2020_1-2-6_Download'!$G$8</f>
        <v>6 - 15</v>
      </c>
      <c r="E1004" t="str">
        <f>VLOOKUP(A1004,[2]Kreise!$A$1:$C$53,3,FALSE)</f>
        <v>K03251</v>
      </c>
      <c r="F1004">
        <f>'2020_1-2-6_Download'!G77</f>
        <v>2015</v>
      </c>
    </row>
    <row r="1005" spans="1:6" x14ac:dyDescent="0.25">
      <c r="A1005">
        <f>'2020_1-2-6_Download'!B78</f>
        <v>252</v>
      </c>
      <c r="B1005">
        <f>'2020_1-2-6_Download'!D78</f>
        <v>2019</v>
      </c>
      <c r="C1005" t="str">
        <f>'2020_1-2-6_Download'!C78</f>
        <v>Hameln-Pyrmont</v>
      </c>
      <c r="D1005" s="21" t="str">
        <f>'2020_1-2-6_Download'!$G$8</f>
        <v>6 - 15</v>
      </c>
      <c r="E1005" t="str">
        <f>VLOOKUP(A1005,[2]Kreise!$A$1:$C$53,3,FALSE)</f>
        <v>K03252</v>
      </c>
      <c r="F1005">
        <f>'2020_1-2-6_Download'!G78</f>
        <v>1790</v>
      </c>
    </row>
    <row r="1006" spans="1:6" x14ac:dyDescent="0.25">
      <c r="A1006">
        <f>'2020_1-2-6_Download'!B79</f>
        <v>254</v>
      </c>
      <c r="B1006">
        <f>'2020_1-2-6_Download'!D79</f>
        <v>2019</v>
      </c>
      <c r="C1006" t="str">
        <f>'2020_1-2-6_Download'!C79</f>
        <v>Hildesheim</v>
      </c>
      <c r="D1006" s="21" t="str">
        <f>'2020_1-2-6_Download'!$G$8</f>
        <v>6 - 15</v>
      </c>
      <c r="E1006" t="str">
        <f>VLOOKUP(A1006,[2]Kreise!$A$1:$C$53,3,FALSE)</f>
        <v>K03254</v>
      </c>
      <c r="F1006">
        <f>'2020_1-2-6_Download'!G79</f>
        <v>2125</v>
      </c>
    </row>
    <row r="1007" spans="1:6" x14ac:dyDescent="0.25">
      <c r="A1007">
        <f>'2020_1-2-6_Download'!B80</f>
        <v>255</v>
      </c>
      <c r="B1007">
        <f>'2020_1-2-6_Download'!D80</f>
        <v>2019</v>
      </c>
      <c r="C1007" t="str">
        <f>'2020_1-2-6_Download'!C80</f>
        <v>Holzminden</v>
      </c>
      <c r="D1007" s="21" t="str">
        <f>'2020_1-2-6_Download'!$G$8</f>
        <v>6 - 15</v>
      </c>
      <c r="E1007" t="str">
        <f>VLOOKUP(A1007,[2]Kreise!$A$1:$C$53,3,FALSE)</f>
        <v>K03255</v>
      </c>
      <c r="F1007">
        <f>'2020_1-2-6_Download'!G80</f>
        <v>405</v>
      </c>
    </row>
    <row r="1008" spans="1:6" x14ac:dyDescent="0.25">
      <c r="A1008">
        <f>'2020_1-2-6_Download'!B81</f>
        <v>256</v>
      </c>
      <c r="B1008">
        <f>'2020_1-2-6_Download'!D81</f>
        <v>2019</v>
      </c>
      <c r="C1008" t="str">
        <f>'2020_1-2-6_Download'!C81</f>
        <v>Nienburg (Weser)</v>
      </c>
      <c r="D1008" s="21" t="str">
        <f>'2020_1-2-6_Download'!$G$8</f>
        <v>6 - 15</v>
      </c>
      <c r="E1008" t="str">
        <f>VLOOKUP(A1008,[2]Kreise!$A$1:$C$53,3,FALSE)</f>
        <v>K03256</v>
      </c>
      <c r="F1008">
        <f>'2020_1-2-6_Download'!G81</f>
        <v>1190</v>
      </c>
    </row>
    <row r="1009" spans="1:6" x14ac:dyDescent="0.25">
      <c r="A1009">
        <f>'2020_1-2-6_Download'!B82</f>
        <v>257</v>
      </c>
      <c r="B1009">
        <f>'2020_1-2-6_Download'!D82</f>
        <v>2019</v>
      </c>
      <c r="C1009" t="str">
        <f>'2020_1-2-6_Download'!C82</f>
        <v>Schaumburg</v>
      </c>
      <c r="D1009" s="21" t="str">
        <f>'2020_1-2-6_Download'!$G$8</f>
        <v>6 - 15</v>
      </c>
      <c r="E1009" t="str">
        <f>VLOOKUP(A1009,[2]Kreise!$A$1:$C$53,3,FALSE)</f>
        <v>K03257</v>
      </c>
      <c r="F1009">
        <f>'2020_1-2-6_Download'!G82</f>
        <v>1240</v>
      </c>
    </row>
    <row r="1010" spans="1:6" x14ac:dyDescent="0.25">
      <c r="A1010">
        <f>'2020_1-2-6_Download'!B83</f>
        <v>2</v>
      </c>
      <c r="B1010">
        <f>'2020_1-2-6_Download'!D83</f>
        <v>2019</v>
      </c>
      <c r="C1010" t="str">
        <f>'2020_1-2-6_Download'!C83</f>
        <v>Statistische Region Hannover</v>
      </c>
      <c r="D1010" s="21" t="str">
        <f>'2020_1-2-6_Download'!$G$8</f>
        <v>6 - 15</v>
      </c>
      <c r="E1010" t="str">
        <f>VLOOKUP(A1010,[2]Kreise!$A$1:$C$53,3,FALSE)</f>
        <v>K032</v>
      </c>
      <c r="F1010">
        <f>'2020_1-2-6_Download'!G83</f>
        <v>22575</v>
      </c>
    </row>
    <row r="1011" spans="1:6" x14ac:dyDescent="0.25">
      <c r="A1011">
        <f>'2020_1-2-6_Download'!B84</f>
        <v>351</v>
      </c>
      <c r="B1011">
        <f>'2020_1-2-6_Download'!D84</f>
        <v>2019</v>
      </c>
      <c r="C1011" t="str">
        <f>'2020_1-2-6_Download'!C84</f>
        <v>Celle</v>
      </c>
      <c r="D1011" s="21" t="str">
        <f>'2020_1-2-6_Download'!$G$8</f>
        <v>6 - 15</v>
      </c>
      <c r="E1011" t="str">
        <f>VLOOKUP(A1011,[2]Kreise!$A$1:$C$53,3,FALSE)</f>
        <v>K03351</v>
      </c>
      <c r="F1011">
        <f>'2020_1-2-6_Download'!G84</f>
        <v>1535</v>
      </c>
    </row>
    <row r="1012" spans="1:6" x14ac:dyDescent="0.25">
      <c r="A1012">
        <f>'2020_1-2-6_Download'!B85</f>
        <v>352</v>
      </c>
      <c r="B1012">
        <f>'2020_1-2-6_Download'!D85</f>
        <v>2019</v>
      </c>
      <c r="C1012" t="str">
        <f>'2020_1-2-6_Download'!C85</f>
        <v>Cuxhaven</v>
      </c>
      <c r="D1012" s="21" t="str">
        <f>'2020_1-2-6_Download'!$G$8</f>
        <v>6 - 15</v>
      </c>
      <c r="E1012" t="str">
        <f>VLOOKUP(A1012,[2]Kreise!$A$1:$C$53,3,FALSE)</f>
        <v>K03352</v>
      </c>
      <c r="F1012">
        <f>'2020_1-2-6_Download'!G85</f>
        <v>1285</v>
      </c>
    </row>
    <row r="1013" spans="1:6" x14ac:dyDescent="0.25">
      <c r="A1013">
        <f>'2020_1-2-6_Download'!B86</f>
        <v>353</v>
      </c>
      <c r="B1013">
        <f>'2020_1-2-6_Download'!D86</f>
        <v>2019</v>
      </c>
      <c r="C1013" t="str">
        <f>'2020_1-2-6_Download'!C86</f>
        <v>Harburg</v>
      </c>
      <c r="D1013" s="21" t="str">
        <f>'2020_1-2-6_Download'!$G$8</f>
        <v>6 - 15</v>
      </c>
      <c r="E1013" t="str">
        <f>VLOOKUP(A1013,[2]Kreise!$A$1:$C$53,3,FALSE)</f>
        <v>K03353</v>
      </c>
      <c r="F1013">
        <f>'2020_1-2-6_Download'!G86</f>
        <v>1405</v>
      </c>
    </row>
    <row r="1014" spans="1:6" x14ac:dyDescent="0.25">
      <c r="A1014">
        <f>'2020_1-2-6_Download'!B87</f>
        <v>354</v>
      </c>
      <c r="B1014">
        <f>'2020_1-2-6_Download'!D87</f>
        <v>2019</v>
      </c>
      <c r="C1014" t="str">
        <f>'2020_1-2-6_Download'!C87</f>
        <v>Lüchow-Dannenberg</v>
      </c>
      <c r="D1014" s="21" t="str">
        <f>'2020_1-2-6_Download'!$G$8</f>
        <v>6 - 15</v>
      </c>
      <c r="E1014" t="str">
        <f>VLOOKUP(A1014,[2]Kreise!$A$1:$C$53,3,FALSE)</f>
        <v>K03354</v>
      </c>
      <c r="F1014">
        <f>'2020_1-2-6_Download'!G87</f>
        <v>265</v>
      </c>
    </row>
    <row r="1015" spans="1:6" x14ac:dyDescent="0.25">
      <c r="A1015">
        <f>'2020_1-2-6_Download'!B88</f>
        <v>355</v>
      </c>
      <c r="B1015">
        <f>'2020_1-2-6_Download'!D88</f>
        <v>2019</v>
      </c>
      <c r="C1015" t="str">
        <f>'2020_1-2-6_Download'!C88</f>
        <v>Lüneburg</v>
      </c>
      <c r="D1015" s="21" t="str">
        <f>'2020_1-2-6_Download'!$G$8</f>
        <v>6 - 15</v>
      </c>
      <c r="E1015" t="str">
        <f>VLOOKUP(A1015,[2]Kreise!$A$1:$C$53,3,FALSE)</f>
        <v>K03355</v>
      </c>
      <c r="F1015">
        <f>'2020_1-2-6_Download'!G88</f>
        <v>1335</v>
      </c>
    </row>
    <row r="1016" spans="1:6" x14ac:dyDescent="0.25">
      <c r="A1016">
        <f>'2020_1-2-6_Download'!B89</f>
        <v>356</v>
      </c>
      <c r="B1016">
        <f>'2020_1-2-6_Download'!D89</f>
        <v>2019</v>
      </c>
      <c r="C1016" t="str">
        <f>'2020_1-2-6_Download'!C89</f>
        <v>Osterholz</v>
      </c>
      <c r="D1016" s="21" t="str">
        <f>'2020_1-2-6_Download'!$G$8</f>
        <v>6 - 15</v>
      </c>
      <c r="E1016" t="str">
        <f>VLOOKUP(A1016,[2]Kreise!$A$1:$C$53,3,FALSE)</f>
        <v>K03356</v>
      </c>
      <c r="F1016">
        <f>'2020_1-2-6_Download'!G89</f>
        <v>750</v>
      </c>
    </row>
    <row r="1017" spans="1:6" x14ac:dyDescent="0.25">
      <c r="A1017">
        <f>'2020_1-2-6_Download'!B90</f>
        <v>357</v>
      </c>
      <c r="B1017">
        <f>'2020_1-2-6_Download'!D90</f>
        <v>2019</v>
      </c>
      <c r="C1017" t="str">
        <f>'2020_1-2-6_Download'!C90</f>
        <v>Rotenburg (Wümme)</v>
      </c>
      <c r="D1017" s="21" t="str">
        <f>'2020_1-2-6_Download'!$G$8</f>
        <v>6 - 15</v>
      </c>
      <c r="E1017" t="str">
        <f>VLOOKUP(A1017,[2]Kreise!$A$1:$C$53,3,FALSE)</f>
        <v>K03357</v>
      </c>
      <c r="F1017">
        <f>'2020_1-2-6_Download'!G90</f>
        <v>1030</v>
      </c>
    </row>
    <row r="1018" spans="1:6" x14ac:dyDescent="0.25">
      <c r="A1018">
        <f>'2020_1-2-6_Download'!B91</f>
        <v>358</v>
      </c>
      <c r="B1018">
        <f>'2020_1-2-6_Download'!D91</f>
        <v>2019</v>
      </c>
      <c r="C1018" t="str">
        <f>'2020_1-2-6_Download'!C91</f>
        <v>Heidekreis</v>
      </c>
      <c r="D1018" s="21" t="str">
        <f>'2020_1-2-6_Download'!$G$8</f>
        <v>6 - 15</v>
      </c>
      <c r="E1018" t="str">
        <f>VLOOKUP(A1018,[2]Kreise!$A$1:$C$53,3,FALSE)</f>
        <v>K03358</v>
      </c>
      <c r="F1018">
        <f>'2020_1-2-6_Download'!G91</f>
        <v>1100</v>
      </c>
    </row>
    <row r="1019" spans="1:6" x14ac:dyDescent="0.25">
      <c r="A1019">
        <f>'2020_1-2-6_Download'!B92</f>
        <v>359</v>
      </c>
      <c r="B1019">
        <f>'2020_1-2-6_Download'!D92</f>
        <v>2019</v>
      </c>
      <c r="C1019" t="str">
        <f>'2020_1-2-6_Download'!C92</f>
        <v>Stade</v>
      </c>
      <c r="D1019" s="21" t="str">
        <f>'2020_1-2-6_Download'!$G$8</f>
        <v>6 - 15</v>
      </c>
      <c r="E1019" t="str">
        <f>VLOOKUP(A1019,[2]Kreise!$A$1:$C$53,3,FALSE)</f>
        <v>K03359</v>
      </c>
      <c r="F1019">
        <f>'2020_1-2-6_Download'!G92</f>
        <v>1885</v>
      </c>
    </row>
    <row r="1020" spans="1:6" x14ac:dyDescent="0.25">
      <c r="A1020">
        <f>'2020_1-2-6_Download'!B93</f>
        <v>360</v>
      </c>
      <c r="B1020">
        <f>'2020_1-2-6_Download'!D93</f>
        <v>2019</v>
      </c>
      <c r="C1020" t="str">
        <f>'2020_1-2-6_Download'!C93</f>
        <v>Uelzen</v>
      </c>
      <c r="D1020" s="21" t="str">
        <f>'2020_1-2-6_Download'!$G$8</f>
        <v>6 - 15</v>
      </c>
      <c r="E1020" t="str">
        <f>VLOOKUP(A1020,[2]Kreise!$A$1:$C$53,3,FALSE)</f>
        <v>K03360</v>
      </c>
      <c r="F1020">
        <f>'2020_1-2-6_Download'!G93</f>
        <v>635</v>
      </c>
    </row>
    <row r="1021" spans="1:6" x14ac:dyDescent="0.25">
      <c r="A1021">
        <f>'2020_1-2-6_Download'!B94</f>
        <v>361</v>
      </c>
      <c r="B1021">
        <f>'2020_1-2-6_Download'!D94</f>
        <v>2019</v>
      </c>
      <c r="C1021" t="str">
        <f>'2020_1-2-6_Download'!C94</f>
        <v>Verden</v>
      </c>
      <c r="D1021" s="21" t="str">
        <f>'2020_1-2-6_Download'!$G$8</f>
        <v>6 - 15</v>
      </c>
      <c r="E1021" t="str">
        <f>VLOOKUP(A1021,[2]Kreise!$A$1:$C$53,3,FALSE)</f>
        <v>K03361</v>
      </c>
      <c r="F1021">
        <f>'2020_1-2-6_Download'!G94</f>
        <v>1010</v>
      </c>
    </row>
    <row r="1022" spans="1:6" x14ac:dyDescent="0.25">
      <c r="A1022">
        <f>'2020_1-2-6_Download'!B95</f>
        <v>3</v>
      </c>
      <c r="B1022">
        <f>'2020_1-2-6_Download'!D95</f>
        <v>2019</v>
      </c>
      <c r="C1022" t="str">
        <f>'2020_1-2-6_Download'!C95</f>
        <v>Statistische Region Lüneburg</v>
      </c>
      <c r="D1022" s="21" t="str">
        <f>'2020_1-2-6_Download'!$G$8</f>
        <v>6 - 15</v>
      </c>
      <c r="E1022" t="str">
        <f>VLOOKUP(A1022,[2]Kreise!$A$1:$C$53,3,FALSE)</f>
        <v>K033</v>
      </c>
      <c r="F1022">
        <f>'2020_1-2-6_Download'!G95</f>
        <v>12235</v>
      </c>
    </row>
    <row r="1023" spans="1:6" x14ac:dyDescent="0.25">
      <c r="A1023">
        <f>'2020_1-2-6_Download'!B96</f>
        <v>401</v>
      </c>
      <c r="B1023">
        <f>'2020_1-2-6_Download'!D96</f>
        <v>2019</v>
      </c>
      <c r="C1023" t="str">
        <f>'2020_1-2-6_Download'!C96</f>
        <v>Delmenhorst  Stadt</v>
      </c>
      <c r="D1023" s="21" t="str">
        <f>'2020_1-2-6_Download'!$G$8</f>
        <v>6 - 15</v>
      </c>
      <c r="E1023" t="str">
        <f>VLOOKUP(A1023,[2]Kreise!$A$1:$C$53,3,FALSE)</f>
        <v>K03401</v>
      </c>
      <c r="F1023">
        <f>'2020_1-2-6_Download'!G96</f>
        <v>1445</v>
      </c>
    </row>
    <row r="1024" spans="1:6" x14ac:dyDescent="0.25">
      <c r="A1024">
        <f>'2020_1-2-6_Download'!B97</f>
        <v>402</v>
      </c>
      <c r="B1024">
        <f>'2020_1-2-6_Download'!D97</f>
        <v>2019</v>
      </c>
      <c r="C1024" t="str">
        <f>'2020_1-2-6_Download'!C97</f>
        <v>Emden  Stadt</v>
      </c>
      <c r="D1024" s="21" t="str">
        <f>'2020_1-2-6_Download'!$G$8</f>
        <v>6 - 15</v>
      </c>
      <c r="E1024" t="str">
        <f>VLOOKUP(A1024,[2]Kreise!$A$1:$C$53,3,FALSE)</f>
        <v>K03402</v>
      </c>
      <c r="F1024">
        <f>'2020_1-2-6_Download'!G97</f>
        <v>615</v>
      </c>
    </row>
    <row r="1025" spans="1:6" x14ac:dyDescent="0.25">
      <c r="A1025">
        <f>'2020_1-2-6_Download'!B98</f>
        <v>403</v>
      </c>
      <c r="B1025">
        <f>'2020_1-2-6_Download'!D98</f>
        <v>2019</v>
      </c>
      <c r="C1025" t="str">
        <f>'2020_1-2-6_Download'!C98</f>
        <v>Oldenburg(Oldb)  Stadt</v>
      </c>
      <c r="D1025" s="21" t="str">
        <f>'2020_1-2-6_Download'!$G$8</f>
        <v>6 - 15</v>
      </c>
      <c r="E1025" t="str">
        <f>VLOOKUP(A1025,[2]Kreise!$A$1:$C$53,3,FALSE)</f>
        <v>K03403</v>
      </c>
      <c r="F1025">
        <f>'2020_1-2-6_Download'!G98</f>
        <v>1805</v>
      </c>
    </row>
    <row r="1026" spans="1:6" x14ac:dyDescent="0.25">
      <c r="A1026">
        <f>'2020_1-2-6_Download'!B99</f>
        <v>404</v>
      </c>
      <c r="B1026">
        <f>'2020_1-2-6_Download'!D99</f>
        <v>2019</v>
      </c>
      <c r="C1026" t="str">
        <f>'2020_1-2-6_Download'!C99</f>
        <v>Osnabrück  Stadt</v>
      </c>
      <c r="D1026" s="21" t="str">
        <f>'2020_1-2-6_Download'!$G$8</f>
        <v>6 - 15</v>
      </c>
      <c r="E1026" t="str">
        <f>VLOOKUP(A1026,[2]Kreise!$A$1:$C$53,3,FALSE)</f>
        <v>K03404</v>
      </c>
      <c r="F1026">
        <f>'2020_1-2-6_Download'!G99</f>
        <v>1970</v>
      </c>
    </row>
    <row r="1027" spans="1:6" x14ac:dyDescent="0.25">
      <c r="A1027">
        <f>'2020_1-2-6_Download'!B100</f>
        <v>405</v>
      </c>
      <c r="B1027">
        <f>'2020_1-2-6_Download'!D100</f>
        <v>2019</v>
      </c>
      <c r="C1027" t="str">
        <f>'2020_1-2-6_Download'!C100</f>
        <v>Wilhelmshaven  Stadt</v>
      </c>
      <c r="D1027" s="21" t="str">
        <f>'2020_1-2-6_Download'!$G$8</f>
        <v>6 - 15</v>
      </c>
      <c r="E1027" t="str">
        <f>VLOOKUP(A1027,[2]Kreise!$A$1:$C$53,3,FALSE)</f>
        <v>K03405</v>
      </c>
      <c r="F1027">
        <f>'2020_1-2-6_Download'!G100</f>
        <v>975</v>
      </c>
    </row>
    <row r="1028" spans="1:6" x14ac:dyDescent="0.25">
      <c r="A1028">
        <f>'2020_1-2-6_Download'!B101</f>
        <v>451</v>
      </c>
      <c r="B1028">
        <f>'2020_1-2-6_Download'!D101</f>
        <v>2019</v>
      </c>
      <c r="C1028" t="str">
        <f>'2020_1-2-6_Download'!C101</f>
        <v>Ammerland</v>
      </c>
      <c r="D1028" s="21" t="str">
        <f>'2020_1-2-6_Download'!$G$8</f>
        <v>6 - 15</v>
      </c>
      <c r="E1028" t="str">
        <f>VLOOKUP(A1028,[2]Kreise!$A$1:$C$53,3,FALSE)</f>
        <v>K03451</v>
      </c>
      <c r="F1028">
        <f>'2020_1-2-6_Download'!G101</f>
        <v>935</v>
      </c>
    </row>
    <row r="1029" spans="1:6" x14ac:dyDescent="0.25">
      <c r="A1029">
        <f>'2020_1-2-6_Download'!B102</f>
        <v>452</v>
      </c>
      <c r="B1029">
        <f>'2020_1-2-6_Download'!D102</f>
        <v>2019</v>
      </c>
      <c r="C1029" t="str">
        <f>'2020_1-2-6_Download'!C102</f>
        <v>Aurich</v>
      </c>
      <c r="D1029" s="21" t="str">
        <f>'2020_1-2-6_Download'!$G$8</f>
        <v>6 - 15</v>
      </c>
      <c r="E1029" t="str">
        <f>VLOOKUP(A1029,[2]Kreise!$A$1:$C$53,3,FALSE)</f>
        <v>K03452</v>
      </c>
      <c r="F1029">
        <f>'2020_1-2-6_Download'!G102</f>
        <v>1145</v>
      </c>
    </row>
    <row r="1030" spans="1:6" x14ac:dyDescent="0.25">
      <c r="A1030">
        <f>'2020_1-2-6_Download'!B103</f>
        <v>453</v>
      </c>
      <c r="B1030">
        <f>'2020_1-2-6_Download'!D103</f>
        <v>2019</v>
      </c>
      <c r="C1030" t="str">
        <f>'2020_1-2-6_Download'!C103</f>
        <v>Cloppenburg</v>
      </c>
      <c r="D1030" s="21" t="str">
        <f>'2020_1-2-6_Download'!$G$8</f>
        <v>6 - 15</v>
      </c>
      <c r="E1030" t="str">
        <f>VLOOKUP(A1030,[2]Kreise!$A$1:$C$53,3,FALSE)</f>
        <v>K03453</v>
      </c>
      <c r="F1030">
        <f>'2020_1-2-6_Download'!G103</f>
        <v>1760</v>
      </c>
    </row>
    <row r="1031" spans="1:6" x14ac:dyDescent="0.25">
      <c r="A1031">
        <f>'2020_1-2-6_Download'!B104</f>
        <v>454</v>
      </c>
      <c r="B1031">
        <f>'2020_1-2-6_Download'!D104</f>
        <v>2019</v>
      </c>
      <c r="C1031" t="str">
        <f>'2020_1-2-6_Download'!C104</f>
        <v>Emsland</v>
      </c>
      <c r="D1031" s="21" t="str">
        <f>'2020_1-2-6_Download'!$G$8</f>
        <v>6 - 15</v>
      </c>
      <c r="E1031" t="str">
        <f>VLOOKUP(A1031,[2]Kreise!$A$1:$C$53,3,FALSE)</f>
        <v>K03454</v>
      </c>
      <c r="F1031">
        <f>'2020_1-2-6_Download'!G104</f>
        <v>3555</v>
      </c>
    </row>
    <row r="1032" spans="1:6" x14ac:dyDescent="0.25">
      <c r="A1032">
        <f>'2020_1-2-6_Download'!B105</f>
        <v>455</v>
      </c>
      <c r="B1032">
        <f>'2020_1-2-6_Download'!D105</f>
        <v>2019</v>
      </c>
      <c r="C1032" t="str">
        <f>'2020_1-2-6_Download'!C105</f>
        <v>Friesland</v>
      </c>
      <c r="D1032" s="21" t="str">
        <f>'2020_1-2-6_Download'!$G$8</f>
        <v>6 - 15</v>
      </c>
      <c r="E1032" t="str">
        <f>VLOOKUP(A1032,[2]Kreise!$A$1:$C$53,3,FALSE)</f>
        <v>K03455</v>
      </c>
      <c r="F1032">
        <f>'2020_1-2-6_Download'!G105</f>
        <v>575</v>
      </c>
    </row>
    <row r="1033" spans="1:6" x14ac:dyDescent="0.25">
      <c r="A1033">
        <f>'2020_1-2-6_Download'!B106</f>
        <v>456</v>
      </c>
      <c r="B1033">
        <f>'2020_1-2-6_Download'!D106</f>
        <v>2019</v>
      </c>
      <c r="C1033" t="str">
        <f>'2020_1-2-6_Download'!C106</f>
        <v>Grafschaft Bentheim</v>
      </c>
      <c r="D1033" s="21" t="str">
        <f>'2020_1-2-6_Download'!$G$8</f>
        <v>6 - 15</v>
      </c>
      <c r="E1033" t="str">
        <f>VLOOKUP(A1033,[2]Kreise!$A$1:$C$53,3,FALSE)</f>
        <v>K03456</v>
      </c>
      <c r="F1033">
        <f>'2020_1-2-6_Download'!G106</f>
        <v>1900</v>
      </c>
    </row>
    <row r="1034" spans="1:6" x14ac:dyDescent="0.25">
      <c r="A1034">
        <f>'2020_1-2-6_Download'!B107</f>
        <v>457</v>
      </c>
      <c r="B1034">
        <f>'2020_1-2-6_Download'!D107</f>
        <v>2019</v>
      </c>
      <c r="C1034" t="str">
        <f>'2020_1-2-6_Download'!C107</f>
        <v>Leer</v>
      </c>
      <c r="D1034" s="21" t="str">
        <f>'2020_1-2-6_Download'!$G$8</f>
        <v>6 - 15</v>
      </c>
      <c r="E1034" t="str">
        <f>VLOOKUP(A1034,[2]Kreise!$A$1:$C$53,3,FALSE)</f>
        <v>K03457</v>
      </c>
      <c r="F1034">
        <f>'2020_1-2-6_Download'!G107</f>
        <v>1535</v>
      </c>
    </row>
    <row r="1035" spans="1:6" x14ac:dyDescent="0.25">
      <c r="A1035">
        <f>'2020_1-2-6_Download'!B108</f>
        <v>458</v>
      </c>
      <c r="B1035">
        <f>'2020_1-2-6_Download'!D108</f>
        <v>2019</v>
      </c>
      <c r="C1035" t="str">
        <f>'2020_1-2-6_Download'!C108</f>
        <v>Oldenburg</v>
      </c>
      <c r="D1035" s="21" t="str">
        <f>'2020_1-2-6_Download'!$G$8</f>
        <v>6 - 15</v>
      </c>
      <c r="E1035" t="str">
        <f>VLOOKUP(A1035,[2]Kreise!$A$1:$C$53,3,FALSE)</f>
        <v>K03458</v>
      </c>
      <c r="F1035">
        <f>'2020_1-2-6_Download'!G108</f>
        <v>1240</v>
      </c>
    </row>
    <row r="1036" spans="1:6" x14ac:dyDescent="0.25">
      <c r="A1036">
        <f>'2020_1-2-6_Download'!B109</f>
        <v>459</v>
      </c>
      <c r="B1036">
        <f>'2020_1-2-6_Download'!D109</f>
        <v>2019</v>
      </c>
      <c r="C1036" t="str">
        <f>'2020_1-2-6_Download'!C109</f>
        <v>Osnabrück</v>
      </c>
      <c r="D1036" s="21" t="str">
        <f>'2020_1-2-6_Download'!$G$8</f>
        <v>6 - 15</v>
      </c>
      <c r="E1036" t="str">
        <f>VLOOKUP(A1036,[2]Kreise!$A$1:$C$53,3,FALSE)</f>
        <v>K03459</v>
      </c>
      <c r="F1036">
        <f>'2020_1-2-6_Download'!G109</f>
        <v>2810</v>
      </c>
    </row>
    <row r="1037" spans="1:6" x14ac:dyDescent="0.25">
      <c r="A1037">
        <f>'2020_1-2-6_Download'!B110</f>
        <v>460</v>
      </c>
      <c r="B1037">
        <f>'2020_1-2-6_Download'!D110</f>
        <v>2019</v>
      </c>
      <c r="C1037" t="str">
        <f>'2020_1-2-6_Download'!C110</f>
        <v>Vechta</v>
      </c>
      <c r="D1037" s="21" t="str">
        <f>'2020_1-2-6_Download'!$G$8</f>
        <v>6 - 15</v>
      </c>
      <c r="E1037" t="str">
        <f>VLOOKUP(A1037,[2]Kreise!$A$1:$C$53,3,FALSE)</f>
        <v>K03460</v>
      </c>
      <c r="F1037">
        <f>'2020_1-2-6_Download'!G110</f>
        <v>2065</v>
      </c>
    </row>
    <row r="1038" spans="1:6" x14ac:dyDescent="0.25">
      <c r="A1038">
        <f>'2020_1-2-6_Download'!B111</f>
        <v>461</v>
      </c>
      <c r="B1038">
        <f>'2020_1-2-6_Download'!D111</f>
        <v>2019</v>
      </c>
      <c r="C1038" t="str">
        <f>'2020_1-2-6_Download'!C111</f>
        <v>Wesermarsch</v>
      </c>
      <c r="D1038" s="21" t="str">
        <f>'2020_1-2-6_Download'!$G$8</f>
        <v>6 - 15</v>
      </c>
      <c r="E1038" t="str">
        <f>VLOOKUP(A1038,[2]Kreise!$A$1:$C$53,3,FALSE)</f>
        <v>K03461</v>
      </c>
      <c r="F1038">
        <f>'2020_1-2-6_Download'!G111</f>
        <v>760</v>
      </c>
    </row>
    <row r="1039" spans="1:6" x14ac:dyDescent="0.25">
      <c r="A1039">
        <f>'2020_1-2-6_Download'!B112</f>
        <v>462</v>
      </c>
      <c r="B1039">
        <f>'2020_1-2-6_Download'!D112</f>
        <v>2019</v>
      </c>
      <c r="C1039" t="str">
        <f>'2020_1-2-6_Download'!C112</f>
        <v>Wittmund</v>
      </c>
      <c r="D1039" s="21" t="str">
        <f>'2020_1-2-6_Download'!$G$8</f>
        <v>6 - 15</v>
      </c>
      <c r="E1039" t="str">
        <f>VLOOKUP(A1039,[2]Kreise!$A$1:$C$53,3,FALSE)</f>
        <v>K03462</v>
      </c>
      <c r="F1039">
        <f>'2020_1-2-6_Download'!G112</f>
        <v>305</v>
      </c>
    </row>
    <row r="1040" spans="1:6" x14ac:dyDescent="0.25">
      <c r="A1040">
        <f>'2020_1-2-6_Download'!B113</f>
        <v>4</v>
      </c>
      <c r="B1040">
        <f>'2020_1-2-6_Download'!D113</f>
        <v>2019</v>
      </c>
      <c r="C1040" t="str">
        <f>'2020_1-2-6_Download'!C113</f>
        <v>Statistische Region Weser-Ems</v>
      </c>
      <c r="D1040" s="21" t="str">
        <f>'2020_1-2-6_Download'!$G$8</f>
        <v>6 - 15</v>
      </c>
      <c r="E1040" t="str">
        <f>VLOOKUP(A1040,[2]Kreise!$A$1:$C$53,3,FALSE)</f>
        <v>K034</v>
      </c>
      <c r="F1040">
        <f>'2020_1-2-6_Download'!G113</f>
        <v>25395</v>
      </c>
    </row>
    <row r="1041" spans="1:6" x14ac:dyDescent="0.25">
      <c r="A1041">
        <f>'2020_1-2-6_Download'!B114</f>
        <v>0</v>
      </c>
      <c r="B1041">
        <f>'2020_1-2-6_Download'!D114</f>
        <v>2019</v>
      </c>
      <c r="C1041" t="str">
        <f>'2020_1-2-6_Download'!C114</f>
        <v>Niedersachsen</v>
      </c>
      <c r="D1041" s="21" t="str">
        <f>'2020_1-2-6_Download'!$G$8</f>
        <v>6 - 15</v>
      </c>
      <c r="E1041" t="str">
        <f>VLOOKUP(A1041,[2]Kreise!$A$1:$C$53,3,FALSE)</f>
        <v>K030</v>
      </c>
      <c r="F1041">
        <f>'2020_1-2-6_Download'!G114</f>
        <v>73760</v>
      </c>
    </row>
    <row r="1042" spans="1:6" x14ac:dyDescent="0.25">
      <c r="A1042">
        <f>'2020_1-2-6_Download'!B115</f>
        <v>101</v>
      </c>
      <c r="B1042">
        <f>'2020_1-2-6_Download'!D115</f>
        <v>2018</v>
      </c>
      <c r="C1042" t="str">
        <f>'2020_1-2-6_Download'!C115</f>
        <v>Braunschweig  Stadt</v>
      </c>
      <c r="D1042" s="21" t="str">
        <f>'2020_1-2-6_Download'!$G$8</f>
        <v>6 - 15</v>
      </c>
      <c r="E1042" t="str">
        <f>VLOOKUP(A1042,[2]Kreise!$A$1:$C$53,3,FALSE)</f>
        <v>K03101</v>
      </c>
      <c r="F1042">
        <f>'2020_1-2-6_Download'!G115</f>
        <v>1705</v>
      </c>
    </row>
    <row r="1043" spans="1:6" x14ac:dyDescent="0.25">
      <c r="A1043">
        <f>'2020_1-2-6_Download'!B116</f>
        <v>102</v>
      </c>
      <c r="B1043">
        <f>'2020_1-2-6_Download'!D116</f>
        <v>2018</v>
      </c>
      <c r="C1043" t="str">
        <f>'2020_1-2-6_Download'!C116</f>
        <v>Salzgitter  Stadt</v>
      </c>
      <c r="D1043" s="21" t="str">
        <f>'2020_1-2-6_Download'!$G$8</f>
        <v>6 - 15</v>
      </c>
      <c r="E1043" t="str">
        <f>VLOOKUP(A1043,[2]Kreise!$A$1:$C$53,3,FALSE)</f>
        <v>K03102</v>
      </c>
      <c r="F1043">
        <f>'2020_1-2-6_Download'!G116</f>
        <v>1960</v>
      </c>
    </row>
    <row r="1044" spans="1:6" x14ac:dyDescent="0.25">
      <c r="A1044">
        <f>'2020_1-2-6_Download'!B117</f>
        <v>103</v>
      </c>
      <c r="B1044">
        <f>'2020_1-2-6_Download'!D117</f>
        <v>2018</v>
      </c>
      <c r="C1044" t="str">
        <f>'2020_1-2-6_Download'!C117</f>
        <v>Wolfsburg  Stadt</v>
      </c>
      <c r="D1044" s="21" t="str">
        <f>'2020_1-2-6_Download'!$G$8</f>
        <v>6 - 15</v>
      </c>
      <c r="E1044" t="str">
        <f>VLOOKUP(A1044,[2]Kreise!$A$1:$C$53,3,FALSE)</f>
        <v>K03103</v>
      </c>
      <c r="F1044">
        <f>'2020_1-2-6_Download'!G117</f>
        <v>1260</v>
      </c>
    </row>
    <row r="1045" spans="1:6" x14ac:dyDescent="0.25">
      <c r="A1045">
        <f>'2020_1-2-6_Download'!B118</f>
        <v>151</v>
      </c>
      <c r="B1045">
        <f>'2020_1-2-6_Download'!D118</f>
        <v>2018</v>
      </c>
      <c r="C1045" t="str">
        <f>'2020_1-2-6_Download'!C118</f>
        <v>Gifhorn</v>
      </c>
      <c r="D1045" s="21" t="str">
        <f>'2020_1-2-6_Download'!$G$8</f>
        <v>6 - 15</v>
      </c>
      <c r="E1045" t="str">
        <f>VLOOKUP(A1045,[2]Kreise!$A$1:$C$53,3,FALSE)</f>
        <v>K03151</v>
      </c>
      <c r="F1045">
        <f>'2020_1-2-6_Download'!G118</f>
        <v>945</v>
      </c>
    </row>
    <row r="1046" spans="1:6" x14ac:dyDescent="0.25">
      <c r="A1046">
        <f>'2020_1-2-6_Download'!B119</f>
        <v>153</v>
      </c>
      <c r="B1046">
        <f>'2020_1-2-6_Download'!D119</f>
        <v>2018</v>
      </c>
      <c r="C1046" t="str">
        <f>'2020_1-2-6_Download'!C119</f>
        <v>Goslar</v>
      </c>
      <c r="D1046" s="21" t="str">
        <f>'2020_1-2-6_Download'!$G$8</f>
        <v>6 - 15</v>
      </c>
      <c r="E1046" t="str">
        <f>VLOOKUP(A1046,[2]Kreise!$A$1:$C$53,3,FALSE)</f>
        <v>K03153</v>
      </c>
      <c r="F1046">
        <f>'2020_1-2-6_Download'!G119</f>
        <v>995</v>
      </c>
    </row>
    <row r="1047" spans="1:6" x14ac:dyDescent="0.25">
      <c r="A1047">
        <f>'2020_1-2-6_Download'!B120</f>
        <v>154</v>
      </c>
      <c r="B1047">
        <f>'2020_1-2-6_Download'!D120</f>
        <v>2018</v>
      </c>
      <c r="C1047" t="str">
        <f>'2020_1-2-6_Download'!C120</f>
        <v>Helmstedt</v>
      </c>
      <c r="D1047" s="21" t="str">
        <f>'2020_1-2-6_Download'!$G$8</f>
        <v>6 - 15</v>
      </c>
      <c r="E1047" t="str">
        <f>VLOOKUP(A1047,[2]Kreise!$A$1:$C$53,3,FALSE)</f>
        <v>K03154</v>
      </c>
      <c r="F1047">
        <f>'2020_1-2-6_Download'!G120</f>
        <v>580</v>
      </c>
    </row>
    <row r="1048" spans="1:6" x14ac:dyDescent="0.25">
      <c r="A1048">
        <f>'2020_1-2-6_Download'!B121</f>
        <v>155</v>
      </c>
      <c r="B1048">
        <f>'2020_1-2-6_Download'!D121</f>
        <v>2018</v>
      </c>
      <c r="C1048" t="str">
        <f>'2020_1-2-6_Download'!C121</f>
        <v>Northeim</v>
      </c>
      <c r="D1048" s="21" t="str">
        <f>'2020_1-2-6_Download'!$G$8</f>
        <v>6 - 15</v>
      </c>
      <c r="E1048" t="str">
        <f>VLOOKUP(A1048,[2]Kreise!$A$1:$C$53,3,FALSE)</f>
        <v>K03155</v>
      </c>
      <c r="F1048">
        <f>'2020_1-2-6_Download'!G121</f>
        <v>875</v>
      </c>
    </row>
    <row r="1049" spans="1:6" x14ac:dyDescent="0.25">
      <c r="A1049">
        <f>'2020_1-2-6_Download'!B122</f>
        <v>157</v>
      </c>
      <c r="B1049">
        <f>'2020_1-2-6_Download'!D122</f>
        <v>2018</v>
      </c>
      <c r="C1049" t="str">
        <f>'2020_1-2-6_Download'!C122</f>
        <v>Peine</v>
      </c>
      <c r="D1049" s="21" t="str">
        <f>'2020_1-2-6_Download'!$G$8</f>
        <v>6 - 15</v>
      </c>
      <c r="E1049" t="str">
        <f>VLOOKUP(A1049,[2]Kreise!$A$1:$C$53,3,FALSE)</f>
        <v>K03157</v>
      </c>
      <c r="F1049">
        <f>'2020_1-2-6_Download'!G122</f>
        <v>1080</v>
      </c>
    </row>
    <row r="1050" spans="1:6" x14ac:dyDescent="0.25">
      <c r="A1050">
        <f>'2020_1-2-6_Download'!B123</f>
        <v>158</v>
      </c>
      <c r="B1050">
        <f>'2020_1-2-6_Download'!D123</f>
        <v>2018</v>
      </c>
      <c r="C1050" t="str">
        <f>'2020_1-2-6_Download'!C123</f>
        <v>Wolfenbüttel</v>
      </c>
      <c r="D1050" s="21" t="str">
        <f>'2020_1-2-6_Download'!$G$8</f>
        <v>6 - 15</v>
      </c>
      <c r="E1050" t="str">
        <f>VLOOKUP(A1050,[2]Kreise!$A$1:$C$53,3,FALSE)</f>
        <v>K03158</v>
      </c>
      <c r="F1050">
        <f>'2020_1-2-6_Download'!G123</f>
        <v>695</v>
      </c>
    </row>
    <row r="1051" spans="1:6" x14ac:dyDescent="0.25">
      <c r="A1051">
        <f>'2020_1-2-6_Download'!B124</f>
        <v>159</v>
      </c>
      <c r="B1051">
        <f>'2020_1-2-6_Download'!D124</f>
        <v>2018</v>
      </c>
      <c r="C1051" t="str">
        <f>'2020_1-2-6_Download'!C124</f>
        <v>Göttingen</v>
      </c>
      <c r="D1051" s="21" t="str">
        <f>'2020_1-2-6_Download'!$G$8</f>
        <v>6 - 15</v>
      </c>
      <c r="E1051" t="str">
        <f>VLOOKUP(A1051,[2]Kreise!$A$1:$C$53,3,FALSE)</f>
        <v>K03159</v>
      </c>
      <c r="F1051">
        <f>'2020_1-2-6_Download'!G124</f>
        <v>2360</v>
      </c>
    </row>
    <row r="1052" spans="1:6" x14ac:dyDescent="0.25">
      <c r="A1052">
        <f>'2020_1-2-6_Download'!B125</f>
        <v>1</v>
      </c>
      <c r="B1052">
        <f>'2020_1-2-6_Download'!D125</f>
        <v>2018</v>
      </c>
      <c r="C1052" t="str">
        <f>'2020_1-2-6_Download'!C125</f>
        <v>Statistische Region Braunschweig</v>
      </c>
      <c r="D1052" s="21" t="str">
        <f>'2020_1-2-6_Download'!$G$8</f>
        <v>6 - 15</v>
      </c>
      <c r="E1052" t="str">
        <f>VLOOKUP(A1052,[2]Kreise!$A$1:$C$53,3,FALSE)</f>
        <v>K031</v>
      </c>
      <c r="F1052">
        <f>'2020_1-2-6_Download'!G125</f>
        <v>12455</v>
      </c>
    </row>
    <row r="1053" spans="1:6" x14ac:dyDescent="0.25">
      <c r="A1053">
        <f>'2020_1-2-6_Download'!B126</f>
        <v>241</v>
      </c>
      <c r="B1053">
        <f>'2020_1-2-6_Download'!D126</f>
        <v>2018</v>
      </c>
      <c r="C1053" t="str">
        <f>'2020_1-2-6_Download'!C126</f>
        <v>Hannover  Region</v>
      </c>
      <c r="D1053" s="21" t="str">
        <f>'2020_1-2-6_Download'!$G$8</f>
        <v>6 - 15</v>
      </c>
      <c r="E1053" t="str">
        <f>VLOOKUP(A1053,[2]Kreise!$A$1:$C$53,3,FALSE)</f>
        <v>K03241</v>
      </c>
      <c r="F1053">
        <f>'2020_1-2-6_Download'!G126</f>
        <v>12875</v>
      </c>
    </row>
    <row r="1054" spans="1:6" x14ac:dyDescent="0.25">
      <c r="A1054">
        <f>'2020_1-2-6_Download'!B127</f>
        <v>241001</v>
      </c>
      <c r="B1054">
        <f>'2020_1-2-6_Download'!D127</f>
        <v>2018</v>
      </c>
      <c r="C1054" t="str">
        <f>'2020_1-2-6_Download'!C127</f>
        <v>dav. Hannover  Lhst.</v>
      </c>
      <c r="D1054" s="21" t="str">
        <f>'2020_1-2-6_Download'!$G$8</f>
        <v>6 - 15</v>
      </c>
      <c r="E1054" t="str">
        <f>VLOOKUP(A1054,[2]Kreise!$A$1:$C$53,3,FALSE)</f>
        <v>K03241001</v>
      </c>
      <c r="F1054">
        <f>'2020_1-2-6_Download'!G127</f>
        <v>6815</v>
      </c>
    </row>
    <row r="1055" spans="1:6" x14ac:dyDescent="0.25">
      <c r="A1055">
        <f>'2020_1-2-6_Download'!B128</f>
        <v>241999</v>
      </c>
      <c r="B1055">
        <f>'2020_1-2-6_Download'!D128</f>
        <v>2018</v>
      </c>
      <c r="C1055" t="str">
        <f>'2020_1-2-6_Download'!C128</f>
        <v>dav. Hannover  Umland</v>
      </c>
      <c r="D1055" s="21" t="str">
        <f>'2020_1-2-6_Download'!$G$8</f>
        <v>6 - 15</v>
      </c>
      <c r="E1055" t="str">
        <f>VLOOKUP(A1055,[2]Kreise!$A$1:$C$53,3,FALSE)</f>
        <v>K03241999</v>
      </c>
      <c r="F1055">
        <f>'2020_1-2-6_Download'!G128</f>
        <v>6060</v>
      </c>
    </row>
    <row r="1056" spans="1:6" x14ac:dyDescent="0.25">
      <c r="A1056">
        <f>'2020_1-2-6_Download'!B129</f>
        <v>251</v>
      </c>
      <c r="B1056">
        <f>'2020_1-2-6_Download'!D129</f>
        <v>2018</v>
      </c>
      <c r="C1056" t="str">
        <f>'2020_1-2-6_Download'!C129</f>
        <v>Diepholz</v>
      </c>
      <c r="D1056" s="21" t="str">
        <f>'2020_1-2-6_Download'!$G$8</f>
        <v>6 - 15</v>
      </c>
      <c r="E1056" t="str">
        <f>VLOOKUP(A1056,[2]Kreise!$A$1:$C$53,3,FALSE)</f>
        <v>K03251</v>
      </c>
      <c r="F1056">
        <f>'2020_1-2-6_Download'!G129</f>
        <v>1855</v>
      </c>
    </row>
    <row r="1057" spans="1:6" x14ac:dyDescent="0.25">
      <c r="A1057">
        <f>'2020_1-2-6_Download'!B130</f>
        <v>252</v>
      </c>
      <c r="B1057">
        <f>'2020_1-2-6_Download'!D130</f>
        <v>2018</v>
      </c>
      <c r="C1057" t="str">
        <f>'2020_1-2-6_Download'!C130</f>
        <v>Hameln-Pyrmont</v>
      </c>
      <c r="D1057" s="21" t="str">
        <f>'2020_1-2-6_Download'!$G$8</f>
        <v>6 - 15</v>
      </c>
      <c r="E1057" t="str">
        <f>VLOOKUP(A1057,[2]Kreise!$A$1:$C$53,3,FALSE)</f>
        <v>K03252</v>
      </c>
      <c r="F1057">
        <f>'2020_1-2-6_Download'!G130</f>
        <v>1645</v>
      </c>
    </row>
    <row r="1058" spans="1:6" x14ac:dyDescent="0.25">
      <c r="A1058">
        <f>'2020_1-2-6_Download'!B131</f>
        <v>254</v>
      </c>
      <c r="B1058">
        <f>'2020_1-2-6_Download'!D131</f>
        <v>2018</v>
      </c>
      <c r="C1058" t="str">
        <f>'2020_1-2-6_Download'!C131</f>
        <v>Hildesheim</v>
      </c>
      <c r="D1058" s="21" t="str">
        <f>'2020_1-2-6_Download'!$G$8</f>
        <v>6 - 15</v>
      </c>
      <c r="E1058" t="str">
        <f>VLOOKUP(A1058,[2]Kreise!$A$1:$C$53,3,FALSE)</f>
        <v>K03254</v>
      </c>
      <c r="F1058">
        <f>'2020_1-2-6_Download'!G131</f>
        <v>1960</v>
      </c>
    </row>
    <row r="1059" spans="1:6" x14ac:dyDescent="0.25">
      <c r="A1059">
        <f>'2020_1-2-6_Download'!B132</f>
        <v>255</v>
      </c>
      <c r="B1059">
        <f>'2020_1-2-6_Download'!D132</f>
        <v>2018</v>
      </c>
      <c r="C1059" t="str">
        <f>'2020_1-2-6_Download'!C132</f>
        <v>Holzminden</v>
      </c>
      <c r="D1059" s="21" t="str">
        <f>'2020_1-2-6_Download'!$G$8</f>
        <v>6 - 15</v>
      </c>
      <c r="E1059" t="str">
        <f>VLOOKUP(A1059,[2]Kreise!$A$1:$C$53,3,FALSE)</f>
        <v>K03255</v>
      </c>
      <c r="F1059">
        <f>'2020_1-2-6_Download'!G132</f>
        <v>405</v>
      </c>
    </row>
    <row r="1060" spans="1:6" x14ac:dyDescent="0.25">
      <c r="A1060">
        <f>'2020_1-2-6_Download'!B133</f>
        <v>256</v>
      </c>
      <c r="B1060">
        <f>'2020_1-2-6_Download'!D133</f>
        <v>2018</v>
      </c>
      <c r="C1060" t="str">
        <f>'2020_1-2-6_Download'!C133</f>
        <v>Nienburg (Weser)</v>
      </c>
      <c r="D1060" s="21" t="str">
        <f>'2020_1-2-6_Download'!$G$8</f>
        <v>6 - 15</v>
      </c>
      <c r="E1060" t="str">
        <f>VLOOKUP(A1060,[2]Kreise!$A$1:$C$53,3,FALSE)</f>
        <v>K03256</v>
      </c>
      <c r="F1060">
        <f>'2020_1-2-6_Download'!G133</f>
        <v>1120</v>
      </c>
    </row>
    <row r="1061" spans="1:6" x14ac:dyDescent="0.25">
      <c r="A1061">
        <f>'2020_1-2-6_Download'!B134</f>
        <v>257</v>
      </c>
      <c r="B1061">
        <f>'2020_1-2-6_Download'!D134</f>
        <v>2018</v>
      </c>
      <c r="C1061" t="str">
        <f>'2020_1-2-6_Download'!C134</f>
        <v>Schaumburg</v>
      </c>
      <c r="D1061" s="21" t="str">
        <f>'2020_1-2-6_Download'!$G$8</f>
        <v>6 - 15</v>
      </c>
      <c r="E1061" t="str">
        <f>VLOOKUP(A1061,[2]Kreise!$A$1:$C$53,3,FALSE)</f>
        <v>K03257</v>
      </c>
      <c r="F1061">
        <f>'2020_1-2-6_Download'!G134</f>
        <v>1205</v>
      </c>
    </row>
    <row r="1062" spans="1:6" x14ac:dyDescent="0.25">
      <c r="A1062">
        <f>'2020_1-2-6_Download'!B135</f>
        <v>2</v>
      </c>
      <c r="B1062">
        <f>'2020_1-2-6_Download'!D135</f>
        <v>2018</v>
      </c>
      <c r="C1062" t="str">
        <f>'2020_1-2-6_Download'!C135</f>
        <v>Statistische Region Hannover</v>
      </c>
      <c r="D1062" s="21" t="str">
        <f>'2020_1-2-6_Download'!$G$8</f>
        <v>6 - 15</v>
      </c>
      <c r="E1062" t="str">
        <f>VLOOKUP(A1062,[2]Kreise!$A$1:$C$53,3,FALSE)</f>
        <v>K032</v>
      </c>
      <c r="F1062">
        <f>'2020_1-2-6_Download'!G135</f>
        <v>21065</v>
      </c>
    </row>
    <row r="1063" spans="1:6" x14ac:dyDescent="0.25">
      <c r="A1063">
        <f>'2020_1-2-6_Download'!B136</f>
        <v>351</v>
      </c>
      <c r="B1063">
        <f>'2020_1-2-6_Download'!D136</f>
        <v>2018</v>
      </c>
      <c r="C1063" t="str">
        <f>'2020_1-2-6_Download'!C136</f>
        <v>Celle</v>
      </c>
      <c r="D1063" s="21" t="str">
        <f>'2020_1-2-6_Download'!$G$8</f>
        <v>6 - 15</v>
      </c>
      <c r="E1063" t="str">
        <f>VLOOKUP(A1063,[2]Kreise!$A$1:$C$53,3,FALSE)</f>
        <v>K03351</v>
      </c>
      <c r="F1063">
        <f>'2020_1-2-6_Download'!G136</f>
        <v>1465</v>
      </c>
    </row>
    <row r="1064" spans="1:6" x14ac:dyDescent="0.25">
      <c r="A1064">
        <f>'2020_1-2-6_Download'!B137</f>
        <v>352</v>
      </c>
      <c r="B1064">
        <f>'2020_1-2-6_Download'!D137</f>
        <v>2018</v>
      </c>
      <c r="C1064" t="str">
        <f>'2020_1-2-6_Download'!C137</f>
        <v>Cuxhaven</v>
      </c>
      <c r="D1064" s="21" t="str">
        <f>'2020_1-2-6_Download'!$G$8</f>
        <v>6 - 15</v>
      </c>
      <c r="E1064" t="str">
        <f>VLOOKUP(A1064,[2]Kreise!$A$1:$C$53,3,FALSE)</f>
        <v>K03352</v>
      </c>
      <c r="F1064">
        <f>'2020_1-2-6_Download'!G137</f>
        <v>1245</v>
      </c>
    </row>
    <row r="1065" spans="1:6" x14ac:dyDescent="0.25">
      <c r="A1065">
        <f>'2020_1-2-6_Download'!B138</f>
        <v>353</v>
      </c>
      <c r="B1065">
        <f>'2020_1-2-6_Download'!D138</f>
        <v>2018</v>
      </c>
      <c r="C1065" t="str">
        <f>'2020_1-2-6_Download'!C138</f>
        <v>Harburg</v>
      </c>
      <c r="D1065" s="21" t="str">
        <f>'2020_1-2-6_Download'!$G$8</f>
        <v>6 - 15</v>
      </c>
      <c r="E1065" t="str">
        <f>VLOOKUP(A1065,[2]Kreise!$A$1:$C$53,3,FALSE)</f>
        <v>K03353</v>
      </c>
      <c r="F1065">
        <f>'2020_1-2-6_Download'!G138</f>
        <v>1220</v>
      </c>
    </row>
    <row r="1066" spans="1:6" x14ac:dyDescent="0.25">
      <c r="A1066">
        <f>'2020_1-2-6_Download'!B139</f>
        <v>354</v>
      </c>
      <c r="B1066">
        <f>'2020_1-2-6_Download'!D139</f>
        <v>2018</v>
      </c>
      <c r="C1066" t="str">
        <f>'2020_1-2-6_Download'!C139</f>
        <v>Lüchow-Dannenberg</v>
      </c>
      <c r="D1066" s="21" t="str">
        <f>'2020_1-2-6_Download'!$G$8</f>
        <v>6 - 15</v>
      </c>
      <c r="E1066" t="str">
        <f>VLOOKUP(A1066,[2]Kreise!$A$1:$C$53,3,FALSE)</f>
        <v>K03354</v>
      </c>
      <c r="F1066">
        <f>'2020_1-2-6_Download'!G139</f>
        <v>250</v>
      </c>
    </row>
    <row r="1067" spans="1:6" x14ac:dyDescent="0.25">
      <c r="A1067">
        <f>'2020_1-2-6_Download'!B140</f>
        <v>355</v>
      </c>
      <c r="B1067">
        <f>'2020_1-2-6_Download'!D140</f>
        <v>2018</v>
      </c>
      <c r="C1067" t="str">
        <f>'2020_1-2-6_Download'!C140</f>
        <v>Lüneburg</v>
      </c>
      <c r="D1067" s="21" t="str">
        <f>'2020_1-2-6_Download'!$G$8</f>
        <v>6 - 15</v>
      </c>
      <c r="E1067" t="str">
        <f>VLOOKUP(A1067,[2]Kreise!$A$1:$C$53,3,FALSE)</f>
        <v>K03355</v>
      </c>
      <c r="F1067">
        <f>'2020_1-2-6_Download'!G140</f>
        <v>1275</v>
      </c>
    </row>
    <row r="1068" spans="1:6" x14ac:dyDescent="0.25">
      <c r="A1068">
        <f>'2020_1-2-6_Download'!B141</f>
        <v>356</v>
      </c>
      <c r="B1068">
        <f>'2020_1-2-6_Download'!D141</f>
        <v>2018</v>
      </c>
      <c r="C1068" t="str">
        <f>'2020_1-2-6_Download'!C141</f>
        <v>Osterholz</v>
      </c>
      <c r="D1068" s="21" t="str">
        <f>'2020_1-2-6_Download'!$G$8</f>
        <v>6 - 15</v>
      </c>
      <c r="E1068" t="str">
        <f>VLOOKUP(A1068,[2]Kreise!$A$1:$C$53,3,FALSE)</f>
        <v>K03356</v>
      </c>
      <c r="F1068">
        <f>'2020_1-2-6_Download'!G141</f>
        <v>695</v>
      </c>
    </row>
    <row r="1069" spans="1:6" x14ac:dyDescent="0.25">
      <c r="A1069">
        <f>'2020_1-2-6_Download'!B142</f>
        <v>357</v>
      </c>
      <c r="B1069">
        <f>'2020_1-2-6_Download'!D142</f>
        <v>2018</v>
      </c>
      <c r="C1069" t="str">
        <f>'2020_1-2-6_Download'!C142</f>
        <v>Rotenburg (Wümme)</v>
      </c>
      <c r="D1069" s="21" t="str">
        <f>'2020_1-2-6_Download'!$G$8</f>
        <v>6 - 15</v>
      </c>
      <c r="E1069" t="str">
        <f>VLOOKUP(A1069,[2]Kreise!$A$1:$C$53,3,FALSE)</f>
        <v>K03357</v>
      </c>
      <c r="F1069">
        <f>'2020_1-2-6_Download'!G142</f>
        <v>985</v>
      </c>
    </row>
    <row r="1070" spans="1:6" x14ac:dyDescent="0.25">
      <c r="A1070">
        <f>'2020_1-2-6_Download'!B143</f>
        <v>358</v>
      </c>
      <c r="B1070">
        <f>'2020_1-2-6_Download'!D143</f>
        <v>2018</v>
      </c>
      <c r="C1070" t="str">
        <f>'2020_1-2-6_Download'!C143</f>
        <v>Heidekreis</v>
      </c>
      <c r="D1070" s="21" t="str">
        <f>'2020_1-2-6_Download'!$G$8</f>
        <v>6 - 15</v>
      </c>
      <c r="E1070" t="str">
        <f>VLOOKUP(A1070,[2]Kreise!$A$1:$C$53,3,FALSE)</f>
        <v>K03358</v>
      </c>
      <c r="F1070">
        <f>'2020_1-2-6_Download'!G143</f>
        <v>930</v>
      </c>
    </row>
    <row r="1071" spans="1:6" x14ac:dyDescent="0.25">
      <c r="A1071">
        <f>'2020_1-2-6_Download'!B144</f>
        <v>359</v>
      </c>
      <c r="B1071">
        <f>'2020_1-2-6_Download'!D144</f>
        <v>2018</v>
      </c>
      <c r="C1071" t="str">
        <f>'2020_1-2-6_Download'!C144</f>
        <v>Stade</v>
      </c>
      <c r="D1071" s="21" t="str">
        <f>'2020_1-2-6_Download'!$G$8</f>
        <v>6 - 15</v>
      </c>
      <c r="E1071" t="str">
        <f>VLOOKUP(A1071,[2]Kreise!$A$1:$C$53,3,FALSE)</f>
        <v>K03359</v>
      </c>
      <c r="F1071">
        <f>'2020_1-2-6_Download'!G144</f>
        <v>1770</v>
      </c>
    </row>
    <row r="1072" spans="1:6" x14ac:dyDescent="0.25">
      <c r="A1072">
        <f>'2020_1-2-6_Download'!B145</f>
        <v>360</v>
      </c>
      <c r="B1072">
        <f>'2020_1-2-6_Download'!D145</f>
        <v>2018</v>
      </c>
      <c r="C1072" t="str">
        <f>'2020_1-2-6_Download'!C145</f>
        <v>Uelzen</v>
      </c>
      <c r="D1072" s="21" t="str">
        <f>'2020_1-2-6_Download'!$G$8</f>
        <v>6 - 15</v>
      </c>
      <c r="E1072" t="str">
        <f>VLOOKUP(A1072,[2]Kreise!$A$1:$C$53,3,FALSE)</f>
        <v>K03360</v>
      </c>
      <c r="F1072">
        <f>'2020_1-2-6_Download'!G145</f>
        <v>610</v>
      </c>
    </row>
    <row r="1073" spans="1:6" x14ac:dyDescent="0.25">
      <c r="A1073">
        <f>'2020_1-2-6_Download'!B146</f>
        <v>361</v>
      </c>
      <c r="B1073">
        <f>'2020_1-2-6_Download'!D146</f>
        <v>2018</v>
      </c>
      <c r="C1073" t="str">
        <f>'2020_1-2-6_Download'!C146</f>
        <v>Verden</v>
      </c>
      <c r="D1073" s="21" t="str">
        <f>'2020_1-2-6_Download'!$G$8</f>
        <v>6 - 15</v>
      </c>
      <c r="E1073" t="str">
        <f>VLOOKUP(A1073,[2]Kreise!$A$1:$C$53,3,FALSE)</f>
        <v>K03361</v>
      </c>
      <c r="F1073">
        <f>'2020_1-2-6_Download'!G146</f>
        <v>935</v>
      </c>
    </row>
    <row r="1074" spans="1:6" x14ac:dyDescent="0.25">
      <c r="A1074">
        <f>'2020_1-2-6_Download'!B147</f>
        <v>3</v>
      </c>
      <c r="B1074">
        <f>'2020_1-2-6_Download'!D147</f>
        <v>2018</v>
      </c>
      <c r="C1074" t="str">
        <f>'2020_1-2-6_Download'!C147</f>
        <v>Statistische Region Lüneburg</v>
      </c>
      <c r="D1074" s="21" t="str">
        <f>'2020_1-2-6_Download'!$G$8</f>
        <v>6 - 15</v>
      </c>
      <c r="E1074" t="str">
        <f>VLOOKUP(A1074,[2]Kreise!$A$1:$C$53,3,FALSE)</f>
        <v>K033</v>
      </c>
      <c r="F1074">
        <f>'2020_1-2-6_Download'!G147</f>
        <v>11375</v>
      </c>
    </row>
    <row r="1075" spans="1:6" x14ac:dyDescent="0.25">
      <c r="A1075">
        <f>'2020_1-2-6_Download'!B148</f>
        <v>401</v>
      </c>
      <c r="B1075">
        <f>'2020_1-2-6_Download'!D148</f>
        <v>2018</v>
      </c>
      <c r="C1075" t="str">
        <f>'2020_1-2-6_Download'!C148</f>
        <v>Delmenhorst  Stadt</v>
      </c>
      <c r="D1075" s="21" t="str">
        <f>'2020_1-2-6_Download'!$G$8</f>
        <v>6 - 15</v>
      </c>
      <c r="E1075" t="str">
        <f>VLOOKUP(A1075,[2]Kreise!$A$1:$C$53,3,FALSE)</f>
        <v>K03401</v>
      </c>
      <c r="F1075">
        <f>'2020_1-2-6_Download'!G148</f>
        <v>1355</v>
      </c>
    </row>
    <row r="1076" spans="1:6" x14ac:dyDescent="0.25">
      <c r="A1076">
        <f>'2020_1-2-6_Download'!B149</f>
        <v>402</v>
      </c>
      <c r="B1076">
        <f>'2020_1-2-6_Download'!D149</f>
        <v>2018</v>
      </c>
      <c r="C1076" t="str">
        <f>'2020_1-2-6_Download'!C149</f>
        <v>Emden  Stadt</v>
      </c>
      <c r="D1076" s="21" t="str">
        <f>'2020_1-2-6_Download'!$G$8</f>
        <v>6 - 15</v>
      </c>
      <c r="E1076" t="str">
        <f>VLOOKUP(A1076,[2]Kreise!$A$1:$C$53,3,FALSE)</f>
        <v>K03402</v>
      </c>
      <c r="F1076">
        <f>'2020_1-2-6_Download'!G149</f>
        <v>565</v>
      </c>
    </row>
    <row r="1077" spans="1:6" x14ac:dyDescent="0.25">
      <c r="A1077">
        <f>'2020_1-2-6_Download'!B150</f>
        <v>403</v>
      </c>
      <c r="B1077">
        <f>'2020_1-2-6_Download'!D150</f>
        <v>2018</v>
      </c>
      <c r="C1077" t="str">
        <f>'2020_1-2-6_Download'!C150</f>
        <v>Oldenburg(Oldb)  Stadt</v>
      </c>
      <c r="D1077" s="21" t="str">
        <f>'2020_1-2-6_Download'!$G$8</f>
        <v>6 - 15</v>
      </c>
      <c r="E1077" t="str">
        <f>VLOOKUP(A1077,[2]Kreise!$A$1:$C$53,3,FALSE)</f>
        <v>K03403</v>
      </c>
      <c r="F1077">
        <f>'2020_1-2-6_Download'!G150</f>
        <v>1630</v>
      </c>
    </row>
    <row r="1078" spans="1:6" x14ac:dyDescent="0.25">
      <c r="A1078">
        <f>'2020_1-2-6_Download'!B151</f>
        <v>404</v>
      </c>
      <c r="B1078">
        <f>'2020_1-2-6_Download'!D151</f>
        <v>2018</v>
      </c>
      <c r="C1078" t="str">
        <f>'2020_1-2-6_Download'!C151</f>
        <v>Osnabrück  Stadt</v>
      </c>
      <c r="D1078" s="21" t="str">
        <f>'2020_1-2-6_Download'!$G$8</f>
        <v>6 - 15</v>
      </c>
      <c r="E1078" t="str">
        <f>VLOOKUP(A1078,[2]Kreise!$A$1:$C$53,3,FALSE)</f>
        <v>K03404</v>
      </c>
      <c r="F1078">
        <f>'2020_1-2-6_Download'!G151</f>
        <v>1890</v>
      </c>
    </row>
    <row r="1079" spans="1:6" x14ac:dyDescent="0.25">
      <c r="A1079">
        <f>'2020_1-2-6_Download'!B152</f>
        <v>405</v>
      </c>
      <c r="B1079">
        <f>'2020_1-2-6_Download'!D152</f>
        <v>2018</v>
      </c>
      <c r="C1079" t="str">
        <f>'2020_1-2-6_Download'!C152</f>
        <v>Wilhelmshaven  Stadt</v>
      </c>
      <c r="D1079" s="21" t="str">
        <f>'2020_1-2-6_Download'!$G$8</f>
        <v>6 - 15</v>
      </c>
      <c r="E1079" t="str">
        <f>VLOOKUP(A1079,[2]Kreise!$A$1:$C$53,3,FALSE)</f>
        <v>K03405</v>
      </c>
      <c r="F1079">
        <f>'2020_1-2-6_Download'!G152</f>
        <v>850</v>
      </c>
    </row>
    <row r="1080" spans="1:6" x14ac:dyDescent="0.25">
      <c r="A1080">
        <f>'2020_1-2-6_Download'!B153</f>
        <v>451</v>
      </c>
      <c r="B1080">
        <f>'2020_1-2-6_Download'!D153</f>
        <v>2018</v>
      </c>
      <c r="C1080" t="str">
        <f>'2020_1-2-6_Download'!C153</f>
        <v>Ammerland</v>
      </c>
      <c r="D1080" s="21" t="str">
        <f>'2020_1-2-6_Download'!$G$8</f>
        <v>6 - 15</v>
      </c>
      <c r="E1080" t="str">
        <f>VLOOKUP(A1080,[2]Kreise!$A$1:$C$53,3,FALSE)</f>
        <v>K03451</v>
      </c>
      <c r="F1080">
        <f>'2020_1-2-6_Download'!G153</f>
        <v>860</v>
      </c>
    </row>
    <row r="1081" spans="1:6" x14ac:dyDescent="0.25">
      <c r="A1081">
        <f>'2020_1-2-6_Download'!B154</f>
        <v>452</v>
      </c>
      <c r="B1081">
        <f>'2020_1-2-6_Download'!D154</f>
        <v>2018</v>
      </c>
      <c r="C1081" t="str">
        <f>'2020_1-2-6_Download'!C154</f>
        <v>Aurich</v>
      </c>
      <c r="D1081" s="21" t="str">
        <f>'2020_1-2-6_Download'!$G$8</f>
        <v>6 - 15</v>
      </c>
      <c r="E1081" t="str">
        <f>VLOOKUP(A1081,[2]Kreise!$A$1:$C$53,3,FALSE)</f>
        <v>K03452</v>
      </c>
      <c r="F1081">
        <f>'2020_1-2-6_Download'!G154</f>
        <v>1100</v>
      </c>
    </row>
    <row r="1082" spans="1:6" x14ac:dyDescent="0.25">
      <c r="A1082">
        <f>'2020_1-2-6_Download'!B155</f>
        <v>453</v>
      </c>
      <c r="B1082">
        <f>'2020_1-2-6_Download'!D155</f>
        <v>2018</v>
      </c>
      <c r="C1082" t="str">
        <f>'2020_1-2-6_Download'!C155</f>
        <v>Cloppenburg</v>
      </c>
      <c r="D1082" s="21" t="str">
        <f>'2020_1-2-6_Download'!$G$8</f>
        <v>6 - 15</v>
      </c>
      <c r="E1082" t="str">
        <f>VLOOKUP(A1082,[2]Kreise!$A$1:$C$53,3,FALSE)</f>
        <v>K03453</v>
      </c>
      <c r="F1082">
        <f>'2020_1-2-6_Download'!G155</f>
        <v>1710</v>
      </c>
    </row>
    <row r="1083" spans="1:6" x14ac:dyDescent="0.25">
      <c r="A1083">
        <f>'2020_1-2-6_Download'!B156</f>
        <v>454</v>
      </c>
      <c r="B1083">
        <f>'2020_1-2-6_Download'!D156</f>
        <v>2018</v>
      </c>
      <c r="C1083" t="str">
        <f>'2020_1-2-6_Download'!C156</f>
        <v>Emsland</v>
      </c>
      <c r="D1083" s="21" t="str">
        <f>'2020_1-2-6_Download'!$G$8</f>
        <v>6 - 15</v>
      </c>
      <c r="E1083" t="str">
        <f>VLOOKUP(A1083,[2]Kreise!$A$1:$C$53,3,FALSE)</f>
        <v>K03454</v>
      </c>
      <c r="F1083">
        <f>'2020_1-2-6_Download'!G156</f>
        <v>3305</v>
      </c>
    </row>
    <row r="1084" spans="1:6" x14ac:dyDescent="0.25">
      <c r="A1084">
        <f>'2020_1-2-6_Download'!B157</f>
        <v>455</v>
      </c>
      <c r="B1084">
        <f>'2020_1-2-6_Download'!D157</f>
        <v>2018</v>
      </c>
      <c r="C1084" t="str">
        <f>'2020_1-2-6_Download'!C157</f>
        <v>Friesland</v>
      </c>
      <c r="D1084" s="21" t="str">
        <f>'2020_1-2-6_Download'!$G$8</f>
        <v>6 - 15</v>
      </c>
      <c r="E1084" t="str">
        <f>VLOOKUP(A1084,[2]Kreise!$A$1:$C$53,3,FALSE)</f>
        <v>K03455</v>
      </c>
      <c r="F1084">
        <f>'2020_1-2-6_Download'!G157</f>
        <v>555</v>
      </c>
    </row>
    <row r="1085" spans="1:6" x14ac:dyDescent="0.25">
      <c r="A1085">
        <f>'2020_1-2-6_Download'!B158</f>
        <v>456</v>
      </c>
      <c r="B1085">
        <f>'2020_1-2-6_Download'!D158</f>
        <v>2018</v>
      </c>
      <c r="C1085" t="str">
        <f>'2020_1-2-6_Download'!C158</f>
        <v>Grafschaft Bentheim</v>
      </c>
      <c r="D1085" s="21" t="str">
        <f>'2020_1-2-6_Download'!$G$8</f>
        <v>6 - 15</v>
      </c>
      <c r="E1085" t="str">
        <f>VLOOKUP(A1085,[2]Kreise!$A$1:$C$53,3,FALSE)</f>
        <v>K03456</v>
      </c>
      <c r="F1085">
        <f>'2020_1-2-6_Download'!G158</f>
        <v>1940</v>
      </c>
    </row>
    <row r="1086" spans="1:6" x14ac:dyDescent="0.25">
      <c r="A1086">
        <f>'2020_1-2-6_Download'!B159</f>
        <v>457</v>
      </c>
      <c r="B1086">
        <f>'2020_1-2-6_Download'!D159</f>
        <v>2018</v>
      </c>
      <c r="C1086" t="str">
        <f>'2020_1-2-6_Download'!C159</f>
        <v>Leer</v>
      </c>
      <c r="D1086" s="21" t="str">
        <f>'2020_1-2-6_Download'!$G$8</f>
        <v>6 - 15</v>
      </c>
      <c r="E1086" t="str">
        <f>VLOOKUP(A1086,[2]Kreise!$A$1:$C$53,3,FALSE)</f>
        <v>K03457</v>
      </c>
      <c r="F1086">
        <f>'2020_1-2-6_Download'!G159</f>
        <v>1400</v>
      </c>
    </row>
    <row r="1087" spans="1:6" x14ac:dyDescent="0.25">
      <c r="A1087">
        <f>'2020_1-2-6_Download'!B160</f>
        <v>458</v>
      </c>
      <c r="B1087">
        <f>'2020_1-2-6_Download'!D160</f>
        <v>2018</v>
      </c>
      <c r="C1087" t="str">
        <f>'2020_1-2-6_Download'!C160</f>
        <v>Oldenburg</v>
      </c>
      <c r="D1087" s="21" t="str">
        <f>'2020_1-2-6_Download'!$G$8</f>
        <v>6 - 15</v>
      </c>
      <c r="E1087" t="str">
        <f>VLOOKUP(A1087,[2]Kreise!$A$1:$C$53,3,FALSE)</f>
        <v>K03458</v>
      </c>
      <c r="F1087">
        <f>'2020_1-2-6_Download'!G160</f>
        <v>1175</v>
      </c>
    </row>
    <row r="1088" spans="1:6" x14ac:dyDescent="0.25">
      <c r="A1088">
        <f>'2020_1-2-6_Download'!B161</f>
        <v>459</v>
      </c>
      <c r="B1088">
        <f>'2020_1-2-6_Download'!D161</f>
        <v>2018</v>
      </c>
      <c r="C1088" t="str">
        <f>'2020_1-2-6_Download'!C161</f>
        <v>Osnabrück</v>
      </c>
      <c r="D1088" s="21" t="str">
        <f>'2020_1-2-6_Download'!$G$8</f>
        <v>6 - 15</v>
      </c>
      <c r="E1088" t="str">
        <f>VLOOKUP(A1088,[2]Kreise!$A$1:$C$53,3,FALSE)</f>
        <v>K03459</v>
      </c>
      <c r="F1088">
        <f>'2020_1-2-6_Download'!G161</f>
        <v>2585</v>
      </c>
    </row>
    <row r="1089" spans="1:6" x14ac:dyDescent="0.25">
      <c r="A1089">
        <f>'2020_1-2-6_Download'!B162</f>
        <v>460</v>
      </c>
      <c r="B1089">
        <f>'2020_1-2-6_Download'!D162</f>
        <v>2018</v>
      </c>
      <c r="C1089" t="str">
        <f>'2020_1-2-6_Download'!C162</f>
        <v>Vechta</v>
      </c>
      <c r="D1089" s="21" t="str">
        <f>'2020_1-2-6_Download'!$G$8</f>
        <v>6 - 15</v>
      </c>
      <c r="E1089" t="str">
        <f>VLOOKUP(A1089,[2]Kreise!$A$1:$C$53,3,FALSE)</f>
        <v>K03460</v>
      </c>
      <c r="F1089">
        <f>'2020_1-2-6_Download'!G162</f>
        <v>1870</v>
      </c>
    </row>
    <row r="1090" spans="1:6" x14ac:dyDescent="0.25">
      <c r="A1090">
        <f>'2020_1-2-6_Download'!B163</f>
        <v>461</v>
      </c>
      <c r="B1090">
        <f>'2020_1-2-6_Download'!D163</f>
        <v>2018</v>
      </c>
      <c r="C1090" t="str">
        <f>'2020_1-2-6_Download'!C163</f>
        <v>Wesermarsch</v>
      </c>
      <c r="D1090" s="21" t="str">
        <f>'2020_1-2-6_Download'!$G$8</f>
        <v>6 - 15</v>
      </c>
      <c r="E1090" t="str">
        <f>VLOOKUP(A1090,[2]Kreise!$A$1:$C$53,3,FALSE)</f>
        <v>K03461</v>
      </c>
      <c r="F1090">
        <f>'2020_1-2-6_Download'!G163</f>
        <v>715</v>
      </c>
    </row>
    <row r="1091" spans="1:6" x14ac:dyDescent="0.25">
      <c r="A1091">
        <f>'2020_1-2-6_Download'!B164</f>
        <v>462</v>
      </c>
      <c r="B1091">
        <f>'2020_1-2-6_Download'!D164</f>
        <v>2018</v>
      </c>
      <c r="C1091" t="str">
        <f>'2020_1-2-6_Download'!C164</f>
        <v>Wittmund</v>
      </c>
      <c r="D1091" s="21" t="str">
        <f>'2020_1-2-6_Download'!$G$8</f>
        <v>6 - 15</v>
      </c>
      <c r="E1091" t="str">
        <f>VLOOKUP(A1091,[2]Kreise!$A$1:$C$53,3,FALSE)</f>
        <v>K03462</v>
      </c>
      <c r="F1091">
        <f>'2020_1-2-6_Download'!G164</f>
        <v>320</v>
      </c>
    </row>
    <row r="1092" spans="1:6" x14ac:dyDescent="0.25">
      <c r="A1092">
        <f>'2020_1-2-6_Download'!B165</f>
        <v>4</v>
      </c>
      <c r="B1092">
        <f>'2020_1-2-6_Download'!D165</f>
        <v>2018</v>
      </c>
      <c r="C1092" t="str">
        <f>'2020_1-2-6_Download'!C165</f>
        <v>Statistische Region Weser-Ems</v>
      </c>
      <c r="D1092" s="21" t="str">
        <f>'2020_1-2-6_Download'!$G$8</f>
        <v>6 - 15</v>
      </c>
      <c r="E1092" t="str">
        <f>VLOOKUP(A1092,[2]Kreise!$A$1:$C$53,3,FALSE)</f>
        <v>K034</v>
      </c>
      <c r="F1092">
        <f>'2020_1-2-6_Download'!G165</f>
        <v>23820</v>
      </c>
    </row>
    <row r="1093" spans="1:6" x14ac:dyDescent="0.25">
      <c r="A1093">
        <f>'2020_1-2-6_Download'!B166</f>
        <v>0</v>
      </c>
      <c r="B1093">
        <f>'2020_1-2-6_Download'!D166</f>
        <v>2018</v>
      </c>
      <c r="C1093" t="str">
        <f>'2020_1-2-6_Download'!C166</f>
        <v>Niedersachsen</v>
      </c>
      <c r="D1093" s="21" t="str">
        <f>'2020_1-2-6_Download'!$G$8</f>
        <v>6 - 15</v>
      </c>
      <c r="E1093" t="str">
        <f>VLOOKUP(A1093,[2]Kreise!$A$1:$C$53,3,FALSE)</f>
        <v>K030</v>
      </c>
      <c r="F1093">
        <f>'2020_1-2-6_Download'!G166</f>
        <v>68715</v>
      </c>
    </row>
    <row r="1094" spans="1:6" x14ac:dyDescent="0.25">
      <c r="A1094">
        <f>'2020_1-2-6_Download'!B167</f>
        <v>101</v>
      </c>
      <c r="B1094">
        <f>'2020_1-2-6_Download'!D167</f>
        <v>2017</v>
      </c>
      <c r="C1094" t="str">
        <f>'2020_1-2-6_Download'!C167</f>
        <v>Braunschweig  Stadt</v>
      </c>
      <c r="D1094" s="21" t="str">
        <f>'2020_1-2-6_Download'!$G$8</f>
        <v>6 - 15</v>
      </c>
      <c r="E1094" t="str">
        <f>VLOOKUP(A1094,[2]Kreise!$A$1:$C$53,3,FALSE)</f>
        <v>K03101</v>
      </c>
      <c r="F1094">
        <f>'2020_1-2-6_Download'!G167</f>
        <v>1565</v>
      </c>
    </row>
    <row r="1095" spans="1:6" x14ac:dyDescent="0.25">
      <c r="A1095">
        <f>'2020_1-2-6_Download'!B168</f>
        <v>102</v>
      </c>
      <c r="B1095">
        <f>'2020_1-2-6_Download'!D168</f>
        <v>2017</v>
      </c>
      <c r="C1095" t="str">
        <f>'2020_1-2-6_Download'!C168</f>
        <v>Salzgitter  Stadt</v>
      </c>
      <c r="D1095" s="21" t="str">
        <f>'2020_1-2-6_Download'!$G$8</f>
        <v>6 - 15</v>
      </c>
      <c r="E1095" t="str">
        <f>VLOOKUP(A1095,[2]Kreise!$A$1:$C$53,3,FALSE)</f>
        <v>K03102</v>
      </c>
      <c r="F1095">
        <f>'2020_1-2-6_Download'!G168</f>
        <v>1730</v>
      </c>
    </row>
    <row r="1096" spans="1:6" x14ac:dyDescent="0.25">
      <c r="A1096">
        <f>'2020_1-2-6_Download'!B169</f>
        <v>103</v>
      </c>
      <c r="B1096">
        <f>'2020_1-2-6_Download'!D169</f>
        <v>2017</v>
      </c>
      <c r="C1096" t="str">
        <f>'2020_1-2-6_Download'!C169</f>
        <v>Wolfsburg  Stadt</v>
      </c>
      <c r="D1096" s="21" t="str">
        <f>'2020_1-2-6_Download'!$G$8</f>
        <v>6 - 15</v>
      </c>
      <c r="E1096" t="str">
        <f>VLOOKUP(A1096,[2]Kreise!$A$1:$C$53,3,FALSE)</f>
        <v>K03103</v>
      </c>
      <c r="F1096">
        <f>'2020_1-2-6_Download'!G169</f>
        <v>1190</v>
      </c>
    </row>
    <row r="1097" spans="1:6" x14ac:dyDescent="0.25">
      <c r="A1097">
        <f>'2020_1-2-6_Download'!B170</f>
        <v>151</v>
      </c>
      <c r="B1097">
        <f>'2020_1-2-6_Download'!D170</f>
        <v>2017</v>
      </c>
      <c r="C1097" t="str">
        <f>'2020_1-2-6_Download'!C170</f>
        <v>Gifhorn</v>
      </c>
      <c r="D1097" s="21" t="str">
        <f>'2020_1-2-6_Download'!$G$8</f>
        <v>6 - 15</v>
      </c>
      <c r="E1097" t="str">
        <f>VLOOKUP(A1097,[2]Kreise!$A$1:$C$53,3,FALSE)</f>
        <v>K03151</v>
      </c>
      <c r="F1097">
        <f>'2020_1-2-6_Download'!G170</f>
        <v>825</v>
      </c>
    </row>
    <row r="1098" spans="1:6" x14ac:dyDescent="0.25">
      <c r="A1098">
        <f>'2020_1-2-6_Download'!B171</f>
        <v>153</v>
      </c>
      <c r="B1098">
        <f>'2020_1-2-6_Download'!D171</f>
        <v>2017</v>
      </c>
      <c r="C1098" t="str">
        <f>'2020_1-2-6_Download'!C171</f>
        <v>Goslar</v>
      </c>
      <c r="D1098" s="21" t="str">
        <f>'2020_1-2-6_Download'!$G$8</f>
        <v>6 - 15</v>
      </c>
      <c r="E1098" t="str">
        <f>VLOOKUP(A1098,[2]Kreise!$A$1:$C$53,3,FALSE)</f>
        <v>K03153</v>
      </c>
      <c r="F1098">
        <f>'2020_1-2-6_Download'!G171</f>
        <v>985</v>
      </c>
    </row>
    <row r="1099" spans="1:6" x14ac:dyDescent="0.25">
      <c r="A1099">
        <f>'2020_1-2-6_Download'!B172</f>
        <v>154</v>
      </c>
      <c r="B1099">
        <f>'2020_1-2-6_Download'!D172</f>
        <v>2017</v>
      </c>
      <c r="C1099" t="str">
        <f>'2020_1-2-6_Download'!C172</f>
        <v>Helmstedt</v>
      </c>
      <c r="D1099" s="21" t="str">
        <f>'2020_1-2-6_Download'!$G$8</f>
        <v>6 - 15</v>
      </c>
      <c r="E1099" t="str">
        <f>VLOOKUP(A1099,[2]Kreise!$A$1:$C$53,3,FALSE)</f>
        <v>K03154</v>
      </c>
      <c r="F1099">
        <f>'2020_1-2-6_Download'!G172</f>
        <v>550</v>
      </c>
    </row>
    <row r="1100" spans="1:6" x14ac:dyDescent="0.25">
      <c r="A1100">
        <f>'2020_1-2-6_Download'!B173</f>
        <v>155</v>
      </c>
      <c r="B1100">
        <f>'2020_1-2-6_Download'!D173</f>
        <v>2017</v>
      </c>
      <c r="C1100" t="str">
        <f>'2020_1-2-6_Download'!C173</f>
        <v>Northeim</v>
      </c>
      <c r="D1100" s="21" t="str">
        <f>'2020_1-2-6_Download'!$G$8</f>
        <v>6 - 15</v>
      </c>
      <c r="E1100" t="str">
        <f>VLOOKUP(A1100,[2]Kreise!$A$1:$C$53,3,FALSE)</f>
        <v>K03155</v>
      </c>
      <c r="F1100">
        <f>'2020_1-2-6_Download'!G173</f>
        <v>790</v>
      </c>
    </row>
    <row r="1101" spans="1:6" x14ac:dyDescent="0.25">
      <c r="A1101">
        <f>'2020_1-2-6_Download'!B174</f>
        <v>157</v>
      </c>
      <c r="B1101">
        <f>'2020_1-2-6_Download'!D174</f>
        <v>2017</v>
      </c>
      <c r="C1101" t="str">
        <f>'2020_1-2-6_Download'!C174</f>
        <v>Peine</v>
      </c>
      <c r="D1101" s="21" t="str">
        <f>'2020_1-2-6_Download'!$G$8</f>
        <v>6 - 15</v>
      </c>
      <c r="E1101" t="str">
        <f>VLOOKUP(A1101,[2]Kreise!$A$1:$C$53,3,FALSE)</f>
        <v>K03157</v>
      </c>
      <c r="F1101">
        <f>'2020_1-2-6_Download'!G174</f>
        <v>980</v>
      </c>
    </row>
    <row r="1102" spans="1:6" x14ac:dyDescent="0.25">
      <c r="A1102">
        <f>'2020_1-2-6_Download'!B175</f>
        <v>158</v>
      </c>
      <c r="B1102">
        <f>'2020_1-2-6_Download'!D175</f>
        <v>2017</v>
      </c>
      <c r="C1102" t="str">
        <f>'2020_1-2-6_Download'!C175</f>
        <v>Wolfenbüttel</v>
      </c>
      <c r="D1102" s="21" t="str">
        <f>'2020_1-2-6_Download'!$G$8</f>
        <v>6 - 15</v>
      </c>
      <c r="E1102" t="str">
        <f>VLOOKUP(A1102,[2]Kreise!$A$1:$C$53,3,FALSE)</f>
        <v>K03158</v>
      </c>
      <c r="F1102">
        <f>'2020_1-2-6_Download'!G175</f>
        <v>665</v>
      </c>
    </row>
    <row r="1103" spans="1:6" x14ac:dyDescent="0.25">
      <c r="A1103">
        <f>'2020_1-2-6_Download'!B176</f>
        <v>159</v>
      </c>
      <c r="B1103">
        <f>'2020_1-2-6_Download'!D176</f>
        <v>2017</v>
      </c>
      <c r="C1103" t="str">
        <f>'2020_1-2-6_Download'!C176</f>
        <v>Göttingen</v>
      </c>
      <c r="D1103" s="21" t="str">
        <f>'2020_1-2-6_Download'!$G$8</f>
        <v>6 - 15</v>
      </c>
      <c r="E1103" t="str">
        <f>VLOOKUP(A1103,[2]Kreise!$A$1:$C$53,3,FALSE)</f>
        <v>K03159</v>
      </c>
      <c r="F1103">
        <f>'2020_1-2-6_Download'!G176</f>
        <v>2240</v>
      </c>
    </row>
    <row r="1104" spans="1:6" x14ac:dyDescent="0.25">
      <c r="A1104">
        <f>'2020_1-2-6_Download'!B177</f>
        <v>1</v>
      </c>
      <c r="B1104">
        <f>'2020_1-2-6_Download'!D177</f>
        <v>2017</v>
      </c>
      <c r="C1104" t="str">
        <f>'2020_1-2-6_Download'!C177</f>
        <v>Statistische Region Braunschweig</v>
      </c>
      <c r="D1104" s="21" t="str">
        <f>'2020_1-2-6_Download'!$G$8</f>
        <v>6 - 15</v>
      </c>
      <c r="E1104" t="str">
        <f>VLOOKUP(A1104,[2]Kreise!$A$1:$C$53,3,FALSE)</f>
        <v>K031</v>
      </c>
      <c r="F1104">
        <f>'2020_1-2-6_Download'!G177</f>
        <v>11520</v>
      </c>
    </row>
    <row r="1105" spans="1:6" x14ac:dyDescent="0.25">
      <c r="A1105">
        <f>'2020_1-2-6_Download'!B178</f>
        <v>241</v>
      </c>
      <c r="B1105">
        <f>'2020_1-2-6_Download'!D178</f>
        <v>2017</v>
      </c>
      <c r="C1105" t="str">
        <f>'2020_1-2-6_Download'!C178</f>
        <v>Hannover  Region</v>
      </c>
      <c r="D1105" s="21" t="str">
        <f>'2020_1-2-6_Download'!$G$8</f>
        <v>6 - 15</v>
      </c>
      <c r="E1105" t="str">
        <f>VLOOKUP(A1105,[2]Kreise!$A$1:$C$53,3,FALSE)</f>
        <v>K03241</v>
      </c>
      <c r="F1105">
        <f>'2020_1-2-6_Download'!G178</f>
        <v>11985</v>
      </c>
    </row>
    <row r="1106" spans="1:6" x14ac:dyDescent="0.25">
      <c r="A1106">
        <f>'2020_1-2-6_Download'!B179</f>
        <v>241001</v>
      </c>
      <c r="B1106">
        <f>'2020_1-2-6_Download'!D179</f>
        <v>2017</v>
      </c>
      <c r="C1106" t="str">
        <f>'2020_1-2-6_Download'!C179</f>
        <v>dav. Hannover  Lhst.</v>
      </c>
      <c r="D1106" s="21" t="str">
        <f>'2020_1-2-6_Download'!$G$8</f>
        <v>6 - 15</v>
      </c>
      <c r="E1106" t="str">
        <f>VLOOKUP(A1106,[2]Kreise!$A$1:$C$53,3,FALSE)</f>
        <v>K03241001</v>
      </c>
      <c r="F1106">
        <f>'2020_1-2-6_Download'!G179</f>
        <v>6330</v>
      </c>
    </row>
    <row r="1107" spans="1:6" x14ac:dyDescent="0.25">
      <c r="A1107">
        <f>'2020_1-2-6_Download'!B180</f>
        <v>241999</v>
      </c>
      <c r="B1107">
        <f>'2020_1-2-6_Download'!D180</f>
        <v>2017</v>
      </c>
      <c r="C1107" t="str">
        <f>'2020_1-2-6_Download'!C180</f>
        <v>dav. Hannover  Umland</v>
      </c>
      <c r="D1107" s="21" t="str">
        <f>'2020_1-2-6_Download'!$G$8</f>
        <v>6 - 15</v>
      </c>
      <c r="E1107" t="str">
        <f>VLOOKUP(A1107,[2]Kreise!$A$1:$C$53,3,FALSE)</f>
        <v>K03241999</v>
      </c>
      <c r="F1107">
        <f>'2020_1-2-6_Download'!G180</f>
        <v>5655</v>
      </c>
    </row>
    <row r="1108" spans="1:6" x14ac:dyDescent="0.25">
      <c r="A1108">
        <f>'2020_1-2-6_Download'!B181</f>
        <v>251</v>
      </c>
      <c r="B1108">
        <f>'2020_1-2-6_Download'!D181</f>
        <v>2017</v>
      </c>
      <c r="C1108" t="str">
        <f>'2020_1-2-6_Download'!C181</f>
        <v>Diepholz</v>
      </c>
      <c r="D1108" s="21" t="str">
        <f>'2020_1-2-6_Download'!$G$8</f>
        <v>6 - 15</v>
      </c>
      <c r="E1108" t="str">
        <f>VLOOKUP(A1108,[2]Kreise!$A$1:$C$53,3,FALSE)</f>
        <v>K03251</v>
      </c>
      <c r="F1108">
        <f>'2020_1-2-6_Download'!G181</f>
        <v>1630</v>
      </c>
    </row>
    <row r="1109" spans="1:6" x14ac:dyDescent="0.25">
      <c r="A1109">
        <f>'2020_1-2-6_Download'!B182</f>
        <v>252</v>
      </c>
      <c r="B1109">
        <f>'2020_1-2-6_Download'!D182</f>
        <v>2017</v>
      </c>
      <c r="C1109" t="str">
        <f>'2020_1-2-6_Download'!C182</f>
        <v>Hameln-Pyrmont</v>
      </c>
      <c r="D1109" s="21" t="str">
        <f>'2020_1-2-6_Download'!$G$8</f>
        <v>6 - 15</v>
      </c>
      <c r="E1109" t="str">
        <f>VLOOKUP(A1109,[2]Kreise!$A$1:$C$53,3,FALSE)</f>
        <v>K03252</v>
      </c>
      <c r="F1109">
        <f>'2020_1-2-6_Download'!G182</f>
        <v>1485</v>
      </c>
    </row>
    <row r="1110" spans="1:6" x14ac:dyDescent="0.25">
      <c r="A1110">
        <f>'2020_1-2-6_Download'!B183</f>
        <v>254</v>
      </c>
      <c r="B1110">
        <f>'2020_1-2-6_Download'!D183</f>
        <v>2017</v>
      </c>
      <c r="C1110" t="str">
        <f>'2020_1-2-6_Download'!C183</f>
        <v>Hildesheim</v>
      </c>
      <c r="D1110" s="21" t="str">
        <f>'2020_1-2-6_Download'!$G$8</f>
        <v>6 - 15</v>
      </c>
      <c r="E1110" t="str">
        <f>VLOOKUP(A1110,[2]Kreise!$A$1:$C$53,3,FALSE)</f>
        <v>K03254</v>
      </c>
      <c r="F1110">
        <f>'2020_1-2-6_Download'!G183</f>
        <v>1840</v>
      </c>
    </row>
    <row r="1111" spans="1:6" x14ac:dyDescent="0.25">
      <c r="A1111">
        <f>'2020_1-2-6_Download'!B184</f>
        <v>255</v>
      </c>
      <c r="B1111">
        <f>'2020_1-2-6_Download'!D184</f>
        <v>2017</v>
      </c>
      <c r="C1111" t="str">
        <f>'2020_1-2-6_Download'!C184</f>
        <v>Holzminden</v>
      </c>
      <c r="D1111" s="21" t="str">
        <f>'2020_1-2-6_Download'!$G$8</f>
        <v>6 - 15</v>
      </c>
      <c r="E1111" t="str">
        <f>VLOOKUP(A1111,[2]Kreise!$A$1:$C$53,3,FALSE)</f>
        <v>K03255</v>
      </c>
      <c r="F1111">
        <f>'2020_1-2-6_Download'!G184</f>
        <v>345</v>
      </c>
    </row>
    <row r="1112" spans="1:6" x14ac:dyDescent="0.25">
      <c r="A1112">
        <f>'2020_1-2-6_Download'!B185</f>
        <v>256</v>
      </c>
      <c r="B1112">
        <f>'2020_1-2-6_Download'!D185</f>
        <v>2017</v>
      </c>
      <c r="C1112" t="str">
        <f>'2020_1-2-6_Download'!C185</f>
        <v>Nienburg (Weser)</v>
      </c>
      <c r="D1112" s="21" t="str">
        <f>'2020_1-2-6_Download'!$G$8</f>
        <v>6 - 15</v>
      </c>
      <c r="E1112" t="str">
        <f>VLOOKUP(A1112,[2]Kreise!$A$1:$C$53,3,FALSE)</f>
        <v>K03256</v>
      </c>
      <c r="F1112">
        <f>'2020_1-2-6_Download'!G185</f>
        <v>1060</v>
      </c>
    </row>
    <row r="1113" spans="1:6" x14ac:dyDescent="0.25">
      <c r="A1113">
        <f>'2020_1-2-6_Download'!B186</f>
        <v>257</v>
      </c>
      <c r="B1113">
        <f>'2020_1-2-6_Download'!D186</f>
        <v>2017</v>
      </c>
      <c r="C1113" t="str">
        <f>'2020_1-2-6_Download'!C186</f>
        <v>Schaumburg</v>
      </c>
      <c r="D1113" s="21" t="str">
        <f>'2020_1-2-6_Download'!$G$8</f>
        <v>6 - 15</v>
      </c>
      <c r="E1113" t="str">
        <f>VLOOKUP(A1113,[2]Kreise!$A$1:$C$53,3,FALSE)</f>
        <v>K03257</v>
      </c>
      <c r="F1113">
        <f>'2020_1-2-6_Download'!G186</f>
        <v>1120</v>
      </c>
    </row>
    <row r="1114" spans="1:6" x14ac:dyDescent="0.25">
      <c r="A1114">
        <f>'2020_1-2-6_Download'!B187</f>
        <v>2</v>
      </c>
      <c r="B1114">
        <f>'2020_1-2-6_Download'!D187</f>
        <v>2017</v>
      </c>
      <c r="C1114" t="str">
        <f>'2020_1-2-6_Download'!C187</f>
        <v>Statistische Region Hannover</v>
      </c>
      <c r="D1114" s="21" t="str">
        <f>'2020_1-2-6_Download'!$G$8</f>
        <v>6 - 15</v>
      </c>
      <c r="E1114" t="str">
        <f>VLOOKUP(A1114,[2]Kreise!$A$1:$C$53,3,FALSE)</f>
        <v>K032</v>
      </c>
      <c r="F1114">
        <f>'2020_1-2-6_Download'!G187</f>
        <v>19465</v>
      </c>
    </row>
    <row r="1115" spans="1:6" x14ac:dyDescent="0.25">
      <c r="A1115">
        <f>'2020_1-2-6_Download'!B188</f>
        <v>351</v>
      </c>
      <c r="B1115">
        <f>'2020_1-2-6_Download'!D188</f>
        <v>2017</v>
      </c>
      <c r="C1115" t="str">
        <f>'2020_1-2-6_Download'!C188</f>
        <v>Celle</v>
      </c>
      <c r="D1115" s="21" t="str">
        <f>'2020_1-2-6_Download'!$G$8</f>
        <v>6 - 15</v>
      </c>
      <c r="E1115" t="str">
        <f>VLOOKUP(A1115,[2]Kreise!$A$1:$C$53,3,FALSE)</f>
        <v>K03351</v>
      </c>
      <c r="F1115">
        <f>'2020_1-2-6_Download'!G188</f>
        <v>1355</v>
      </c>
    </row>
    <row r="1116" spans="1:6" x14ac:dyDescent="0.25">
      <c r="A1116">
        <f>'2020_1-2-6_Download'!B189</f>
        <v>352</v>
      </c>
      <c r="B1116">
        <f>'2020_1-2-6_Download'!D189</f>
        <v>2017</v>
      </c>
      <c r="C1116" t="str">
        <f>'2020_1-2-6_Download'!C189</f>
        <v>Cuxhaven</v>
      </c>
      <c r="D1116" s="21" t="str">
        <f>'2020_1-2-6_Download'!$G$8</f>
        <v>6 - 15</v>
      </c>
      <c r="E1116" t="str">
        <f>VLOOKUP(A1116,[2]Kreise!$A$1:$C$53,3,FALSE)</f>
        <v>K03352</v>
      </c>
      <c r="F1116">
        <f>'2020_1-2-6_Download'!G189</f>
        <v>1210</v>
      </c>
    </row>
    <row r="1117" spans="1:6" x14ac:dyDescent="0.25">
      <c r="A1117">
        <f>'2020_1-2-6_Download'!B190</f>
        <v>353</v>
      </c>
      <c r="B1117">
        <f>'2020_1-2-6_Download'!D190</f>
        <v>2017</v>
      </c>
      <c r="C1117" t="str">
        <f>'2020_1-2-6_Download'!C190</f>
        <v>Harburg</v>
      </c>
      <c r="D1117" s="21" t="str">
        <f>'2020_1-2-6_Download'!$G$8</f>
        <v>6 - 15</v>
      </c>
      <c r="E1117" t="str">
        <f>VLOOKUP(A1117,[2]Kreise!$A$1:$C$53,3,FALSE)</f>
        <v>K03353</v>
      </c>
      <c r="F1117">
        <f>'2020_1-2-6_Download'!G190</f>
        <v>1075</v>
      </c>
    </row>
    <row r="1118" spans="1:6" x14ac:dyDescent="0.25">
      <c r="A1118">
        <f>'2020_1-2-6_Download'!B191</f>
        <v>354</v>
      </c>
      <c r="B1118">
        <f>'2020_1-2-6_Download'!D191</f>
        <v>2017</v>
      </c>
      <c r="C1118" t="str">
        <f>'2020_1-2-6_Download'!C191</f>
        <v>Lüchow-Dannenberg</v>
      </c>
      <c r="D1118" s="21" t="str">
        <f>'2020_1-2-6_Download'!$G$8</f>
        <v>6 - 15</v>
      </c>
      <c r="E1118" t="str">
        <f>VLOOKUP(A1118,[2]Kreise!$A$1:$C$53,3,FALSE)</f>
        <v>K03354</v>
      </c>
      <c r="F1118">
        <f>'2020_1-2-6_Download'!G191</f>
        <v>245</v>
      </c>
    </row>
    <row r="1119" spans="1:6" x14ac:dyDescent="0.25">
      <c r="A1119">
        <f>'2020_1-2-6_Download'!B192</f>
        <v>355</v>
      </c>
      <c r="B1119">
        <f>'2020_1-2-6_Download'!D192</f>
        <v>2017</v>
      </c>
      <c r="C1119" t="str">
        <f>'2020_1-2-6_Download'!C192</f>
        <v>Lüneburg</v>
      </c>
      <c r="D1119" s="21" t="str">
        <f>'2020_1-2-6_Download'!$G$8</f>
        <v>6 - 15</v>
      </c>
      <c r="E1119" t="str">
        <f>VLOOKUP(A1119,[2]Kreise!$A$1:$C$53,3,FALSE)</f>
        <v>K03355</v>
      </c>
      <c r="F1119">
        <f>'2020_1-2-6_Download'!G192</f>
        <v>1185</v>
      </c>
    </row>
    <row r="1120" spans="1:6" x14ac:dyDescent="0.25">
      <c r="A1120">
        <f>'2020_1-2-6_Download'!B193</f>
        <v>356</v>
      </c>
      <c r="B1120">
        <f>'2020_1-2-6_Download'!D193</f>
        <v>2017</v>
      </c>
      <c r="C1120" t="str">
        <f>'2020_1-2-6_Download'!C193</f>
        <v>Osterholz</v>
      </c>
      <c r="D1120" s="21" t="str">
        <f>'2020_1-2-6_Download'!$G$8</f>
        <v>6 - 15</v>
      </c>
      <c r="E1120" t="str">
        <f>VLOOKUP(A1120,[2]Kreise!$A$1:$C$53,3,FALSE)</f>
        <v>K03356</v>
      </c>
      <c r="F1120">
        <f>'2020_1-2-6_Download'!G193</f>
        <v>635</v>
      </c>
    </row>
    <row r="1121" spans="1:6" x14ac:dyDescent="0.25">
      <c r="A1121">
        <f>'2020_1-2-6_Download'!B194</f>
        <v>357</v>
      </c>
      <c r="B1121">
        <f>'2020_1-2-6_Download'!D194</f>
        <v>2017</v>
      </c>
      <c r="C1121" t="str">
        <f>'2020_1-2-6_Download'!C194</f>
        <v>Rotenburg (Wümme)</v>
      </c>
      <c r="D1121" s="21" t="str">
        <f>'2020_1-2-6_Download'!$G$8</f>
        <v>6 - 15</v>
      </c>
      <c r="E1121" t="str">
        <f>VLOOKUP(A1121,[2]Kreise!$A$1:$C$53,3,FALSE)</f>
        <v>K03357</v>
      </c>
      <c r="F1121">
        <f>'2020_1-2-6_Download'!G194</f>
        <v>950</v>
      </c>
    </row>
    <row r="1122" spans="1:6" x14ac:dyDescent="0.25">
      <c r="A1122">
        <f>'2020_1-2-6_Download'!B195</f>
        <v>358</v>
      </c>
      <c r="B1122">
        <f>'2020_1-2-6_Download'!D195</f>
        <v>2017</v>
      </c>
      <c r="C1122" t="str">
        <f>'2020_1-2-6_Download'!C195</f>
        <v>Heidekreis</v>
      </c>
      <c r="D1122" s="21" t="str">
        <f>'2020_1-2-6_Download'!$G$8</f>
        <v>6 - 15</v>
      </c>
      <c r="E1122" t="str">
        <f>VLOOKUP(A1122,[2]Kreise!$A$1:$C$53,3,FALSE)</f>
        <v>K03358</v>
      </c>
      <c r="F1122">
        <f>'2020_1-2-6_Download'!G195</f>
        <v>895</v>
      </c>
    </row>
    <row r="1123" spans="1:6" x14ac:dyDescent="0.25">
      <c r="A1123">
        <f>'2020_1-2-6_Download'!B196</f>
        <v>359</v>
      </c>
      <c r="B1123">
        <f>'2020_1-2-6_Download'!D196</f>
        <v>2017</v>
      </c>
      <c r="C1123" t="str">
        <f>'2020_1-2-6_Download'!C196</f>
        <v>Stade</v>
      </c>
      <c r="D1123" s="21" t="str">
        <f>'2020_1-2-6_Download'!$G$8</f>
        <v>6 - 15</v>
      </c>
      <c r="E1123" t="str">
        <f>VLOOKUP(A1123,[2]Kreise!$A$1:$C$53,3,FALSE)</f>
        <v>K03359</v>
      </c>
      <c r="F1123">
        <f>'2020_1-2-6_Download'!G196</f>
        <v>1590</v>
      </c>
    </row>
    <row r="1124" spans="1:6" x14ac:dyDescent="0.25">
      <c r="A1124">
        <f>'2020_1-2-6_Download'!B197</f>
        <v>360</v>
      </c>
      <c r="B1124">
        <f>'2020_1-2-6_Download'!D197</f>
        <v>2017</v>
      </c>
      <c r="C1124" t="str">
        <f>'2020_1-2-6_Download'!C197</f>
        <v>Uelzen</v>
      </c>
      <c r="D1124" s="21" t="str">
        <f>'2020_1-2-6_Download'!$G$8</f>
        <v>6 - 15</v>
      </c>
      <c r="E1124" t="str">
        <f>VLOOKUP(A1124,[2]Kreise!$A$1:$C$53,3,FALSE)</f>
        <v>K03360</v>
      </c>
      <c r="F1124">
        <f>'2020_1-2-6_Download'!G197</f>
        <v>555</v>
      </c>
    </row>
    <row r="1125" spans="1:6" x14ac:dyDescent="0.25">
      <c r="A1125">
        <f>'2020_1-2-6_Download'!B198</f>
        <v>361</v>
      </c>
      <c r="B1125">
        <f>'2020_1-2-6_Download'!D198</f>
        <v>2017</v>
      </c>
      <c r="C1125" t="str">
        <f>'2020_1-2-6_Download'!C198</f>
        <v>Verden</v>
      </c>
      <c r="D1125" s="21" t="str">
        <f>'2020_1-2-6_Download'!$G$8</f>
        <v>6 - 15</v>
      </c>
      <c r="E1125" t="str">
        <f>VLOOKUP(A1125,[2]Kreise!$A$1:$C$53,3,FALSE)</f>
        <v>K03361</v>
      </c>
      <c r="F1125">
        <f>'2020_1-2-6_Download'!G198</f>
        <v>855</v>
      </c>
    </row>
    <row r="1126" spans="1:6" x14ac:dyDescent="0.25">
      <c r="A1126">
        <f>'2020_1-2-6_Download'!B199</f>
        <v>3</v>
      </c>
      <c r="B1126">
        <f>'2020_1-2-6_Download'!D199</f>
        <v>2017</v>
      </c>
      <c r="C1126" t="str">
        <f>'2020_1-2-6_Download'!C199</f>
        <v>Statistische Region Lüneburg</v>
      </c>
      <c r="D1126" s="21" t="str">
        <f>'2020_1-2-6_Download'!$G$8</f>
        <v>6 - 15</v>
      </c>
      <c r="E1126" t="str">
        <f>VLOOKUP(A1126,[2]Kreise!$A$1:$C$53,3,FALSE)</f>
        <v>K033</v>
      </c>
      <c r="F1126">
        <f>'2020_1-2-6_Download'!G199</f>
        <v>10550</v>
      </c>
    </row>
    <row r="1127" spans="1:6" x14ac:dyDescent="0.25">
      <c r="A1127">
        <f>'2020_1-2-6_Download'!B200</f>
        <v>401</v>
      </c>
      <c r="B1127">
        <f>'2020_1-2-6_Download'!D200</f>
        <v>2017</v>
      </c>
      <c r="C1127" t="str">
        <f>'2020_1-2-6_Download'!C200</f>
        <v>Delmenhorst  Stadt</v>
      </c>
      <c r="D1127" s="21" t="str">
        <f>'2020_1-2-6_Download'!$G$8</f>
        <v>6 - 15</v>
      </c>
      <c r="E1127" t="str">
        <f>VLOOKUP(A1127,[2]Kreise!$A$1:$C$53,3,FALSE)</f>
        <v>K03401</v>
      </c>
      <c r="F1127">
        <f>'2020_1-2-6_Download'!G200</f>
        <v>1235</v>
      </c>
    </row>
    <row r="1128" spans="1:6" x14ac:dyDescent="0.25">
      <c r="A1128">
        <f>'2020_1-2-6_Download'!B201</f>
        <v>402</v>
      </c>
      <c r="B1128">
        <f>'2020_1-2-6_Download'!D201</f>
        <v>2017</v>
      </c>
      <c r="C1128" t="str">
        <f>'2020_1-2-6_Download'!C201</f>
        <v>Emden  Stadt</v>
      </c>
      <c r="D1128" s="21" t="str">
        <f>'2020_1-2-6_Download'!$G$8</f>
        <v>6 - 15</v>
      </c>
      <c r="E1128" t="str">
        <f>VLOOKUP(A1128,[2]Kreise!$A$1:$C$53,3,FALSE)</f>
        <v>K03402</v>
      </c>
      <c r="F1128">
        <f>'2020_1-2-6_Download'!G201</f>
        <v>505</v>
      </c>
    </row>
    <row r="1129" spans="1:6" x14ac:dyDescent="0.25">
      <c r="A1129">
        <f>'2020_1-2-6_Download'!B202</f>
        <v>403</v>
      </c>
      <c r="B1129">
        <f>'2020_1-2-6_Download'!D202</f>
        <v>2017</v>
      </c>
      <c r="C1129" t="str">
        <f>'2020_1-2-6_Download'!C202</f>
        <v>Oldenburg(Oldb)  Stadt</v>
      </c>
      <c r="D1129" s="21" t="str">
        <f>'2020_1-2-6_Download'!$G$8</f>
        <v>6 - 15</v>
      </c>
      <c r="E1129" t="str">
        <f>VLOOKUP(A1129,[2]Kreise!$A$1:$C$53,3,FALSE)</f>
        <v>K03403</v>
      </c>
      <c r="F1129">
        <f>'2020_1-2-6_Download'!G202</f>
        <v>1495</v>
      </c>
    </row>
    <row r="1130" spans="1:6" x14ac:dyDescent="0.25">
      <c r="A1130">
        <f>'2020_1-2-6_Download'!B203</f>
        <v>404</v>
      </c>
      <c r="B1130">
        <f>'2020_1-2-6_Download'!D203</f>
        <v>2017</v>
      </c>
      <c r="C1130" t="str">
        <f>'2020_1-2-6_Download'!C203</f>
        <v>Osnabrück  Stadt</v>
      </c>
      <c r="D1130" s="21" t="str">
        <f>'2020_1-2-6_Download'!$G$8</f>
        <v>6 - 15</v>
      </c>
      <c r="E1130" t="str">
        <f>VLOOKUP(A1130,[2]Kreise!$A$1:$C$53,3,FALSE)</f>
        <v>K03404</v>
      </c>
      <c r="F1130">
        <f>'2020_1-2-6_Download'!G203</f>
        <v>1725</v>
      </c>
    </row>
    <row r="1131" spans="1:6" x14ac:dyDescent="0.25">
      <c r="A1131">
        <f>'2020_1-2-6_Download'!B204</f>
        <v>405</v>
      </c>
      <c r="B1131">
        <f>'2020_1-2-6_Download'!D204</f>
        <v>2017</v>
      </c>
      <c r="C1131" t="str">
        <f>'2020_1-2-6_Download'!C204</f>
        <v>Wilhelmshaven  Stadt</v>
      </c>
      <c r="D1131" s="21" t="str">
        <f>'2020_1-2-6_Download'!$G$8</f>
        <v>6 - 15</v>
      </c>
      <c r="E1131" t="str">
        <f>VLOOKUP(A1131,[2]Kreise!$A$1:$C$53,3,FALSE)</f>
        <v>K03405</v>
      </c>
      <c r="F1131">
        <f>'2020_1-2-6_Download'!G204</f>
        <v>765</v>
      </c>
    </row>
    <row r="1132" spans="1:6" x14ac:dyDescent="0.25">
      <c r="A1132">
        <f>'2020_1-2-6_Download'!B205</f>
        <v>451</v>
      </c>
      <c r="B1132">
        <f>'2020_1-2-6_Download'!D205</f>
        <v>2017</v>
      </c>
      <c r="C1132" t="str">
        <f>'2020_1-2-6_Download'!C205</f>
        <v>Ammerland</v>
      </c>
      <c r="D1132" s="21" t="str">
        <f>'2020_1-2-6_Download'!$G$8</f>
        <v>6 - 15</v>
      </c>
      <c r="E1132" t="str">
        <f>VLOOKUP(A1132,[2]Kreise!$A$1:$C$53,3,FALSE)</f>
        <v>K03451</v>
      </c>
      <c r="F1132">
        <f>'2020_1-2-6_Download'!G205</f>
        <v>815</v>
      </c>
    </row>
    <row r="1133" spans="1:6" x14ac:dyDescent="0.25">
      <c r="A1133">
        <f>'2020_1-2-6_Download'!B206</f>
        <v>452</v>
      </c>
      <c r="B1133">
        <f>'2020_1-2-6_Download'!D206</f>
        <v>2017</v>
      </c>
      <c r="C1133" t="str">
        <f>'2020_1-2-6_Download'!C206</f>
        <v>Aurich</v>
      </c>
      <c r="D1133" s="21" t="str">
        <f>'2020_1-2-6_Download'!$G$8</f>
        <v>6 - 15</v>
      </c>
      <c r="E1133" t="str">
        <f>VLOOKUP(A1133,[2]Kreise!$A$1:$C$53,3,FALSE)</f>
        <v>K03452</v>
      </c>
      <c r="F1133">
        <f>'2020_1-2-6_Download'!G206</f>
        <v>1035</v>
      </c>
    </row>
    <row r="1134" spans="1:6" x14ac:dyDescent="0.25">
      <c r="A1134">
        <f>'2020_1-2-6_Download'!B207</f>
        <v>453</v>
      </c>
      <c r="B1134">
        <f>'2020_1-2-6_Download'!D207</f>
        <v>2017</v>
      </c>
      <c r="C1134" t="str">
        <f>'2020_1-2-6_Download'!C207</f>
        <v>Cloppenburg</v>
      </c>
      <c r="D1134" s="21" t="str">
        <f>'2020_1-2-6_Download'!$G$8</f>
        <v>6 - 15</v>
      </c>
      <c r="E1134" t="str">
        <f>VLOOKUP(A1134,[2]Kreise!$A$1:$C$53,3,FALSE)</f>
        <v>K03453</v>
      </c>
      <c r="F1134">
        <f>'2020_1-2-6_Download'!G207</f>
        <v>1535</v>
      </c>
    </row>
    <row r="1135" spans="1:6" x14ac:dyDescent="0.25">
      <c r="A1135">
        <f>'2020_1-2-6_Download'!B208</f>
        <v>454</v>
      </c>
      <c r="B1135">
        <f>'2020_1-2-6_Download'!D208</f>
        <v>2017</v>
      </c>
      <c r="C1135" t="str">
        <f>'2020_1-2-6_Download'!C208</f>
        <v>Emsland</v>
      </c>
      <c r="D1135" s="21" t="str">
        <f>'2020_1-2-6_Download'!$G$8</f>
        <v>6 - 15</v>
      </c>
      <c r="E1135" t="str">
        <f>VLOOKUP(A1135,[2]Kreise!$A$1:$C$53,3,FALSE)</f>
        <v>K03454</v>
      </c>
      <c r="F1135">
        <f>'2020_1-2-6_Download'!G208</f>
        <v>3095</v>
      </c>
    </row>
    <row r="1136" spans="1:6" x14ac:dyDescent="0.25">
      <c r="A1136">
        <f>'2020_1-2-6_Download'!B209</f>
        <v>455</v>
      </c>
      <c r="B1136">
        <f>'2020_1-2-6_Download'!D209</f>
        <v>2017</v>
      </c>
      <c r="C1136" t="str">
        <f>'2020_1-2-6_Download'!C209</f>
        <v>Friesland</v>
      </c>
      <c r="D1136" s="21" t="str">
        <f>'2020_1-2-6_Download'!$G$8</f>
        <v>6 - 15</v>
      </c>
      <c r="E1136" t="str">
        <f>VLOOKUP(A1136,[2]Kreise!$A$1:$C$53,3,FALSE)</f>
        <v>K03455</v>
      </c>
      <c r="F1136">
        <f>'2020_1-2-6_Download'!G209</f>
        <v>545</v>
      </c>
    </row>
    <row r="1137" spans="1:6" x14ac:dyDescent="0.25">
      <c r="A1137">
        <f>'2020_1-2-6_Download'!B210</f>
        <v>456</v>
      </c>
      <c r="B1137">
        <f>'2020_1-2-6_Download'!D210</f>
        <v>2017</v>
      </c>
      <c r="C1137" t="str">
        <f>'2020_1-2-6_Download'!C210</f>
        <v>Grafschaft Bentheim</v>
      </c>
      <c r="D1137" s="21" t="str">
        <f>'2020_1-2-6_Download'!$G$8</f>
        <v>6 - 15</v>
      </c>
      <c r="E1137" t="str">
        <f>VLOOKUP(A1137,[2]Kreise!$A$1:$C$53,3,FALSE)</f>
        <v>K03456</v>
      </c>
      <c r="F1137">
        <f>'2020_1-2-6_Download'!G210</f>
        <v>1855</v>
      </c>
    </row>
    <row r="1138" spans="1:6" x14ac:dyDescent="0.25">
      <c r="A1138">
        <f>'2020_1-2-6_Download'!B211</f>
        <v>457</v>
      </c>
      <c r="B1138">
        <f>'2020_1-2-6_Download'!D211</f>
        <v>2017</v>
      </c>
      <c r="C1138" t="str">
        <f>'2020_1-2-6_Download'!C211</f>
        <v>Leer</v>
      </c>
      <c r="D1138" s="21" t="str">
        <f>'2020_1-2-6_Download'!$G$8</f>
        <v>6 - 15</v>
      </c>
      <c r="E1138" t="str">
        <f>VLOOKUP(A1138,[2]Kreise!$A$1:$C$53,3,FALSE)</f>
        <v>K03457</v>
      </c>
      <c r="F1138">
        <f>'2020_1-2-6_Download'!G211</f>
        <v>1295</v>
      </c>
    </row>
    <row r="1139" spans="1:6" x14ac:dyDescent="0.25">
      <c r="A1139">
        <f>'2020_1-2-6_Download'!B212</f>
        <v>458</v>
      </c>
      <c r="B1139">
        <f>'2020_1-2-6_Download'!D212</f>
        <v>2017</v>
      </c>
      <c r="C1139" t="str">
        <f>'2020_1-2-6_Download'!C212</f>
        <v>Oldenburg</v>
      </c>
      <c r="D1139" s="21" t="str">
        <f>'2020_1-2-6_Download'!$G$8</f>
        <v>6 - 15</v>
      </c>
      <c r="E1139" t="str">
        <f>VLOOKUP(A1139,[2]Kreise!$A$1:$C$53,3,FALSE)</f>
        <v>K03458</v>
      </c>
      <c r="F1139">
        <f>'2020_1-2-6_Download'!G212</f>
        <v>1115</v>
      </c>
    </row>
    <row r="1140" spans="1:6" x14ac:dyDescent="0.25">
      <c r="A1140">
        <f>'2020_1-2-6_Download'!B213</f>
        <v>459</v>
      </c>
      <c r="B1140">
        <f>'2020_1-2-6_Download'!D213</f>
        <v>2017</v>
      </c>
      <c r="C1140" t="str">
        <f>'2020_1-2-6_Download'!C213</f>
        <v>Osnabrück</v>
      </c>
      <c r="D1140" s="21" t="str">
        <f>'2020_1-2-6_Download'!$G$8</f>
        <v>6 - 15</v>
      </c>
      <c r="E1140" t="str">
        <f>VLOOKUP(A1140,[2]Kreise!$A$1:$C$53,3,FALSE)</f>
        <v>K03459</v>
      </c>
      <c r="F1140">
        <f>'2020_1-2-6_Download'!G213</f>
        <v>2435</v>
      </c>
    </row>
    <row r="1141" spans="1:6" x14ac:dyDescent="0.25">
      <c r="A1141">
        <f>'2020_1-2-6_Download'!B214</f>
        <v>460</v>
      </c>
      <c r="B1141">
        <f>'2020_1-2-6_Download'!D214</f>
        <v>2017</v>
      </c>
      <c r="C1141" t="str">
        <f>'2020_1-2-6_Download'!C214</f>
        <v>Vechta</v>
      </c>
      <c r="D1141" s="21" t="str">
        <f>'2020_1-2-6_Download'!$G$8</f>
        <v>6 - 15</v>
      </c>
      <c r="E1141" t="str">
        <f>VLOOKUP(A1141,[2]Kreise!$A$1:$C$53,3,FALSE)</f>
        <v>K03460</v>
      </c>
      <c r="F1141">
        <f>'2020_1-2-6_Download'!G214</f>
        <v>1675</v>
      </c>
    </row>
    <row r="1142" spans="1:6" x14ac:dyDescent="0.25">
      <c r="A1142">
        <f>'2020_1-2-6_Download'!B215</f>
        <v>461</v>
      </c>
      <c r="B1142">
        <f>'2020_1-2-6_Download'!D215</f>
        <v>2017</v>
      </c>
      <c r="C1142" t="str">
        <f>'2020_1-2-6_Download'!C215</f>
        <v>Wesermarsch</v>
      </c>
      <c r="D1142" s="21" t="str">
        <f>'2020_1-2-6_Download'!$G$8</f>
        <v>6 - 15</v>
      </c>
      <c r="E1142" t="str">
        <f>VLOOKUP(A1142,[2]Kreise!$A$1:$C$53,3,FALSE)</f>
        <v>K03461</v>
      </c>
      <c r="F1142">
        <f>'2020_1-2-6_Download'!G215</f>
        <v>660</v>
      </c>
    </row>
    <row r="1143" spans="1:6" x14ac:dyDescent="0.25">
      <c r="A1143">
        <f>'2020_1-2-6_Download'!B216</f>
        <v>462</v>
      </c>
      <c r="B1143">
        <f>'2020_1-2-6_Download'!D216</f>
        <v>2017</v>
      </c>
      <c r="C1143" t="str">
        <f>'2020_1-2-6_Download'!C216</f>
        <v>Wittmund</v>
      </c>
      <c r="D1143" s="21" t="str">
        <f>'2020_1-2-6_Download'!$G$8</f>
        <v>6 - 15</v>
      </c>
      <c r="E1143" t="str">
        <f>VLOOKUP(A1143,[2]Kreise!$A$1:$C$53,3,FALSE)</f>
        <v>K03462</v>
      </c>
      <c r="F1143">
        <f>'2020_1-2-6_Download'!G216</f>
        <v>310</v>
      </c>
    </row>
    <row r="1144" spans="1:6" x14ac:dyDescent="0.25">
      <c r="A1144">
        <f>'2020_1-2-6_Download'!B217</f>
        <v>4</v>
      </c>
      <c r="B1144">
        <f>'2020_1-2-6_Download'!D217</f>
        <v>2017</v>
      </c>
      <c r="C1144" t="str">
        <f>'2020_1-2-6_Download'!C217</f>
        <v>Statistische Region Weser-Ems</v>
      </c>
      <c r="D1144" s="21" t="str">
        <f>'2020_1-2-6_Download'!$G$8</f>
        <v>6 - 15</v>
      </c>
      <c r="E1144" t="str">
        <f>VLOOKUP(A1144,[2]Kreise!$A$1:$C$53,3,FALSE)</f>
        <v>K034</v>
      </c>
      <c r="F1144">
        <f>'2020_1-2-6_Download'!G217</f>
        <v>22095</v>
      </c>
    </row>
    <row r="1145" spans="1:6" x14ac:dyDescent="0.25">
      <c r="A1145">
        <f>'2020_1-2-6_Download'!B218</f>
        <v>0</v>
      </c>
      <c r="B1145">
        <f>'2020_1-2-6_Download'!D218</f>
        <v>2017</v>
      </c>
      <c r="C1145" t="str">
        <f>'2020_1-2-6_Download'!C218</f>
        <v>Niedersachsen</v>
      </c>
      <c r="D1145" s="21" t="str">
        <f>'2020_1-2-6_Download'!$G$8</f>
        <v>6 - 15</v>
      </c>
      <c r="E1145" t="str">
        <f>VLOOKUP(A1145,[2]Kreise!$A$1:$C$53,3,FALSE)</f>
        <v>K030</v>
      </c>
      <c r="F1145">
        <f>'2020_1-2-6_Download'!G218</f>
        <v>63635</v>
      </c>
    </row>
    <row r="1146" spans="1:6" x14ac:dyDescent="0.25">
      <c r="A1146">
        <f>'2020_1-2-6_Download'!B219</f>
        <v>101</v>
      </c>
      <c r="B1146">
        <f>'2020_1-2-6_Download'!D219</f>
        <v>2016</v>
      </c>
      <c r="C1146" t="str">
        <f>'2020_1-2-6_Download'!C219</f>
        <v>Braunschweig  Stadt</v>
      </c>
      <c r="D1146" s="21" t="str">
        <f>'2020_1-2-6_Download'!$G$8</f>
        <v>6 - 15</v>
      </c>
      <c r="E1146" t="str">
        <f>VLOOKUP(A1146,[2]Kreise!$A$1:$C$53,3,FALSE)</f>
        <v>K03101</v>
      </c>
      <c r="F1146">
        <f>'2020_1-2-6_Download'!G219</f>
        <v>1500</v>
      </c>
    </row>
    <row r="1147" spans="1:6" x14ac:dyDescent="0.25">
      <c r="A1147">
        <f>'2020_1-2-6_Download'!B220</f>
        <v>102</v>
      </c>
      <c r="B1147">
        <f>'2020_1-2-6_Download'!D220</f>
        <v>2016</v>
      </c>
      <c r="C1147" t="str">
        <f>'2020_1-2-6_Download'!C220</f>
        <v>Salzgitter  Stadt</v>
      </c>
      <c r="D1147" s="21" t="str">
        <f>'2020_1-2-6_Download'!$G$8</f>
        <v>6 - 15</v>
      </c>
      <c r="E1147" t="str">
        <f>VLOOKUP(A1147,[2]Kreise!$A$1:$C$53,3,FALSE)</f>
        <v>K03102</v>
      </c>
      <c r="F1147">
        <f>'2020_1-2-6_Download'!G220</f>
        <v>1380</v>
      </c>
    </row>
    <row r="1148" spans="1:6" x14ac:dyDescent="0.25">
      <c r="A1148">
        <f>'2020_1-2-6_Download'!B221</f>
        <v>103</v>
      </c>
      <c r="B1148">
        <f>'2020_1-2-6_Download'!D221</f>
        <v>2016</v>
      </c>
      <c r="C1148" t="str">
        <f>'2020_1-2-6_Download'!C221</f>
        <v>Wolfsburg  Stadt</v>
      </c>
      <c r="D1148" s="21" t="str">
        <f>'2020_1-2-6_Download'!$G$8</f>
        <v>6 - 15</v>
      </c>
      <c r="E1148" t="str">
        <f>VLOOKUP(A1148,[2]Kreise!$A$1:$C$53,3,FALSE)</f>
        <v>K03103</v>
      </c>
      <c r="F1148">
        <f>'2020_1-2-6_Download'!G221</f>
        <v>1085</v>
      </c>
    </row>
    <row r="1149" spans="1:6" x14ac:dyDescent="0.25">
      <c r="A1149">
        <f>'2020_1-2-6_Download'!B222</f>
        <v>151</v>
      </c>
      <c r="B1149">
        <f>'2020_1-2-6_Download'!D222</f>
        <v>2016</v>
      </c>
      <c r="C1149" t="str">
        <f>'2020_1-2-6_Download'!C222</f>
        <v>Gifhorn</v>
      </c>
      <c r="D1149" s="21" t="str">
        <f>'2020_1-2-6_Download'!$G$8</f>
        <v>6 - 15</v>
      </c>
      <c r="E1149" t="str">
        <f>VLOOKUP(A1149,[2]Kreise!$A$1:$C$53,3,FALSE)</f>
        <v>K03151</v>
      </c>
      <c r="F1149">
        <f>'2020_1-2-6_Download'!G222</f>
        <v>835</v>
      </c>
    </row>
    <row r="1150" spans="1:6" x14ac:dyDescent="0.25">
      <c r="A1150">
        <f>'2020_1-2-6_Download'!B223</f>
        <v>153</v>
      </c>
      <c r="B1150">
        <f>'2020_1-2-6_Download'!D223</f>
        <v>2016</v>
      </c>
      <c r="C1150" t="str">
        <f>'2020_1-2-6_Download'!C223</f>
        <v>Goslar</v>
      </c>
      <c r="D1150" s="21" t="str">
        <f>'2020_1-2-6_Download'!$G$8</f>
        <v>6 - 15</v>
      </c>
      <c r="E1150" t="str">
        <f>VLOOKUP(A1150,[2]Kreise!$A$1:$C$53,3,FALSE)</f>
        <v>K03153</v>
      </c>
      <c r="F1150">
        <f>'2020_1-2-6_Download'!G223</f>
        <v>855</v>
      </c>
    </row>
    <row r="1151" spans="1:6" x14ac:dyDescent="0.25">
      <c r="A1151">
        <f>'2020_1-2-6_Download'!B224</f>
        <v>154</v>
      </c>
      <c r="B1151">
        <f>'2020_1-2-6_Download'!D224</f>
        <v>2016</v>
      </c>
      <c r="C1151" t="str">
        <f>'2020_1-2-6_Download'!C224</f>
        <v>Helmstedt</v>
      </c>
      <c r="D1151" s="21" t="str">
        <f>'2020_1-2-6_Download'!$G$8</f>
        <v>6 - 15</v>
      </c>
      <c r="E1151" t="str">
        <f>VLOOKUP(A1151,[2]Kreise!$A$1:$C$53,3,FALSE)</f>
        <v>K03154</v>
      </c>
      <c r="F1151">
        <f>'2020_1-2-6_Download'!G224</f>
        <v>520</v>
      </c>
    </row>
    <row r="1152" spans="1:6" x14ac:dyDescent="0.25">
      <c r="A1152">
        <f>'2020_1-2-6_Download'!B225</f>
        <v>155</v>
      </c>
      <c r="B1152">
        <f>'2020_1-2-6_Download'!D225</f>
        <v>2016</v>
      </c>
      <c r="C1152" t="str">
        <f>'2020_1-2-6_Download'!C225</f>
        <v>Northeim</v>
      </c>
      <c r="D1152" s="21" t="str">
        <f>'2020_1-2-6_Download'!$G$8</f>
        <v>6 - 15</v>
      </c>
      <c r="E1152" t="str">
        <f>VLOOKUP(A1152,[2]Kreise!$A$1:$C$53,3,FALSE)</f>
        <v>K03155</v>
      </c>
      <c r="F1152">
        <f>'2020_1-2-6_Download'!G225</f>
        <v>745</v>
      </c>
    </row>
    <row r="1153" spans="1:6" x14ac:dyDescent="0.25">
      <c r="A1153">
        <f>'2020_1-2-6_Download'!B226</f>
        <v>157</v>
      </c>
      <c r="B1153">
        <f>'2020_1-2-6_Download'!D226</f>
        <v>2016</v>
      </c>
      <c r="C1153" t="str">
        <f>'2020_1-2-6_Download'!C226</f>
        <v>Peine</v>
      </c>
      <c r="D1153" s="21" t="str">
        <f>'2020_1-2-6_Download'!$G$8</f>
        <v>6 - 15</v>
      </c>
      <c r="E1153" t="str">
        <f>VLOOKUP(A1153,[2]Kreise!$A$1:$C$53,3,FALSE)</f>
        <v>K03157</v>
      </c>
      <c r="F1153">
        <f>'2020_1-2-6_Download'!G226</f>
        <v>890</v>
      </c>
    </row>
    <row r="1154" spans="1:6" x14ac:dyDescent="0.25">
      <c r="A1154">
        <f>'2020_1-2-6_Download'!B227</f>
        <v>158</v>
      </c>
      <c r="B1154">
        <f>'2020_1-2-6_Download'!D227</f>
        <v>2016</v>
      </c>
      <c r="C1154" t="str">
        <f>'2020_1-2-6_Download'!C227</f>
        <v>Wolfenbüttel</v>
      </c>
      <c r="D1154" s="21" t="str">
        <f>'2020_1-2-6_Download'!$G$8</f>
        <v>6 - 15</v>
      </c>
      <c r="E1154" t="str">
        <f>VLOOKUP(A1154,[2]Kreise!$A$1:$C$53,3,FALSE)</f>
        <v>K03158</v>
      </c>
      <c r="F1154">
        <f>'2020_1-2-6_Download'!G227</f>
        <v>645</v>
      </c>
    </row>
    <row r="1155" spans="1:6" x14ac:dyDescent="0.25">
      <c r="A1155">
        <f>'2020_1-2-6_Download'!B228</f>
        <v>159</v>
      </c>
      <c r="B1155">
        <f>'2020_1-2-6_Download'!D228</f>
        <v>2016</v>
      </c>
      <c r="C1155" t="str">
        <f>'2020_1-2-6_Download'!C228</f>
        <v>Göttingen</v>
      </c>
      <c r="D1155" s="21" t="str">
        <f>'2020_1-2-6_Download'!$G$8</f>
        <v>6 - 15</v>
      </c>
      <c r="E1155" t="str">
        <f>VLOOKUP(A1155,[2]Kreise!$A$1:$C$53,3,FALSE)</f>
        <v>K03159</v>
      </c>
      <c r="F1155">
        <f>'2020_1-2-6_Download'!G228</f>
        <v>2090</v>
      </c>
    </row>
    <row r="1156" spans="1:6" x14ac:dyDescent="0.25">
      <c r="A1156">
        <f>'2020_1-2-6_Download'!B229</f>
        <v>1</v>
      </c>
      <c r="B1156">
        <f>'2020_1-2-6_Download'!D229</f>
        <v>2016</v>
      </c>
      <c r="C1156" t="str">
        <f>'2020_1-2-6_Download'!C229</f>
        <v>Statistische Region Braunschweig</v>
      </c>
      <c r="D1156" s="21" t="str">
        <f>'2020_1-2-6_Download'!$G$8</f>
        <v>6 - 15</v>
      </c>
      <c r="E1156" t="str">
        <f>VLOOKUP(A1156,[2]Kreise!$A$1:$C$53,3,FALSE)</f>
        <v>K031</v>
      </c>
      <c r="F1156">
        <f>'2020_1-2-6_Download'!G229</f>
        <v>10550</v>
      </c>
    </row>
    <row r="1157" spans="1:6" x14ac:dyDescent="0.25">
      <c r="A1157">
        <f>'2020_1-2-6_Download'!B230</f>
        <v>241</v>
      </c>
      <c r="B1157">
        <f>'2020_1-2-6_Download'!D230</f>
        <v>2016</v>
      </c>
      <c r="C1157" t="str">
        <f>'2020_1-2-6_Download'!C230</f>
        <v>Hannover  Region</v>
      </c>
      <c r="D1157" s="21" t="str">
        <f>'2020_1-2-6_Download'!$G$8</f>
        <v>6 - 15</v>
      </c>
      <c r="E1157" t="str">
        <f>VLOOKUP(A1157,[2]Kreise!$A$1:$C$53,3,FALSE)</f>
        <v>K03241</v>
      </c>
      <c r="F1157">
        <f>'2020_1-2-6_Download'!G230</f>
        <v>11080</v>
      </c>
    </row>
    <row r="1158" spans="1:6" x14ac:dyDescent="0.25">
      <c r="A1158">
        <f>'2020_1-2-6_Download'!B231</f>
        <v>241001</v>
      </c>
      <c r="B1158">
        <f>'2020_1-2-6_Download'!D231</f>
        <v>2016</v>
      </c>
      <c r="C1158" t="str">
        <f>'2020_1-2-6_Download'!C231</f>
        <v>dav. Hannover  Lhst.</v>
      </c>
      <c r="D1158" s="21" t="str">
        <f>'2020_1-2-6_Download'!$G$8</f>
        <v>6 - 15</v>
      </c>
      <c r="E1158" t="str">
        <f>VLOOKUP(A1158,[2]Kreise!$A$1:$C$53,3,FALSE)</f>
        <v>K03241001</v>
      </c>
      <c r="F1158">
        <f>'2020_1-2-6_Download'!G231</f>
        <v>5825</v>
      </c>
    </row>
    <row r="1159" spans="1:6" x14ac:dyDescent="0.25">
      <c r="A1159">
        <f>'2020_1-2-6_Download'!B232</f>
        <v>241999</v>
      </c>
      <c r="B1159">
        <f>'2020_1-2-6_Download'!D232</f>
        <v>2016</v>
      </c>
      <c r="C1159" t="str">
        <f>'2020_1-2-6_Download'!C232</f>
        <v>dav. Hannover  Umland</v>
      </c>
      <c r="D1159" s="21" t="str">
        <f>'2020_1-2-6_Download'!$G$8</f>
        <v>6 - 15</v>
      </c>
      <c r="E1159" t="str">
        <f>VLOOKUP(A1159,[2]Kreise!$A$1:$C$53,3,FALSE)</f>
        <v>K03241999</v>
      </c>
      <c r="F1159">
        <f>'2020_1-2-6_Download'!G232</f>
        <v>5255</v>
      </c>
    </row>
    <row r="1160" spans="1:6" x14ac:dyDescent="0.25">
      <c r="A1160">
        <f>'2020_1-2-6_Download'!B233</f>
        <v>251</v>
      </c>
      <c r="B1160">
        <f>'2020_1-2-6_Download'!D233</f>
        <v>2016</v>
      </c>
      <c r="C1160" t="str">
        <f>'2020_1-2-6_Download'!C233</f>
        <v>Diepholz</v>
      </c>
      <c r="D1160" s="21" t="str">
        <f>'2020_1-2-6_Download'!$G$8</f>
        <v>6 - 15</v>
      </c>
      <c r="E1160" t="str">
        <f>VLOOKUP(A1160,[2]Kreise!$A$1:$C$53,3,FALSE)</f>
        <v>K03251</v>
      </c>
      <c r="F1160">
        <f>'2020_1-2-6_Download'!G233</f>
        <v>1480</v>
      </c>
    </row>
    <row r="1161" spans="1:6" x14ac:dyDescent="0.25">
      <c r="A1161">
        <f>'2020_1-2-6_Download'!B234</f>
        <v>252</v>
      </c>
      <c r="B1161">
        <f>'2020_1-2-6_Download'!D234</f>
        <v>2016</v>
      </c>
      <c r="C1161" t="str">
        <f>'2020_1-2-6_Download'!C234</f>
        <v>Hameln-Pyrmont</v>
      </c>
      <c r="D1161" s="21" t="str">
        <f>'2020_1-2-6_Download'!$G$8</f>
        <v>6 - 15</v>
      </c>
      <c r="E1161" t="str">
        <f>VLOOKUP(A1161,[2]Kreise!$A$1:$C$53,3,FALSE)</f>
        <v>K03252</v>
      </c>
      <c r="F1161">
        <f>'2020_1-2-6_Download'!G234</f>
        <v>1365</v>
      </c>
    </row>
    <row r="1162" spans="1:6" x14ac:dyDescent="0.25">
      <c r="A1162">
        <f>'2020_1-2-6_Download'!B235</f>
        <v>254</v>
      </c>
      <c r="B1162">
        <f>'2020_1-2-6_Download'!D235</f>
        <v>2016</v>
      </c>
      <c r="C1162" t="str">
        <f>'2020_1-2-6_Download'!C235</f>
        <v>Hildesheim</v>
      </c>
      <c r="D1162" s="21" t="str">
        <f>'2020_1-2-6_Download'!$G$8</f>
        <v>6 - 15</v>
      </c>
      <c r="E1162" t="str">
        <f>VLOOKUP(A1162,[2]Kreise!$A$1:$C$53,3,FALSE)</f>
        <v>K03254</v>
      </c>
      <c r="F1162">
        <f>'2020_1-2-6_Download'!G235</f>
        <v>1645</v>
      </c>
    </row>
    <row r="1163" spans="1:6" x14ac:dyDescent="0.25">
      <c r="A1163">
        <f>'2020_1-2-6_Download'!B236</f>
        <v>255</v>
      </c>
      <c r="B1163">
        <f>'2020_1-2-6_Download'!D236</f>
        <v>2016</v>
      </c>
      <c r="C1163" t="str">
        <f>'2020_1-2-6_Download'!C236</f>
        <v>Holzminden</v>
      </c>
      <c r="D1163" s="21" t="str">
        <f>'2020_1-2-6_Download'!$G$8</f>
        <v>6 - 15</v>
      </c>
      <c r="E1163" t="str">
        <f>VLOOKUP(A1163,[2]Kreise!$A$1:$C$53,3,FALSE)</f>
        <v>K03255</v>
      </c>
      <c r="F1163">
        <f>'2020_1-2-6_Download'!G236</f>
        <v>325</v>
      </c>
    </row>
    <row r="1164" spans="1:6" x14ac:dyDescent="0.25">
      <c r="A1164">
        <f>'2020_1-2-6_Download'!B237</f>
        <v>256</v>
      </c>
      <c r="B1164">
        <f>'2020_1-2-6_Download'!D237</f>
        <v>2016</v>
      </c>
      <c r="C1164" t="str">
        <f>'2020_1-2-6_Download'!C237</f>
        <v>Nienburg (Weser)</v>
      </c>
      <c r="D1164" s="21" t="str">
        <f>'2020_1-2-6_Download'!$G$8</f>
        <v>6 - 15</v>
      </c>
      <c r="E1164" t="str">
        <f>VLOOKUP(A1164,[2]Kreise!$A$1:$C$53,3,FALSE)</f>
        <v>K03256</v>
      </c>
      <c r="F1164">
        <f>'2020_1-2-6_Download'!G237</f>
        <v>1055</v>
      </c>
    </row>
    <row r="1165" spans="1:6" x14ac:dyDescent="0.25">
      <c r="A1165">
        <f>'2020_1-2-6_Download'!B238</f>
        <v>257</v>
      </c>
      <c r="B1165">
        <f>'2020_1-2-6_Download'!D238</f>
        <v>2016</v>
      </c>
      <c r="C1165" t="str">
        <f>'2020_1-2-6_Download'!C238</f>
        <v>Schaumburg</v>
      </c>
      <c r="D1165" s="21" t="str">
        <f>'2020_1-2-6_Download'!$G$8</f>
        <v>6 - 15</v>
      </c>
      <c r="E1165" t="str">
        <f>VLOOKUP(A1165,[2]Kreise!$A$1:$C$53,3,FALSE)</f>
        <v>K03257</v>
      </c>
      <c r="F1165">
        <f>'2020_1-2-6_Download'!G238</f>
        <v>1035</v>
      </c>
    </row>
    <row r="1166" spans="1:6" x14ac:dyDescent="0.25">
      <c r="A1166">
        <f>'2020_1-2-6_Download'!B239</f>
        <v>2</v>
      </c>
      <c r="B1166">
        <f>'2020_1-2-6_Download'!D239</f>
        <v>2016</v>
      </c>
      <c r="C1166" t="str">
        <f>'2020_1-2-6_Download'!C239</f>
        <v>Statistische Region Hannover</v>
      </c>
      <c r="D1166" s="21" t="str">
        <f>'2020_1-2-6_Download'!$G$8</f>
        <v>6 - 15</v>
      </c>
      <c r="E1166" t="str">
        <f>VLOOKUP(A1166,[2]Kreise!$A$1:$C$53,3,FALSE)</f>
        <v>K032</v>
      </c>
      <c r="F1166">
        <f>'2020_1-2-6_Download'!G239</f>
        <v>17990</v>
      </c>
    </row>
    <row r="1167" spans="1:6" x14ac:dyDescent="0.25">
      <c r="A1167">
        <f>'2020_1-2-6_Download'!B240</f>
        <v>351</v>
      </c>
      <c r="B1167">
        <f>'2020_1-2-6_Download'!D240</f>
        <v>2016</v>
      </c>
      <c r="C1167" t="str">
        <f>'2020_1-2-6_Download'!C240</f>
        <v>Celle</v>
      </c>
      <c r="D1167" s="21" t="str">
        <f>'2020_1-2-6_Download'!$G$8</f>
        <v>6 - 15</v>
      </c>
      <c r="E1167" t="str">
        <f>VLOOKUP(A1167,[2]Kreise!$A$1:$C$53,3,FALSE)</f>
        <v>K03351</v>
      </c>
      <c r="F1167">
        <f>'2020_1-2-6_Download'!G240</f>
        <v>1230</v>
      </c>
    </row>
    <row r="1168" spans="1:6" x14ac:dyDescent="0.25">
      <c r="A1168">
        <f>'2020_1-2-6_Download'!B241</f>
        <v>352</v>
      </c>
      <c r="B1168">
        <f>'2020_1-2-6_Download'!D241</f>
        <v>2016</v>
      </c>
      <c r="C1168" t="str">
        <f>'2020_1-2-6_Download'!C241</f>
        <v>Cuxhaven</v>
      </c>
      <c r="D1168" s="21" t="str">
        <f>'2020_1-2-6_Download'!$G$8</f>
        <v>6 - 15</v>
      </c>
      <c r="E1168" t="str">
        <f>VLOOKUP(A1168,[2]Kreise!$A$1:$C$53,3,FALSE)</f>
        <v>K03352</v>
      </c>
      <c r="F1168">
        <f>'2020_1-2-6_Download'!G241</f>
        <v>1205</v>
      </c>
    </row>
    <row r="1169" spans="1:6" x14ac:dyDescent="0.25">
      <c r="A1169">
        <f>'2020_1-2-6_Download'!B242</f>
        <v>353</v>
      </c>
      <c r="B1169">
        <f>'2020_1-2-6_Download'!D242</f>
        <v>2016</v>
      </c>
      <c r="C1169" t="str">
        <f>'2020_1-2-6_Download'!C242</f>
        <v>Harburg</v>
      </c>
      <c r="D1169" s="21" t="str">
        <f>'2020_1-2-6_Download'!$G$8</f>
        <v>6 - 15</v>
      </c>
      <c r="E1169" t="str">
        <f>VLOOKUP(A1169,[2]Kreise!$A$1:$C$53,3,FALSE)</f>
        <v>K03353</v>
      </c>
      <c r="F1169">
        <f>'2020_1-2-6_Download'!G242</f>
        <v>905</v>
      </c>
    </row>
    <row r="1170" spans="1:6" x14ac:dyDescent="0.25">
      <c r="A1170">
        <f>'2020_1-2-6_Download'!B243</f>
        <v>354</v>
      </c>
      <c r="B1170">
        <f>'2020_1-2-6_Download'!D243</f>
        <v>2016</v>
      </c>
      <c r="C1170" t="str">
        <f>'2020_1-2-6_Download'!C243</f>
        <v>Lüchow-Dannenberg</v>
      </c>
      <c r="D1170" s="21" t="str">
        <f>'2020_1-2-6_Download'!$G$8</f>
        <v>6 - 15</v>
      </c>
      <c r="E1170" t="str">
        <f>VLOOKUP(A1170,[2]Kreise!$A$1:$C$53,3,FALSE)</f>
        <v>K03354</v>
      </c>
      <c r="F1170">
        <f>'2020_1-2-6_Download'!G243</f>
        <v>240</v>
      </c>
    </row>
    <row r="1171" spans="1:6" x14ac:dyDescent="0.25">
      <c r="A1171">
        <f>'2020_1-2-6_Download'!B244</f>
        <v>355</v>
      </c>
      <c r="B1171">
        <f>'2020_1-2-6_Download'!D244</f>
        <v>2016</v>
      </c>
      <c r="C1171" t="str">
        <f>'2020_1-2-6_Download'!C244</f>
        <v>Lüneburg</v>
      </c>
      <c r="D1171" s="21" t="str">
        <f>'2020_1-2-6_Download'!$G$8</f>
        <v>6 - 15</v>
      </c>
      <c r="E1171" t="str">
        <f>VLOOKUP(A1171,[2]Kreise!$A$1:$C$53,3,FALSE)</f>
        <v>K03355</v>
      </c>
      <c r="F1171">
        <f>'2020_1-2-6_Download'!G244</f>
        <v>1050</v>
      </c>
    </row>
    <row r="1172" spans="1:6" x14ac:dyDescent="0.25">
      <c r="A1172">
        <f>'2020_1-2-6_Download'!B245</f>
        <v>356</v>
      </c>
      <c r="B1172">
        <f>'2020_1-2-6_Download'!D245</f>
        <v>2016</v>
      </c>
      <c r="C1172" t="str">
        <f>'2020_1-2-6_Download'!C245</f>
        <v>Osterholz</v>
      </c>
      <c r="D1172" s="21" t="str">
        <f>'2020_1-2-6_Download'!$G$8</f>
        <v>6 - 15</v>
      </c>
      <c r="E1172" t="str">
        <f>VLOOKUP(A1172,[2]Kreise!$A$1:$C$53,3,FALSE)</f>
        <v>K03356</v>
      </c>
      <c r="F1172">
        <f>'2020_1-2-6_Download'!G245</f>
        <v>615</v>
      </c>
    </row>
    <row r="1173" spans="1:6" x14ac:dyDescent="0.25">
      <c r="A1173">
        <f>'2020_1-2-6_Download'!B246</f>
        <v>357</v>
      </c>
      <c r="B1173">
        <f>'2020_1-2-6_Download'!D246</f>
        <v>2016</v>
      </c>
      <c r="C1173" t="str">
        <f>'2020_1-2-6_Download'!C246</f>
        <v>Rotenburg (Wümme)</v>
      </c>
      <c r="D1173" s="21" t="str">
        <f>'2020_1-2-6_Download'!$G$8</f>
        <v>6 - 15</v>
      </c>
      <c r="E1173" t="str">
        <f>VLOOKUP(A1173,[2]Kreise!$A$1:$C$53,3,FALSE)</f>
        <v>K03357</v>
      </c>
      <c r="F1173">
        <f>'2020_1-2-6_Download'!G246</f>
        <v>910</v>
      </c>
    </row>
    <row r="1174" spans="1:6" x14ac:dyDescent="0.25">
      <c r="A1174">
        <f>'2020_1-2-6_Download'!B247</f>
        <v>358</v>
      </c>
      <c r="B1174">
        <f>'2020_1-2-6_Download'!D247</f>
        <v>2016</v>
      </c>
      <c r="C1174" t="str">
        <f>'2020_1-2-6_Download'!C247</f>
        <v>Heidekreis</v>
      </c>
      <c r="D1174" s="21" t="str">
        <f>'2020_1-2-6_Download'!$G$8</f>
        <v>6 - 15</v>
      </c>
      <c r="E1174" t="str">
        <f>VLOOKUP(A1174,[2]Kreise!$A$1:$C$53,3,FALSE)</f>
        <v>K03358</v>
      </c>
      <c r="F1174">
        <f>'2020_1-2-6_Download'!G247</f>
        <v>985</v>
      </c>
    </row>
    <row r="1175" spans="1:6" x14ac:dyDescent="0.25">
      <c r="A1175">
        <f>'2020_1-2-6_Download'!B248</f>
        <v>359</v>
      </c>
      <c r="B1175">
        <f>'2020_1-2-6_Download'!D248</f>
        <v>2016</v>
      </c>
      <c r="C1175" t="str">
        <f>'2020_1-2-6_Download'!C248</f>
        <v>Stade</v>
      </c>
      <c r="D1175" s="21" t="str">
        <f>'2020_1-2-6_Download'!$G$8</f>
        <v>6 - 15</v>
      </c>
      <c r="E1175" t="str">
        <f>VLOOKUP(A1175,[2]Kreise!$A$1:$C$53,3,FALSE)</f>
        <v>K03359</v>
      </c>
      <c r="F1175">
        <f>'2020_1-2-6_Download'!G248</f>
        <v>1400</v>
      </c>
    </row>
    <row r="1176" spans="1:6" x14ac:dyDescent="0.25">
      <c r="A1176">
        <f>'2020_1-2-6_Download'!B249</f>
        <v>360</v>
      </c>
      <c r="B1176">
        <f>'2020_1-2-6_Download'!D249</f>
        <v>2016</v>
      </c>
      <c r="C1176" t="str">
        <f>'2020_1-2-6_Download'!C249</f>
        <v>Uelzen</v>
      </c>
      <c r="D1176" s="21" t="str">
        <f>'2020_1-2-6_Download'!$G$8</f>
        <v>6 - 15</v>
      </c>
      <c r="E1176" t="str">
        <f>VLOOKUP(A1176,[2]Kreise!$A$1:$C$53,3,FALSE)</f>
        <v>K03360</v>
      </c>
      <c r="F1176">
        <f>'2020_1-2-6_Download'!G249</f>
        <v>485</v>
      </c>
    </row>
    <row r="1177" spans="1:6" x14ac:dyDescent="0.25">
      <c r="A1177">
        <f>'2020_1-2-6_Download'!B250</f>
        <v>361</v>
      </c>
      <c r="B1177">
        <f>'2020_1-2-6_Download'!D250</f>
        <v>2016</v>
      </c>
      <c r="C1177" t="str">
        <f>'2020_1-2-6_Download'!C250</f>
        <v>Verden</v>
      </c>
      <c r="D1177" s="21" t="str">
        <f>'2020_1-2-6_Download'!$G$8</f>
        <v>6 - 15</v>
      </c>
      <c r="E1177" t="str">
        <f>VLOOKUP(A1177,[2]Kreise!$A$1:$C$53,3,FALSE)</f>
        <v>K03361</v>
      </c>
      <c r="F1177">
        <f>'2020_1-2-6_Download'!G250</f>
        <v>770</v>
      </c>
    </row>
    <row r="1178" spans="1:6" x14ac:dyDescent="0.25">
      <c r="A1178">
        <f>'2020_1-2-6_Download'!B251</f>
        <v>3</v>
      </c>
      <c r="B1178">
        <f>'2020_1-2-6_Download'!D251</f>
        <v>2016</v>
      </c>
      <c r="C1178" t="str">
        <f>'2020_1-2-6_Download'!C251</f>
        <v>Statistische Region Lüneburg</v>
      </c>
      <c r="D1178" s="21" t="str">
        <f>'2020_1-2-6_Download'!$G$8</f>
        <v>6 - 15</v>
      </c>
      <c r="E1178" t="str">
        <f>VLOOKUP(A1178,[2]Kreise!$A$1:$C$53,3,FALSE)</f>
        <v>K033</v>
      </c>
      <c r="F1178">
        <f>'2020_1-2-6_Download'!G251</f>
        <v>9790</v>
      </c>
    </row>
    <row r="1179" spans="1:6" x14ac:dyDescent="0.25">
      <c r="A1179">
        <f>'2020_1-2-6_Download'!B252</f>
        <v>401</v>
      </c>
      <c r="B1179">
        <f>'2020_1-2-6_Download'!D252</f>
        <v>2016</v>
      </c>
      <c r="C1179" t="str">
        <f>'2020_1-2-6_Download'!C252</f>
        <v>Delmenhorst  Stadt</v>
      </c>
      <c r="D1179" s="21" t="str">
        <f>'2020_1-2-6_Download'!$G$8</f>
        <v>6 - 15</v>
      </c>
      <c r="E1179" t="str">
        <f>VLOOKUP(A1179,[2]Kreise!$A$1:$C$53,3,FALSE)</f>
        <v>K03401</v>
      </c>
      <c r="F1179">
        <f>'2020_1-2-6_Download'!G252</f>
        <v>1015</v>
      </c>
    </row>
    <row r="1180" spans="1:6" x14ac:dyDescent="0.25">
      <c r="A1180">
        <f>'2020_1-2-6_Download'!B253</f>
        <v>402</v>
      </c>
      <c r="B1180">
        <f>'2020_1-2-6_Download'!D253</f>
        <v>2016</v>
      </c>
      <c r="C1180" t="str">
        <f>'2020_1-2-6_Download'!C253</f>
        <v>Emden  Stadt</v>
      </c>
      <c r="D1180" s="21" t="str">
        <f>'2020_1-2-6_Download'!$G$8</f>
        <v>6 - 15</v>
      </c>
      <c r="E1180" t="str">
        <f>VLOOKUP(A1180,[2]Kreise!$A$1:$C$53,3,FALSE)</f>
        <v>K03402</v>
      </c>
      <c r="F1180">
        <f>'2020_1-2-6_Download'!G253</f>
        <v>440</v>
      </c>
    </row>
    <row r="1181" spans="1:6" x14ac:dyDescent="0.25">
      <c r="A1181">
        <f>'2020_1-2-6_Download'!B254</f>
        <v>403</v>
      </c>
      <c r="B1181">
        <f>'2020_1-2-6_Download'!D254</f>
        <v>2016</v>
      </c>
      <c r="C1181" t="str">
        <f>'2020_1-2-6_Download'!C254</f>
        <v>Oldenburg(Oldb)  Stadt</v>
      </c>
      <c r="D1181" s="21" t="str">
        <f>'2020_1-2-6_Download'!$G$8</f>
        <v>6 - 15</v>
      </c>
      <c r="E1181" t="str">
        <f>VLOOKUP(A1181,[2]Kreise!$A$1:$C$53,3,FALSE)</f>
        <v>K03403</v>
      </c>
      <c r="F1181">
        <f>'2020_1-2-6_Download'!G254</f>
        <v>1290</v>
      </c>
    </row>
    <row r="1182" spans="1:6" x14ac:dyDescent="0.25">
      <c r="A1182">
        <f>'2020_1-2-6_Download'!B255</f>
        <v>404</v>
      </c>
      <c r="B1182">
        <f>'2020_1-2-6_Download'!D255</f>
        <v>2016</v>
      </c>
      <c r="C1182" t="str">
        <f>'2020_1-2-6_Download'!C255</f>
        <v>Osnabrück  Stadt</v>
      </c>
      <c r="D1182" s="21" t="str">
        <f>'2020_1-2-6_Download'!$G$8</f>
        <v>6 - 15</v>
      </c>
      <c r="E1182" t="str">
        <f>VLOOKUP(A1182,[2]Kreise!$A$1:$C$53,3,FALSE)</f>
        <v>K03404</v>
      </c>
      <c r="F1182">
        <f>'2020_1-2-6_Download'!G255</f>
        <v>1545</v>
      </c>
    </row>
    <row r="1183" spans="1:6" x14ac:dyDescent="0.25">
      <c r="A1183">
        <f>'2020_1-2-6_Download'!B256</f>
        <v>405</v>
      </c>
      <c r="B1183">
        <f>'2020_1-2-6_Download'!D256</f>
        <v>2016</v>
      </c>
      <c r="C1183" t="str">
        <f>'2020_1-2-6_Download'!C256</f>
        <v>Wilhelmshaven  Stadt</v>
      </c>
      <c r="D1183" s="21" t="str">
        <f>'2020_1-2-6_Download'!$G$8</f>
        <v>6 - 15</v>
      </c>
      <c r="E1183" t="str">
        <f>VLOOKUP(A1183,[2]Kreise!$A$1:$C$53,3,FALSE)</f>
        <v>K03405</v>
      </c>
      <c r="F1183">
        <f>'2020_1-2-6_Download'!G256</f>
        <v>595</v>
      </c>
    </row>
    <row r="1184" spans="1:6" x14ac:dyDescent="0.25">
      <c r="A1184">
        <f>'2020_1-2-6_Download'!B257</f>
        <v>451</v>
      </c>
      <c r="B1184">
        <f>'2020_1-2-6_Download'!D257</f>
        <v>2016</v>
      </c>
      <c r="C1184" t="str">
        <f>'2020_1-2-6_Download'!C257</f>
        <v>Ammerland</v>
      </c>
      <c r="D1184" s="21" t="str">
        <f>'2020_1-2-6_Download'!$G$8</f>
        <v>6 - 15</v>
      </c>
      <c r="E1184" t="str">
        <f>VLOOKUP(A1184,[2]Kreise!$A$1:$C$53,3,FALSE)</f>
        <v>K03451</v>
      </c>
      <c r="F1184">
        <f>'2020_1-2-6_Download'!G257</f>
        <v>740</v>
      </c>
    </row>
    <row r="1185" spans="1:6" x14ac:dyDescent="0.25">
      <c r="A1185">
        <f>'2020_1-2-6_Download'!B258</f>
        <v>452</v>
      </c>
      <c r="B1185">
        <f>'2020_1-2-6_Download'!D258</f>
        <v>2016</v>
      </c>
      <c r="C1185" t="str">
        <f>'2020_1-2-6_Download'!C258</f>
        <v>Aurich</v>
      </c>
      <c r="D1185" s="21" t="str">
        <f>'2020_1-2-6_Download'!$G$8</f>
        <v>6 - 15</v>
      </c>
      <c r="E1185" t="str">
        <f>VLOOKUP(A1185,[2]Kreise!$A$1:$C$53,3,FALSE)</f>
        <v>K03452</v>
      </c>
      <c r="F1185">
        <f>'2020_1-2-6_Download'!G258</f>
        <v>1025</v>
      </c>
    </row>
    <row r="1186" spans="1:6" x14ac:dyDescent="0.25">
      <c r="A1186">
        <f>'2020_1-2-6_Download'!B259</f>
        <v>453</v>
      </c>
      <c r="B1186">
        <f>'2020_1-2-6_Download'!D259</f>
        <v>2016</v>
      </c>
      <c r="C1186" t="str">
        <f>'2020_1-2-6_Download'!C259</f>
        <v>Cloppenburg</v>
      </c>
      <c r="D1186" s="21" t="str">
        <f>'2020_1-2-6_Download'!$G$8</f>
        <v>6 - 15</v>
      </c>
      <c r="E1186" t="str">
        <f>VLOOKUP(A1186,[2]Kreise!$A$1:$C$53,3,FALSE)</f>
        <v>K03453</v>
      </c>
      <c r="F1186">
        <f>'2020_1-2-6_Download'!G259</f>
        <v>1495</v>
      </c>
    </row>
    <row r="1187" spans="1:6" x14ac:dyDescent="0.25">
      <c r="A1187">
        <f>'2020_1-2-6_Download'!B260</f>
        <v>454</v>
      </c>
      <c r="B1187">
        <f>'2020_1-2-6_Download'!D260</f>
        <v>2016</v>
      </c>
      <c r="C1187" t="str">
        <f>'2020_1-2-6_Download'!C260</f>
        <v>Emsland</v>
      </c>
      <c r="D1187" s="21" t="str">
        <f>'2020_1-2-6_Download'!$G$8</f>
        <v>6 - 15</v>
      </c>
      <c r="E1187" t="str">
        <f>VLOOKUP(A1187,[2]Kreise!$A$1:$C$53,3,FALSE)</f>
        <v>K03454</v>
      </c>
      <c r="F1187">
        <f>'2020_1-2-6_Download'!G260</f>
        <v>2850</v>
      </c>
    </row>
    <row r="1188" spans="1:6" x14ac:dyDescent="0.25">
      <c r="A1188">
        <f>'2020_1-2-6_Download'!B261</f>
        <v>455</v>
      </c>
      <c r="B1188">
        <f>'2020_1-2-6_Download'!D261</f>
        <v>2016</v>
      </c>
      <c r="C1188" t="str">
        <f>'2020_1-2-6_Download'!C261</f>
        <v>Friesland</v>
      </c>
      <c r="D1188" s="21" t="str">
        <f>'2020_1-2-6_Download'!$G$8</f>
        <v>6 - 15</v>
      </c>
      <c r="E1188" t="str">
        <f>VLOOKUP(A1188,[2]Kreise!$A$1:$C$53,3,FALSE)</f>
        <v>K03455</v>
      </c>
      <c r="F1188">
        <f>'2020_1-2-6_Download'!G261</f>
        <v>540</v>
      </c>
    </row>
    <row r="1189" spans="1:6" x14ac:dyDescent="0.25">
      <c r="A1189">
        <f>'2020_1-2-6_Download'!B262</f>
        <v>456</v>
      </c>
      <c r="B1189">
        <f>'2020_1-2-6_Download'!D262</f>
        <v>2016</v>
      </c>
      <c r="C1189" t="str">
        <f>'2020_1-2-6_Download'!C262</f>
        <v>Grafschaft Bentheim</v>
      </c>
      <c r="D1189" s="21" t="str">
        <f>'2020_1-2-6_Download'!$G$8</f>
        <v>6 - 15</v>
      </c>
      <c r="E1189" t="str">
        <f>VLOOKUP(A1189,[2]Kreise!$A$1:$C$53,3,FALSE)</f>
        <v>K03456</v>
      </c>
      <c r="F1189">
        <f>'2020_1-2-6_Download'!G262</f>
        <v>1820</v>
      </c>
    </row>
    <row r="1190" spans="1:6" x14ac:dyDescent="0.25">
      <c r="A1190">
        <f>'2020_1-2-6_Download'!B263</f>
        <v>457</v>
      </c>
      <c r="B1190">
        <f>'2020_1-2-6_Download'!D263</f>
        <v>2016</v>
      </c>
      <c r="C1190" t="str">
        <f>'2020_1-2-6_Download'!C263</f>
        <v>Leer</v>
      </c>
      <c r="D1190" s="21" t="str">
        <f>'2020_1-2-6_Download'!$G$8</f>
        <v>6 - 15</v>
      </c>
      <c r="E1190" t="str">
        <f>VLOOKUP(A1190,[2]Kreise!$A$1:$C$53,3,FALSE)</f>
        <v>K03457</v>
      </c>
      <c r="F1190">
        <f>'2020_1-2-6_Download'!G263</f>
        <v>1210</v>
      </c>
    </row>
    <row r="1191" spans="1:6" x14ac:dyDescent="0.25">
      <c r="A1191">
        <f>'2020_1-2-6_Download'!B264</f>
        <v>458</v>
      </c>
      <c r="B1191">
        <f>'2020_1-2-6_Download'!D264</f>
        <v>2016</v>
      </c>
      <c r="C1191" t="str">
        <f>'2020_1-2-6_Download'!C264</f>
        <v>Oldenburg</v>
      </c>
      <c r="D1191" s="21" t="str">
        <f>'2020_1-2-6_Download'!$G$8</f>
        <v>6 - 15</v>
      </c>
      <c r="E1191" t="str">
        <f>VLOOKUP(A1191,[2]Kreise!$A$1:$C$53,3,FALSE)</f>
        <v>K03458</v>
      </c>
      <c r="F1191">
        <f>'2020_1-2-6_Download'!G264</f>
        <v>1030</v>
      </c>
    </row>
    <row r="1192" spans="1:6" x14ac:dyDescent="0.25">
      <c r="A1192">
        <f>'2020_1-2-6_Download'!B265</f>
        <v>459</v>
      </c>
      <c r="B1192">
        <f>'2020_1-2-6_Download'!D265</f>
        <v>2016</v>
      </c>
      <c r="C1192" t="str">
        <f>'2020_1-2-6_Download'!C265</f>
        <v>Osnabrück</v>
      </c>
      <c r="D1192" s="21" t="str">
        <f>'2020_1-2-6_Download'!$G$8</f>
        <v>6 - 15</v>
      </c>
      <c r="E1192" t="str">
        <f>VLOOKUP(A1192,[2]Kreise!$A$1:$C$53,3,FALSE)</f>
        <v>K03459</v>
      </c>
      <c r="F1192">
        <f>'2020_1-2-6_Download'!G265</f>
        <v>2215</v>
      </c>
    </row>
    <row r="1193" spans="1:6" x14ac:dyDescent="0.25">
      <c r="A1193">
        <f>'2020_1-2-6_Download'!B266</f>
        <v>460</v>
      </c>
      <c r="B1193">
        <f>'2020_1-2-6_Download'!D266</f>
        <v>2016</v>
      </c>
      <c r="C1193" t="str">
        <f>'2020_1-2-6_Download'!C266</f>
        <v>Vechta</v>
      </c>
      <c r="D1193" s="21" t="str">
        <f>'2020_1-2-6_Download'!$G$8</f>
        <v>6 - 15</v>
      </c>
      <c r="E1193" t="str">
        <f>VLOOKUP(A1193,[2]Kreise!$A$1:$C$53,3,FALSE)</f>
        <v>K03460</v>
      </c>
      <c r="F1193">
        <f>'2020_1-2-6_Download'!G266</f>
        <v>1550</v>
      </c>
    </row>
    <row r="1194" spans="1:6" x14ac:dyDescent="0.25">
      <c r="A1194">
        <f>'2020_1-2-6_Download'!B267</f>
        <v>461</v>
      </c>
      <c r="B1194">
        <f>'2020_1-2-6_Download'!D267</f>
        <v>2016</v>
      </c>
      <c r="C1194" t="str">
        <f>'2020_1-2-6_Download'!C267</f>
        <v>Wesermarsch</v>
      </c>
      <c r="D1194" s="21" t="str">
        <f>'2020_1-2-6_Download'!$G$8</f>
        <v>6 - 15</v>
      </c>
      <c r="E1194" t="str">
        <f>VLOOKUP(A1194,[2]Kreise!$A$1:$C$53,3,FALSE)</f>
        <v>K03461</v>
      </c>
      <c r="F1194">
        <f>'2020_1-2-6_Download'!G267</f>
        <v>665</v>
      </c>
    </row>
    <row r="1195" spans="1:6" x14ac:dyDescent="0.25">
      <c r="A1195">
        <f>'2020_1-2-6_Download'!B268</f>
        <v>462</v>
      </c>
      <c r="B1195">
        <f>'2020_1-2-6_Download'!D268</f>
        <v>2016</v>
      </c>
      <c r="C1195" t="str">
        <f>'2020_1-2-6_Download'!C268</f>
        <v>Wittmund</v>
      </c>
      <c r="D1195" s="21" t="str">
        <f>'2020_1-2-6_Download'!$G$8</f>
        <v>6 - 15</v>
      </c>
      <c r="E1195" t="str">
        <f>VLOOKUP(A1195,[2]Kreise!$A$1:$C$53,3,FALSE)</f>
        <v>K03462</v>
      </c>
      <c r="F1195">
        <f>'2020_1-2-6_Download'!G268</f>
        <v>305</v>
      </c>
    </row>
    <row r="1196" spans="1:6" x14ac:dyDescent="0.25">
      <c r="A1196">
        <f>'2020_1-2-6_Download'!B269</f>
        <v>4</v>
      </c>
      <c r="B1196">
        <f>'2020_1-2-6_Download'!D269</f>
        <v>2016</v>
      </c>
      <c r="C1196" t="str">
        <f>'2020_1-2-6_Download'!C269</f>
        <v>Statistische Region Weser-Ems</v>
      </c>
      <c r="D1196" s="21" t="str">
        <f>'2020_1-2-6_Download'!$G$8</f>
        <v>6 - 15</v>
      </c>
      <c r="E1196" t="str">
        <f>VLOOKUP(A1196,[2]Kreise!$A$1:$C$53,3,FALSE)</f>
        <v>K034</v>
      </c>
      <c r="F1196">
        <f>'2020_1-2-6_Download'!G269</f>
        <v>20320</v>
      </c>
    </row>
    <row r="1197" spans="1:6" x14ac:dyDescent="0.25">
      <c r="A1197">
        <f>'2020_1-2-6_Download'!B270</f>
        <v>0</v>
      </c>
      <c r="B1197">
        <f>'2020_1-2-6_Download'!D270</f>
        <v>2016</v>
      </c>
      <c r="C1197" t="str">
        <f>'2020_1-2-6_Download'!C270</f>
        <v>Niedersachsen</v>
      </c>
      <c r="D1197" s="21" t="str">
        <f>'2020_1-2-6_Download'!$G$8</f>
        <v>6 - 15</v>
      </c>
      <c r="E1197" t="str">
        <f>VLOOKUP(A1197,[2]Kreise!$A$1:$C$53,3,FALSE)</f>
        <v>K030</v>
      </c>
      <c r="F1197">
        <f>'2020_1-2-6_Download'!G270</f>
        <v>58650</v>
      </c>
    </row>
    <row r="1198" spans="1:6" x14ac:dyDescent="0.25">
      <c r="A1198">
        <f>'2020_1-2-6_Download'!B271</f>
        <v>101</v>
      </c>
      <c r="B1198">
        <f>'2020_1-2-6_Download'!D271</f>
        <v>2015</v>
      </c>
      <c r="C1198" t="str">
        <f>'2020_1-2-6_Download'!C271</f>
        <v>Braunschweig  Stadt</v>
      </c>
      <c r="D1198" s="21" t="str">
        <f>'2020_1-2-6_Download'!$G$8</f>
        <v>6 - 15</v>
      </c>
      <c r="E1198" t="str">
        <f>VLOOKUP(A1198,[2]Kreise!$A$1:$C$53,3,FALSE)</f>
        <v>K03101</v>
      </c>
      <c r="F1198">
        <f>'2020_1-2-6_Download'!G271</f>
        <v>1238</v>
      </c>
    </row>
    <row r="1199" spans="1:6" x14ac:dyDescent="0.25">
      <c r="A1199">
        <f>'2020_1-2-6_Download'!B272</f>
        <v>102</v>
      </c>
      <c r="B1199">
        <f>'2020_1-2-6_Download'!D272</f>
        <v>2015</v>
      </c>
      <c r="C1199" t="str">
        <f>'2020_1-2-6_Download'!C272</f>
        <v>Salzgitter  Stadt</v>
      </c>
      <c r="D1199" s="21" t="str">
        <f>'2020_1-2-6_Download'!$G$8</f>
        <v>6 - 15</v>
      </c>
      <c r="E1199" t="str">
        <f>VLOOKUP(A1199,[2]Kreise!$A$1:$C$53,3,FALSE)</f>
        <v>K03102</v>
      </c>
      <c r="F1199">
        <f>'2020_1-2-6_Download'!G272</f>
        <v>819</v>
      </c>
    </row>
    <row r="1200" spans="1:6" x14ac:dyDescent="0.25">
      <c r="A1200">
        <f>'2020_1-2-6_Download'!B273</f>
        <v>103</v>
      </c>
      <c r="B1200">
        <f>'2020_1-2-6_Download'!D273</f>
        <v>2015</v>
      </c>
      <c r="C1200" t="str">
        <f>'2020_1-2-6_Download'!C273</f>
        <v>Wolfsburg  Stadt</v>
      </c>
      <c r="D1200" s="21" t="str">
        <f>'2020_1-2-6_Download'!$G$8</f>
        <v>6 - 15</v>
      </c>
      <c r="E1200" t="str">
        <f>VLOOKUP(A1200,[2]Kreise!$A$1:$C$53,3,FALSE)</f>
        <v>K03103</v>
      </c>
      <c r="F1200">
        <f>'2020_1-2-6_Download'!G273</f>
        <v>973</v>
      </c>
    </row>
    <row r="1201" spans="1:6" x14ac:dyDescent="0.25">
      <c r="A1201">
        <f>'2020_1-2-6_Download'!B274</f>
        <v>151</v>
      </c>
      <c r="B1201">
        <f>'2020_1-2-6_Download'!D274</f>
        <v>2015</v>
      </c>
      <c r="C1201" t="str">
        <f>'2020_1-2-6_Download'!C274</f>
        <v>Gifhorn</v>
      </c>
      <c r="D1201" s="21" t="str">
        <f>'2020_1-2-6_Download'!$G$8</f>
        <v>6 - 15</v>
      </c>
      <c r="E1201" t="str">
        <f>VLOOKUP(A1201,[2]Kreise!$A$1:$C$53,3,FALSE)</f>
        <v>K03151</v>
      </c>
      <c r="F1201">
        <f>'2020_1-2-6_Download'!G274</f>
        <v>721</v>
      </c>
    </row>
    <row r="1202" spans="1:6" x14ac:dyDescent="0.25">
      <c r="A1202">
        <f>'2020_1-2-6_Download'!B275</f>
        <v>153</v>
      </c>
      <c r="B1202">
        <f>'2020_1-2-6_Download'!D275</f>
        <v>2015</v>
      </c>
      <c r="C1202" t="str">
        <f>'2020_1-2-6_Download'!C275</f>
        <v>Goslar</v>
      </c>
      <c r="D1202" s="21" t="str">
        <f>'2020_1-2-6_Download'!$G$8</f>
        <v>6 - 15</v>
      </c>
      <c r="E1202" t="str">
        <f>VLOOKUP(A1202,[2]Kreise!$A$1:$C$53,3,FALSE)</f>
        <v>K03153</v>
      </c>
      <c r="F1202">
        <f>'2020_1-2-6_Download'!G275</f>
        <v>678</v>
      </c>
    </row>
    <row r="1203" spans="1:6" x14ac:dyDescent="0.25">
      <c r="A1203">
        <f>'2020_1-2-6_Download'!B276</f>
        <v>154</v>
      </c>
      <c r="B1203">
        <f>'2020_1-2-6_Download'!D276</f>
        <v>2015</v>
      </c>
      <c r="C1203" t="str">
        <f>'2020_1-2-6_Download'!C276</f>
        <v>Helmstedt</v>
      </c>
      <c r="D1203" s="21" t="str">
        <f>'2020_1-2-6_Download'!$G$8</f>
        <v>6 - 15</v>
      </c>
      <c r="E1203" t="str">
        <f>VLOOKUP(A1203,[2]Kreise!$A$1:$C$53,3,FALSE)</f>
        <v>K03154</v>
      </c>
      <c r="F1203">
        <f>'2020_1-2-6_Download'!G276</f>
        <v>369</v>
      </c>
    </row>
    <row r="1204" spans="1:6" x14ac:dyDescent="0.25">
      <c r="A1204">
        <f>'2020_1-2-6_Download'!B277</f>
        <v>155</v>
      </c>
      <c r="B1204">
        <f>'2020_1-2-6_Download'!D277</f>
        <v>2015</v>
      </c>
      <c r="C1204" t="str">
        <f>'2020_1-2-6_Download'!C277</f>
        <v>Northeim</v>
      </c>
      <c r="D1204" s="21" t="str">
        <f>'2020_1-2-6_Download'!$G$8</f>
        <v>6 - 15</v>
      </c>
      <c r="E1204" t="str">
        <f>VLOOKUP(A1204,[2]Kreise!$A$1:$C$53,3,FALSE)</f>
        <v>K03155</v>
      </c>
      <c r="F1204">
        <f>'2020_1-2-6_Download'!G277</f>
        <v>608</v>
      </c>
    </row>
    <row r="1205" spans="1:6" x14ac:dyDescent="0.25">
      <c r="A1205">
        <f>'2020_1-2-6_Download'!B278</f>
        <v>157</v>
      </c>
      <c r="B1205">
        <f>'2020_1-2-6_Download'!D278</f>
        <v>2015</v>
      </c>
      <c r="C1205" t="str">
        <f>'2020_1-2-6_Download'!C278</f>
        <v>Peine</v>
      </c>
      <c r="D1205" s="21" t="str">
        <f>'2020_1-2-6_Download'!$G$8</f>
        <v>6 - 15</v>
      </c>
      <c r="E1205" t="str">
        <f>VLOOKUP(A1205,[2]Kreise!$A$1:$C$53,3,FALSE)</f>
        <v>K03157</v>
      </c>
      <c r="F1205">
        <f>'2020_1-2-6_Download'!G278</f>
        <v>745</v>
      </c>
    </row>
    <row r="1206" spans="1:6" x14ac:dyDescent="0.25">
      <c r="A1206">
        <f>'2020_1-2-6_Download'!B279</f>
        <v>158</v>
      </c>
      <c r="B1206">
        <f>'2020_1-2-6_Download'!D279</f>
        <v>2015</v>
      </c>
      <c r="C1206" t="str">
        <f>'2020_1-2-6_Download'!C279</f>
        <v>Wolfenbüttel</v>
      </c>
      <c r="D1206" s="21" t="str">
        <f>'2020_1-2-6_Download'!$G$8</f>
        <v>6 - 15</v>
      </c>
      <c r="E1206" t="str">
        <f>VLOOKUP(A1206,[2]Kreise!$A$1:$C$53,3,FALSE)</f>
        <v>K03158</v>
      </c>
      <c r="F1206">
        <f>'2020_1-2-6_Download'!G279</f>
        <v>534</v>
      </c>
    </row>
    <row r="1207" spans="1:6" x14ac:dyDescent="0.25">
      <c r="A1207">
        <f>'2020_1-2-6_Download'!B280</f>
        <v>159</v>
      </c>
      <c r="B1207">
        <f>'2020_1-2-6_Download'!D280</f>
        <v>2015</v>
      </c>
      <c r="C1207" t="str">
        <f>'2020_1-2-6_Download'!C280</f>
        <v>Göttingen</v>
      </c>
      <c r="D1207" s="21" t="str">
        <f>'2020_1-2-6_Download'!$G$8</f>
        <v>6 - 15</v>
      </c>
      <c r="E1207" t="str">
        <f>VLOOKUP(A1207,[2]Kreise!$A$1:$C$53,3,FALSE)</f>
        <v>K03159</v>
      </c>
      <c r="F1207">
        <f>'2020_1-2-6_Download'!G280</f>
        <v>1588</v>
      </c>
    </row>
    <row r="1208" spans="1:6" x14ac:dyDescent="0.25">
      <c r="A1208">
        <f>'2020_1-2-6_Download'!B281</f>
        <v>1</v>
      </c>
      <c r="B1208">
        <f>'2020_1-2-6_Download'!D281</f>
        <v>2015</v>
      </c>
      <c r="C1208" t="str">
        <f>'2020_1-2-6_Download'!C281</f>
        <v>Statistische Region Braunschweig</v>
      </c>
      <c r="D1208" s="21" t="str">
        <f>'2020_1-2-6_Download'!$G$8</f>
        <v>6 - 15</v>
      </c>
      <c r="E1208" t="str">
        <f>VLOOKUP(A1208,[2]Kreise!$A$1:$C$53,3,FALSE)</f>
        <v>K031</v>
      </c>
      <c r="F1208">
        <f>'2020_1-2-6_Download'!G281</f>
        <v>8273</v>
      </c>
    </row>
    <row r="1209" spans="1:6" x14ac:dyDescent="0.25">
      <c r="A1209">
        <f>'2020_1-2-6_Download'!B282</f>
        <v>241</v>
      </c>
      <c r="B1209">
        <f>'2020_1-2-6_Download'!D282</f>
        <v>2015</v>
      </c>
      <c r="C1209" t="str">
        <f>'2020_1-2-6_Download'!C282</f>
        <v>Hannover  Region</v>
      </c>
      <c r="D1209" s="21" t="str">
        <f>'2020_1-2-6_Download'!$G$8</f>
        <v>6 - 15</v>
      </c>
      <c r="E1209" t="str">
        <f>VLOOKUP(A1209,[2]Kreise!$A$1:$C$53,3,FALSE)</f>
        <v>K03241</v>
      </c>
      <c r="F1209">
        <f>'2020_1-2-6_Download'!G282</f>
        <v>9257</v>
      </c>
    </row>
    <row r="1210" spans="1:6" x14ac:dyDescent="0.25">
      <c r="A1210">
        <f>'2020_1-2-6_Download'!B283</f>
        <v>241001</v>
      </c>
      <c r="B1210">
        <f>'2020_1-2-6_Download'!D283</f>
        <v>2015</v>
      </c>
      <c r="C1210" t="str">
        <f>'2020_1-2-6_Download'!C283</f>
        <v>dav. Hannover  Lhst.</v>
      </c>
      <c r="D1210" s="21" t="str">
        <f>'2020_1-2-6_Download'!$G$8</f>
        <v>6 - 15</v>
      </c>
      <c r="E1210" t="str">
        <f>VLOOKUP(A1210,[2]Kreise!$A$1:$C$53,3,FALSE)</f>
        <v>K03241001</v>
      </c>
      <c r="F1210">
        <f>'2020_1-2-6_Download'!G283</f>
        <v>4981</v>
      </c>
    </row>
    <row r="1211" spans="1:6" x14ac:dyDescent="0.25">
      <c r="A1211">
        <f>'2020_1-2-6_Download'!B284</f>
        <v>241999</v>
      </c>
      <c r="B1211">
        <f>'2020_1-2-6_Download'!D284</f>
        <v>2015</v>
      </c>
      <c r="C1211" t="str">
        <f>'2020_1-2-6_Download'!C284</f>
        <v>dav. Hannover  Umland</v>
      </c>
      <c r="D1211" s="21" t="str">
        <f>'2020_1-2-6_Download'!$G$8</f>
        <v>6 - 15</v>
      </c>
      <c r="E1211" t="str">
        <f>VLOOKUP(A1211,[2]Kreise!$A$1:$C$53,3,FALSE)</f>
        <v>K03241999</v>
      </c>
      <c r="F1211">
        <f>'2020_1-2-6_Download'!G284</f>
        <v>4276</v>
      </c>
    </row>
    <row r="1212" spans="1:6" x14ac:dyDescent="0.25">
      <c r="A1212">
        <f>'2020_1-2-6_Download'!B285</f>
        <v>251</v>
      </c>
      <c r="B1212">
        <f>'2020_1-2-6_Download'!D285</f>
        <v>2015</v>
      </c>
      <c r="C1212" t="str">
        <f>'2020_1-2-6_Download'!C285</f>
        <v>Diepholz</v>
      </c>
      <c r="D1212" s="21" t="str">
        <f>'2020_1-2-6_Download'!$G$8</f>
        <v>6 - 15</v>
      </c>
      <c r="E1212" t="str">
        <f>VLOOKUP(A1212,[2]Kreise!$A$1:$C$53,3,FALSE)</f>
        <v>K03251</v>
      </c>
      <c r="F1212">
        <f>'2020_1-2-6_Download'!G285</f>
        <v>1174</v>
      </c>
    </row>
    <row r="1213" spans="1:6" x14ac:dyDescent="0.25">
      <c r="A1213">
        <f>'2020_1-2-6_Download'!B286</f>
        <v>252</v>
      </c>
      <c r="B1213">
        <f>'2020_1-2-6_Download'!D286</f>
        <v>2015</v>
      </c>
      <c r="C1213" t="str">
        <f>'2020_1-2-6_Download'!C286</f>
        <v>Hameln-Pyrmont</v>
      </c>
      <c r="D1213" s="21" t="str">
        <f>'2020_1-2-6_Download'!$G$8</f>
        <v>6 - 15</v>
      </c>
      <c r="E1213" t="str">
        <f>VLOOKUP(A1213,[2]Kreise!$A$1:$C$53,3,FALSE)</f>
        <v>K03252</v>
      </c>
      <c r="F1213">
        <f>'2020_1-2-6_Download'!G286</f>
        <v>1079</v>
      </c>
    </row>
    <row r="1214" spans="1:6" x14ac:dyDescent="0.25">
      <c r="A1214">
        <f>'2020_1-2-6_Download'!B287</f>
        <v>254</v>
      </c>
      <c r="B1214">
        <f>'2020_1-2-6_Download'!D287</f>
        <v>2015</v>
      </c>
      <c r="C1214" t="str">
        <f>'2020_1-2-6_Download'!C287</f>
        <v>Hildesheim</v>
      </c>
      <c r="D1214" s="21" t="str">
        <f>'2020_1-2-6_Download'!$G$8</f>
        <v>6 - 15</v>
      </c>
      <c r="E1214" t="str">
        <f>VLOOKUP(A1214,[2]Kreise!$A$1:$C$53,3,FALSE)</f>
        <v>K03254</v>
      </c>
      <c r="F1214">
        <f>'2020_1-2-6_Download'!G287</f>
        <v>1353</v>
      </c>
    </row>
    <row r="1215" spans="1:6" x14ac:dyDescent="0.25">
      <c r="A1215">
        <f>'2020_1-2-6_Download'!B288</f>
        <v>255</v>
      </c>
      <c r="B1215">
        <f>'2020_1-2-6_Download'!D288</f>
        <v>2015</v>
      </c>
      <c r="C1215" t="str">
        <f>'2020_1-2-6_Download'!C288</f>
        <v>Holzminden</v>
      </c>
      <c r="D1215" s="21" t="str">
        <f>'2020_1-2-6_Download'!$G$8</f>
        <v>6 - 15</v>
      </c>
      <c r="E1215" t="str">
        <f>VLOOKUP(A1215,[2]Kreise!$A$1:$C$53,3,FALSE)</f>
        <v>K03255</v>
      </c>
      <c r="F1215">
        <f>'2020_1-2-6_Download'!G288</f>
        <v>234</v>
      </c>
    </row>
    <row r="1216" spans="1:6" x14ac:dyDescent="0.25">
      <c r="A1216">
        <f>'2020_1-2-6_Download'!B289</f>
        <v>256</v>
      </c>
      <c r="B1216">
        <f>'2020_1-2-6_Download'!D289</f>
        <v>2015</v>
      </c>
      <c r="C1216" t="str">
        <f>'2020_1-2-6_Download'!C289</f>
        <v>Nienburg (Weser)</v>
      </c>
      <c r="D1216" s="21" t="str">
        <f>'2020_1-2-6_Download'!$G$8</f>
        <v>6 - 15</v>
      </c>
      <c r="E1216" t="str">
        <f>VLOOKUP(A1216,[2]Kreise!$A$1:$C$53,3,FALSE)</f>
        <v>K03256</v>
      </c>
      <c r="F1216">
        <f>'2020_1-2-6_Download'!G289</f>
        <v>702</v>
      </c>
    </row>
    <row r="1217" spans="1:6" x14ac:dyDescent="0.25">
      <c r="A1217">
        <f>'2020_1-2-6_Download'!B290</f>
        <v>257</v>
      </c>
      <c r="B1217">
        <f>'2020_1-2-6_Download'!D290</f>
        <v>2015</v>
      </c>
      <c r="C1217" t="str">
        <f>'2020_1-2-6_Download'!C290</f>
        <v>Schaumburg</v>
      </c>
      <c r="D1217" s="21" t="str">
        <f>'2020_1-2-6_Download'!$G$8</f>
        <v>6 - 15</v>
      </c>
      <c r="E1217" t="str">
        <f>VLOOKUP(A1217,[2]Kreise!$A$1:$C$53,3,FALSE)</f>
        <v>K03257</v>
      </c>
      <c r="F1217">
        <f>'2020_1-2-6_Download'!G290</f>
        <v>720</v>
      </c>
    </row>
    <row r="1218" spans="1:6" x14ac:dyDescent="0.25">
      <c r="A1218">
        <f>'2020_1-2-6_Download'!B291</f>
        <v>2</v>
      </c>
      <c r="B1218">
        <f>'2020_1-2-6_Download'!D291</f>
        <v>2015</v>
      </c>
      <c r="C1218" t="str">
        <f>'2020_1-2-6_Download'!C291</f>
        <v>Statistische Region Hannover</v>
      </c>
      <c r="D1218" s="21" t="str">
        <f>'2020_1-2-6_Download'!$G$8</f>
        <v>6 - 15</v>
      </c>
      <c r="E1218" t="str">
        <f>VLOOKUP(A1218,[2]Kreise!$A$1:$C$53,3,FALSE)</f>
        <v>K032</v>
      </c>
      <c r="F1218">
        <f>'2020_1-2-6_Download'!G291</f>
        <v>14519</v>
      </c>
    </row>
    <row r="1219" spans="1:6" x14ac:dyDescent="0.25">
      <c r="A1219">
        <f>'2020_1-2-6_Download'!B292</f>
        <v>351</v>
      </c>
      <c r="B1219">
        <f>'2020_1-2-6_Download'!D292</f>
        <v>2015</v>
      </c>
      <c r="C1219" t="str">
        <f>'2020_1-2-6_Download'!C292</f>
        <v>Celle</v>
      </c>
      <c r="D1219" s="21" t="str">
        <f>'2020_1-2-6_Download'!$G$8</f>
        <v>6 - 15</v>
      </c>
      <c r="E1219" t="str">
        <f>VLOOKUP(A1219,[2]Kreise!$A$1:$C$53,3,FALSE)</f>
        <v>K03351</v>
      </c>
      <c r="F1219">
        <f>'2020_1-2-6_Download'!G292</f>
        <v>877</v>
      </c>
    </row>
    <row r="1220" spans="1:6" x14ac:dyDescent="0.25">
      <c r="A1220">
        <f>'2020_1-2-6_Download'!B293</f>
        <v>352</v>
      </c>
      <c r="B1220">
        <f>'2020_1-2-6_Download'!D293</f>
        <v>2015</v>
      </c>
      <c r="C1220" t="str">
        <f>'2020_1-2-6_Download'!C293</f>
        <v>Cuxhaven</v>
      </c>
      <c r="D1220" s="21" t="str">
        <f>'2020_1-2-6_Download'!$G$8</f>
        <v>6 - 15</v>
      </c>
      <c r="E1220" t="str">
        <f>VLOOKUP(A1220,[2]Kreise!$A$1:$C$53,3,FALSE)</f>
        <v>K03352</v>
      </c>
      <c r="F1220">
        <f>'2020_1-2-6_Download'!G293</f>
        <v>957</v>
      </c>
    </row>
    <row r="1221" spans="1:6" x14ac:dyDescent="0.25">
      <c r="A1221">
        <f>'2020_1-2-6_Download'!B294</f>
        <v>353</v>
      </c>
      <c r="B1221">
        <f>'2020_1-2-6_Download'!D294</f>
        <v>2015</v>
      </c>
      <c r="C1221" t="str">
        <f>'2020_1-2-6_Download'!C294</f>
        <v>Harburg</v>
      </c>
      <c r="D1221" s="21" t="str">
        <f>'2020_1-2-6_Download'!$G$8</f>
        <v>6 - 15</v>
      </c>
      <c r="E1221" t="str">
        <f>VLOOKUP(A1221,[2]Kreise!$A$1:$C$53,3,FALSE)</f>
        <v>K03353</v>
      </c>
      <c r="F1221">
        <f>'2020_1-2-6_Download'!G294</f>
        <v>711</v>
      </c>
    </row>
    <row r="1222" spans="1:6" x14ac:dyDescent="0.25">
      <c r="A1222">
        <f>'2020_1-2-6_Download'!B295</f>
        <v>354</v>
      </c>
      <c r="B1222">
        <f>'2020_1-2-6_Download'!D295</f>
        <v>2015</v>
      </c>
      <c r="C1222" t="str">
        <f>'2020_1-2-6_Download'!C295</f>
        <v>Lüchow-Dannenberg</v>
      </c>
      <c r="D1222" s="21" t="str">
        <f>'2020_1-2-6_Download'!$G$8</f>
        <v>6 - 15</v>
      </c>
      <c r="E1222" t="str">
        <f>VLOOKUP(A1222,[2]Kreise!$A$1:$C$53,3,FALSE)</f>
        <v>K03354</v>
      </c>
      <c r="F1222">
        <f>'2020_1-2-6_Download'!G295</f>
        <v>248</v>
      </c>
    </row>
    <row r="1223" spans="1:6" x14ac:dyDescent="0.25">
      <c r="A1223">
        <f>'2020_1-2-6_Download'!B296</f>
        <v>355</v>
      </c>
      <c r="B1223">
        <f>'2020_1-2-6_Download'!D296</f>
        <v>2015</v>
      </c>
      <c r="C1223" t="str">
        <f>'2020_1-2-6_Download'!C296</f>
        <v>Lüneburg</v>
      </c>
      <c r="D1223" s="21" t="str">
        <f>'2020_1-2-6_Download'!$G$8</f>
        <v>6 - 15</v>
      </c>
      <c r="E1223" t="str">
        <f>VLOOKUP(A1223,[2]Kreise!$A$1:$C$53,3,FALSE)</f>
        <v>K03355</v>
      </c>
      <c r="F1223">
        <f>'2020_1-2-6_Download'!G296</f>
        <v>692</v>
      </c>
    </row>
    <row r="1224" spans="1:6" x14ac:dyDescent="0.25">
      <c r="A1224">
        <f>'2020_1-2-6_Download'!B297</f>
        <v>356</v>
      </c>
      <c r="B1224">
        <f>'2020_1-2-6_Download'!D297</f>
        <v>2015</v>
      </c>
      <c r="C1224" t="str">
        <f>'2020_1-2-6_Download'!C297</f>
        <v>Osterholz</v>
      </c>
      <c r="D1224" s="21" t="str">
        <f>'2020_1-2-6_Download'!$G$8</f>
        <v>6 - 15</v>
      </c>
      <c r="E1224" t="str">
        <f>VLOOKUP(A1224,[2]Kreise!$A$1:$C$53,3,FALSE)</f>
        <v>K03356</v>
      </c>
      <c r="F1224">
        <f>'2020_1-2-6_Download'!G297</f>
        <v>610</v>
      </c>
    </row>
    <row r="1225" spans="1:6" x14ac:dyDescent="0.25">
      <c r="A1225">
        <f>'2020_1-2-6_Download'!B298</f>
        <v>357</v>
      </c>
      <c r="B1225">
        <f>'2020_1-2-6_Download'!D298</f>
        <v>2015</v>
      </c>
      <c r="C1225" t="str">
        <f>'2020_1-2-6_Download'!C298</f>
        <v>Rotenburg (Wümme)</v>
      </c>
      <c r="D1225" s="21" t="str">
        <f>'2020_1-2-6_Download'!$G$8</f>
        <v>6 - 15</v>
      </c>
      <c r="E1225" t="str">
        <f>VLOOKUP(A1225,[2]Kreise!$A$1:$C$53,3,FALSE)</f>
        <v>K03357</v>
      </c>
      <c r="F1225">
        <f>'2020_1-2-6_Download'!G298</f>
        <v>760</v>
      </c>
    </row>
    <row r="1226" spans="1:6" x14ac:dyDescent="0.25">
      <c r="A1226">
        <f>'2020_1-2-6_Download'!B299</f>
        <v>358</v>
      </c>
      <c r="B1226">
        <f>'2020_1-2-6_Download'!D299</f>
        <v>2015</v>
      </c>
      <c r="C1226" t="str">
        <f>'2020_1-2-6_Download'!C299</f>
        <v>Heidekreis</v>
      </c>
      <c r="D1226" s="21" t="str">
        <f>'2020_1-2-6_Download'!$G$8</f>
        <v>6 - 15</v>
      </c>
      <c r="E1226" t="str">
        <f>VLOOKUP(A1226,[2]Kreise!$A$1:$C$53,3,FALSE)</f>
        <v>K03358</v>
      </c>
      <c r="F1226">
        <f>'2020_1-2-6_Download'!G299</f>
        <v>725</v>
      </c>
    </row>
    <row r="1227" spans="1:6" x14ac:dyDescent="0.25">
      <c r="A1227">
        <f>'2020_1-2-6_Download'!B300</f>
        <v>359</v>
      </c>
      <c r="B1227">
        <f>'2020_1-2-6_Download'!D300</f>
        <v>2015</v>
      </c>
      <c r="C1227" t="str">
        <f>'2020_1-2-6_Download'!C300</f>
        <v>Stade</v>
      </c>
      <c r="D1227" s="21" t="str">
        <f>'2020_1-2-6_Download'!$G$8</f>
        <v>6 - 15</v>
      </c>
      <c r="E1227" t="str">
        <f>VLOOKUP(A1227,[2]Kreise!$A$1:$C$53,3,FALSE)</f>
        <v>K03359</v>
      </c>
      <c r="F1227">
        <f>'2020_1-2-6_Download'!G300</f>
        <v>1135</v>
      </c>
    </row>
    <row r="1228" spans="1:6" x14ac:dyDescent="0.25">
      <c r="A1228">
        <f>'2020_1-2-6_Download'!B301</f>
        <v>360</v>
      </c>
      <c r="B1228">
        <f>'2020_1-2-6_Download'!D301</f>
        <v>2015</v>
      </c>
      <c r="C1228" t="str">
        <f>'2020_1-2-6_Download'!C301</f>
        <v>Uelzen</v>
      </c>
      <c r="D1228" s="21" t="str">
        <f>'2020_1-2-6_Download'!$G$8</f>
        <v>6 - 15</v>
      </c>
      <c r="E1228" t="str">
        <f>VLOOKUP(A1228,[2]Kreise!$A$1:$C$53,3,FALSE)</f>
        <v>K03360</v>
      </c>
      <c r="F1228">
        <f>'2020_1-2-6_Download'!G301</f>
        <v>334</v>
      </c>
    </row>
    <row r="1229" spans="1:6" x14ac:dyDescent="0.25">
      <c r="A1229">
        <f>'2020_1-2-6_Download'!B302</f>
        <v>361</v>
      </c>
      <c r="B1229">
        <f>'2020_1-2-6_Download'!D302</f>
        <v>2015</v>
      </c>
      <c r="C1229" t="str">
        <f>'2020_1-2-6_Download'!C302</f>
        <v>Verden</v>
      </c>
      <c r="D1229" s="21" t="str">
        <f>'2020_1-2-6_Download'!$G$8</f>
        <v>6 - 15</v>
      </c>
      <c r="E1229" t="str">
        <f>VLOOKUP(A1229,[2]Kreise!$A$1:$C$53,3,FALSE)</f>
        <v>K03361</v>
      </c>
      <c r="F1229">
        <f>'2020_1-2-6_Download'!G302</f>
        <v>686</v>
      </c>
    </row>
    <row r="1230" spans="1:6" x14ac:dyDescent="0.25">
      <c r="A1230">
        <f>'2020_1-2-6_Download'!B303</f>
        <v>3</v>
      </c>
      <c r="B1230">
        <f>'2020_1-2-6_Download'!D303</f>
        <v>2015</v>
      </c>
      <c r="C1230" t="str">
        <f>'2020_1-2-6_Download'!C303</f>
        <v>Statistische Region Lüneburg</v>
      </c>
      <c r="D1230" s="21" t="str">
        <f>'2020_1-2-6_Download'!$G$8</f>
        <v>6 - 15</v>
      </c>
      <c r="E1230" t="str">
        <f>VLOOKUP(A1230,[2]Kreise!$A$1:$C$53,3,FALSE)</f>
        <v>K033</v>
      </c>
      <c r="F1230">
        <f>'2020_1-2-6_Download'!G303</f>
        <v>7735</v>
      </c>
    </row>
    <row r="1231" spans="1:6" x14ac:dyDescent="0.25">
      <c r="A1231">
        <f>'2020_1-2-6_Download'!B304</f>
        <v>401</v>
      </c>
      <c r="B1231">
        <f>'2020_1-2-6_Download'!D304</f>
        <v>2015</v>
      </c>
      <c r="C1231" t="str">
        <f>'2020_1-2-6_Download'!C304</f>
        <v>Delmenhorst  Stadt</v>
      </c>
      <c r="D1231" s="21" t="str">
        <f>'2020_1-2-6_Download'!$G$8</f>
        <v>6 - 15</v>
      </c>
      <c r="E1231" t="str">
        <f>VLOOKUP(A1231,[2]Kreise!$A$1:$C$53,3,FALSE)</f>
        <v>K03401</v>
      </c>
      <c r="F1231">
        <f>'2020_1-2-6_Download'!G304</f>
        <v>726</v>
      </c>
    </row>
    <row r="1232" spans="1:6" x14ac:dyDescent="0.25">
      <c r="A1232">
        <f>'2020_1-2-6_Download'!B305</f>
        <v>402</v>
      </c>
      <c r="B1232">
        <f>'2020_1-2-6_Download'!D305</f>
        <v>2015</v>
      </c>
      <c r="C1232" t="str">
        <f>'2020_1-2-6_Download'!C305</f>
        <v>Emden  Stadt</v>
      </c>
      <c r="D1232" s="21" t="str">
        <f>'2020_1-2-6_Download'!$G$8</f>
        <v>6 - 15</v>
      </c>
      <c r="E1232" t="str">
        <f>VLOOKUP(A1232,[2]Kreise!$A$1:$C$53,3,FALSE)</f>
        <v>K03402</v>
      </c>
      <c r="F1232">
        <f>'2020_1-2-6_Download'!G305</f>
        <v>395</v>
      </c>
    </row>
    <row r="1233" spans="1:6" x14ac:dyDescent="0.25">
      <c r="A1233">
        <f>'2020_1-2-6_Download'!B306</f>
        <v>403</v>
      </c>
      <c r="B1233">
        <f>'2020_1-2-6_Download'!D306</f>
        <v>2015</v>
      </c>
      <c r="C1233" t="str">
        <f>'2020_1-2-6_Download'!C306</f>
        <v>Oldenburg(Oldb)  Stadt</v>
      </c>
      <c r="D1233" s="21" t="str">
        <f>'2020_1-2-6_Download'!$G$8</f>
        <v>6 - 15</v>
      </c>
      <c r="E1233" t="str">
        <f>VLOOKUP(A1233,[2]Kreise!$A$1:$C$53,3,FALSE)</f>
        <v>K03403</v>
      </c>
      <c r="F1233">
        <f>'2020_1-2-6_Download'!G306</f>
        <v>962</v>
      </c>
    </row>
    <row r="1234" spans="1:6" x14ac:dyDescent="0.25">
      <c r="A1234">
        <f>'2020_1-2-6_Download'!B307</f>
        <v>404</v>
      </c>
      <c r="B1234">
        <f>'2020_1-2-6_Download'!D307</f>
        <v>2015</v>
      </c>
      <c r="C1234" t="str">
        <f>'2020_1-2-6_Download'!C307</f>
        <v>Osnabrück  Stadt</v>
      </c>
      <c r="D1234" s="21" t="str">
        <f>'2020_1-2-6_Download'!$G$8</f>
        <v>6 - 15</v>
      </c>
      <c r="E1234" t="str">
        <f>VLOOKUP(A1234,[2]Kreise!$A$1:$C$53,3,FALSE)</f>
        <v>K03404</v>
      </c>
      <c r="F1234">
        <f>'2020_1-2-6_Download'!G307</f>
        <v>1155</v>
      </c>
    </row>
    <row r="1235" spans="1:6" x14ac:dyDescent="0.25">
      <c r="A1235">
        <f>'2020_1-2-6_Download'!B308</f>
        <v>405</v>
      </c>
      <c r="B1235">
        <f>'2020_1-2-6_Download'!D308</f>
        <v>2015</v>
      </c>
      <c r="C1235" t="str">
        <f>'2020_1-2-6_Download'!C308</f>
        <v>Wilhelmshaven  Stadt</v>
      </c>
      <c r="D1235" s="21" t="str">
        <f>'2020_1-2-6_Download'!$G$8</f>
        <v>6 - 15</v>
      </c>
      <c r="E1235" t="str">
        <f>VLOOKUP(A1235,[2]Kreise!$A$1:$C$53,3,FALSE)</f>
        <v>K03405</v>
      </c>
      <c r="F1235">
        <f>'2020_1-2-6_Download'!G308</f>
        <v>467</v>
      </c>
    </row>
    <row r="1236" spans="1:6" x14ac:dyDescent="0.25">
      <c r="A1236">
        <f>'2020_1-2-6_Download'!B309</f>
        <v>451</v>
      </c>
      <c r="B1236">
        <f>'2020_1-2-6_Download'!D309</f>
        <v>2015</v>
      </c>
      <c r="C1236" t="str">
        <f>'2020_1-2-6_Download'!C309</f>
        <v>Ammerland</v>
      </c>
      <c r="D1236" s="21" t="str">
        <f>'2020_1-2-6_Download'!$G$8</f>
        <v>6 - 15</v>
      </c>
      <c r="E1236" t="str">
        <f>VLOOKUP(A1236,[2]Kreise!$A$1:$C$53,3,FALSE)</f>
        <v>K03451</v>
      </c>
      <c r="F1236">
        <f>'2020_1-2-6_Download'!G309</f>
        <v>548</v>
      </c>
    </row>
    <row r="1237" spans="1:6" x14ac:dyDescent="0.25">
      <c r="A1237">
        <f>'2020_1-2-6_Download'!B310</f>
        <v>452</v>
      </c>
      <c r="B1237">
        <f>'2020_1-2-6_Download'!D310</f>
        <v>2015</v>
      </c>
      <c r="C1237" t="str">
        <f>'2020_1-2-6_Download'!C310</f>
        <v>Aurich</v>
      </c>
      <c r="D1237" s="21" t="str">
        <f>'2020_1-2-6_Download'!$G$8</f>
        <v>6 - 15</v>
      </c>
      <c r="E1237" t="str">
        <f>VLOOKUP(A1237,[2]Kreise!$A$1:$C$53,3,FALSE)</f>
        <v>K03452</v>
      </c>
      <c r="F1237">
        <f>'2020_1-2-6_Download'!G310</f>
        <v>806</v>
      </c>
    </row>
    <row r="1238" spans="1:6" x14ac:dyDescent="0.25">
      <c r="A1238">
        <f>'2020_1-2-6_Download'!B311</f>
        <v>453</v>
      </c>
      <c r="B1238">
        <f>'2020_1-2-6_Download'!D311</f>
        <v>2015</v>
      </c>
      <c r="C1238" t="str">
        <f>'2020_1-2-6_Download'!C311</f>
        <v>Cloppenburg</v>
      </c>
      <c r="D1238" s="21" t="str">
        <f>'2020_1-2-6_Download'!$G$8</f>
        <v>6 - 15</v>
      </c>
      <c r="E1238" t="str">
        <f>VLOOKUP(A1238,[2]Kreise!$A$1:$C$53,3,FALSE)</f>
        <v>K03453</v>
      </c>
      <c r="F1238">
        <f>'2020_1-2-6_Download'!G311</f>
        <v>1142</v>
      </c>
    </row>
    <row r="1239" spans="1:6" x14ac:dyDescent="0.25">
      <c r="A1239">
        <f>'2020_1-2-6_Download'!B312</f>
        <v>454</v>
      </c>
      <c r="B1239">
        <f>'2020_1-2-6_Download'!D312</f>
        <v>2015</v>
      </c>
      <c r="C1239" t="str">
        <f>'2020_1-2-6_Download'!C312</f>
        <v>Emsland</v>
      </c>
      <c r="D1239" s="21" t="str">
        <f>'2020_1-2-6_Download'!$G$8</f>
        <v>6 - 15</v>
      </c>
      <c r="E1239" t="str">
        <f>VLOOKUP(A1239,[2]Kreise!$A$1:$C$53,3,FALSE)</f>
        <v>K03454</v>
      </c>
      <c r="F1239">
        <f>'2020_1-2-6_Download'!G312</f>
        <v>2274</v>
      </c>
    </row>
    <row r="1240" spans="1:6" x14ac:dyDescent="0.25">
      <c r="A1240">
        <f>'2020_1-2-6_Download'!B313</f>
        <v>455</v>
      </c>
      <c r="B1240">
        <f>'2020_1-2-6_Download'!D313</f>
        <v>2015</v>
      </c>
      <c r="C1240" t="str">
        <f>'2020_1-2-6_Download'!C313</f>
        <v>Friesland</v>
      </c>
      <c r="D1240" s="21" t="str">
        <f>'2020_1-2-6_Download'!$G$8</f>
        <v>6 - 15</v>
      </c>
      <c r="E1240" t="str">
        <f>VLOOKUP(A1240,[2]Kreise!$A$1:$C$53,3,FALSE)</f>
        <v>K03455</v>
      </c>
      <c r="F1240">
        <f>'2020_1-2-6_Download'!G313</f>
        <v>372</v>
      </c>
    </row>
    <row r="1241" spans="1:6" x14ac:dyDescent="0.25">
      <c r="A1241">
        <f>'2020_1-2-6_Download'!B314</f>
        <v>456</v>
      </c>
      <c r="B1241">
        <f>'2020_1-2-6_Download'!D314</f>
        <v>2015</v>
      </c>
      <c r="C1241" t="str">
        <f>'2020_1-2-6_Download'!C314</f>
        <v>Grafschaft Bentheim</v>
      </c>
      <c r="D1241" s="21" t="str">
        <f>'2020_1-2-6_Download'!$G$8</f>
        <v>6 - 15</v>
      </c>
      <c r="E1241" t="str">
        <f>VLOOKUP(A1241,[2]Kreise!$A$1:$C$53,3,FALSE)</f>
        <v>K03456</v>
      </c>
      <c r="F1241">
        <f>'2020_1-2-6_Download'!G314</f>
        <v>1707</v>
      </c>
    </row>
    <row r="1242" spans="1:6" x14ac:dyDescent="0.25">
      <c r="A1242">
        <f>'2020_1-2-6_Download'!B315</f>
        <v>457</v>
      </c>
      <c r="B1242">
        <f>'2020_1-2-6_Download'!D315</f>
        <v>2015</v>
      </c>
      <c r="C1242" t="str">
        <f>'2020_1-2-6_Download'!C315</f>
        <v>Leer</v>
      </c>
      <c r="D1242" s="21" t="str">
        <f>'2020_1-2-6_Download'!$G$8</f>
        <v>6 - 15</v>
      </c>
      <c r="E1242" t="str">
        <f>VLOOKUP(A1242,[2]Kreise!$A$1:$C$53,3,FALSE)</f>
        <v>K03457</v>
      </c>
      <c r="F1242">
        <f>'2020_1-2-6_Download'!G315</f>
        <v>972</v>
      </c>
    </row>
    <row r="1243" spans="1:6" x14ac:dyDescent="0.25">
      <c r="A1243">
        <f>'2020_1-2-6_Download'!B316</f>
        <v>458</v>
      </c>
      <c r="B1243">
        <f>'2020_1-2-6_Download'!D316</f>
        <v>2015</v>
      </c>
      <c r="C1243" t="str">
        <f>'2020_1-2-6_Download'!C316</f>
        <v>Oldenburg</v>
      </c>
      <c r="D1243" s="21" t="str">
        <f>'2020_1-2-6_Download'!$G$8</f>
        <v>6 - 15</v>
      </c>
      <c r="E1243" t="str">
        <f>VLOOKUP(A1243,[2]Kreise!$A$1:$C$53,3,FALSE)</f>
        <v>K03458</v>
      </c>
      <c r="F1243">
        <f>'2020_1-2-6_Download'!G316</f>
        <v>792</v>
      </c>
    </row>
    <row r="1244" spans="1:6" x14ac:dyDescent="0.25">
      <c r="A1244">
        <f>'2020_1-2-6_Download'!B317</f>
        <v>459</v>
      </c>
      <c r="B1244">
        <f>'2020_1-2-6_Download'!D317</f>
        <v>2015</v>
      </c>
      <c r="C1244" t="str">
        <f>'2020_1-2-6_Download'!C317</f>
        <v>Osnabrück</v>
      </c>
      <c r="D1244" s="21" t="str">
        <f>'2020_1-2-6_Download'!$G$8</f>
        <v>6 - 15</v>
      </c>
      <c r="E1244" t="str">
        <f>VLOOKUP(A1244,[2]Kreise!$A$1:$C$53,3,FALSE)</f>
        <v>K03459</v>
      </c>
      <c r="F1244">
        <f>'2020_1-2-6_Download'!G317</f>
        <v>1558</v>
      </c>
    </row>
    <row r="1245" spans="1:6" x14ac:dyDescent="0.25">
      <c r="A1245">
        <f>'2020_1-2-6_Download'!B318</f>
        <v>460</v>
      </c>
      <c r="B1245">
        <f>'2020_1-2-6_Download'!D318</f>
        <v>2015</v>
      </c>
      <c r="C1245" t="str">
        <f>'2020_1-2-6_Download'!C318</f>
        <v>Vechta</v>
      </c>
      <c r="D1245" s="21" t="str">
        <f>'2020_1-2-6_Download'!$G$8</f>
        <v>6 - 15</v>
      </c>
      <c r="E1245" t="str">
        <f>VLOOKUP(A1245,[2]Kreise!$A$1:$C$53,3,FALSE)</f>
        <v>K03460</v>
      </c>
      <c r="F1245">
        <f>'2020_1-2-6_Download'!G318</f>
        <v>1249</v>
      </c>
    </row>
    <row r="1246" spans="1:6" x14ac:dyDescent="0.25">
      <c r="A1246">
        <f>'2020_1-2-6_Download'!B319</f>
        <v>461</v>
      </c>
      <c r="B1246">
        <f>'2020_1-2-6_Download'!D319</f>
        <v>2015</v>
      </c>
      <c r="C1246" t="str">
        <f>'2020_1-2-6_Download'!C319</f>
        <v>Wesermarsch</v>
      </c>
      <c r="D1246" s="21" t="str">
        <f>'2020_1-2-6_Download'!$G$8</f>
        <v>6 - 15</v>
      </c>
      <c r="E1246" t="str">
        <f>VLOOKUP(A1246,[2]Kreise!$A$1:$C$53,3,FALSE)</f>
        <v>K03461</v>
      </c>
      <c r="F1246">
        <f>'2020_1-2-6_Download'!G319</f>
        <v>553</v>
      </c>
    </row>
    <row r="1247" spans="1:6" x14ac:dyDescent="0.25">
      <c r="A1247">
        <f>'2020_1-2-6_Download'!B320</f>
        <v>462</v>
      </c>
      <c r="B1247">
        <f>'2020_1-2-6_Download'!D320</f>
        <v>2015</v>
      </c>
      <c r="C1247" t="str">
        <f>'2020_1-2-6_Download'!C320</f>
        <v>Wittmund</v>
      </c>
      <c r="D1247" s="21" t="str">
        <f>'2020_1-2-6_Download'!$G$8</f>
        <v>6 - 15</v>
      </c>
      <c r="E1247" t="str">
        <f>VLOOKUP(A1247,[2]Kreise!$A$1:$C$53,3,FALSE)</f>
        <v>K03462</v>
      </c>
      <c r="F1247">
        <f>'2020_1-2-6_Download'!G320</f>
        <v>254</v>
      </c>
    </row>
    <row r="1248" spans="1:6" x14ac:dyDescent="0.25">
      <c r="A1248">
        <f>'2020_1-2-6_Download'!B321</f>
        <v>4</v>
      </c>
      <c r="B1248">
        <f>'2020_1-2-6_Download'!D321</f>
        <v>2015</v>
      </c>
      <c r="C1248" t="str">
        <f>'2020_1-2-6_Download'!C321</f>
        <v>Statistische Region Weser-Ems</v>
      </c>
      <c r="D1248" s="21" t="str">
        <f>'2020_1-2-6_Download'!$G$8</f>
        <v>6 - 15</v>
      </c>
      <c r="E1248" t="str">
        <f>VLOOKUP(A1248,[2]Kreise!$A$1:$C$53,3,FALSE)</f>
        <v>K034</v>
      </c>
      <c r="F1248">
        <f>'2020_1-2-6_Download'!G321</f>
        <v>15932</v>
      </c>
    </row>
    <row r="1249" spans="1:6" x14ac:dyDescent="0.25">
      <c r="A1249">
        <f>'2020_1-2-6_Download'!B322</f>
        <v>0</v>
      </c>
      <c r="B1249">
        <f>'2020_1-2-6_Download'!D322</f>
        <v>2015</v>
      </c>
      <c r="C1249" t="str">
        <f>'2020_1-2-6_Download'!C322</f>
        <v>Niedersachsen</v>
      </c>
      <c r="D1249" s="21" t="str">
        <f>'2020_1-2-6_Download'!$G$8</f>
        <v>6 - 15</v>
      </c>
      <c r="E1249" t="str">
        <f>VLOOKUP(A1249,[2]Kreise!$A$1:$C$53,3,FALSE)</f>
        <v>K030</v>
      </c>
      <c r="F1249">
        <f>'2020_1-2-6_Download'!G322</f>
        <v>46459</v>
      </c>
    </row>
    <row r="1250" spans="1:6" x14ac:dyDescent="0.25">
      <c r="A1250">
        <f>'2020_1-2-6_Download'!B323</f>
        <v>101</v>
      </c>
      <c r="B1250">
        <f>'2020_1-2-6_Download'!D323</f>
        <v>2014</v>
      </c>
      <c r="C1250" t="str">
        <f>'2020_1-2-6_Download'!C323</f>
        <v>Braunschweig  Stadt</v>
      </c>
      <c r="D1250" s="21" t="str">
        <f>'2020_1-2-6_Download'!$G$8</f>
        <v>6 - 15</v>
      </c>
      <c r="E1250" t="str">
        <f>VLOOKUP(A1250,[2]Kreise!$A$1:$C$53,3,FALSE)</f>
        <v>K03101</v>
      </c>
      <c r="F1250">
        <f>'2020_1-2-6_Download'!G323</f>
        <v>903</v>
      </c>
    </row>
    <row r="1251" spans="1:6" x14ac:dyDescent="0.25">
      <c r="A1251">
        <f>'2020_1-2-6_Download'!B324</f>
        <v>102</v>
      </c>
      <c r="B1251">
        <f>'2020_1-2-6_Download'!D324</f>
        <v>2014</v>
      </c>
      <c r="C1251" t="str">
        <f>'2020_1-2-6_Download'!C324</f>
        <v>Salzgitter  Stadt</v>
      </c>
      <c r="D1251" s="21" t="str">
        <f>'2020_1-2-6_Download'!$G$8</f>
        <v>6 - 15</v>
      </c>
      <c r="E1251" t="str">
        <f>VLOOKUP(A1251,[2]Kreise!$A$1:$C$53,3,FALSE)</f>
        <v>K03102</v>
      </c>
      <c r="F1251">
        <f>'2020_1-2-6_Download'!G324</f>
        <v>590</v>
      </c>
    </row>
    <row r="1252" spans="1:6" x14ac:dyDescent="0.25">
      <c r="A1252">
        <f>'2020_1-2-6_Download'!B325</f>
        <v>103</v>
      </c>
      <c r="B1252">
        <f>'2020_1-2-6_Download'!D325</f>
        <v>2014</v>
      </c>
      <c r="C1252" t="str">
        <f>'2020_1-2-6_Download'!C325</f>
        <v>Wolfsburg  Stadt</v>
      </c>
      <c r="D1252" s="21" t="str">
        <f>'2020_1-2-6_Download'!$G$8</f>
        <v>6 - 15</v>
      </c>
      <c r="E1252" t="str">
        <f>VLOOKUP(A1252,[2]Kreise!$A$1:$C$53,3,FALSE)</f>
        <v>K03103</v>
      </c>
      <c r="F1252">
        <f>'2020_1-2-6_Download'!G325</f>
        <v>853</v>
      </c>
    </row>
    <row r="1253" spans="1:6" x14ac:dyDescent="0.25">
      <c r="A1253">
        <f>'2020_1-2-6_Download'!B326</f>
        <v>151</v>
      </c>
      <c r="B1253">
        <f>'2020_1-2-6_Download'!D326</f>
        <v>2014</v>
      </c>
      <c r="C1253" t="str">
        <f>'2020_1-2-6_Download'!C326</f>
        <v>Gifhorn</v>
      </c>
      <c r="D1253" s="21" t="str">
        <f>'2020_1-2-6_Download'!$G$8</f>
        <v>6 - 15</v>
      </c>
      <c r="E1253" t="str">
        <f>VLOOKUP(A1253,[2]Kreise!$A$1:$C$53,3,FALSE)</f>
        <v>K03151</v>
      </c>
      <c r="F1253">
        <f>'2020_1-2-6_Download'!G326</f>
        <v>569</v>
      </c>
    </row>
    <row r="1254" spans="1:6" x14ac:dyDescent="0.25">
      <c r="A1254">
        <f>'2020_1-2-6_Download'!B327</f>
        <v>153</v>
      </c>
      <c r="B1254">
        <f>'2020_1-2-6_Download'!D327</f>
        <v>2014</v>
      </c>
      <c r="C1254" t="str">
        <f>'2020_1-2-6_Download'!C327</f>
        <v>Goslar</v>
      </c>
      <c r="D1254" s="21" t="str">
        <f>'2020_1-2-6_Download'!$G$8</f>
        <v>6 - 15</v>
      </c>
      <c r="E1254" t="str">
        <f>VLOOKUP(A1254,[2]Kreise!$A$1:$C$53,3,FALSE)</f>
        <v>K03153</v>
      </c>
      <c r="F1254">
        <f>'2020_1-2-6_Download'!G327</f>
        <v>425</v>
      </c>
    </row>
    <row r="1255" spans="1:6" x14ac:dyDescent="0.25">
      <c r="A1255">
        <f>'2020_1-2-6_Download'!B328</f>
        <v>154</v>
      </c>
      <c r="B1255">
        <f>'2020_1-2-6_Download'!D328</f>
        <v>2014</v>
      </c>
      <c r="C1255" t="str">
        <f>'2020_1-2-6_Download'!C328</f>
        <v>Helmstedt</v>
      </c>
      <c r="D1255" s="21" t="str">
        <f>'2020_1-2-6_Download'!$G$8</f>
        <v>6 - 15</v>
      </c>
      <c r="E1255" t="str">
        <f>VLOOKUP(A1255,[2]Kreise!$A$1:$C$53,3,FALSE)</f>
        <v>K03154</v>
      </c>
      <c r="F1255">
        <f>'2020_1-2-6_Download'!G328</f>
        <v>262</v>
      </c>
    </row>
    <row r="1256" spans="1:6" x14ac:dyDescent="0.25">
      <c r="A1256">
        <f>'2020_1-2-6_Download'!B329</f>
        <v>155</v>
      </c>
      <c r="B1256">
        <f>'2020_1-2-6_Download'!D329</f>
        <v>2014</v>
      </c>
      <c r="C1256" t="str">
        <f>'2020_1-2-6_Download'!C329</f>
        <v>Northeim</v>
      </c>
      <c r="D1256" s="21" t="str">
        <f>'2020_1-2-6_Download'!$G$8</f>
        <v>6 - 15</v>
      </c>
      <c r="E1256" t="str">
        <f>VLOOKUP(A1256,[2]Kreise!$A$1:$C$53,3,FALSE)</f>
        <v>K03155</v>
      </c>
      <c r="F1256">
        <f>'2020_1-2-6_Download'!G329</f>
        <v>445</v>
      </c>
    </row>
    <row r="1257" spans="1:6" x14ac:dyDescent="0.25">
      <c r="A1257">
        <f>'2020_1-2-6_Download'!B330</f>
        <v>157</v>
      </c>
      <c r="B1257">
        <f>'2020_1-2-6_Download'!D330</f>
        <v>2014</v>
      </c>
      <c r="C1257" t="str">
        <f>'2020_1-2-6_Download'!C330</f>
        <v>Peine</v>
      </c>
      <c r="D1257" s="21" t="str">
        <f>'2020_1-2-6_Download'!$G$8</f>
        <v>6 - 15</v>
      </c>
      <c r="E1257" t="str">
        <f>VLOOKUP(A1257,[2]Kreise!$A$1:$C$53,3,FALSE)</f>
        <v>K03157</v>
      </c>
      <c r="F1257">
        <f>'2020_1-2-6_Download'!G330</f>
        <v>516</v>
      </c>
    </row>
    <row r="1258" spans="1:6" x14ac:dyDescent="0.25">
      <c r="A1258">
        <f>'2020_1-2-6_Download'!B331</f>
        <v>158</v>
      </c>
      <c r="B1258">
        <f>'2020_1-2-6_Download'!D331</f>
        <v>2014</v>
      </c>
      <c r="C1258" t="str">
        <f>'2020_1-2-6_Download'!C331</f>
        <v>Wolfenbüttel</v>
      </c>
      <c r="D1258" s="21" t="str">
        <f>'2020_1-2-6_Download'!$G$8</f>
        <v>6 - 15</v>
      </c>
      <c r="E1258" t="str">
        <f>VLOOKUP(A1258,[2]Kreise!$A$1:$C$53,3,FALSE)</f>
        <v>K03158</v>
      </c>
      <c r="F1258">
        <f>'2020_1-2-6_Download'!G331</f>
        <v>375</v>
      </c>
    </row>
    <row r="1259" spans="1:6" x14ac:dyDescent="0.25">
      <c r="A1259">
        <f>'2020_1-2-6_Download'!B332</f>
        <v>159</v>
      </c>
      <c r="B1259">
        <f>'2020_1-2-6_Download'!D332</f>
        <v>2014</v>
      </c>
      <c r="C1259" t="str">
        <f>'2020_1-2-6_Download'!C332</f>
        <v>Göttingen</v>
      </c>
      <c r="D1259" s="21" t="str">
        <f>'2020_1-2-6_Download'!$G$8</f>
        <v>6 - 15</v>
      </c>
      <c r="E1259" t="str">
        <f>VLOOKUP(A1259,[2]Kreise!$A$1:$C$53,3,FALSE)</f>
        <v>K03159</v>
      </c>
      <c r="F1259">
        <f>'2020_1-2-6_Download'!G332</f>
        <v>1256</v>
      </c>
    </row>
    <row r="1260" spans="1:6" x14ac:dyDescent="0.25">
      <c r="A1260">
        <f>'2020_1-2-6_Download'!B333</f>
        <v>1</v>
      </c>
      <c r="B1260">
        <f>'2020_1-2-6_Download'!D333</f>
        <v>2014</v>
      </c>
      <c r="C1260" t="str">
        <f>'2020_1-2-6_Download'!C333</f>
        <v>Statistische Region Braunschweig</v>
      </c>
      <c r="D1260" s="21" t="str">
        <f>'2020_1-2-6_Download'!$G$8</f>
        <v>6 - 15</v>
      </c>
      <c r="E1260" t="str">
        <f>VLOOKUP(A1260,[2]Kreise!$A$1:$C$53,3,FALSE)</f>
        <v>K031</v>
      </c>
      <c r="F1260">
        <f>'2020_1-2-6_Download'!G333</f>
        <v>6194</v>
      </c>
    </row>
    <row r="1261" spans="1:6" x14ac:dyDescent="0.25">
      <c r="A1261">
        <f>'2020_1-2-6_Download'!B334</f>
        <v>241</v>
      </c>
      <c r="B1261">
        <f>'2020_1-2-6_Download'!D334</f>
        <v>2014</v>
      </c>
      <c r="C1261" t="str">
        <f>'2020_1-2-6_Download'!C334</f>
        <v>Hannover  Region</v>
      </c>
      <c r="D1261" s="21" t="str">
        <f>'2020_1-2-6_Download'!$G$8</f>
        <v>6 - 15</v>
      </c>
      <c r="E1261" t="str">
        <f>VLOOKUP(A1261,[2]Kreise!$A$1:$C$53,3,FALSE)</f>
        <v>K03241</v>
      </c>
      <c r="F1261">
        <f>'2020_1-2-6_Download'!G334</f>
        <v>7457</v>
      </c>
    </row>
    <row r="1262" spans="1:6" x14ac:dyDescent="0.25">
      <c r="A1262">
        <f>'2020_1-2-6_Download'!B335</f>
        <v>241001</v>
      </c>
      <c r="B1262">
        <f>'2020_1-2-6_Download'!D335</f>
        <v>2014</v>
      </c>
      <c r="C1262" t="str">
        <f>'2020_1-2-6_Download'!C335</f>
        <v>dav. Hannover  Lhst.</v>
      </c>
      <c r="D1262" s="21" t="str">
        <f>'2020_1-2-6_Download'!$G$8</f>
        <v>6 - 15</v>
      </c>
      <c r="E1262" t="str">
        <f>VLOOKUP(A1262,[2]Kreise!$A$1:$C$53,3,FALSE)</f>
        <v>K03241001</v>
      </c>
      <c r="F1262">
        <f>'2020_1-2-6_Download'!G335</f>
        <v>4299</v>
      </c>
    </row>
    <row r="1263" spans="1:6" x14ac:dyDescent="0.25">
      <c r="A1263">
        <f>'2020_1-2-6_Download'!B336</f>
        <v>241999</v>
      </c>
      <c r="B1263">
        <f>'2020_1-2-6_Download'!D336</f>
        <v>2014</v>
      </c>
      <c r="C1263" t="str">
        <f>'2020_1-2-6_Download'!C336</f>
        <v>dav. Hannover  Umland</v>
      </c>
      <c r="D1263" s="21" t="str">
        <f>'2020_1-2-6_Download'!$G$8</f>
        <v>6 - 15</v>
      </c>
      <c r="E1263" t="str">
        <f>VLOOKUP(A1263,[2]Kreise!$A$1:$C$53,3,FALSE)</f>
        <v>K03241999</v>
      </c>
      <c r="F1263">
        <f>'2020_1-2-6_Download'!G336</f>
        <v>3158</v>
      </c>
    </row>
    <row r="1264" spans="1:6" x14ac:dyDescent="0.25">
      <c r="A1264">
        <f>'2020_1-2-6_Download'!B337</f>
        <v>251</v>
      </c>
      <c r="B1264">
        <f>'2020_1-2-6_Download'!D337</f>
        <v>2014</v>
      </c>
      <c r="C1264" t="str">
        <f>'2020_1-2-6_Download'!C337</f>
        <v>Diepholz</v>
      </c>
      <c r="D1264" s="21" t="str">
        <f>'2020_1-2-6_Download'!$G$8</f>
        <v>6 - 15</v>
      </c>
      <c r="E1264" t="str">
        <f>VLOOKUP(A1264,[2]Kreise!$A$1:$C$53,3,FALSE)</f>
        <v>K03251</v>
      </c>
      <c r="F1264">
        <f>'2020_1-2-6_Download'!G337</f>
        <v>894</v>
      </c>
    </row>
    <row r="1265" spans="1:6" x14ac:dyDescent="0.25">
      <c r="A1265">
        <f>'2020_1-2-6_Download'!B338</f>
        <v>252</v>
      </c>
      <c r="B1265">
        <f>'2020_1-2-6_Download'!D338</f>
        <v>2014</v>
      </c>
      <c r="C1265" t="str">
        <f>'2020_1-2-6_Download'!C338</f>
        <v>Hameln-Pyrmont</v>
      </c>
      <c r="D1265" s="21" t="str">
        <f>'2020_1-2-6_Download'!$G$8</f>
        <v>6 - 15</v>
      </c>
      <c r="E1265" t="str">
        <f>VLOOKUP(A1265,[2]Kreise!$A$1:$C$53,3,FALSE)</f>
        <v>K03252</v>
      </c>
      <c r="F1265">
        <f>'2020_1-2-6_Download'!G338</f>
        <v>833</v>
      </c>
    </row>
    <row r="1266" spans="1:6" x14ac:dyDescent="0.25">
      <c r="A1266">
        <f>'2020_1-2-6_Download'!B339</f>
        <v>254</v>
      </c>
      <c r="B1266">
        <f>'2020_1-2-6_Download'!D339</f>
        <v>2014</v>
      </c>
      <c r="C1266" t="str">
        <f>'2020_1-2-6_Download'!C339</f>
        <v>Hildesheim</v>
      </c>
      <c r="D1266" s="21" t="str">
        <f>'2020_1-2-6_Download'!$G$8</f>
        <v>6 - 15</v>
      </c>
      <c r="E1266" t="str">
        <f>VLOOKUP(A1266,[2]Kreise!$A$1:$C$53,3,FALSE)</f>
        <v>K03254</v>
      </c>
      <c r="F1266">
        <f>'2020_1-2-6_Download'!G339</f>
        <v>1086</v>
      </c>
    </row>
    <row r="1267" spans="1:6" x14ac:dyDescent="0.25">
      <c r="A1267">
        <f>'2020_1-2-6_Download'!B340</f>
        <v>255</v>
      </c>
      <c r="B1267">
        <f>'2020_1-2-6_Download'!D340</f>
        <v>2014</v>
      </c>
      <c r="C1267" t="str">
        <f>'2020_1-2-6_Download'!C340</f>
        <v>Holzminden</v>
      </c>
      <c r="D1267" s="21" t="str">
        <f>'2020_1-2-6_Download'!$G$8</f>
        <v>6 - 15</v>
      </c>
      <c r="E1267" t="str">
        <f>VLOOKUP(A1267,[2]Kreise!$A$1:$C$53,3,FALSE)</f>
        <v>K03255</v>
      </c>
      <c r="F1267">
        <f>'2020_1-2-6_Download'!G340</f>
        <v>162</v>
      </c>
    </row>
    <row r="1268" spans="1:6" x14ac:dyDescent="0.25">
      <c r="A1268">
        <f>'2020_1-2-6_Download'!B341</f>
        <v>256</v>
      </c>
      <c r="B1268">
        <f>'2020_1-2-6_Download'!D341</f>
        <v>2014</v>
      </c>
      <c r="C1268" t="str">
        <f>'2020_1-2-6_Download'!C341</f>
        <v>Nienburg (Weser)</v>
      </c>
      <c r="D1268" s="21" t="str">
        <f>'2020_1-2-6_Download'!$G$8</f>
        <v>6 - 15</v>
      </c>
      <c r="E1268" t="str">
        <f>VLOOKUP(A1268,[2]Kreise!$A$1:$C$53,3,FALSE)</f>
        <v>K03256</v>
      </c>
      <c r="F1268">
        <f>'2020_1-2-6_Download'!G341</f>
        <v>496</v>
      </c>
    </row>
    <row r="1269" spans="1:6" x14ac:dyDescent="0.25">
      <c r="A1269">
        <f>'2020_1-2-6_Download'!B342</f>
        <v>257</v>
      </c>
      <c r="B1269">
        <f>'2020_1-2-6_Download'!D342</f>
        <v>2014</v>
      </c>
      <c r="C1269" t="str">
        <f>'2020_1-2-6_Download'!C342</f>
        <v>Schaumburg</v>
      </c>
      <c r="D1269" s="21" t="str">
        <f>'2020_1-2-6_Download'!$G$8</f>
        <v>6 - 15</v>
      </c>
      <c r="E1269" t="str">
        <f>VLOOKUP(A1269,[2]Kreise!$A$1:$C$53,3,FALSE)</f>
        <v>K03257</v>
      </c>
      <c r="F1269">
        <f>'2020_1-2-6_Download'!G342</f>
        <v>550</v>
      </c>
    </row>
    <row r="1270" spans="1:6" x14ac:dyDescent="0.25">
      <c r="A1270">
        <f>'2020_1-2-6_Download'!B343</f>
        <v>2</v>
      </c>
      <c r="B1270">
        <f>'2020_1-2-6_Download'!D343</f>
        <v>2014</v>
      </c>
      <c r="C1270" t="str">
        <f>'2020_1-2-6_Download'!C343</f>
        <v>Statistische Region Hannover</v>
      </c>
      <c r="D1270" s="21" t="str">
        <f>'2020_1-2-6_Download'!$G$8</f>
        <v>6 - 15</v>
      </c>
      <c r="E1270" t="str">
        <f>VLOOKUP(A1270,[2]Kreise!$A$1:$C$53,3,FALSE)</f>
        <v>K032</v>
      </c>
      <c r="F1270">
        <f>'2020_1-2-6_Download'!G343</f>
        <v>11478</v>
      </c>
    </row>
    <row r="1271" spans="1:6" x14ac:dyDescent="0.25">
      <c r="A1271">
        <f>'2020_1-2-6_Download'!B344</f>
        <v>351</v>
      </c>
      <c r="B1271">
        <f>'2020_1-2-6_Download'!D344</f>
        <v>2014</v>
      </c>
      <c r="C1271" t="str">
        <f>'2020_1-2-6_Download'!C344</f>
        <v>Celle</v>
      </c>
      <c r="D1271" s="21" t="str">
        <f>'2020_1-2-6_Download'!$G$8</f>
        <v>6 - 15</v>
      </c>
      <c r="E1271" t="str">
        <f>VLOOKUP(A1271,[2]Kreise!$A$1:$C$53,3,FALSE)</f>
        <v>K03351</v>
      </c>
      <c r="F1271">
        <f>'2020_1-2-6_Download'!G344</f>
        <v>636</v>
      </c>
    </row>
    <row r="1272" spans="1:6" x14ac:dyDescent="0.25">
      <c r="A1272">
        <f>'2020_1-2-6_Download'!B345</f>
        <v>352</v>
      </c>
      <c r="B1272">
        <f>'2020_1-2-6_Download'!D345</f>
        <v>2014</v>
      </c>
      <c r="C1272" t="str">
        <f>'2020_1-2-6_Download'!C345</f>
        <v>Cuxhaven</v>
      </c>
      <c r="D1272" s="21" t="str">
        <f>'2020_1-2-6_Download'!$G$8</f>
        <v>6 - 15</v>
      </c>
      <c r="E1272" t="str">
        <f>VLOOKUP(A1272,[2]Kreise!$A$1:$C$53,3,FALSE)</f>
        <v>K03352</v>
      </c>
      <c r="F1272">
        <f>'2020_1-2-6_Download'!G345</f>
        <v>689</v>
      </c>
    </row>
    <row r="1273" spans="1:6" x14ac:dyDescent="0.25">
      <c r="A1273">
        <f>'2020_1-2-6_Download'!B346</f>
        <v>353</v>
      </c>
      <c r="B1273">
        <f>'2020_1-2-6_Download'!D346</f>
        <v>2014</v>
      </c>
      <c r="C1273" t="str">
        <f>'2020_1-2-6_Download'!C346</f>
        <v>Harburg</v>
      </c>
      <c r="D1273" s="21" t="str">
        <f>'2020_1-2-6_Download'!$G$8</f>
        <v>6 - 15</v>
      </c>
      <c r="E1273" t="str">
        <f>VLOOKUP(A1273,[2]Kreise!$A$1:$C$53,3,FALSE)</f>
        <v>K03353</v>
      </c>
      <c r="F1273">
        <f>'2020_1-2-6_Download'!G346</f>
        <v>672</v>
      </c>
    </row>
    <row r="1274" spans="1:6" x14ac:dyDescent="0.25">
      <c r="A1274">
        <f>'2020_1-2-6_Download'!B347</f>
        <v>354</v>
      </c>
      <c r="B1274">
        <f>'2020_1-2-6_Download'!D347</f>
        <v>2014</v>
      </c>
      <c r="C1274" t="str">
        <f>'2020_1-2-6_Download'!C347</f>
        <v>Lüchow-Dannenberg</v>
      </c>
      <c r="D1274" s="21" t="str">
        <f>'2020_1-2-6_Download'!$G$8</f>
        <v>6 - 15</v>
      </c>
      <c r="E1274" t="str">
        <f>VLOOKUP(A1274,[2]Kreise!$A$1:$C$53,3,FALSE)</f>
        <v>K03354</v>
      </c>
      <c r="F1274">
        <f>'2020_1-2-6_Download'!G347</f>
        <v>166</v>
      </c>
    </row>
    <row r="1275" spans="1:6" x14ac:dyDescent="0.25">
      <c r="A1275">
        <f>'2020_1-2-6_Download'!B348</f>
        <v>355</v>
      </c>
      <c r="B1275">
        <f>'2020_1-2-6_Download'!D348</f>
        <v>2014</v>
      </c>
      <c r="C1275" t="str">
        <f>'2020_1-2-6_Download'!C348</f>
        <v>Lüneburg</v>
      </c>
      <c r="D1275" s="21" t="str">
        <f>'2020_1-2-6_Download'!$G$8</f>
        <v>6 - 15</v>
      </c>
      <c r="E1275" t="str">
        <f>VLOOKUP(A1275,[2]Kreise!$A$1:$C$53,3,FALSE)</f>
        <v>K03355</v>
      </c>
      <c r="F1275">
        <f>'2020_1-2-6_Download'!G348</f>
        <v>551</v>
      </c>
    </row>
    <row r="1276" spans="1:6" x14ac:dyDescent="0.25">
      <c r="A1276">
        <f>'2020_1-2-6_Download'!B349</f>
        <v>356</v>
      </c>
      <c r="B1276">
        <f>'2020_1-2-6_Download'!D349</f>
        <v>2014</v>
      </c>
      <c r="C1276" t="str">
        <f>'2020_1-2-6_Download'!C349</f>
        <v>Osterholz</v>
      </c>
      <c r="D1276" s="21" t="str">
        <f>'2020_1-2-6_Download'!$G$8</f>
        <v>6 - 15</v>
      </c>
      <c r="E1276" t="str">
        <f>VLOOKUP(A1276,[2]Kreise!$A$1:$C$53,3,FALSE)</f>
        <v>K03356</v>
      </c>
      <c r="F1276">
        <f>'2020_1-2-6_Download'!G349</f>
        <v>420</v>
      </c>
    </row>
    <row r="1277" spans="1:6" x14ac:dyDescent="0.25">
      <c r="A1277">
        <f>'2020_1-2-6_Download'!B350</f>
        <v>357</v>
      </c>
      <c r="B1277">
        <f>'2020_1-2-6_Download'!D350</f>
        <v>2014</v>
      </c>
      <c r="C1277" t="str">
        <f>'2020_1-2-6_Download'!C350</f>
        <v>Rotenburg (Wümme)</v>
      </c>
      <c r="D1277" s="21" t="str">
        <f>'2020_1-2-6_Download'!$G$8</f>
        <v>6 - 15</v>
      </c>
      <c r="E1277" t="str">
        <f>VLOOKUP(A1277,[2]Kreise!$A$1:$C$53,3,FALSE)</f>
        <v>K03357</v>
      </c>
      <c r="F1277">
        <f>'2020_1-2-6_Download'!G350</f>
        <v>562</v>
      </c>
    </row>
    <row r="1278" spans="1:6" x14ac:dyDescent="0.25">
      <c r="A1278">
        <f>'2020_1-2-6_Download'!B351</f>
        <v>358</v>
      </c>
      <c r="B1278">
        <f>'2020_1-2-6_Download'!D351</f>
        <v>2014</v>
      </c>
      <c r="C1278" t="str">
        <f>'2020_1-2-6_Download'!C351</f>
        <v>Heidekreis</v>
      </c>
      <c r="D1278" s="21" t="str">
        <f>'2020_1-2-6_Download'!$G$8</f>
        <v>6 - 15</v>
      </c>
      <c r="E1278" t="str">
        <f>VLOOKUP(A1278,[2]Kreise!$A$1:$C$53,3,FALSE)</f>
        <v>K03358</v>
      </c>
      <c r="F1278">
        <f>'2020_1-2-6_Download'!G351</f>
        <v>484</v>
      </c>
    </row>
    <row r="1279" spans="1:6" x14ac:dyDescent="0.25">
      <c r="A1279">
        <f>'2020_1-2-6_Download'!B352</f>
        <v>359</v>
      </c>
      <c r="B1279">
        <f>'2020_1-2-6_Download'!D352</f>
        <v>2014</v>
      </c>
      <c r="C1279" t="str">
        <f>'2020_1-2-6_Download'!C352</f>
        <v>Stade</v>
      </c>
      <c r="D1279" s="21" t="str">
        <f>'2020_1-2-6_Download'!$G$8</f>
        <v>6 - 15</v>
      </c>
      <c r="E1279" t="str">
        <f>VLOOKUP(A1279,[2]Kreise!$A$1:$C$53,3,FALSE)</f>
        <v>K03359</v>
      </c>
      <c r="F1279">
        <f>'2020_1-2-6_Download'!G352</f>
        <v>729</v>
      </c>
    </row>
    <row r="1280" spans="1:6" x14ac:dyDescent="0.25">
      <c r="A1280">
        <f>'2020_1-2-6_Download'!B353</f>
        <v>360</v>
      </c>
      <c r="B1280">
        <f>'2020_1-2-6_Download'!D353</f>
        <v>2014</v>
      </c>
      <c r="C1280" t="str">
        <f>'2020_1-2-6_Download'!C353</f>
        <v>Uelzen</v>
      </c>
      <c r="D1280" s="21" t="str">
        <f>'2020_1-2-6_Download'!$G$8</f>
        <v>6 - 15</v>
      </c>
      <c r="E1280" t="str">
        <f>VLOOKUP(A1280,[2]Kreise!$A$1:$C$53,3,FALSE)</f>
        <v>K03360</v>
      </c>
      <c r="F1280">
        <f>'2020_1-2-6_Download'!G353</f>
        <v>266</v>
      </c>
    </row>
    <row r="1281" spans="1:6" x14ac:dyDescent="0.25">
      <c r="A1281">
        <f>'2020_1-2-6_Download'!B354</f>
        <v>361</v>
      </c>
      <c r="B1281">
        <f>'2020_1-2-6_Download'!D354</f>
        <v>2014</v>
      </c>
      <c r="C1281" t="str">
        <f>'2020_1-2-6_Download'!C354</f>
        <v>Verden</v>
      </c>
      <c r="D1281" s="21" t="str">
        <f>'2020_1-2-6_Download'!$G$8</f>
        <v>6 - 15</v>
      </c>
      <c r="E1281" t="str">
        <f>VLOOKUP(A1281,[2]Kreise!$A$1:$C$53,3,FALSE)</f>
        <v>K03361</v>
      </c>
      <c r="F1281">
        <f>'2020_1-2-6_Download'!G354</f>
        <v>535</v>
      </c>
    </row>
    <row r="1282" spans="1:6" x14ac:dyDescent="0.25">
      <c r="A1282">
        <f>'2020_1-2-6_Download'!B355</f>
        <v>3</v>
      </c>
      <c r="B1282">
        <f>'2020_1-2-6_Download'!D355</f>
        <v>2014</v>
      </c>
      <c r="C1282" t="str">
        <f>'2020_1-2-6_Download'!C355</f>
        <v>Statistische Region Lüneburg</v>
      </c>
      <c r="D1282" s="21" t="str">
        <f>'2020_1-2-6_Download'!$G$8</f>
        <v>6 - 15</v>
      </c>
      <c r="E1282" t="str">
        <f>VLOOKUP(A1282,[2]Kreise!$A$1:$C$53,3,FALSE)</f>
        <v>K033</v>
      </c>
      <c r="F1282">
        <f>'2020_1-2-6_Download'!G355</f>
        <v>5710</v>
      </c>
    </row>
    <row r="1283" spans="1:6" x14ac:dyDescent="0.25">
      <c r="A1283">
        <f>'2020_1-2-6_Download'!B356</f>
        <v>401</v>
      </c>
      <c r="B1283">
        <f>'2020_1-2-6_Download'!D356</f>
        <v>2014</v>
      </c>
      <c r="C1283" t="str">
        <f>'2020_1-2-6_Download'!C356</f>
        <v>Delmenhorst  Stadt</v>
      </c>
      <c r="D1283" s="21" t="str">
        <f>'2020_1-2-6_Download'!$G$8</f>
        <v>6 - 15</v>
      </c>
      <c r="E1283" t="str">
        <f>VLOOKUP(A1283,[2]Kreise!$A$1:$C$53,3,FALSE)</f>
        <v>K03401</v>
      </c>
      <c r="F1283">
        <f>'2020_1-2-6_Download'!G356</f>
        <v>509</v>
      </c>
    </row>
    <row r="1284" spans="1:6" x14ac:dyDescent="0.25">
      <c r="A1284">
        <f>'2020_1-2-6_Download'!B357</f>
        <v>402</v>
      </c>
      <c r="B1284">
        <f>'2020_1-2-6_Download'!D357</f>
        <v>2014</v>
      </c>
      <c r="C1284" t="str">
        <f>'2020_1-2-6_Download'!C357</f>
        <v>Emden  Stadt</v>
      </c>
      <c r="D1284" s="21" t="str">
        <f>'2020_1-2-6_Download'!$G$8</f>
        <v>6 - 15</v>
      </c>
      <c r="E1284" t="str">
        <f>VLOOKUP(A1284,[2]Kreise!$A$1:$C$53,3,FALSE)</f>
        <v>K03402</v>
      </c>
      <c r="F1284">
        <f>'2020_1-2-6_Download'!G357</f>
        <v>282</v>
      </c>
    </row>
    <row r="1285" spans="1:6" x14ac:dyDescent="0.25">
      <c r="A1285">
        <f>'2020_1-2-6_Download'!B358</f>
        <v>403</v>
      </c>
      <c r="B1285">
        <f>'2020_1-2-6_Download'!D358</f>
        <v>2014</v>
      </c>
      <c r="C1285" t="str">
        <f>'2020_1-2-6_Download'!C358</f>
        <v>Oldenburg(Oldb)  Stadt</v>
      </c>
      <c r="D1285" s="21" t="str">
        <f>'2020_1-2-6_Download'!$G$8</f>
        <v>6 - 15</v>
      </c>
      <c r="E1285" t="str">
        <f>VLOOKUP(A1285,[2]Kreise!$A$1:$C$53,3,FALSE)</f>
        <v>K03403</v>
      </c>
      <c r="F1285">
        <f>'2020_1-2-6_Download'!G358</f>
        <v>695</v>
      </c>
    </row>
    <row r="1286" spans="1:6" x14ac:dyDescent="0.25">
      <c r="A1286">
        <f>'2020_1-2-6_Download'!B359</f>
        <v>404</v>
      </c>
      <c r="B1286">
        <f>'2020_1-2-6_Download'!D359</f>
        <v>2014</v>
      </c>
      <c r="C1286" t="str">
        <f>'2020_1-2-6_Download'!C359</f>
        <v>Osnabrück  Stadt</v>
      </c>
      <c r="D1286" s="21" t="str">
        <f>'2020_1-2-6_Download'!$G$8</f>
        <v>6 - 15</v>
      </c>
      <c r="E1286" t="str">
        <f>VLOOKUP(A1286,[2]Kreise!$A$1:$C$53,3,FALSE)</f>
        <v>K03404</v>
      </c>
      <c r="F1286">
        <f>'2020_1-2-6_Download'!G359</f>
        <v>923</v>
      </c>
    </row>
    <row r="1287" spans="1:6" x14ac:dyDescent="0.25">
      <c r="A1287">
        <f>'2020_1-2-6_Download'!B360</f>
        <v>405</v>
      </c>
      <c r="B1287">
        <f>'2020_1-2-6_Download'!D360</f>
        <v>2014</v>
      </c>
      <c r="C1287" t="str">
        <f>'2020_1-2-6_Download'!C360</f>
        <v>Wilhelmshaven  Stadt</v>
      </c>
      <c r="D1287" s="21" t="str">
        <f>'2020_1-2-6_Download'!$G$8</f>
        <v>6 - 15</v>
      </c>
      <c r="E1287" t="str">
        <f>VLOOKUP(A1287,[2]Kreise!$A$1:$C$53,3,FALSE)</f>
        <v>K03405</v>
      </c>
      <c r="F1287">
        <f>'2020_1-2-6_Download'!G360</f>
        <v>311</v>
      </c>
    </row>
    <row r="1288" spans="1:6" x14ac:dyDescent="0.25">
      <c r="A1288">
        <f>'2020_1-2-6_Download'!B361</f>
        <v>451</v>
      </c>
      <c r="B1288">
        <f>'2020_1-2-6_Download'!D361</f>
        <v>2014</v>
      </c>
      <c r="C1288" t="str">
        <f>'2020_1-2-6_Download'!C361</f>
        <v>Ammerland</v>
      </c>
      <c r="D1288" s="21" t="str">
        <f>'2020_1-2-6_Download'!$G$8</f>
        <v>6 - 15</v>
      </c>
      <c r="E1288" t="str">
        <f>VLOOKUP(A1288,[2]Kreise!$A$1:$C$53,3,FALSE)</f>
        <v>K03451</v>
      </c>
      <c r="F1288">
        <f>'2020_1-2-6_Download'!G361</f>
        <v>354</v>
      </c>
    </row>
    <row r="1289" spans="1:6" x14ac:dyDescent="0.25">
      <c r="A1289">
        <f>'2020_1-2-6_Download'!B362</f>
        <v>452</v>
      </c>
      <c r="B1289">
        <f>'2020_1-2-6_Download'!D362</f>
        <v>2014</v>
      </c>
      <c r="C1289" t="str">
        <f>'2020_1-2-6_Download'!C362</f>
        <v>Aurich</v>
      </c>
      <c r="D1289" s="21" t="str">
        <f>'2020_1-2-6_Download'!$G$8</f>
        <v>6 - 15</v>
      </c>
      <c r="E1289" t="str">
        <f>VLOOKUP(A1289,[2]Kreise!$A$1:$C$53,3,FALSE)</f>
        <v>K03452</v>
      </c>
      <c r="F1289">
        <f>'2020_1-2-6_Download'!G362</f>
        <v>669</v>
      </c>
    </row>
    <row r="1290" spans="1:6" x14ac:dyDescent="0.25">
      <c r="A1290">
        <f>'2020_1-2-6_Download'!B363</f>
        <v>453</v>
      </c>
      <c r="B1290">
        <f>'2020_1-2-6_Download'!D363</f>
        <v>2014</v>
      </c>
      <c r="C1290" t="str">
        <f>'2020_1-2-6_Download'!C363</f>
        <v>Cloppenburg</v>
      </c>
      <c r="D1290" s="21" t="str">
        <f>'2020_1-2-6_Download'!$G$8</f>
        <v>6 - 15</v>
      </c>
      <c r="E1290" t="str">
        <f>VLOOKUP(A1290,[2]Kreise!$A$1:$C$53,3,FALSE)</f>
        <v>K03453</v>
      </c>
      <c r="F1290">
        <f>'2020_1-2-6_Download'!G363</f>
        <v>829</v>
      </c>
    </row>
    <row r="1291" spans="1:6" x14ac:dyDescent="0.25">
      <c r="A1291">
        <f>'2020_1-2-6_Download'!B364</f>
        <v>454</v>
      </c>
      <c r="B1291">
        <f>'2020_1-2-6_Download'!D364</f>
        <v>2014</v>
      </c>
      <c r="C1291" t="str">
        <f>'2020_1-2-6_Download'!C364</f>
        <v>Emsland</v>
      </c>
      <c r="D1291" s="21" t="str">
        <f>'2020_1-2-6_Download'!$G$8</f>
        <v>6 - 15</v>
      </c>
      <c r="E1291" t="str">
        <f>VLOOKUP(A1291,[2]Kreise!$A$1:$C$53,3,FALSE)</f>
        <v>K03454</v>
      </c>
      <c r="F1291">
        <f>'2020_1-2-6_Download'!G364</f>
        <v>1741</v>
      </c>
    </row>
    <row r="1292" spans="1:6" x14ac:dyDescent="0.25">
      <c r="A1292">
        <f>'2020_1-2-6_Download'!B365</f>
        <v>455</v>
      </c>
      <c r="B1292">
        <f>'2020_1-2-6_Download'!D365</f>
        <v>2014</v>
      </c>
      <c r="C1292" t="str">
        <f>'2020_1-2-6_Download'!C365</f>
        <v>Friesland</v>
      </c>
      <c r="D1292" s="21" t="str">
        <f>'2020_1-2-6_Download'!$G$8</f>
        <v>6 - 15</v>
      </c>
      <c r="E1292" t="str">
        <f>VLOOKUP(A1292,[2]Kreise!$A$1:$C$53,3,FALSE)</f>
        <v>K03455</v>
      </c>
      <c r="F1292">
        <f>'2020_1-2-6_Download'!G365</f>
        <v>217</v>
      </c>
    </row>
    <row r="1293" spans="1:6" x14ac:dyDescent="0.25">
      <c r="A1293">
        <f>'2020_1-2-6_Download'!B366</f>
        <v>456</v>
      </c>
      <c r="B1293">
        <f>'2020_1-2-6_Download'!D366</f>
        <v>2014</v>
      </c>
      <c r="C1293" t="str">
        <f>'2020_1-2-6_Download'!C366</f>
        <v>Grafschaft Bentheim</v>
      </c>
      <c r="D1293" s="21" t="str">
        <f>'2020_1-2-6_Download'!$G$8</f>
        <v>6 - 15</v>
      </c>
      <c r="E1293" t="str">
        <f>VLOOKUP(A1293,[2]Kreise!$A$1:$C$53,3,FALSE)</f>
        <v>K03456</v>
      </c>
      <c r="F1293">
        <f>'2020_1-2-6_Download'!G366</f>
        <v>1426</v>
      </c>
    </row>
    <row r="1294" spans="1:6" x14ac:dyDescent="0.25">
      <c r="A1294">
        <f>'2020_1-2-6_Download'!B367</f>
        <v>457</v>
      </c>
      <c r="B1294">
        <f>'2020_1-2-6_Download'!D367</f>
        <v>2014</v>
      </c>
      <c r="C1294" t="str">
        <f>'2020_1-2-6_Download'!C367</f>
        <v>Leer</v>
      </c>
      <c r="D1294" s="21" t="str">
        <f>'2020_1-2-6_Download'!$G$8</f>
        <v>6 - 15</v>
      </c>
      <c r="E1294" t="str">
        <f>VLOOKUP(A1294,[2]Kreise!$A$1:$C$53,3,FALSE)</f>
        <v>K03457</v>
      </c>
      <c r="F1294">
        <f>'2020_1-2-6_Download'!G367</f>
        <v>779</v>
      </c>
    </row>
    <row r="1295" spans="1:6" x14ac:dyDescent="0.25">
      <c r="A1295">
        <f>'2020_1-2-6_Download'!B368</f>
        <v>458</v>
      </c>
      <c r="B1295">
        <f>'2020_1-2-6_Download'!D368</f>
        <v>2014</v>
      </c>
      <c r="C1295" t="str">
        <f>'2020_1-2-6_Download'!C368</f>
        <v>Oldenburg</v>
      </c>
      <c r="D1295" s="21" t="str">
        <f>'2020_1-2-6_Download'!$G$8</f>
        <v>6 - 15</v>
      </c>
      <c r="E1295" t="str">
        <f>VLOOKUP(A1295,[2]Kreise!$A$1:$C$53,3,FALSE)</f>
        <v>K03458</v>
      </c>
      <c r="F1295">
        <f>'2020_1-2-6_Download'!G368</f>
        <v>537</v>
      </c>
    </row>
    <row r="1296" spans="1:6" x14ac:dyDescent="0.25">
      <c r="A1296">
        <f>'2020_1-2-6_Download'!B369</f>
        <v>459</v>
      </c>
      <c r="B1296">
        <f>'2020_1-2-6_Download'!D369</f>
        <v>2014</v>
      </c>
      <c r="C1296" t="str">
        <f>'2020_1-2-6_Download'!C369</f>
        <v>Osnabrück</v>
      </c>
      <c r="D1296" s="21" t="str">
        <f>'2020_1-2-6_Download'!$G$8</f>
        <v>6 - 15</v>
      </c>
      <c r="E1296" t="str">
        <f>VLOOKUP(A1296,[2]Kreise!$A$1:$C$53,3,FALSE)</f>
        <v>K03459</v>
      </c>
      <c r="F1296">
        <f>'2020_1-2-6_Download'!G369</f>
        <v>1272</v>
      </c>
    </row>
    <row r="1297" spans="1:6" x14ac:dyDescent="0.25">
      <c r="A1297">
        <f>'2020_1-2-6_Download'!B370</f>
        <v>460</v>
      </c>
      <c r="B1297">
        <f>'2020_1-2-6_Download'!D370</f>
        <v>2014</v>
      </c>
      <c r="C1297" t="str">
        <f>'2020_1-2-6_Download'!C370</f>
        <v>Vechta</v>
      </c>
      <c r="D1297" s="21" t="str">
        <f>'2020_1-2-6_Download'!$G$8</f>
        <v>6 - 15</v>
      </c>
      <c r="E1297" t="str">
        <f>VLOOKUP(A1297,[2]Kreise!$A$1:$C$53,3,FALSE)</f>
        <v>K03460</v>
      </c>
      <c r="F1297">
        <f>'2020_1-2-6_Download'!G370</f>
        <v>948</v>
      </c>
    </row>
    <row r="1298" spans="1:6" x14ac:dyDescent="0.25">
      <c r="A1298">
        <f>'2020_1-2-6_Download'!B371</f>
        <v>461</v>
      </c>
      <c r="B1298">
        <f>'2020_1-2-6_Download'!D371</f>
        <v>2014</v>
      </c>
      <c r="C1298" t="str">
        <f>'2020_1-2-6_Download'!C371</f>
        <v>Wesermarsch</v>
      </c>
      <c r="D1298" s="21" t="str">
        <f>'2020_1-2-6_Download'!$G$8</f>
        <v>6 - 15</v>
      </c>
      <c r="E1298" t="str">
        <f>VLOOKUP(A1298,[2]Kreise!$A$1:$C$53,3,FALSE)</f>
        <v>K03461</v>
      </c>
      <c r="F1298">
        <f>'2020_1-2-6_Download'!G371</f>
        <v>354</v>
      </c>
    </row>
    <row r="1299" spans="1:6" x14ac:dyDescent="0.25">
      <c r="A1299">
        <f>'2020_1-2-6_Download'!B372</f>
        <v>462</v>
      </c>
      <c r="B1299">
        <f>'2020_1-2-6_Download'!D372</f>
        <v>2014</v>
      </c>
      <c r="C1299" t="str">
        <f>'2020_1-2-6_Download'!C372</f>
        <v>Wittmund</v>
      </c>
      <c r="D1299" s="21" t="str">
        <f>'2020_1-2-6_Download'!$G$8</f>
        <v>6 - 15</v>
      </c>
      <c r="E1299" t="str">
        <f>VLOOKUP(A1299,[2]Kreise!$A$1:$C$53,3,FALSE)</f>
        <v>K03462</v>
      </c>
      <c r="F1299">
        <f>'2020_1-2-6_Download'!G372</f>
        <v>194</v>
      </c>
    </row>
    <row r="1300" spans="1:6" x14ac:dyDescent="0.25">
      <c r="A1300">
        <f>'2020_1-2-6_Download'!B373</f>
        <v>4</v>
      </c>
      <c r="B1300">
        <f>'2020_1-2-6_Download'!D373</f>
        <v>2014</v>
      </c>
      <c r="C1300" t="str">
        <f>'2020_1-2-6_Download'!C373</f>
        <v>Statistische Region Weser-Ems</v>
      </c>
      <c r="D1300" s="21" t="str">
        <f>'2020_1-2-6_Download'!$G$8</f>
        <v>6 - 15</v>
      </c>
      <c r="E1300" t="str">
        <f>VLOOKUP(A1300,[2]Kreise!$A$1:$C$53,3,FALSE)</f>
        <v>K034</v>
      </c>
      <c r="F1300">
        <f>'2020_1-2-6_Download'!G373</f>
        <v>12040</v>
      </c>
    </row>
    <row r="1301" spans="1:6" x14ac:dyDescent="0.25">
      <c r="A1301">
        <f>'2020_1-2-6_Download'!B374</f>
        <v>0</v>
      </c>
      <c r="B1301">
        <f>'2020_1-2-6_Download'!D374</f>
        <v>2014</v>
      </c>
      <c r="C1301" t="str">
        <f>'2020_1-2-6_Download'!C374</f>
        <v>Niedersachsen</v>
      </c>
      <c r="D1301" s="21" t="str">
        <f>'2020_1-2-6_Download'!$G$8</f>
        <v>6 - 15</v>
      </c>
      <c r="E1301" t="str">
        <f>VLOOKUP(A1301,[2]Kreise!$A$1:$C$53,3,FALSE)</f>
        <v>K030</v>
      </c>
      <c r="F1301">
        <f>'2020_1-2-6_Download'!G374</f>
        <v>35422</v>
      </c>
    </row>
    <row r="1302" spans="1:6" x14ac:dyDescent="0.25">
      <c r="A1302">
        <f>'2020_1-2-6_Download'!B375</f>
        <v>101</v>
      </c>
      <c r="B1302">
        <f>'2020_1-2-6_Download'!D375</f>
        <v>2013</v>
      </c>
      <c r="C1302" t="str">
        <f>'2020_1-2-6_Download'!C375</f>
        <v>Braunschweig  Stadt</v>
      </c>
      <c r="D1302" s="21" t="str">
        <f>'2020_1-2-6_Download'!$G$8</f>
        <v>6 - 15</v>
      </c>
      <c r="E1302" t="str">
        <f>VLOOKUP(A1302,[2]Kreise!$A$1:$C$53,3,FALSE)</f>
        <v>K03101</v>
      </c>
      <c r="F1302">
        <f>'2020_1-2-6_Download'!G375</f>
        <v>937</v>
      </c>
    </row>
    <row r="1303" spans="1:6" x14ac:dyDescent="0.25">
      <c r="A1303">
        <f>'2020_1-2-6_Download'!B376</f>
        <v>102</v>
      </c>
      <c r="B1303">
        <f>'2020_1-2-6_Download'!D376</f>
        <v>2013</v>
      </c>
      <c r="C1303" t="str">
        <f>'2020_1-2-6_Download'!C376</f>
        <v>Salzgitter  Stadt</v>
      </c>
      <c r="D1303" s="21" t="str">
        <f>'2020_1-2-6_Download'!$G$8</f>
        <v>6 - 15</v>
      </c>
      <c r="E1303" t="str">
        <f>VLOOKUP(A1303,[2]Kreise!$A$1:$C$53,3,FALSE)</f>
        <v>K03102</v>
      </c>
      <c r="F1303">
        <f>'2020_1-2-6_Download'!G376</f>
        <v>555</v>
      </c>
    </row>
    <row r="1304" spans="1:6" x14ac:dyDescent="0.25">
      <c r="A1304">
        <f>'2020_1-2-6_Download'!B377</f>
        <v>103</v>
      </c>
      <c r="B1304">
        <f>'2020_1-2-6_Download'!D377</f>
        <v>2013</v>
      </c>
      <c r="C1304" t="str">
        <f>'2020_1-2-6_Download'!C377</f>
        <v>Wolfsburg  Stadt</v>
      </c>
      <c r="D1304" s="21" t="str">
        <f>'2020_1-2-6_Download'!$G$8</f>
        <v>6 - 15</v>
      </c>
      <c r="E1304" t="str">
        <f>VLOOKUP(A1304,[2]Kreise!$A$1:$C$53,3,FALSE)</f>
        <v>K03103</v>
      </c>
      <c r="F1304">
        <f>'2020_1-2-6_Download'!G377</f>
        <v>769</v>
      </c>
    </row>
    <row r="1305" spans="1:6" x14ac:dyDescent="0.25">
      <c r="A1305">
        <f>'2020_1-2-6_Download'!B378</f>
        <v>151</v>
      </c>
      <c r="B1305">
        <f>'2020_1-2-6_Download'!D378</f>
        <v>2013</v>
      </c>
      <c r="C1305" t="str">
        <f>'2020_1-2-6_Download'!C378</f>
        <v>Gifhorn</v>
      </c>
      <c r="D1305" s="21" t="str">
        <f>'2020_1-2-6_Download'!$G$8</f>
        <v>6 - 15</v>
      </c>
      <c r="E1305" t="str">
        <f>VLOOKUP(A1305,[2]Kreise!$A$1:$C$53,3,FALSE)</f>
        <v>K03151</v>
      </c>
      <c r="F1305">
        <f>'2020_1-2-6_Download'!G378</f>
        <v>527</v>
      </c>
    </row>
    <row r="1306" spans="1:6" x14ac:dyDescent="0.25">
      <c r="A1306">
        <f>'2020_1-2-6_Download'!B379</f>
        <v>153</v>
      </c>
      <c r="B1306">
        <f>'2020_1-2-6_Download'!D379</f>
        <v>2013</v>
      </c>
      <c r="C1306" t="str">
        <f>'2020_1-2-6_Download'!C379</f>
        <v>Goslar</v>
      </c>
      <c r="D1306" s="21" t="str">
        <f>'2020_1-2-6_Download'!$G$8</f>
        <v>6 - 15</v>
      </c>
      <c r="E1306" t="str">
        <f>VLOOKUP(A1306,[2]Kreise!$A$1:$C$53,3,FALSE)</f>
        <v>K03153</v>
      </c>
      <c r="F1306">
        <f>'2020_1-2-6_Download'!G379</f>
        <v>336</v>
      </c>
    </row>
    <row r="1307" spans="1:6" x14ac:dyDescent="0.25">
      <c r="A1307">
        <f>'2020_1-2-6_Download'!B380</f>
        <v>154</v>
      </c>
      <c r="B1307">
        <f>'2020_1-2-6_Download'!D380</f>
        <v>2013</v>
      </c>
      <c r="C1307" t="str">
        <f>'2020_1-2-6_Download'!C380</f>
        <v>Helmstedt</v>
      </c>
      <c r="D1307" s="21" t="str">
        <f>'2020_1-2-6_Download'!$G$8</f>
        <v>6 - 15</v>
      </c>
      <c r="E1307" t="str">
        <f>VLOOKUP(A1307,[2]Kreise!$A$1:$C$53,3,FALSE)</f>
        <v>K03154</v>
      </c>
      <c r="F1307">
        <f>'2020_1-2-6_Download'!G380</f>
        <v>218</v>
      </c>
    </row>
    <row r="1308" spans="1:6" x14ac:dyDescent="0.25">
      <c r="A1308">
        <f>'2020_1-2-6_Download'!B381</f>
        <v>155</v>
      </c>
      <c r="B1308">
        <f>'2020_1-2-6_Download'!D381</f>
        <v>2013</v>
      </c>
      <c r="C1308" t="str">
        <f>'2020_1-2-6_Download'!C381</f>
        <v>Northeim</v>
      </c>
      <c r="D1308" s="21" t="str">
        <f>'2020_1-2-6_Download'!$G$8</f>
        <v>6 - 15</v>
      </c>
      <c r="E1308" t="str">
        <f>VLOOKUP(A1308,[2]Kreise!$A$1:$C$53,3,FALSE)</f>
        <v>K03155</v>
      </c>
      <c r="F1308">
        <f>'2020_1-2-6_Download'!G381</f>
        <v>414</v>
      </c>
    </row>
    <row r="1309" spans="1:6" x14ac:dyDescent="0.25">
      <c r="A1309">
        <f>'2020_1-2-6_Download'!B382</f>
        <v>157</v>
      </c>
      <c r="B1309">
        <f>'2020_1-2-6_Download'!D382</f>
        <v>2013</v>
      </c>
      <c r="C1309" t="str">
        <f>'2020_1-2-6_Download'!C382</f>
        <v>Peine</v>
      </c>
      <c r="D1309" s="21" t="str">
        <f>'2020_1-2-6_Download'!$G$8</f>
        <v>6 - 15</v>
      </c>
      <c r="E1309" t="str">
        <f>VLOOKUP(A1309,[2]Kreise!$A$1:$C$53,3,FALSE)</f>
        <v>K03157</v>
      </c>
      <c r="F1309">
        <f>'2020_1-2-6_Download'!G382</f>
        <v>496</v>
      </c>
    </row>
    <row r="1310" spans="1:6" x14ac:dyDescent="0.25">
      <c r="A1310">
        <f>'2020_1-2-6_Download'!B383</f>
        <v>158</v>
      </c>
      <c r="B1310">
        <f>'2020_1-2-6_Download'!D383</f>
        <v>2013</v>
      </c>
      <c r="C1310" t="str">
        <f>'2020_1-2-6_Download'!C383</f>
        <v>Wolfenbüttel</v>
      </c>
      <c r="D1310" s="21" t="str">
        <f>'2020_1-2-6_Download'!$G$8</f>
        <v>6 - 15</v>
      </c>
      <c r="E1310" t="str">
        <f>VLOOKUP(A1310,[2]Kreise!$A$1:$C$53,3,FALSE)</f>
        <v>K03158</v>
      </c>
      <c r="F1310">
        <f>'2020_1-2-6_Download'!G383</f>
        <v>343</v>
      </c>
    </row>
    <row r="1311" spans="1:6" x14ac:dyDescent="0.25">
      <c r="A1311">
        <f>'2020_1-2-6_Download'!B384</f>
        <v>159</v>
      </c>
      <c r="B1311">
        <f>'2020_1-2-6_Download'!D384</f>
        <v>2013</v>
      </c>
      <c r="C1311" t="str">
        <f>'2020_1-2-6_Download'!C384</f>
        <v>Göttingen</v>
      </c>
      <c r="D1311" s="21" t="str">
        <f>'2020_1-2-6_Download'!$G$8</f>
        <v>6 - 15</v>
      </c>
      <c r="E1311" t="str">
        <f>VLOOKUP(A1311,[2]Kreise!$A$1:$C$53,3,FALSE)</f>
        <v>K03159</v>
      </c>
      <c r="F1311">
        <f>'2020_1-2-6_Download'!G384</f>
        <v>1222</v>
      </c>
    </row>
    <row r="1312" spans="1:6" x14ac:dyDescent="0.25">
      <c r="A1312">
        <f>'2020_1-2-6_Download'!B385</f>
        <v>1</v>
      </c>
      <c r="B1312">
        <f>'2020_1-2-6_Download'!D385</f>
        <v>2013</v>
      </c>
      <c r="C1312" t="str">
        <f>'2020_1-2-6_Download'!C385</f>
        <v>Statistische Region Braunschweig</v>
      </c>
      <c r="D1312" s="21" t="str">
        <f>'2020_1-2-6_Download'!$G$8</f>
        <v>6 - 15</v>
      </c>
      <c r="E1312" t="str">
        <f>VLOOKUP(A1312,[2]Kreise!$A$1:$C$53,3,FALSE)</f>
        <v>K031</v>
      </c>
      <c r="F1312">
        <f>'2020_1-2-6_Download'!G385</f>
        <v>5817</v>
      </c>
    </row>
    <row r="1313" spans="1:6" x14ac:dyDescent="0.25">
      <c r="A1313">
        <f>'2020_1-2-6_Download'!B386</f>
        <v>241</v>
      </c>
      <c r="B1313">
        <f>'2020_1-2-6_Download'!D386</f>
        <v>2013</v>
      </c>
      <c r="C1313" t="str">
        <f>'2020_1-2-6_Download'!C386</f>
        <v>Hannover  Region</v>
      </c>
      <c r="D1313" s="21" t="str">
        <f>'2020_1-2-6_Download'!$G$8</f>
        <v>6 - 15</v>
      </c>
      <c r="E1313" t="str">
        <f>VLOOKUP(A1313,[2]Kreise!$A$1:$C$53,3,FALSE)</f>
        <v>K03241</v>
      </c>
      <c r="F1313">
        <f>'2020_1-2-6_Download'!G386</f>
        <v>7175</v>
      </c>
    </row>
    <row r="1314" spans="1:6" x14ac:dyDescent="0.25">
      <c r="A1314">
        <f>'2020_1-2-6_Download'!B387</f>
        <v>241001</v>
      </c>
      <c r="B1314">
        <f>'2020_1-2-6_Download'!D387</f>
        <v>2013</v>
      </c>
      <c r="C1314" t="str">
        <f>'2020_1-2-6_Download'!C387</f>
        <v>dav. Hannover  Lhst.</v>
      </c>
      <c r="D1314" s="21" t="str">
        <f>'2020_1-2-6_Download'!$G$8</f>
        <v>6 - 15</v>
      </c>
      <c r="E1314" t="str">
        <f>VLOOKUP(A1314,[2]Kreise!$A$1:$C$53,3,FALSE)</f>
        <v>K03241001</v>
      </c>
      <c r="F1314">
        <f>'2020_1-2-6_Download'!G387</f>
        <v>4201</v>
      </c>
    </row>
    <row r="1315" spans="1:6" x14ac:dyDescent="0.25">
      <c r="A1315">
        <f>'2020_1-2-6_Download'!B388</f>
        <v>241999</v>
      </c>
      <c r="B1315">
        <f>'2020_1-2-6_Download'!D388</f>
        <v>2013</v>
      </c>
      <c r="C1315" t="str">
        <f>'2020_1-2-6_Download'!C388</f>
        <v>dav. Hannover  Umland</v>
      </c>
      <c r="D1315" s="21" t="str">
        <f>'2020_1-2-6_Download'!$G$8</f>
        <v>6 - 15</v>
      </c>
      <c r="E1315" t="str">
        <f>VLOOKUP(A1315,[2]Kreise!$A$1:$C$53,3,FALSE)</f>
        <v>K03241999</v>
      </c>
      <c r="F1315">
        <f>'2020_1-2-6_Download'!G388</f>
        <v>2974</v>
      </c>
    </row>
    <row r="1316" spans="1:6" x14ac:dyDescent="0.25">
      <c r="A1316">
        <f>'2020_1-2-6_Download'!B389</f>
        <v>251</v>
      </c>
      <c r="B1316">
        <f>'2020_1-2-6_Download'!D389</f>
        <v>2013</v>
      </c>
      <c r="C1316" t="str">
        <f>'2020_1-2-6_Download'!C389</f>
        <v>Diepholz</v>
      </c>
      <c r="D1316" s="21" t="str">
        <f>'2020_1-2-6_Download'!$G$8</f>
        <v>6 - 15</v>
      </c>
      <c r="E1316" t="str">
        <f>VLOOKUP(A1316,[2]Kreise!$A$1:$C$53,3,FALSE)</f>
        <v>K03251</v>
      </c>
      <c r="F1316">
        <f>'2020_1-2-6_Download'!G389</f>
        <v>779</v>
      </c>
    </row>
    <row r="1317" spans="1:6" x14ac:dyDescent="0.25">
      <c r="A1317">
        <f>'2020_1-2-6_Download'!B390</f>
        <v>252</v>
      </c>
      <c r="B1317">
        <f>'2020_1-2-6_Download'!D390</f>
        <v>2013</v>
      </c>
      <c r="C1317" t="str">
        <f>'2020_1-2-6_Download'!C390</f>
        <v>Hameln-Pyrmont</v>
      </c>
      <c r="D1317" s="21" t="str">
        <f>'2020_1-2-6_Download'!$G$8</f>
        <v>6 - 15</v>
      </c>
      <c r="E1317" t="str">
        <f>VLOOKUP(A1317,[2]Kreise!$A$1:$C$53,3,FALSE)</f>
        <v>K03252</v>
      </c>
      <c r="F1317">
        <f>'2020_1-2-6_Download'!G390</f>
        <v>758</v>
      </c>
    </row>
    <row r="1318" spans="1:6" x14ac:dyDescent="0.25">
      <c r="A1318">
        <f>'2020_1-2-6_Download'!B391</f>
        <v>254</v>
      </c>
      <c r="B1318">
        <f>'2020_1-2-6_Download'!D391</f>
        <v>2013</v>
      </c>
      <c r="C1318" t="str">
        <f>'2020_1-2-6_Download'!C391</f>
        <v>Hildesheim</v>
      </c>
      <c r="D1318" s="21" t="str">
        <f>'2020_1-2-6_Download'!$G$8</f>
        <v>6 - 15</v>
      </c>
      <c r="E1318" t="str">
        <f>VLOOKUP(A1318,[2]Kreise!$A$1:$C$53,3,FALSE)</f>
        <v>K03254</v>
      </c>
      <c r="F1318">
        <f>'2020_1-2-6_Download'!G391</f>
        <v>1019</v>
      </c>
    </row>
    <row r="1319" spans="1:6" x14ac:dyDescent="0.25">
      <c r="A1319">
        <f>'2020_1-2-6_Download'!B392</f>
        <v>255</v>
      </c>
      <c r="B1319">
        <f>'2020_1-2-6_Download'!D392</f>
        <v>2013</v>
      </c>
      <c r="C1319" t="str">
        <f>'2020_1-2-6_Download'!C392</f>
        <v>Holzminden</v>
      </c>
      <c r="D1319" s="21" t="str">
        <f>'2020_1-2-6_Download'!$G$8</f>
        <v>6 - 15</v>
      </c>
      <c r="E1319" t="str">
        <f>VLOOKUP(A1319,[2]Kreise!$A$1:$C$53,3,FALSE)</f>
        <v>K03255</v>
      </c>
      <c r="F1319">
        <f>'2020_1-2-6_Download'!G392</f>
        <v>189</v>
      </c>
    </row>
    <row r="1320" spans="1:6" x14ac:dyDescent="0.25">
      <c r="A1320">
        <f>'2020_1-2-6_Download'!B393</f>
        <v>256</v>
      </c>
      <c r="B1320">
        <f>'2020_1-2-6_Download'!D393</f>
        <v>2013</v>
      </c>
      <c r="C1320" t="str">
        <f>'2020_1-2-6_Download'!C393</f>
        <v>Nienburg (Weser)</v>
      </c>
      <c r="D1320" s="21" t="str">
        <f>'2020_1-2-6_Download'!$G$8</f>
        <v>6 - 15</v>
      </c>
      <c r="E1320" t="str">
        <f>VLOOKUP(A1320,[2]Kreise!$A$1:$C$53,3,FALSE)</f>
        <v>K03256</v>
      </c>
      <c r="F1320">
        <f>'2020_1-2-6_Download'!G393</f>
        <v>433</v>
      </c>
    </row>
    <row r="1321" spans="1:6" x14ac:dyDescent="0.25">
      <c r="A1321">
        <f>'2020_1-2-6_Download'!B394</f>
        <v>257</v>
      </c>
      <c r="B1321">
        <f>'2020_1-2-6_Download'!D394</f>
        <v>2013</v>
      </c>
      <c r="C1321" t="str">
        <f>'2020_1-2-6_Download'!C394</f>
        <v>Schaumburg</v>
      </c>
      <c r="D1321" s="21" t="str">
        <f>'2020_1-2-6_Download'!$G$8</f>
        <v>6 - 15</v>
      </c>
      <c r="E1321" t="str">
        <f>VLOOKUP(A1321,[2]Kreise!$A$1:$C$53,3,FALSE)</f>
        <v>K03257</v>
      </c>
      <c r="F1321">
        <f>'2020_1-2-6_Download'!G394</f>
        <v>518</v>
      </c>
    </row>
    <row r="1322" spans="1:6" x14ac:dyDescent="0.25">
      <c r="A1322">
        <f>'2020_1-2-6_Download'!B395</f>
        <v>2</v>
      </c>
      <c r="B1322">
        <f>'2020_1-2-6_Download'!D395</f>
        <v>2013</v>
      </c>
      <c r="C1322" t="str">
        <f>'2020_1-2-6_Download'!C395</f>
        <v>Statistische Region Hannover</v>
      </c>
      <c r="D1322" s="21" t="str">
        <f>'2020_1-2-6_Download'!$G$8</f>
        <v>6 - 15</v>
      </c>
      <c r="E1322" t="str">
        <f>VLOOKUP(A1322,[2]Kreise!$A$1:$C$53,3,FALSE)</f>
        <v>K032</v>
      </c>
      <c r="F1322">
        <f>'2020_1-2-6_Download'!G395</f>
        <v>10871</v>
      </c>
    </row>
    <row r="1323" spans="1:6" x14ac:dyDescent="0.25">
      <c r="A1323">
        <f>'2020_1-2-6_Download'!B396</f>
        <v>351</v>
      </c>
      <c r="B1323">
        <f>'2020_1-2-6_Download'!D396</f>
        <v>2013</v>
      </c>
      <c r="C1323" t="str">
        <f>'2020_1-2-6_Download'!C396</f>
        <v>Celle</v>
      </c>
      <c r="D1323" s="21" t="str">
        <f>'2020_1-2-6_Download'!$G$8</f>
        <v>6 - 15</v>
      </c>
      <c r="E1323" t="str">
        <f>VLOOKUP(A1323,[2]Kreise!$A$1:$C$53,3,FALSE)</f>
        <v>K03351</v>
      </c>
      <c r="F1323">
        <f>'2020_1-2-6_Download'!G396</f>
        <v>537</v>
      </c>
    </row>
    <row r="1324" spans="1:6" x14ac:dyDescent="0.25">
      <c r="A1324">
        <f>'2020_1-2-6_Download'!B397</f>
        <v>352</v>
      </c>
      <c r="B1324">
        <f>'2020_1-2-6_Download'!D397</f>
        <v>2013</v>
      </c>
      <c r="C1324" t="str">
        <f>'2020_1-2-6_Download'!C397</f>
        <v>Cuxhaven</v>
      </c>
      <c r="D1324" s="21" t="str">
        <f>'2020_1-2-6_Download'!$G$8</f>
        <v>6 - 15</v>
      </c>
      <c r="E1324" t="str">
        <f>VLOOKUP(A1324,[2]Kreise!$A$1:$C$53,3,FALSE)</f>
        <v>K03352</v>
      </c>
      <c r="F1324">
        <f>'2020_1-2-6_Download'!G397</f>
        <v>622</v>
      </c>
    </row>
    <row r="1325" spans="1:6" x14ac:dyDescent="0.25">
      <c r="A1325">
        <f>'2020_1-2-6_Download'!B398</f>
        <v>353</v>
      </c>
      <c r="B1325">
        <f>'2020_1-2-6_Download'!D398</f>
        <v>2013</v>
      </c>
      <c r="C1325" t="str">
        <f>'2020_1-2-6_Download'!C398</f>
        <v>Harburg</v>
      </c>
      <c r="D1325" s="21" t="str">
        <f>'2020_1-2-6_Download'!$G$8</f>
        <v>6 - 15</v>
      </c>
      <c r="E1325" t="str">
        <f>VLOOKUP(A1325,[2]Kreise!$A$1:$C$53,3,FALSE)</f>
        <v>K03353</v>
      </c>
      <c r="F1325">
        <f>'2020_1-2-6_Download'!G398</f>
        <v>683</v>
      </c>
    </row>
    <row r="1326" spans="1:6" x14ac:dyDescent="0.25">
      <c r="A1326">
        <f>'2020_1-2-6_Download'!B399</f>
        <v>354</v>
      </c>
      <c r="B1326">
        <f>'2020_1-2-6_Download'!D399</f>
        <v>2013</v>
      </c>
      <c r="C1326" t="str">
        <f>'2020_1-2-6_Download'!C399</f>
        <v>Lüchow-Dannenberg</v>
      </c>
      <c r="D1326" s="21" t="str">
        <f>'2020_1-2-6_Download'!$G$8</f>
        <v>6 - 15</v>
      </c>
      <c r="E1326" t="str">
        <f>VLOOKUP(A1326,[2]Kreise!$A$1:$C$53,3,FALSE)</f>
        <v>K03354</v>
      </c>
      <c r="F1326">
        <f>'2020_1-2-6_Download'!G399</f>
        <v>114</v>
      </c>
    </row>
    <row r="1327" spans="1:6" x14ac:dyDescent="0.25">
      <c r="A1327">
        <f>'2020_1-2-6_Download'!B400</f>
        <v>355</v>
      </c>
      <c r="B1327">
        <f>'2020_1-2-6_Download'!D400</f>
        <v>2013</v>
      </c>
      <c r="C1327" t="str">
        <f>'2020_1-2-6_Download'!C400</f>
        <v>Lüneburg</v>
      </c>
      <c r="D1327" s="21" t="str">
        <f>'2020_1-2-6_Download'!$G$8</f>
        <v>6 - 15</v>
      </c>
      <c r="E1327" t="str">
        <f>VLOOKUP(A1327,[2]Kreise!$A$1:$C$53,3,FALSE)</f>
        <v>K03355</v>
      </c>
      <c r="F1327">
        <f>'2020_1-2-6_Download'!G400</f>
        <v>513</v>
      </c>
    </row>
    <row r="1328" spans="1:6" x14ac:dyDescent="0.25">
      <c r="A1328">
        <f>'2020_1-2-6_Download'!B401</f>
        <v>356</v>
      </c>
      <c r="B1328">
        <f>'2020_1-2-6_Download'!D401</f>
        <v>2013</v>
      </c>
      <c r="C1328" t="str">
        <f>'2020_1-2-6_Download'!C401</f>
        <v>Osterholz</v>
      </c>
      <c r="D1328" s="21" t="str">
        <f>'2020_1-2-6_Download'!$G$8</f>
        <v>6 - 15</v>
      </c>
      <c r="E1328" t="str">
        <f>VLOOKUP(A1328,[2]Kreise!$A$1:$C$53,3,FALSE)</f>
        <v>K03356</v>
      </c>
      <c r="F1328">
        <f>'2020_1-2-6_Download'!G401</f>
        <v>351</v>
      </c>
    </row>
    <row r="1329" spans="1:6" x14ac:dyDescent="0.25">
      <c r="A1329">
        <f>'2020_1-2-6_Download'!B402</f>
        <v>357</v>
      </c>
      <c r="B1329">
        <f>'2020_1-2-6_Download'!D402</f>
        <v>2013</v>
      </c>
      <c r="C1329" t="str">
        <f>'2020_1-2-6_Download'!C402</f>
        <v>Rotenburg (Wümme)</v>
      </c>
      <c r="D1329" s="21" t="str">
        <f>'2020_1-2-6_Download'!$G$8</f>
        <v>6 - 15</v>
      </c>
      <c r="E1329" t="str">
        <f>VLOOKUP(A1329,[2]Kreise!$A$1:$C$53,3,FALSE)</f>
        <v>K03357</v>
      </c>
      <c r="F1329">
        <f>'2020_1-2-6_Download'!G402</f>
        <v>502</v>
      </c>
    </row>
    <row r="1330" spans="1:6" x14ac:dyDescent="0.25">
      <c r="A1330">
        <f>'2020_1-2-6_Download'!B403</f>
        <v>358</v>
      </c>
      <c r="B1330">
        <f>'2020_1-2-6_Download'!D403</f>
        <v>2013</v>
      </c>
      <c r="C1330" t="str">
        <f>'2020_1-2-6_Download'!C403</f>
        <v>Heidekreis</v>
      </c>
      <c r="D1330" s="21" t="str">
        <f>'2020_1-2-6_Download'!$G$8</f>
        <v>6 - 15</v>
      </c>
      <c r="E1330" t="str">
        <f>VLOOKUP(A1330,[2]Kreise!$A$1:$C$53,3,FALSE)</f>
        <v>K03358</v>
      </c>
      <c r="F1330">
        <f>'2020_1-2-6_Download'!G403</f>
        <v>453</v>
      </c>
    </row>
    <row r="1331" spans="1:6" x14ac:dyDescent="0.25">
      <c r="A1331">
        <f>'2020_1-2-6_Download'!B404</f>
        <v>359</v>
      </c>
      <c r="B1331">
        <f>'2020_1-2-6_Download'!D404</f>
        <v>2013</v>
      </c>
      <c r="C1331" t="str">
        <f>'2020_1-2-6_Download'!C404</f>
        <v>Stade</v>
      </c>
      <c r="D1331" s="21" t="str">
        <f>'2020_1-2-6_Download'!$G$8</f>
        <v>6 - 15</v>
      </c>
      <c r="E1331" t="str">
        <f>VLOOKUP(A1331,[2]Kreise!$A$1:$C$53,3,FALSE)</f>
        <v>K03359</v>
      </c>
      <c r="F1331">
        <f>'2020_1-2-6_Download'!G404</f>
        <v>629</v>
      </c>
    </row>
    <row r="1332" spans="1:6" x14ac:dyDescent="0.25">
      <c r="A1332">
        <f>'2020_1-2-6_Download'!B405</f>
        <v>360</v>
      </c>
      <c r="B1332">
        <f>'2020_1-2-6_Download'!D405</f>
        <v>2013</v>
      </c>
      <c r="C1332" t="str">
        <f>'2020_1-2-6_Download'!C405</f>
        <v>Uelzen</v>
      </c>
      <c r="D1332" s="21" t="str">
        <f>'2020_1-2-6_Download'!$G$8</f>
        <v>6 - 15</v>
      </c>
      <c r="E1332" t="str">
        <f>VLOOKUP(A1332,[2]Kreise!$A$1:$C$53,3,FALSE)</f>
        <v>K03360</v>
      </c>
      <c r="F1332">
        <f>'2020_1-2-6_Download'!G405</f>
        <v>219</v>
      </c>
    </row>
    <row r="1333" spans="1:6" x14ac:dyDescent="0.25">
      <c r="A1333">
        <f>'2020_1-2-6_Download'!B406</f>
        <v>361</v>
      </c>
      <c r="B1333">
        <f>'2020_1-2-6_Download'!D406</f>
        <v>2013</v>
      </c>
      <c r="C1333" t="str">
        <f>'2020_1-2-6_Download'!C406</f>
        <v>Verden</v>
      </c>
      <c r="D1333" s="21" t="str">
        <f>'2020_1-2-6_Download'!$G$8</f>
        <v>6 - 15</v>
      </c>
      <c r="E1333" t="str">
        <f>VLOOKUP(A1333,[2]Kreise!$A$1:$C$53,3,FALSE)</f>
        <v>K03361</v>
      </c>
      <c r="F1333">
        <f>'2020_1-2-6_Download'!G406</f>
        <v>524</v>
      </c>
    </row>
    <row r="1334" spans="1:6" x14ac:dyDescent="0.25">
      <c r="A1334">
        <f>'2020_1-2-6_Download'!B407</f>
        <v>3</v>
      </c>
      <c r="B1334">
        <f>'2020_1-2-6_Download'!D407</f>
        <v>2013</v>
      </c>
      <c r="C1334" t="str">
        <f>'2020_1-2-6_Download'!C407</f>
        <v>Statistische Region Lüneburg</v>
      </c>
      <c r="D1334" s="21" t="str">
        <f>'2020_1-2-6_Download'!$G$8</f>
        <v>6 - 15</v>
      </c>
      <c r="E1334" t="str">
        <f>VLOOKUP(A1334,[2]Kreise!$A$1:$C$53,3,FALSE)</f>
        <v>K033</v>
      </c>
      <c r="F1334">
        <f>'2020_1-2-6_Download'!G407</f>
        <v>5147</v>
      </c>
    </row>
    <row r="1335" spans="1:6" x14ac:dyDescent="0.25">
      <c r="A1335">
        <f>'2020_1-2-6_Download'!B408</f>
        <v>401</v>
      </c>
      <c r="B1335">
        <f>'2020_1-2-6_Download'!D408</f>
        <v>2013</v>
      </c>
      <c r="C1335" t="str">
        <f>'2020_1-2-6_Download'!C408</f>
        <v>Delmenhorst  Stadt</v>
      </c>
      <c r="D1335" s="21" t="str">
        <f>'2020_1-2-6_Download'!$G$8</f>
        <v>6 - 15</v>
      </c>
      <c r="E1335" t="str">
        <f>VLOOKUP(A1335,[2]Kreise!$A$1:$C$53,3,FALSE)</f>
        <v>K03401</v>
      </c>
      <c r="F1335">
        <f>'2020_1-2-6_Download'!G408</f>
        <v>475</v>
      </c>
    </row>
    <row r="1336" spans="1:6" x14ac:dyDescent="0.25">
      <c r="A1336">
        <f>'2020_1-2-6_Download'!B409</f>
        <v>402</v>
      </c>
      <c r="B1336">
        <f>'2020_1-2-6_Download'!D409</f>
        <v>2013</v>
      </c>
      <c r="C1336" t="str">
        <f>'2020_1-2-6_Download'!C409</f>
        <v>Emden  Stadt</v>
      </c>
      <c r="D1336" s="21" t="str">
        <f>'2020_1-2-6_Download'!$G$8</f>
        <v>6 - 15</v>
      </c>
      <c r="E1336" t="str">
        <f>VLOOKUP(A1336,[2]Kreise!$A$1:$C$53,3,FALSE)</f>
        <v>K03402</v>
      </c>
      <c r="F1336">
        <f>'2020_1-2-6_Download'!G409</f>
        <v>247</v>
      </c>
    </row>
    <row r="1337" spans="1:6" x14ac:dyDescent="0.25">
      <c r="A1337">
        <f>'2020_1-2-6_Download'!B410</f>
        <v>403</v>
      </c>
      <c r="B1337">
        <f>'2020_1-2-6_Download'!D410</f>
        <v>2013</v>
      </c>
      <c r="C1337" t="str">
        <f>'2020_1-2-6_Download'!C410</f>
        <v>Oldenburg(Oldb)  Stadt</v>
      </c>
      <c r="D1337" s="21" t="str">
        <f>'2020_1-2-6_Download'!$G$8</f>
        <v>6 - 15</v>
      </c>
      <c r="E1337" t="str">
        <f>VLOOKUP(A1337,[2]Kreise!$A$1:$C$53,3,FALSE)</f>
        <v>K03403</v>
      </c>
      <c r="F1337">
        <f>'2020_1-2-6_Download'!G410</f>
        <v>673</v>
      </c>
    </row>
    <row r="1338" spans="1:6" x14ac:dyDescent="0.25">
      <c r="A1338">
        <f>'2020_1-2-6_Download'!B411</f>
        <v>404</v>
      </c>
      <c r="B1338">
        <f>'2020_1-2-6_Download'!D411</f>
        <v>2013</v>
      </c>
      <c r="C1338" t="str">
        <f>'2020_1-2-6_Download'!C411</f>
        <v>Osnabrück  Stadt</v>
      </c>
      <c r="D1338" s="21" t="str">
        <f>'2020_1-2-6_Download'!$G$8</f>
        <v>6 - 15</v>
      </c>
      <c r="E1338" t="str">
        <f>VLOOKUP(A1338,[2]Kreise!$A$1:$C$53,3,FALSE)</f>
        <v>K03404</v>
      </c>
      <c r="F1338">
        <f>'2020_1-2-6_Download'!G411</f>
        <v>855</v>
      </c>
    </row>
    <row r="1339" spans="1:6" x14ac:dyDescent="0.25">
      <c r="A1339">
        <f>'2020_1-2-6_Download'!B412</f>
        <v>405</v>
      </c>
      <c r="B1339">
        <f>'2020_1-2-6_Download'!D412</f>
        <v>2013</v>
      </c>
      <c r="C1339" t="str">
        <f>'2020_1-2-6_Download'!C412</f>
        <v>Wilhelmshaven  Stadt</v>
      </c>
      <c r="D1339" s="21" t="str">
        <f>'2020_1-2-6_Download'!$G$8</f>
        <v>6 - 15</v>
      </c>
      <c r="E1339" t="str">
        <f>VLOOKUP(A1339,[2]Kreise!$A$1:$C$53,3,FALSE)</f>
        <v>K03405</v>
      </c>
      <c r="F1339">
        <f>'2020_1-2-6_Download'!G412</f>
        <v>270</v>
      </c>
    </row>
    <row r="1340" spans="1:6" x14ac:dyDescent="0.25">
      <c r="A1340">
        <f>'2020_1-2-6_Download'!B413</f>
        <v>451</v>
      </c>
      <c r="B1340">
        <f>'2020_1-2-6_Download'!D413</f>
        <v>2013</v>
      </c>
      <c r="C1340" t="str">
        <f>'2020_1-2-6_Download'!C413</f>
        <v>Ammerland</v>
      </c>
      <c r="D1340" s="21" t="str">
        <f>'2020_1-2-6_Download'!$G$8</f>
        <v>6 - 15</v>
      </c>
      <c r="E1340" t="str">
        <f>VLOOKUP(A1340,[2]Kreise!$A$1:$C$53,3,FALSE)</f>
        <v>K03451</v>
      </c>
      <c r="F1340">
        <f>'2020_1-2-6_Download'!G413</f>
        <v>316</v>
      </c>
    </row>
    <row r="1341" spans="1:6" x14ac:dyDescent="0.25">
      <c r="A1341">
        <f>'2020_1-2-6_Download'!B414</f>
        <v>452</v>
      </c>
      <c r="B1341">
        <f>'2020_1-2-6_Download'!D414</f>
        <v>2013</v>
      </c>
      <c r="C1341" t="str">
        <f>'2020_1-2-6_Download'!C414</f>
        <v>Aurich</v>
      </c>
      <c r="D1341" s="21" t="str">
        <f>'2020_1-2-6_Download'!$G$8</f>
        <v>6 - 15</v>
      </c>
      <c r="E1341" t="str">
        <f>VLOOKUP(A1341,[2]Kreise!$A$1:$C$53,3,FALSE)</f>
        <v>K03452</v>
      </c>
      <c r="F1341">
        <f>'2020_1-2-6_Download'!G414</f>
        <v>550</v>
      </c>
    </row>
    <row r="1342" spans="1:6" x14ac:dyDescent="0.25">
      <c r="A1342">
        <f>'2020_1-2-6_Download'!B415</f>
        <v>453</v>
      </c>
      <c r="B1342">
        <f>'2020_1-2-6_Download'!D415</f>
        <v>2013</v>
      </c>
      <c r="C1342" t="str">
        <f>'2020_1-2-6_Download'!C415</f>
        <v>Cloppenburg</v>
      </c>
      <c r="D1342" s="21" t="str">
        <f>'2020_1-2-6_Download'!$G$8</f>
        <v>6 - 15</v>
      </c>
      <c r="E1342" t="str">
        <f>VLOOKUP(A1342,[2]Kreise!$A$1:$C$53,3,FALSE)</f>
        <v>K03453</v>
      </c>
      <c r="F1342">
        <f>'2020_1-2-6_Download'!G415</f>
        <v>672</v>
      </c>
    </row>
    <row r="1343" spans="1:6" x14ac:dyDescent="0.25">
      <c r="A1343">
        <f>'2020_1-2-6_Download'!B416</f>
        <v>454</v>
      </c>
      <c r="B1343">
        <f>'2020_1-2-6_Download'!D416</f>
        <v>2013</v>
      </c>
      <c r="C1343" t="str">
        <f>'2020_1-2-6_Download'!C416</f>
        <v>Emsland</v>
      </c>
      <c r="D1343" s="21" t="str">
        <f>'2020_1-2-6_Download'!$G$8</f>
        <v>6 - 15</v>
      </c>
      <c r="E1343" t="str">
        <f>VLOOKUP(A1343,[2]Kreise!$A$1:$C$53,3,FALSE)</f>
        <v>K03454</v>
      </c>
      <c r="F1343">
        <f>'2020_1-2-6_Download'!G416</f>
        <v>1551</v>
      </c>
    </row>
    <row r="1344" spans="1:6" x14ac:dyDescent="0.25">
      <c r="A1344">
        <f>'2020_1-2-6_Download'!B417</f>
        <v>455</v>
      </c>
      <c r="B1344">
        <f>'2020_1-2-6_Download'!D417</f>
        <v>2013</v>
      </c>
      <c r="C1344" t="str">
        <f>'2020_1-2-6_Download'!C417</f>
        <v>Friesland</v>
      </c>
      <c r="D1344" s="21" t="str">
        <f>'2020_1-2-6_Download'!$G$8</f>
        <v>6 - 15</v>
      </c>
      <c r="E1344" t="str">
        <f>VLOOKUP(A1344,[2]Kreise!$A$1:$C$53,3,FALSE)</f>
        <v>K03455</v>
      </c>
      <c r="F1344">
        <f>'2020_1-2-6_Download'!G417</f>
        <v>198</v>
      </c>
    </row>
    <row r="1345" spans="1:6" x14ac:dyDescent="0.25">
      <c r="A1345">
        <f>'2020_1-2-6_Download'!B418</f>
        <v>456</v>
      </c>
      <c r="B1345">
        <f>'2020_1-2-6_Download'!D418</f>
        <v>2013</v>
      </c>
      <c r="C1345" t="str">
        <f>'2020_1-2-6_Download'!C418</f>
        <v>Grafschaft Bentheim</v>
      </c>
      <c r="D1345" s="21" t="str">
        <f>'2020_1-2-6_Download'!$G$8</f>
        <v>6 - 15</v>
      </c>
      <c r="E1345" t="str">
        <f>VLOOKUP(A1345,[2]Kreise!$A$1:$C$53,3,FALSE)</f>
        <v>K03456</v>
      </c>
      <c r="F1345">
        <f>'2020_1-2-6_Download'!G418</f>
        <v>1339</v>
      </c>
    </row>
    <row r="1346" spans="1:6" x14ac:dyDescent="0.25">
      <c r="A1346">
        <f>'2020_1-2-6_Download'!B419</f>
        <v>457</v>
      </c>
      <c r="B1346">
        <f>'2020_1-2-6_Download'!D419</f>
        <v>2013</v>
      </c>
      <c r="C1346" t="str">
        <f>'2020_1-2-6_Download'!C419</f>
        <v>Leer</v>
      </c>
      <c r="D1346" s="21" t="str">
        <f>'2020_1-2-6_Download'!$G$8</f>
        <v>6 - 15</v>
      </c>
      <c r="E1346" t="str">
        <f>VLOOKUP(A1346,[2]Kreise!$A$1:$C$53,3,FALSE)</f>
        <v>K03457</v>
      </c>
      <c r="F1346">
        <f>'2020_1-2-6_Download'!G419</f>
        <v>727</v>
      </c>
    </row>
    <row r="1347" spans="1:6" x14ac:dyDescent="0.25">
      <c r="A1347">
        <f>'2020_1-2-6_Download'!B420</f>
        <v>458</v>
      </c>
      <c r="B1347">
        <f>'2020_1-2-6_Download'!D420</f>
        <v>2013</v>
      </c>
      <c r="C1347" t="str">
        <f>'2020_1-2-6_Download'!C420</f>
        <v>Oldenburg</v>
      </c>
      <c r="D1347" s="21" t="str">
        <f>'2020_1-2-6_Download'!$G$8</f>
        <v>6 - 15</v>
      </c>
      <c r="E1347" t="str">
        <f>VLOOKUP(A1347,[2]Kreise!$A$1:$C$53,3,FALSE)</f>
        <v>K03458</v>
      </c>
      <c r="F1347">
        <f>'2020_1-2-6_Download'!G420</f>
        <v>461</v>
      </c>
    </row>
    <row r="1348" spans="1:6" x14ac:dyDescent="0.25">
      <c r="A1348">
        <f>'2020_1-2-6_Download'!B421</f>
        <v>459</v>
      </c>
      <c r="B1348">
        <f>'2020_1-2-6_Download'!D421</f>
        <v>2013</v>
      </c>
      <c r="C1348" t="str">
        <f>'2020_1-2-6_Download'!C421</f>
        <v>Osnabrück</v>
      </c>
      <c r="D1348" s="21" t="str">
        <f>'2020_1-2-6_Download'!$G$8</f>
        <v>6 - 15</v>
      </c>
      <c r="E1348" t="str">
        <f>VLOOKUP(A1348,[2]Kreise!$A$1:$C$53,3,FALSE)</f>
        <v>K03459</v>
      </c>
      <c r="F1348">
        <f>'2020_1-2-6_Download'!G421</f>
        <v>1260</v>
      </c>
    </row>
    <row r="1349" spans="1:6" x14ac:dyDescent="0.25">
      <c r="A1349">
        <f>'2020_1-2-6_Download'!B422</f>
        <v>460</v>
      </c>
      <c r="B1349">
        <f>'2020_1-2-6_Download'!D422</f>
        <v>2013</v>
      </c>
      <c r="C1349" t="str">
        <f>'2020_1-2-6_Download'!C422</f>
        <v>Vechta</v>
      </c>
      <c r="D1349" s="21" t="str">
        <f>'2020_1-2-6_Download'!$G$8</f>
        <v>6 - 15</v>
      </c>
      <c r="E1349" t="str">
        <f>VLOOKUP(A1349,[2]Kreise!$A$1:$C$53,3,FALSE)</f>
        <v>K03460</v>
      </c>
      <c r="F1349">
        <f>'2020_1-2-6_Download'!G422</f>
        <v>823</v>
      </c>
    </row>
    <row r="1350" spans="1:6" x14ac:dyDescent="0.25">
      <c r="A1350">
        <f>'2020_1-2-6_Download'!B423</f>
        <v>461</v>
      </c>
      <c r="B1350">
        <f>'2020_1-2-6_Download'!D423</f>
        <v>2013</v>
      </c>
      <c r="C1350" t="str">
        <f>'2020_1-2-6_Download'!C423</f>
        <v>Wesermarsch</v>
      </c>
      <c r="D1350" s="21" t="str">
        <f>'2020_1-2-6_Download'!$G$8</f>
        <v>6 - 15</v>
      </c>
      <c r="E1350" t="str">
        <f>VLOOKUP(A1350,[2]Kreise!$A$1:$C$53,3,FALSE)</f>
        <v>K03461</v>
      </c>
      <c r="F1350">
        <f>'2020_1-2-6_Download'!G423</f>
        <v>333</v>
      </c>
    </row>
    <row r="1351" spans="1:6" x14ac:dyDescent="0.25">
      <c r="A1351">
        <f>'2020_1-2-6_Download'!B424</f>
        <v>462</v>
      </c>
      <c r="B1351">
        <f>'2020_1-2-6_Download'!D424</f>
        <v>2013</v>
      </c>
      <c r="C1351" t="str">
        <f>'2020_1-2-6_Download'!C424</f>
        <v>Wittmund</v>
      </c>
      <c r="D1351" s="21" t="str">
        <f>'2020_1-2-6_Download'!$G$8</f>
        <v>6 - 15</v>
      </c>
      <c r="E1351" t="str">
        <f>VLOOKUP(A1351,[2]Kreise!$A$1:$C$53,3,FALSE)</f>
        <v>K03462</v>
      </c>
      <c r="F1351">
        <f>'2020_1-2-6_Download'!G424</f>
        <v>164</v>
      </c>
    </row>
    <row r="1352" spans="1:6" x14ac:dyDescent="0.25">
      <c r="A1352">
        <f>'2020_1-2-6_Download'!B425</f>
        <v>4</v>
      </c>
      <c r="B1352">
        <f>'2020_1-2-6_Download'!D425</f>
        <v>2013</v>
      </c>
      <c r="C1352" t="str">
        <f>'2020_1-2-6_Download'!C425</f>
        <v>Statistische Region Weser-Ems</v>
      </c>
      <c r="D1352" s="21" t="str">
        <f>'2020_1-2-6_Download'!$G$8</f>
        <v>6 - 15</v>
      </c>
      <c r="E1352" t="str">
        <f>VLOOKUP(A1352,[2]Kreise!$A$1:$C$53,3,FALSE)</f>
        <v>K034</v>
      </c>
      <c r="F1352">
        <f>'2020_1-2-6_Download'!G425</f>
        <v>10914</v>
      </c>
    </row>
    <row r="1353" spans="1:6" x14ac:dyDescent="0.25">
      <c r="A1353">
        <f>'2020_1-2-6_Download'!B426</f>
        <v>0</v>
      </c>
      <c r="B1353">
        <f>'2020_1-2-6_Download'!D426</f>
        <v>2013</v>
      </c>
      <c r="C1353" t="str">
        <f>'2020_1-2-6_Download'!C426</f>
        <v>Niedersachsen</v>
      </c>
      <c r="D1353" s="21" t="str">
        <f>'2020_1-2-6_Download'!$G$8</f>
        <v>6 - 15</v>
      </c>
      <c r="E1353" t="str">
        <f>VLOOKUP(A1353,[2]Kreise!$A$1:$C$53,3,FALSE)</f>
        <v>K030</v>
      </c>
      <c r="F1353">
        <f>'2020_1-2-6_Download'!G426</f>
        <v>32749</v>
      </c>
    </row>
    <row r="1354" spans="1:6" x14ac:dyDescent="0.25">
      <c r="A1354">
        <f>'2020_1-2-6_Download'!B427</f>
        <v>101</v>
      </c>
      <c r="B1354">
        <f>'2020_1-2-6_Download'!D427</f>
        <v>2012</v>
      </c>
      <c r="C1354" t="str">
        <f>'2020_1-2-6_Download'!C427</f>
        <v>Braunschweig  Stadt</v>
      </c>
      <c r="D1354" s="21" t="str">
        <f>'2020_1-2-6_Download'!$G$8</f>
        <v>6 - 15</v>
      </c>
      <c r="E1354" t="str">
        <f>VLOOKUP(A1354,[2]Kreise!$A$1:$C$53,3,FALSE)</f>
        <v>K03101</v>
      </c>
      <c r="F1354">
        <f>'2020_1-2-6_Download'!G427</f>
        <v>970</v>
      </c>
    </row>
    <row r="1355" spans="1:6" x14ac:dyDescent="0.25">
      <c r="A1355">
        <f>'2020_1-2-6_Download'!B428</f>
        <v>102</v>
      </c>
      <c r="B1355">
        <f>'2020_1-2-6_Download'!D428</f>
        <v>2012</v>
      </c>
      <c r="C1355" t="str">
        <f>'2020_1-2-6_Download'!C428</f>
        <v>Salzgitter  Stadt</v>
      </c>
      <c r="D1355" s="21" t="str">
        <f>'2020_1-2-6_Download'!$G$8</f>
        <v>6 - 15</v>
      </c>
      <c r="E1355" t="str">
        <f>VLOOKUP(A1355,[2]Kreise!$A$1:$C$53,3,FALSE)</f>
        <v>K03102</v>
      </c>
      <c r="F1355">
        <f>'2020_1-2-6_Download'!G428</f>
        <v>647</v>
      </c>
    </row>
    <row r="1356" spans="1:6" x14ac:dyDescent="0.25">
      <c r="A1356">
        <f>'2020_1-2-6_Download'!B429</f>
        <v>103</v>
      </c>
      <c r="B1356">
        <f>'2020_1-2-6_Download'!D429</f>
        <v>2012</v>
      </c>
      <c r="C1356" t="str">
        <f>'2020_1-2-6_Download'!C429</f>
        <v>Wolfsburg  Stadt</v>
      </c>
      <c r="D1356" s="21" t="str">
        <f>'2020_1-2-6_Download'!$G$8</f>
        <v>6 - 15</v>
      </c>
      <c r="E1356" t="str">
        <f>VLOOKUP(A1356,[2]Kreise!$A$1:$C$53,3,FALSE)</f>
        <v>K03103</v>
      </c>
      <c r="F1356">
        <f>'2020_1-2-6_Download'!G429</f>
        <v>695</v>
      </c>
    </row>
    <row r="1357" spans="1:6" x14ac:dyDescent="0.25">
      <c r="A1357">
        <f>'2020_1-2-6_Download'!B430</f>
        <v>151</v>
      </c>
      <c r="B1357">
        <f>'2020_1-2-6_Download'!D430</f>
        <v>2012</v>
      </c>
      <c r="C1357" t="str">
        <f>'2020_1-2-6_Download'!C430</f>
        <v>Gifhorn</v>
      </c>
      <c r="D1357" s="21" t="str">
        <f>'2020_1-2-6_Download'!$G$8</f>
        <v>6 - 15</v>
      </c>
      <c r="E1357" t="str">
        <f>VLOOKUP(A1357,[2]Kreise!$A$1:$C$53,3,FALSE)</f>
        <v>K03151</v>
      </c>
      <c r="F1357">
        <f>'2020_1-2-6_Download'!G430</f>
        <v>508</v>
      </c>
    </row>
    <row r="1358" spans="1:6" x14ac:dyDescent="0.25">
      <c r="A1358">
        <f>'2020_1-2-6_Download'!B431</f>
        <v>153</v>
      </c>
      <c r="B1358">
        <f>'2020_1-2-6_Download'!D431</f>
        <v>2012</v>
      </c>
      <c r="C1358" t="str">
        <f>'2020_1-2-6_Download'!C431</f>
        <v>Goslar</v>
      </c>
      <c r="D1358" s="21" t="str">
        <f>'2020_1-2-6_Download'!$G$8</f>
        <v>6 - 15</v>
      </c>
      <c r="E1358" t="str">
        <f>VLOOKUP(A1358,[2]Kreise!$A$1:$C$53,3,FALSE)</f>
        <v>K03153</v>
      </c>
      <c r="F1358">
        <f>'2020_1-2-6_Download'!G431</f>
        <v>358</v>
      </c>
    </row>
    <row r="1359" spans="1:6" x14ac:dyDescent="0.25">
      <c r="A1359">
        <f>'2020_1-2-6_Download'!B432</f>
        <v>154</v>
      </c>
      <c r="B1359">
        <f>'2020_1-2-6_Download'!D432</f>
        <v>2012</v>
      </c>
      <c r="C1359" t="str">
        <f>'2020_1-2-6_Download'!C432</f>
        <v>Helmstedt</v>
      </c>
      <c r="D1359" s="21" t="str">
        <f>'2020_1-2-6_Download'!$G$8</f>
        <v>6 - 15</v>
      </c>
      <c r="E1359" t="str">
        <f>VLOOKUP(A1359,[2]Kreise!$A$1:$C$53,3,FALSE)</f>
        <v>K03154</v>
      </c>
      <c r="F1359">
        <f>'2020_1-2-6_Download'!G432</f>
        <v>206</v>
      </c>
    </row>
    <row r="1360" spans="1:6" x14ac:dyDescent="0.25">
      <c r="A1360">
        <f>'2020_1-2-6_Download'!B433</f>
        <v>155</v>
      </c>
      <c r="B1360">
        <f>'2020_1-2-6_Download'!D433</f>
        <v>2012</v>
      </c>
      <c r="C1360" t="str">
        <f>'2020_1-2-6_Download'!C433</f>
        <v>Northeim</v>
      </c>
      <c r="D1360" s="21" t="str">
        <f>'2020_1-2-6_Download'!$G$8</f>
        <v>6 - 15</v>
      </c>
      <c r="E1360" t="str">
        <f>VLOOKUP(A1360,[2]Kreise!$A$1:$C$53,3,FALSE)</f>
        <v>K03155</v>
      </c>
      <c r="F1360">
        <f>'2020_1-2-6_Download'!G433</f>
        <v>403</v>
      </c>
    </row>
    <row r="1361" spans="1:6" x14ac:dyDescent="0.25">
      <c r="A1361">
        <f>'2020_1-2-6_Download'!B434</f>
        <v>157</v>
      </c>
      <c r="B1361">
        <f>'2020_1-2-6_Download'!D434</f>
        <v>2012</v>
      </c>
      <c r="C1361" t="str">
        <f>'2020_1-2-6_Download'!C434</f>
        <v>Peine</v>
      </c>
      <c r="D1361" s="21" t="str">
        <f>'2020_1-2-6_Download'!$G$8</f>
        <v>6 - 15</v>
      </c>
      <c r="E1361" t="str">
        <f>VLOOKUP(A1361,[2]Kreise!$A$1:$C$53,3,FALSE)</f>
        <v>K03157</v>
      </c>
      <c r="F1361">
        <f>'2020_1-2-6_Download'!G434</f>
        <v>565</v>
      </c>
    </row>
    <row r="1362" spans="1:6" x14ac:dyDescent="0.25">
      <c r="A1362">
        <f>'2020_1-2-6_Download'!B435</f>
        <v>158</v>
      </c>
      <c r="B1362">
        <f>'2020_1-2-6_Download'!D435</f>
        <v>2012</v>
      </c>
      <c r="C1362" t="str">
        <f>'2020_1-2-6_Download'!C435</f>
        <v>Wolfenbüttel</v>
      </c>
      <c r="D1362" s="21" t="str">
        <f>'2020_1-2-6_Download'!$G$8</f>
        <v>6 - 15</v>
      </c>
      <c r="E1362" t="str">
        <f>VLOOKUP(A1362,[2]Kreise!$A$1:$C$53,3,FALSE)</f>
        <v>K03158</v>
      </c>
      <c r="F1362">
        <f>'2020_1-2-6_Download'!G435</f>
        <v>314</v>
      </c>
    </row>
    <row r="1363" spans="1:6" x14ac:dyDescent="0.25">
      <c r="A1363">
        <f>'2020_1-2-6_Download'!B436</f>
        <v>159</v>
      </c>
      <c r="B1363">
        <f>'2020_1-2-6_Download'!D436</f>
        <v>2012</v>
      </c>
      <c r="C1363" t="str">
        <f>'2020_1-2-6_Download'!C436</f>
        <v>Göttingen</v>
      </c>
      <c r="D1363" s="21" t="str">
        <f>'2020_1-2-6_Download'!$G$8</f>
        <v>6 - 15</v>
      </c>
      <c r="E1363" t="str">
        <f>VLOOKUP(A1363,[2]Kreise!$A$1:$C$53,3,FALSE)</f>
        <v>K03159</v>
      </c>
      <c r="F1363">
        <f>'2020_1-2-6_Download'!G436</f>
        <v>1235</v>
      </c>
    </row>
    <row r="1364" spans="1:6" x14ac:dyDescent="0.25">
      <c r="A1364">
        <f>'2020_1-2-6_Download'!B437</f>
        <v>1</v>
      </c>
      <c r="B1364">
        <f>'2020_1-2-6_Download'!D437</f>
        <v>2012</v>
      </c>
      <c r="C1364" t="str">
        <f>'2020_1-2-6_Download'!C437</f>
        <v>Statistische Region Braunschweig</v>
      </c>
      <c r="D1364" s="21" t="str">
        <f>'2020_1-2-6_Download'!$G$8</f>
        <v>6 - 15</v>
      </c>
      <c r="E1364" t="str">
        <f>VLOOKUP(A1364,[2]Kreise!$A$1:$C$53,3,FALSE)</f>
        <v>K031</v>
      </c>
      <c r="F1364">
        <f>'2020_1-2-6_Download'!G437</f>
        <v>5901</v>
      </c>
    </row>
    <row r="1365" spans="1:6" x14ac:dyDescent="0.25">
      <c r="A1365">
        <f>'2020_1-2-6_Download'!B438</f>
        <v>241</v>
      </c>
      <c r="B1365">
        <f>'2020_1-2-6_Download'!D438</f>
        <v>2012</v>
      </c>
      <c r="C1365" t="str">
        <f>'2020_1-2-6_Download'!C438</f>
        <v>Hannover  Region</v>
      </c>
      <c r="D1365" s="21" t="str">
        <f>'2020_1-2-6_Download'!$G$8</f>
        <v>6 - 15</v>
      </c>
      <c r="E1365" t="str">
        <f>VLOOKUP(A1365,[2]Kreise!$A$1:$C$53,3,FALSE)</f>
        <v>K03241</v>
      </c>
      <c r="F1365">
        <f>'2020_1-2-6_Download'!G438</f>
        <v>7298</v>
      </c>
    </row>
    <row r="1366" spans="1:6" x14ac:dyDescent="0.25">
      <c r="A1366">
        <f>'2020_1-2-6_Download'!B439</f>
        <v>241001</v>
      </c>
      <c r="B1366">
        <f>'2020_1-2-6_Download'!D439</f>
        <v>2012</v>
      </c>
      <c r="C1366" t="str">
        <f>'2020_1-2-6_Download'!C439</f>
        <v>dav. Hannover  Lhst.</v>
      </c>
      <c r="D1366" s="21" t="str">
        <f>'2020_1-2-6_Download'!$G$8</f>
        <v>6 - 15</v>
      </c>
      <c r="E1366" t="str">
        <f>VLOOKUP(A1366,[2]Kreise!$A$1:$C$53,3,FALSE)</f>
        <v>K03241001</v>
      </c>
      <c r="F1366">
        <f>'2020_1-2-6_Download'!G439</f>
        <v>4366</v>
      </c>
    </row>
    <row r="1367" spans="1:6" x14ac:dyDescent="0.25">
      <c r="A1367">
        <f>'2020_1-2-6_Download'!B440</f>
        <v>241999</v>
      </c>
      <c r="B1367">
        <f>'2020_1-2-6_Download'!D440</f>
        <v>2012</v>
      </c>
      <c r="C1367" t="str">
        <f>'2020_1-2-6_Download'!C440</f>
        <v>dav. Hannover  Umland</v>
      </c>
      <c r="D1367" s="21" t="str">
        <f>'2020_1-2-6_Download'!$G$8</f>
        <v>6 - 15</v>
      </c>
      <c r="E1367" t="str">
        <f>VLOOKUP(A1367,[2]Kreise!$A$1:$C$53,3,FALSE)</f>
        <v>K03241999</v>
      </c>
      <c r="F1367">
        <f>'2020_1-2-6_Download'!G440</f>
        <v>2932</v>
      </c>
    </row>
    <row r="1368" spans="1:6" x14ac:dyDescent="0.25">
      <c r="A1368">
        <f>'2020_1-2-6_Download'!B441</f>
        <v>251</v>
      </c>
      <c r="B1368">
        <f>'2020_1-2-6_Download'!D441</f>
        <v>2012</v>
      </c>
      <c r="C1368" t="str">
        <f>'2020_1-2-6_Download'!C441</f>
        <v>Diepholz</v>
      </c>
      <c r="D1368" s="21" t="str">
        <f>'2020_1-2-6_Download'!$G$8</f>
        <v>6 - 15</v>
      </c>
      <c r="E1368" t="str">
        <f>VLOOKUP(A1368,[2]Kreise!$A$1:$C$53,3,FALSE)</f>
        <v>K03251</v>
      </c>
      <c r="F1368">
        <f>'2020_1-2-6_Download'!G441</f>
        <v>753</v>
      </c>
    </row>
    <row r="1369" spans="1:6" x14ac:dyDescent="0.25">
      <c r="A1369">
        <f>'2020_1-2-6_Download'!B442</f>
        <v>252</v>
      </c>
      <c r="B1369">
        <f>'2020_1-2-6_Download'!D442</f>
        <v>2012</v>
      </c>
      <c r="C1369" t="str">
        <f>'2020_1-2-6_Download'!C442</f>
        <v>Hameln-Pyrmont</v>
      </c>
      <c r="D1369" s="21" t="str">
        <f>'2020_1-2-6_Download'!$G$8</f>
        <v>6 - 15</v>
      </c>
      <c r="E1369" t="str">
        <f>VLOOKUP(A1369,[2]Kreise!$A$1:$C$53,3,FALSE)</f>
        <v>K03252</v>
      </c>
      <c r="F1369">
        <f>'2020_1-2-6_Download'!G442</f>
        <v>808</v>
      </c>
    </row>
    <row r="1370" spans="1:6" x14ac:dyDescent="0.25">
      <c r="A1370">
        <f>'2020_1-2-6_Download'!B443</f>
        <v>254</v>
      </c>
      <c r="B1370">
        <f>'2020_1-2-6_Download'!D443</f>
        <v>2012</v>
      </c>
      <c r="C1370" t="str">
        <f>'2020_1-2-6_Download'!C443</f>
        <v>Hildesheim</v>
      </c>
      <c r="D1370" s="21" t="str">
        <f>'2020_1-2-6_Download'!$G$8</f>
        <v>6 - 15</v>
      </c>
      <c r="E1370" t="str">
        <f>VLOOKUP(A1370,[2]Kreise!$A$1:$C$53,3,FALSE)</f>
        <v>K03254</v>
      </c>
      <c r="F1370">
        <f>'2020_1-2-6_Download'!G443</f>
        <v>1025</v>
      </c>
    </row>
    <row r="1371" spans="1:6" x14ac:dyDescent="0.25">
      <c r="A1371">
        <f>'2020_1-2-6_Download'!B444</f>
        <v>255</v>
      </c>
      <c r="B1371">
        <f>'2020_1-2-6_Download'!D444</f>
        <v>2012</v>
      </c>
      <c r="C1371" t="str">
        <f>'2020_1-2-6_Download'!C444</f>
        <v>Holzminden</v>
      </c>
      <c r="D1371" s="21" t="str">
        <f>'2020_1-2-6_Download'!$G$8</f>
        <v>6 - 15</v>
      </c>
      <c r="E1371" t="str">
        <f>VLOOKUP(A1371,[2]Kreise!$A$1:$C$53,3,FALSE)</f>
        <v>K03255</v>
      </c>
      <c r="F1371">
        <f>'2020_1-2-6_Download'!G444</f>
        <v>214</v>
      </c>
    </row>
    <row r="1372" spans="1:6" x14ac:dyDescent="0.25">
      <c r="A1372">
        <f>'2020_1-2-6_Download'!B445</f>
        <v>256</v>
      </c>
      <c r="B1372">
        <f>'2020_1-2-6_Download'!D445</f>
        <v>2012</v>
      </c>
      <c r="C1372" t="str">
        <f>'2020_1-2-6_Download'!C445</f>
        <v>Nienburg (Weser)</v>
      </c>
      <c r="D1372" s="21" t="str">
        <f>'2020_1-2-6_Download'!$G$8</f>
        <v>6 - 15</v>
      </c>
      <c r="E1372" t="str">
        <f>VLOOKUP(A1372,[2]Kreise!$A$1:$C$53,3,FALSE)</f>
        <v>K03256</v>
      </c>
      <c r="F1372">
        <f>'2020_1-2-6_Download'!G445</f>
        <v>421</v>
      </c>
    </row>
    <row r="1373" spans="1:6" x14ac:dyDescent="0.25">
      <c r="A1373">
        <f>'2020_1-2-6_Download'!B446</f>
        <v>257</v>
      </c>
      <c r="B1373">
        <f>'2020_1-2-6_Download'!D446</f>
        <v>2012</v>
      </c>
      <c r="C1373" t="str">
        <f>'2020_1-2-6_Download'!C446</f>
        <v>Schaumburg</v>
      </c>
      <c r="D1373" s="21" t="str">
        <f>'2020_1-2-6_Download'!$G$8</f>
        <v>6 - 15</v>
      </c>
      <c r="E1373" t="str">
        <f>VLOOKUP(A1373,[2]Kreise!$A$1:$C$53,3,FALSE)</f>
        <v>K03257</v>
      </c>
      <c r="F1373">
        <f>'2020_1-2-6_Download'!G446</f>
        <v>580</v>
      </c>
    </row>
    <row r="1374" spans="1:6" x14ac:dyDescent="0.25">
      <c r="A1374">
        <f>'2020_1-2-6_Download'!B447</f>
        <v>2</v>
      </c>
      <c r="B1374">
        <f>'2020_1-2-6_Download'!D447</f>
        <v>2012</v>
      </c>
      <c r="C1374" t="str">
        <f>'2020_1-2-6_Download'!C447</f>
        <v>Statistische Region Hannover</v>
      </c>
      <c r="D1374" s="21" t="str">
        <f>'2020_1-2-6_Download'!$G$8</f>
        <v>6 - 15</v>
      </c>
      <c r="E1374" t="str">
        <f>VLOOKUP(A1374,[2]Kreise!$A$1:$C$53,3,FALSE)</f>
        <v>K032</v>
      </c>
      <c r="F1374">
        <f>'2020_1-2-6_Download'!G447</f>
        <v>11099</v>
      </c>
    </row>
    <row r="1375" spans="1:6" x14ac:dyDescent="0.25">
      <c r="A1375">
        <f>'2020_1-2-6_Download'!B448</f>
        <v>351</v>
      </c>
      <c r="B1375">
        <f>'2020_1-2-6_Download'!D448</f>
        <v>2012</v>
      </c>
      <c r="C1375" t="str">
        <f>'2020_1-2-6_Download'!C448</f>
        <v>Celle</v>
      </c>
      <c r="D1375" s="21" t="str">
        <f>'2020_1-2-6_Download'!$G$8</f>
        <v>6 - 15</v>
      </c>
      <c r="E1375" t="str">
        <f>VLOOKUP(A1375,[2]Kreise!$A$1:$C$53,3,FALSE)</f>
        <v>K03351</v>
      </c>
      <c r="F1375">
        <f>'2020_1-2-6_Download'!G448</f>
        <v>510</v>
      </c>
    </row>
    <row r="1376" spans="1:6" x14ac:dyDescent="0.25">
      <c r="A1376">
        <f>'2020_1-2-6_Download'!B449</f>
        <v>352</v>
      </c>
      <c r="B1376">
        <f>'2020_1-2-6_Download'!D449</f>
        <v>2012</v>
      </c>
      <c r="C1376" t="str">
        <f>'2020_1-2-6_Download'!C449</f>
        <v>Cuxhaven</v>
      </c>
      <c r="D1376" s="21" t="str">
        <f>'2020_1-2-6_Download'!$G$8</f>
        <v>6 - 15</v>
      </c>
      <c r="E1376" t="str">
        <f>VLOOKUP(A1376,[2]Kreise!$A$1:$C$53,3,FALSE)</f>
        <v>K03352</v>
      </c>
      <c r="F1376">
        <f>'2020_1-2-6_Download'!G449</f>
        <v>645</v>
      </c>
    </row>
    <row r="1377" spans="1:6" x14ac:dyDescent="0.25">
      <c r="A1377">
        <f>'2020_1-2-6_Download'!B450</f>
        <v>353</v>
      </c>
      <c r="B1377">
        <f>'2020_1-2-6_Download'!D450</f>
        <v>2012</v>
      </c>
      <c r="C1377" t="str">
        <f>'2020_1-2-6_Download'!C450</f>
        <v>Harburg</v>
      </c>
      <c r="D1377" s="21" t="str">
        <f>'2020_1-2-6_Download'!$G$8</f>
        <v>6 - 15</v>
      </c>
      <c r="E1377" t="str">
        <f>VLOOKUP(A1377,[2]Kreise!$A$1:$C$53,3,FALSE)</f>
        <v>K03353</v>
      </c>
      <c r="F1377">
        <f>'2020_1-2-6_Download'!G450</f>
        <v>740</v>
      </c>
    </row>
    <row r="1378" spans="1:6" x14ac:dyDescent="0.25">
      <c r="A1378">
        <f>'2020_1-2-6_Download'!B451</f>
        <v>354</v>
      </c>
      <c r="B1378">
        <f>'2020_1-2-6_Download'!D451</f>
        <v>2012</v>
      </c>
      <c r="C1378" t="str">
        <f>'2020_1-2-6_Download'!C451</f>
        <v>Lüchow-Dannenberg</v>
      </c>
      <c r="D1378" s="21" t="str">
        <f>'2020_1-2-6_Download'!$G$8</f>
        <v>6 - 15</v>
      </c>
      <c r="E1378" t="str">
        <f>VLOOKUP(A1378,[2]Kreise!$A$1:$C$53,3,FALSE)</f>
        <v>K03354</v>
      </c>
      <c r="F1378">
        <f>'2020_1-2-6_Download'!G451</f>
        <v>101</v>
      </c>
    </row>
    <row r="1379" spans="1:6" x14ac:dyDescent="0.25">
      <c r="A1379">
        <f>'2020_1-2-6_Download'!B452</f>
        <v>355</v>
      </c>
      <c r="B1379">
        <f>'2020_1-2-6_Download'!D452</f>
        <v>2012</v>
      </c>
      <c r="C1379" t="str">
        <f>'2020_1-2-6_Download'!C452</f>
        <v>Lüneburg</v>
      </c>
      <c r="D1379" s="21" t="str">
        <f>'2020_1-2-6_Download'!$G$8</f>
        <v>6 - 15</v>
      </c>
      <c r="E1379" t="str">
        <f>VLOOKUP(A1379,[2]Kreise!$A$1:$C$53,3,FALSE)</f>
        <v>K03355</v>
      </c>
      <c r="F1379">
        <f>'2020_1-2-6_Download'!G452</f>
        <v>488</v>
      </c>
    </row>
    <row r="1380" spans="1:6" x14ac:dyDescent="0.25">
      <c r="A1380">
        <f>'2020_1-2-6_Download'!B453</f>
        <v>356</v>
      </c>
      <c r="B1380">
        <f>'2020_1-2-6_Download'!D453</f>
        <v>2012</v>
      </c>
      <c r="C1380" t="str">
        <f>'2020_1-2-6_Download'!C453</f>
        <v>Osterholz</v>
      </c>
      <c r="D1380" s="21" t="str">
        <f>'2020_1-2-6_Download'!$G$8</f>
        <v>6 - 15</v>
      </c>
      <c r="E1380" t="str">
        <f>VLOOKUP(A1380,[2]Kreise!$A$1:$C$53,3,FALSE)</f>
        <v>K03356</v>
      </c>
      <c r="F1380">
        <f>'2020_1-2-6_Download'!G453</f>
        <v>342</v>
      </c>
    </row>
    <row r="1381" spans="1:6" x14ac:dyDescent="0.25">
      <c r="A1381">
        <f>'2020_1-2-6_Download'!B454</f>
        <v>357</v>
      </c>
      <c r="B1381">
        <f>'2020_1-2-6_Download'!D454</f>
        <v>2012</v>
      </c>
      <c r="C1381" t="str">
        <f>'2020_1-2-6_Download'!C454</f>
        <v>Rotenburg (Wümme)</v>
      </c>
      <c r="D1381" s="21" t="str">
        <f>'2020_1-2-6_Download'!$G$8</f>
        <v>6 - 15</v>
      </c>
      <c r="E1381" t="str">
        <f>VLOOKUP(A1381,[2]Kreise!$A$1:$C$53,3,FALSE)</f>
        <v>K03357</v>
      </c>
      <c r="F1381">
        <f>'2020_1-2-6_Download'!G454</f>
        <v>480</v>
      </c>
    </row>
    <row r="1382" spans="1:6" x14ac:dyDescent="0.25">
      <c r="A1382">
        <f>'2020_1-2-6_Download'!B455</f>
        <v>358</v>
      </c>
      <c r="B1382">
        <f>'2020_1-2-6_Download'!D455</f>
        <v>2012</v>
      </c>
      <c r="C1382" t="str">
        <f>'2020_1-2-6_Download'!C455</f>
        <v>Heidekreis</v>
      </c>
      <c r="D1382" s="21" t="str">
        <f>'2020_1-2-6_Download'!$G$8</f>
        <v>6 - 15</v>
      </c>
      <c r="E1382" t="str">
        <f>VLOOKUP(A1382,[2]Kreise!$A$1:$C$53,3,FALSE)</f>
        <v>K03358</v>
      </c>
      <c r="F1382">
        <f>'2020_1-2-6_Download'!G455</f>
        <v>418</v>
      </c>
    </row>
    <row r="1383" spans="1:6" x14ac:dyDescent="0.25">
      <c r="A1383">
        <f>'2020_1-2-6_Download'!B456</f>
        <v>359</v>
      </c>
      <c r="B1383">
        <f>'2020_1-2-6_Download'!D456</f>
        <v>2012</v>
      </c>
      <c r="C1383" t="str">
        <f>'2020_1-2-6_Download'!C456</f>
        <v>Stade</v>
      </c>
      <c r="D1383" s="21" t="str">
        <f>'2020_1-2-6_Download'!$G$8</f>
        <v>6 - 15</v>
      </c>
      <c r="E1383" t="str">
        <f>VLOOKUP(A1383,[2]Kreise!$A$1:$C$53,3,FALSE)</f>
        <v>K03359</v>
      </c>
      <c r="F1383">
        <f>'2020_1-2-6_Download'!G456</f>
        <v>645</v>
      </c>
    </row>
    <row r="1384" spans="1:6" x14ac:dyDescent="0.25">
      <c r="A1384">
        <f>'2020_1-2-6_Download'!B457</f>
        <v>360</v>
      </c>
      <c r="B1384">
        <f>'2020_1-2-6_Download'!D457</f>
        <v>2012</v>
      </c>
      <c r="C1384" t="str">
        <f>'2020_1-2-6_Download'!C457</f>
        <v>Uelzen</v>
      </c>
      <c r="D1384" s="21" t="str">
        <f>'2020_1-2-6_Download'!$G$8</f>
        <v>6 - 15</v>
      </c>
      <c r="E1384" t="str">
        <f>VLOOKUP(A1384,[2]Kreise!$A$1:$C$53,3,FALSE)</f>
        <v>K03360</v>
      </c>
      <c r="F1384">
        <f>'2020_1-2-6_Download'!G457</f>
        <v>181</v>
      </c>
    </row>
    <row r="1385" spans="1:6" x14ac:dyDescent="0.25">
      <c r="A1385">
        <f>'2020_1-2-6_Download'!B458</f>
        <v>361</v>
      </c>
      <c r="B1385">
        <f>'2020_1-2-6_Download'!D458</f>
        <v>2012</v>
      </c>
      <c r="C1385" t="str">
        <f>'2020_1-2-6_Download'!C458</f>
        <v>Verden</v>
      </c>
      <c r="D1385" s="21" t="str">
        <f>'2020_1-2-6_Download'!$G$8</f>
        <v>6 - 15</v>
      </c>
      <c r="E1385" t="str">
        <f>VLOOKUP(A1385,[2]Kreise!$A$1:$C$53,3,FALSE)</f>
        <v>K03361</v>
      </c>
      <c r="F1385">
        <f>'2020_1-2-6_Download'!G458</f>
        <v>577</v>
      </c>
    </row>
    <row r="1386" spans="1:6" x14ac:dyDescent="0.25">
      <c r="A1386">
        <f>'2020_1-2-6_Download'!B459</f>
        <v>3</v>
      </c>
      <c r="B1386">
        <f>'2020_1-2-6_Download'!D459</f>
        <v>2012</v>
      </c>
      <c r="C1386" t="str">
        <f>'2020_1-2-6_Download'!C459</f>
        <v>Statistische Region Lüneburg</v>
      </c>
      <c r="D1386" s="21" t="str">
        <f>'2020_1-2-6_Download'!$G$8</f>
        <v>6 - 15</v>
      </c>
      <c r="E1386" t="str">
        <f>VLOOKUP(A1386,[2]Kreise!$A$1:$C$53,3,FALSE)</f>
        <v>K033</v>
      </c>
      <c r="F1386">
        <f>'2020_1-2-6_Download'!G459</f>
        <v>5127</v>
      </c>
    </row>
    <row r="1387" spans="1:6" x14ac:dyDescent="0.25">
      <c r="A1387">
        <f>'2020_1-2-6_Download'!B460</f>
        <v>401</v>
      </c>
      <c r="B1387">
        <f>'2020_1-2-6_Download'!D460</f>
        <v>2012</v>
      </c>
      <c r="C1387" t="str">
        <f>'2020_1-2-6_Download'!C460</f>
        <v>Delmenhorst  Stadt</v>
      </c>
      <c r="D1387" s="21" t="str">
        <f>'2020_1-2-6_Download'!$G$8</f>
        <v>6 - 15</v>
      </c>
      <c r="E1387" t="str">
        <f>VLOOKUP(A1387,[2]Kreise!$A$1:$C$53,3,FALSE)</f>
        <v>K03401</v>
      </c>
      <c r="F1387">
        <f>'2020_1-2-6_Download'!G460</f>
        <v>458</v>
      </c>
    </row>
    <row r="1388" spans="1:6" x14ac:dyDescent="0.25">
      <c r="A1388">
        <f>'2020_1-2-6_Download'!B461</f>
        <v>402</v>
      </c>
      <c r="B1388">
        <f>'2020_1-2-6_Download'!D461</f>
        <v>2012</v>
      </c>
      <c r="C1388" t="str">
        <f>'2020_1-2-6_Download'!C461</f>
        <v>Emden  Stadt</v>
      </c>
      <c r="D1388" s="21" t="str">
        <f>'2020_1-2-6_Download'!$G$8</f>
        <v>6 - 15</v>
      </c>
      <c r="E1388" t="str">
        <f>VLOOKUP(A1388,[2]Kreise!$A$1:$C$53,3,FALSE)</f>
        <v>K03402</v>
      </c>
      <c r="F1388">
        <f>'2020_1-2-6_Download'!G461</f>
        <v>191</v>
      </c>
    </row>
    <row r="1389" spans="1:6" x14ac:dyDescent="0.25">
      <c r="A1389">
        <f>'2020_1-2-6_Download'!B462</f>
        <v>403</v>
      </c>
      <c r="B1389">
        <f>'2020_1-2-6_Download'!D462</f>
        <v>2012</v>
      </c>
      <c r="C1389" t="str">
        <f>'2020_1-2-6_Download'!C462</f>
        <v>Oldenburg(Oldb)  Stadt</v>
      </c>
      <c r="D1389" s="21" t="str">
        <f>'2020_1-2-6_Download'!$G$8</f>
        <v>6 - 15</v>
      </c>
      <c r="E1389" t="str">
        <f>VLOOKUP(A1389,[2]Kreise!$A$1:$C$53,3,FALSE)</f>
        <v>K03403</v>
      </c>
      <c r="F1389">
        <f>'2020_1-2-6_Download'!G462</f>
        <v>654</v>
      </c>
    </row>
    <row r="1390" spans="1:6" x14ac:dyDescent="0.25">
      <c r="A1390">
        <f>'2020_1-2-6_Download'!B463</f>
        <v>404</v>
      </c>
      <c r="B1390">
        <f>'2020_1-2-6_Download'!D463</f>
        <v>2012</v>
      </c>
      <c r="C1390" t="str">
        <f>'2020_1-2-6_Download'!C463</f>
        <v>Osnabrück  Stadt</v>
      </c>
      <c r="D1390" s="21" t="str">
        <f>'2020_1-2-6_Download'!$G$8</f>
        <v>6 - 15</v>
      </c>
      <c r="E1390" t="str">
        <f>VLOOKUP(A1390,[2]Kreise!$A$1:$C$53,3,FALSE)</f>
        <v>K03404</v>
      </c>
      <c r="F1390">
        <f>'2020_1-2-6_Download'!G463</f>
        <v>920</v>
      </c>
    </row>
    <row r="1391" spans="1:6" x14ac:dyDescent="0.25">
      <c r="A1391">
        <f>'2020_1-2-6_Download'!B464</f>
        <v>405</v>
      </c>
      <c r="B1391">
        <f>'2020_1-2-6_Download'!D464</f>
        <v>2012</v>
      </c>
      <c r="C1391" t="str">
        <f>'2020_1-2-6_Download'!C464</f>
        <v>Wilhelmshaven  Stadt</v>
      </c>
      <c r="D1391" s="21" t="str">
        <f>'2020_1-2-6_Download'!$G$8</f>
        <v>6 - 15</v>
      </c>
      <c r="E1391" t="str">
        <f>VLOOKUP(A1391,[2]Kreise!$A$1:$C$53,3,FALSE)</f>
        <v>K03405</v>
      </c>
      <c r="F1391">
        <f>'2020_1-2-6_Download'!G464</f>
        <v>260</v>
      </c>
    </row>
    <row r="1392" spans="1:6" x14ac:dyDescent="0.25">
      <c r="A1392">
        <f>'2020_1-2-6_Download'!B465</f>
        <v>451</v>
      </c>
      <c r="B1392">
        <f>'2020_1-2-6_Download'!D465</f>
        <v>2012</v>
      </c>
      <c r="C1392" t="str">
        <f>'2020_1-2-6_Download'!C465</f>
        <v>Ammerland</v>
      </c>
      <c r="D1392" s="21" t="str">
        <f>'2020_1-2-6_Download'!$G$8</f>
        <v>6 - 15</v>
      </c>
      <c r="E1392" t="str">
        <f>VLOOKUP(A1392,[2]Kreise!$A$1:$C$53,3,FALSE)</f>
        <v>K03451</v>
      </c>
      <c r="F1392">
        <f>'2020_1-2-6_Download'!G465</f>
        <v>293</v>
      </c>
    </row>
    <row r="1393" spans="1:6" x14ac:dyDescent="0.25">
      <c r="A1393">
        <f>'2020_1-2-6_Download'!B466</f>
        <v>452</v>
      </c>
      <c r="B1393">
        <f>'2020_1-2-6_Download'!D466</f>
        <v>2012</v>
      </c>
      <c r="C1393" t="str">
        <f>'2020_1-2-6_Download'!C466</f>
        <v>Aurich</v>
      </c>
      <c r="D1393" s="21" t="str">
        <f>'2020_1-2-6_Download'!$G$8</f>
        <v>6 - 15</v>
      </c>
      <c r="E1393" t="str">
        <f>VLOOKUP(A1393,[2]Kreise!$A$1:$C$53,3,FALSE)</f>
        <v>K03452</v>
      </c>
      <c r="F1393">
        <f>'2020_1-2-6_Download'!G466</f>
        <v>487</v>
      </c>
    </row>
    <row r="1394" spans="1:6" x14ac:dyDescent="0.25">
      <c r="A1394">
        <f>'2020_1-2-6_Download'!B467</f>
        <v>453</v>
      </c>
      <c r="B1394">
        <f>'2020_1-2-6_Download'!D467</f>
        <v>2012</v>
      </c>
      <c r="C1394" t="str">
        <f>'2020_1-2-6_Download'!C467</f>
        <v>Cloppenburg</v>
      </c>
      <c r="D1394" s="21" t="str">
        <f>'2020_1-2-6_Download'!$G$8</f>
        <v>6 - 15</v>
      </c>
      <c r="E1394" t="str">
        <f>VLOOKUP(A1394,[2]Kreise!$A$1:$C$53,3,FALSE)</f>
        <v>K03453</v>
      </c>
      <c r="F1394">
        <f>'2020_1-2-6_Download'!G467</f>
        <v>653</v>
      </c>
    </row>
    <row r="1395" spans="1:6" x14ac:dyDescent="0.25">
      <c r="A1395">
        <f>'2020_1-2-6_Download'!B468</f>
        <v>454</v>
      </c>
      <c r="B1395">
        <f>'2020_1-2-6_Download'!D468</f>
        <v>2012</v>
      </c>
      <c r="C1395" t="str">
        <f>'2020_1-2-6_Download'!C468</f>
        <v>Emsland</v>
      </c>
      <c r="D1395" s="21" t="str">
        <f>'2020_1-2-6_Download'!$G$8</f>
        <v>6 - 15</v>
      </c>
      <c r="E1395" t="str">
        <f>VLOOKUP(A1395,[2]Kreise!$A$1:$C$53,3,FALSE)</f>
        <v>K03454</v>
      </c>
      <c r="F1395">
        <f>'2020_1-2-6_Download'!G468</f>
        <v>1433</v>
      </c>
    </row>
    <row r="1396" spans="1:6" x14ac:dyDescent="0.25">
      <c r="A1396">
        <f>'2020_1-2-6_Download'!B469</f>
        <v>455</v>
      </c>
      <c r="B1396">
        <f>'2020_1-2-6_Download'!D469</f>
        <v>2012</v>
      </c>
      <c r="C1396" t="str">
        <f>'2020_1-2-6_Download'!C469</f>
        <v>Friesland</v>
      </c>
      <c r="D1396" s="21" t="str">
        <f>'2020_1-2-6_Download'!$G$8</f>
        <v>6 - 15</v>
      </c>
      <c r="E1396" t="str">
        <f>VLOOKUP(A1396,[2]Kreise!$A$1:$C$53,3,FALSE)</f>
        <v>K03455</v>
      </c>
      <c r="F1396">
        <f>'2020_1-2-6_Download'!G469</f>
        <v>196</v>
      </c>
    </row>
    <row r="1397" spans="1:6" x14ac:dyDescent="0.25">
      <c r="A1397">
        <f>'2020_1-2-6_Download'!B470</f>
        <v>456</v>
      </c>
      <c r="B1397">
        <f>'2020_1-2-6_Download'!D470</f>
        <v>2012</v>
      </c>
      <c r="C1397" t="str">
        <f>'2020_1-2-6_Download'!C470</f>
        <v>Grafschaft Bentheim</v>
      </c>
      <c r="D1397" s="21" t="str">
        <f>'2020_1-2-6_Download'!$G$8</f>
        <v>6 - 15</v>
      </c>
      <c r="E1397" t="str">
        <f>VLOOKUP(A1397,[2]Kreise!$A$1:$C$53,3,FALSE)</f>
        <v>K03456</v>
      </c>
      <c r="F1397">
        <f>'2020_1-2-6_Download'!G470</f>
        <v>1330</v>
      </c>
    </row>
    <row r="1398" spans="1:6" x14ac:dyDescent="0.25">
      <c r="A1398">
        <f>'2020_1-2-6_Download'!B471</f>
        <v>457</v>
      </c>
      <c r="B1398">
        <f>'2020_1-2-6_Download'!D471</f>
        <v>2012</v>
      </c>
      <c r="C1398" t="str">
        <f>'2020_1-2-6_Download'!C471</f>
        <v>Leer</v>
      </c>
      <c r="D1398" s="21" t="str">
        <f>'2020_1-2-6_Download'!$G$8</f>
        <v>6 - 15</v>
      </c>
      <c r="E1398" t="str">
        <f>VLOOKUP(A1398,[2]Kreise!$A$1:$C$53,3,FALSE)</f>
        <v>K03457</v>
      </c>
      <c r="F1398">
        <f>'2020_1-2-6_Download'!G471</f>
        <v>684</v>
      </c>
    </row>
    <row r="1399" spans="1:6" x14ac:dyDescent="0.25">
      <c r="A1399">
        <f>'2020_1-2-6_Download'!B472</f>
        <v>458</v>
      </c>
      <c r="B1399">
        <f>'2020_1-2-6_Download'!D472</f>
        <v>2012</v>
      </c>
      <c r="C1399" t="str">
        <f>'2020_1-2-6_Download'!C472</f>
        <v>Oldenburg</v>
      </c>
      <c r="D1399" s="21" t="str">
        <f>'2020_1-2-6_Download'!$G$8</f>
        <v>6 - 15</v>
      </c>
      <c r="E1399" t="str">
        <f>VLOOKUP(A1399,[2]Kreise!$A$1:$C$53,3,FALSE)</f>
        <v>K03458</v>
      </c>
      <c r="F1399">
        <f>'2020_1-2-6_Download'!G472</f>
        <v>457</v>
      </c>
    </row>
    <row r="1400" spans="1:6" x14ac:dyDescent="0.25">
      <c r="A1400">
        <f>'2020_1-2-6_Download'!B473</f>
        <v>459</v>
      </c>
      <c r="B1400">
        <f>'2020_1-2-6_Download'!D473</f>
        <v>2012</v>
      </c>
      <c r="C1400" t="str">
        <f>'2020_1-2-6_Download'!C473</f>
        <v>Osnabrück</v>
      </c>
      <c r="D1400" s="21" t="str">
        <f>'2020_1-2-6_Download'!$G$8</f>
        <v>6 - 15</v>
      </c>
      <c r="E1400" t="str">
        <f>VLOOKUP(A1400,[2]Kreise!$A$1:$C$53,3,FALSE)</f>
        <v>K03459</v>
      </c>
      <c r="F1400">
        <f>'2020_1-2-6_Download'!G473</f>
        <v>1284</v>
      </c>
    </row>
    <row r="1401" spans="1:6" x14ac:dyDescent="0.25">
      <c r="A1401">
        <f>'2020_1-2-6_Download'!B474</f>
        <v>460</v>
      </c>
      <c r="B1401">
        <f>'2020_1-2-6_Download'!D474</f>
        <v>2012</v>
      </c>
      <c r="C1401" t="str">
        <f>'2020_1-2-6_Download'!C474</f>
        <v>Vechta</v>
      </c>
      <c r="D1401" s="21" t="str">
        <f>'2020_1-2-6_Download'!$G$8</f>
        <v>6 - 15</v>
      </c>
      <c r="E1401" t="str">
        <f>VLOOKUP(A1401,[2]Kreise!$A$1:$C$53,3,FALSE)</f>
        <v>K03460</v>
      </c>
      <c r="F1401">
        <f>'2020_1-2-6_Download'!G474</f>
        <v>806</v>
      </c>
    </row>
    <row r="1402" spans="1:6" x14ac:dyDescent="0.25">
      <c r="A1402">
        <f>'2020_1-2-6_Download'!B475</f>
        <v>461</v>
      </c>
      <c r="B1402">
        <f>'2020_1-2-6_Download'!D475</f>
        <v>2012</v>
      </c>
      <c r="C1402" t="str">
        <f>'2020_1-2-6_Download'!C475</f>
        <v>Wesermarsch</v>
      </c>
      <c r="D1402" s="21" t="str">
        <f>'2020_1-2-6_Download'!$G$8</f>
        <v>6 - 15</v>
      </c>
      <c r="E1402" t="str">
        <f>VLOOKUP(A1402,[2]Kreise!$A$1:$C$53,3,FALSE)</f>
        <v>K03461</v>
      </c>
      <c r="F1402">
        <f>'2020_1-2-6_Download'!G475</f>
        <v>336</v>
      </c>
    </row>
    <row r="1403" spans="1:6" x14ac:dyDescent="0.25">
      <c r="A1403">
        <f>'2020_1-2-6_Download'!B476</f>
        <v>462</v>
      </c>
      <c r="B1403">
        <f>'2020_1-2-6_Download'!D476</f>
        <v>2012</v>
      </c>
      <c r="C1403" t="str">
        <f>'2020_1-2-6_Download'!C476</f>
        <v>Wittmund</v>
      </c>
      <c r="D1403" s="21" t="str">
        <f>'2020_1-2-6_Download'!$G$8</f>
        <v>6 - 15</v>
      </c>
      <c r="E1403" t="str">
        <f>VLOOKUP(A1403,[2]Kreise!$A$1:$C$53,3,FALSE)</f>
        <v>K03462</v>
      </c>
      <c r="F1403">
        <f>'2020_1-2-6_Download'!G476</f>
        <v>160</v>
      </c>
    </row>
    <row r="1404" spans="1:6" x14ac:dyDescent="0.25">
      <c r="A1404">
        <f>'2020_1-2-6_Download'!B477</f>
        <v>4</v>
      </c>
      <c r="B1404">
        <f>'2020_1-2-6_Download'!D477</f>
        <v>2012</v>
      </c>
      <c r="C1404" t="str">
        <f>'2020_1-2-6_Download'!C477</f>
        <v>Statistische Region Weser-Ems</v>
      </c>
      <c r="D1404" s="21" t="str">
        <f>'2020_1-2-6_Download'!$G$8</f>
        <v>6 - 15</v>
      </c>
      <c r="E1404" t="str">
        <f>VLOOKUP(A1404,[2]Kreise!$A$1:$C$53,3,FALSE)</f>
        <v>K034</v>
      </c>
      <c r="F1404">
        <f>'2020_1-2-6_Download'!G477</f>
        <v>10602</v>
      </c>
    </row>
    <row r="1405" spans="1:6" x14ac:dyDescent="0.25">
      <c r="A1405">
        <f>'2020_1-2-6_Download'!B478</f>
        <v>0</v>
      </c>
      <c r="B1405">
        <f>'2020_1-2-6_Download'!D478</f>
        <v>2012</v>
      </c>
      <c r="C1405" t="str">
        <f>'2020_1-2-6_Download'!C478</f>
        <v>Niedersachsen</v>
      </c>
      <c r="D1405" s="21" t="str">
        <f>'2020_1-2-6_Download'!$G$8</f>
        <v>6 - 15</v>
      </c>
      <c r="E1405" t="str">
        <f>VLOOKUP(A1405,[2]Kreise!$A$1:$C$53,3,FALSE)</f>
        <v>K030</v>
      </c>
      <c r="F1405">
        <f>'2020_1-2-6_Download'!G478</f>
        <v>32729</v>
      </c>
    </row>
    <row r="1406" spans="1:6" x14ac:dyDescent="0.25">
      <c r="A1406">
        <f>'2020_1-2-6_Download'!B11</f>
        <v>101</v>
      </c>
      <c r="B1406">
        <f>'2020_1-2-6_Download'!D11</f>
        <v>2020</v>
      </c>
      <c r="C1406" t="str">
        <f>'2020_1-2-6_Download'!C11</f>
        <v>Braunschweig  Stadt</v>
      </c>
      <c r="D1406" s="21" t="str">
        <f>'2020_1-2-6_Download'!$H$8</f>
        <v>15 - 20</v>
      </c>
      <c r="E1406" t="str">
        <f>VLOOKUP(A1406,[2]Kreise!$A$1:$C$53,3,FALSE)</f>
        <v>K03101</v>
      </c>
      <c r="F1406">
        <f>'2020_1-2-6_Download'!H11</f>
        <v>1030</v>
      </c>
    </row>
    <row r="1407" spans="1:6" x14ac:dyDescent="0.25">
      <c r="A1407">
        <f>'2020_1-2-6_Download'!B12</f>
        <v>102</v>
      </c>
      <c r="B1407">
        <f>'2020_1-2-6_Download'!D12</f>
        <v>2020</v>
      </c>
      <c r="C1407" t="str">
        <f>'2020_1-2-6_Download'!C12</f>
        <v>Salzgitter  Stadt</v>
      </c>
      <c r="D1407" s="21" t="str">
        <f>'2020_1-2-6_Download'!$H$8</f>
        <v>15 - 20</v>
      </c>
      <c r="E1407" t="str">
        <f>VLOOKUP(A1407,[2]Kreise!$A$1:$C$53,3,FALSE)</f>
        <v>K03102</v>
      </c>
      <c r="F1407">
        <f>'2020_1-2-6_Download'!H12</f>
        <v>1070</v>
      </c>
    </row>
    <row r="1408" spans="1:6" x14ac:dyDescent="0.25">
      <c r="A1408">
        <f>'2020_1-2-6_Download'!B13</f>
        <v>103</v>
      </c>
      <c r="B1408">
        <f>'2020_1-2-6_Download'!D13</f>
        <v>2020</v>
      </c>
      <c r="C1408" t="str">
        <f>'2020_1-2-6_Download'!C13</f>
        <v>Wolfsburg  Stadt</v>
      </c>
      <c r="D1408" s="21" t="str">
        <f>'2020_1-2-6_Download'!$H$8</f>
        <v>15 - 20</v>
      </c>
      <c r="E1408" t="str">
        <f>VLOOKUP(A1408,[2]Kreise!$A$1:$C$53,3,FALSE)</f>
        <v>K03103</v>
      </c>
      <c r="F1408">
        <f>'2020_1-2-6_Download'!H13</f>
        <v>805</v>
      </c>
    </row>
    <row r="1409" spans="1:6" x14ac:dyDescent="0.25">
      <c r="A1409">
        <f>'2020_1-2-6_Download'!B14</f>
        <v>151</v>
      </c>
      <c r="B1409">
        <f>'2020_1-2-6_Download'!D14</f>
        <v>2020</v>
      </c>
      <c r="C1409" t="str">
        <f>'2020_1-2-6_Download'!C14</f>
        <v>Gifhorn</v>
      </c>
      <c r="D1409" s="21" t="str">
        <f>'2020_1-2-6_Download'!$H$8</f>
        <v>15 - 20</v>
      </c>
      <c r="E1409" t="str">
        <f>VLOOKUP(A1409,[2]Kreise!$A$1:$C$53,3,FALSE)</f>
        <v>K03151</v>
      </c>
      <c r="F1409">
        <f>'2020_1-2-6_Download'!H14</f>
        <v>580</v>
      </c>
    </row>
    <row r="1410" spans="1:6" x14ac:dyDescent="0.25">
      <c r="A1410">
        <f>'2020_1-2-6_Download'!B15</f>
        <v>153</v>
      </c>
      <c r="B1410">
        <f>'2020_1-2-6_Download'!D15</f>
        <v>2020</v>
      </c>
      <c r="C1410" t="str">
        <f>'2020_1-2-6_Download'!C15</f>
        <v>Goslar</v>
      </c>
      <c r="D1410" s="21" t="str">
        <f>'2020_1-2-6_Download'!$H$8</f>
        <v>15 - 20</v>
      </c>
      <c r="E1410" t="str">
        <f>VLOOKUP(A1410,[2]Kreise!$A$1:$C$53,3,FALSE)</f>
        <v>K03153</v>
      </c>
      <c r="F1410">
        <f>'2020_1-2-6_Download'!H15</f>
        <v>680</v>
      </c>
    </row>
    <row r="1411" spans="1:6" x14ac:dyDescent="0.25">
      <c r="A1411">
        <f>'2020_1-2-6_Download'!B16</f>
        <v>154</v>
      </c>
      <c r="B1411">
        <f>'2020_1-2-6_Download'!D16</f>
        <v>2020</v>
      </c>
      <c r="C1411" t="str">
        <f>'2020_1-2-6_Download'!C16</f>
        <v>Helmstedt</v>
      </c>
      <c r="D1411" s="21" t="str">
        <f>'2020_1-2-6_Download'!$H$8</f>
        <v>15 - 20</v>
      </c>
      <c r="E1411" t="str">
        <f>VLOOKUP(A1411,[2]Kreise!$A$1:$C$53,3,FALSE)</f>
        <v>K03154</v>
      </c>
      <c r="F1411">
        <f>'2020_1-2-6_Download'!H16</f>
        <v>315</v>
      </c>
    </row>
    <row r="1412" spans="1:6" x14ac:dyDescent="0.25">
      <c r="A1412">
        <f>'2020_1-2-6_Download'!B17</f>
        <v>155</v>
      </c>
      <c r="B1412">
        <f>'2020_1-2-6_Download'!D17</f>
        <v>2020</v>
      </c>
      <c r="C1412" t="str">
        <f>'2020_1-2-6_Download'!C17</f>
        <v>Northeim</v>
      </c>
      <c r="D1412" s="21" t="str">
        <f>'2020_1-2-6_Download'!$H$8</f>
        <v>15 - 20</v>
      </c>
      <c r="E1412" t="str">
        <f>VLOOKUP(A1412,[2]Kreise!$A$1:$C$53,3,FALSE)</f>
        <v>K03155</v>
      </c>
      <c r="F1412">
        <f>'2020_1-2-6_Download'!H17</f>
        <v>445</v>
      </c>
    </row>
    <row r="1413" spans="1:6" x14ac:dyDescent="0.25">
      <c r="A1413">
        <f>'2020_1-2-6_Download'!B18</f>
        <v>157</v>
      </c>
      <c r="B1413">
        <f>'2020_1-2-6_Download'!D18</f>
        <v>2020</v>
      </c>
      <c r="C1413" t="str">
        <f>'2020_1-2-6_Download'!C18</f>
        <v>Peine</v>
      </c>
      <c r="D1413" s="21" t="str">
        <f>'2020_1-2-6_Download'!$H$8</f>
        <v>15 - 20</v>
      </c>
      <c r="E1413" t="str">
        <f>VLOOKUP(A1413,[2]Kreise!$A$1:$C$53,3,FALSE)</f>
        <v>K03157</v>
      </c>
      <c r="F1413">
        <f>'2020_1-2-6_Download'!H18</f>
        <v>640</v>
      </c>
    </row>
    <row r="1414" spans="1:6" x14ac:dyDescent="0.25">
      <c r="A1414">
        <f>'2020_1-2-6_Download'!B19</f>
        <v>158</v>
      </c>
      <c r="B1414">
        <f>'2020_1-2-6_Download'!D19</f>
        <v>2020</v>
      </c>
      <c r="C1414" t="str">
        <f>'2020_1-2-6_Download'!C19</f>
        <v>Wolfenbüttel</v>
      </c>
      <c r="D1414" s="21" t="str">
        <f>'2020_1-2-6_Download'!$H$8</f>
        <v>15 - 20</v>
      </c>
      <c r="E1414" t="str">
        <f>VLOOKUP(A1414,[2]Kreise!$A$1:$C$53,3,FALSE)</f>
        <v>K03158</v>
      </c>
      <c r="F1414">
        <f>'2020_1-2-6_Download'!H19</f>
        <v>385</v>
      </c>
    </row>
    <row r="1415" spans="1:6" x14ac:dyDescent="0.25">
      <c r="A1415">
        <f>'2020_1-2-6_Download'!B20</f>
        <v>159</v>
      </c>
      <c r="B1415">
        <f>'2020_1-2-6_Download'!D20</f>
        <v>2020</v>
      </c>
      <c r="C1415" t="str">
        <f>'2020_1-2-6_Download'!C20</f>
        <v>Göttingen</v>
      </c>
      <c r="D1415" s="21" t="str">
        <f>'2020_1-2-6_Download'!$H$8</f>
        <v>15 - 20</v>
      </c>
      <c r="E1415" t="str">
        <f>VLOOKUP(A1415,[2]Kreise!$A$1:$C$53,3,FALSE)</f>
        <v>K03159</v>
      </c>
      <c r="F1415">
        <f>'2020_1-2-6_Download'!H20</f>
        <v>1375</v>
      </c>
    </row>
    <row r="1416" spans="1:6" x14ac:dyDescent="0.25">
      <c r="A1416">
        <f>'2020_1-2-6_Download'!B21</f>
        <v>1</v>
      </c>
      <c r="B1416">
        <f>'2020_1-2-6_Download'!D21</f>
        <v>2020</v>
      </c>
      <c r="C1416" t="str">
        <f>'2020_1-2-6_Download'!C21</f>
        <v>Statistische Region Braunschweig</v>
      </c>
      <c r="D1416" s="21" t="str">
        <f>'2020_1-2-6_Download'!$H$8</f>
        <v>15 - 20</v>
      </c>
      <c r="E1416" t="str">
        <f>VLOOKUP(A1416,[2]Kreise!$A$1:$C$53,3,FALSE)</f>
        <v>K031</v>
      </c>
      <c r="F1416">
        <f>'2020_1-2-6_Download'!H21</f>
        <v>7325</v>
      </c>
    </row>
    <row r="1417" spans="1:6" x14ac:dyDescent="0.25">
      <c r="A1417">
        <f>'2020_1-2-6_Download'!B22</f>
        <v>241</v>
      </c>
      <c r="B1417">
        <f>'2020_1-2-6_Download'!D22</f>
        <v>2020</v>
      </c>
      <c r="C1417" t="str">
        <f>'2020_1-2-6_Download'!C22</f>
        <v>Hannover  Region</v>
      </c>
      <c r="D1417" s="21" t="str">
        <f>'2020_1-2-6_Download'!$H$8</f>
        <v>15 - 20</v>
      </c>
      <c r="E1417" t="str">
        <f>VLOOKUP(A1417,[2]Kreise!$A$1:$C$53,3,FALSE)</f>
        <v>K03241</v>
      </c>
      <c r="F1417">
        <f>'2020_1-2-6_Download'!H22</f>
        <v>7415</v>
      </c>
    </row>
    <row r="1418" spans="1:6" x14ac:dyDescent="0.25">
      <c r="A1418">
        <f>'2020_1-2-6_Download'!B23</f>
        <v>241001</v>
      </c>
      <c r="B1418">
        <f>'2020_1-2-6_Download'!D23</f>
        <v>2020</v>
      </c>
      <c r="C1418" t="str">
        <f>'2020_1-2-6_Download'!C23</f>
        <v>dav. Hannover  Lhst.</v>
      </c>
      <c r="D1418" s="21" t="str">
        <f>'2020_1-2-6_Download'!$H$8</f>
        <v>15 - 20</v>
      </c>
      <c r="E1418" t="str">
        <f>VLOOKUP(A1418,[2]Kreise!$A$1:$C$53,3,FALSE)</f>
        <v>K03241001</v>
      </c>
      <c r="F1418">
        <f>'2020_1-2-6_Download'!H23</f>
        <v>3890</v>
      </c>
    </row>
    <row r="1419" spans="1:6" x14ac:dyDescent="0.25">
      <c r="A1419">
        <f>'2020_1-2-6_Download'!B24</f>
        <v>241999</v>
      </c>
      <c r="B1419">
        <f>'2020_1-2-6_Download'!D24</f>
        <v>2020</v>
      </c>
      <c r="C1419" t="str">
        <f>'2020_1-2-6_Download'!C24</f>
        <v>dav. Hannover  Umland</v>
      </c>
      <c r="D1419" s="21" t="str">
        <f>'2020_1-2-6_Download'!$H$8</f>
        <v>15 - 20</v>
      </c>
      <c r="E1419" t="str">
        <f>VLOOKUP(A1419,[2]Kreise!$A$1:$C$53,3,FALSE)</f>
        <v>K03241999</v>
      </c>
      <c r="F1419">
        <f>'2020_1-2-6_Download'!H24</f>
        <v>3525</v>
      </c>
    </row>
    <row r="1420" spans="1:6" x14ac:dyDescent="0.25">
      <c r="A1420">
        <f>'2020_1-2-6_Download'!B25</f>
        <v>251</v>
      </c>
      <c r="B1420">
        <f>'2020_1-2-6_Download'!D25</f>
        <v>2020</v>
      </c>
      <c r="C1420" t="str">
        <f>'2020_1-2-6_Download'!C25</f>
        <v>Diepholz</v>
      </c>
      <c r="D1420" s="21" t="str">
        <f>'2020_1-2-6_Download'!$H$8</f>
        <v>15 - 20</v>
      </c>
      <c r="E1420" t="str">
        <f>VLOOKUP(A1420,[2]Kreise!$A$1:$C$53,3,FALSE)</f>
        <v>K03251</v>
      </c>
      <c r="F1420">
        <f>'2020_1-2-6_Download'!H25</f>
        <v>1070</v>
      </c>
    </row>
    <row r="1421" spans="1:6" x14ac:dyDescent="0.25">
      <c r="A1421">
        <f>'2020_1-2-6_Download'!B26</f>
        <v>252</v>
      </c>
      <c r="B1421">
        <f>'2020_1-2-6_Download'!D26</f>
        <v>2020</v>
      </c>
      <c r="C1421" t="str">
        <f>'2020_1-2-6_Download'!C26</f>
        <v>Hameln-Pyrmont</v>
      </c>
      <c r="D1421" s="21" t="str">
        <f>'2020_1-2-6_Download'!$H$8</f>
        <v>15 - 20</v>
      </c>
      <c r="E1421" t="str">
        <f>VLOOKUP(A1421,[2]Kreise!$A$1:$C$53,3,FALSE)</f>
        <v>K03252</v>
      </c>
      <c r="F1421">
        <f>'2020_1-2-6_Download'!H26</f>
        <v>960</v>
      </c>
    </row>
    <row r="1422" spans="1:6" x14ac:dyDescent="0.25">
      <c r="A1422">
        <f>'2020_1-2-6_Download'!B27</f>
        <v>254</v>
      </c>
      <c r="B1422">
        <f>'2020_1-2-6_Download'!D27</f>
        <v>2020</v>
      </c>
      <c r="C1422" t="str">
        <f>'2020_1-2-6_Download'!C27</f>
        <v>Hildesheim</v>
      </c>
      <c r="D1422" s="21" t="str">
        <f>'2020_1-2-6_Download'!$H$8</f>
        <v>15 - 20</v>
      </c>
      <c r="E1422" t="str">
        <f>VLOOKUP(A1422,[2]Kreise!$A$1:$C$53,3,FALSE)</f>
        <v>K03254</v>
      </c>
      <c r="F1422">
        <f>'2020_1-2-6_Download'!H27</f>
        <v>1310</v>
      </c>
    </row>
    <row r="1423" spans="1:6" x14ac:dyDescent="0.25">
      <c r="A1423">
        <f>'2020_1-2-6_Download'!B28</f>
        <v>255</v>
      </c>
      <c r="B1423">
        <f>'2020_1-2-6_Download'!D28</f>
        <v>2020</v>
      </c>
      <c r="C1423" t="str">
        <f>'2020_1-2-6_Download'!C28</f>
        <v>Holzminden</v>
      </c>
      <c r="D1423" s="21" t="str">
        <f>'2020_1-2-6_Download'!$H$8</f>
        <v>15 - 20</v>
      </c>
      <c r="E1423" t="str">
        <f>VLOOKUP(A1423,[2]Kreise!$A$1:$C$53,3,FALSE)</f>
        <v>K03255</v>
      </c>
      <c r="F1423">
        <f>'2020_1-2-6_Download'!H28</f>
        <v>230</v>
      </c>
    </row>
    <row r="1424" spans="1:6" x14ac:dyDescent="0.25">
      <c r="A1424">
        <f>'2020_1-2-6_Download'!B29</f>
        <v>256</v>
      </c>
      <c r="B1424">
        <f>'2020_1-2-6_Download'!D29</f>
        <v>2020</v>
      </c>
      <c r="C1424" t="str">
        <f>'2020_1-2-6_Download'!C29</f>
        <v>Nienburg (Weser)</v>
      </c>
      <c r="D1424" s="21" t="str">
        <f>'2020_1-2-6_Download'!$H$8</f>
        <v>15 - 20</v>
      </c>
      <c r="E1424" t="str">
        <f>VLOOKUP(A1424,[2]Kreise!$A$1:$C$53,3,FALSE)</f>
        <v>K03256</v>
      </c>
      <c r="F1424">
        <f>'2020_1-2-6_Download'!H29</f>
        <v>585</v>
      </c>
    </row>
    <row r="1425" spans="1:6" x14ac:dyDescent="0.25">
      <c r="A1425">
        <f>'2020_1-2-6_Download'!B30</f>
        <v>257</v>
      </c>
      <c r="B1425">
        <f>'2020_1-2-6_Download'!D30</f>
        <v>2020</v>
      </c>
      <c r="C1425" t="str">
        <f>'2020_1-2-6_Download'!C30</f>
        <v>Schaumburg</v>
      </c>
      <c r="D1425" s="21" t="str">
        <f>'2020_1-2-6_Download'!$H$8</f>
        <v>15 - 20</v>
      </c>
      <c r="E1425" t="str">
        <f>VLOOKUP(A1425,[2]Kreise!$A$1:$C$53,3,FALSE)</f>
        <v>K03257</v>
      </c>
      <c r="F1425">
        <f>'2020_1-2-6_Download'!H30</f>
        <v>695</v>
      </c>
    </row>
    <row r="1426" spans="1:6" x14ac:dyDescent="0.25">
      <c r="A1426">
        <f>'2020_1-2-6_Download'!B31</f>
        <v>2</v>
      </c>
      <c r="B1426">
        <f>'2020_1-2-6_Download'!D31</f>
        <v>2020</v>
      </c>
      <c r="C1426" t="str">
        <f>'2020_1-2-6_Download'!C31</f>
        <v>Statistische Region Hannover</v>
      </c>
      <c r="D1426" s="21" t="str">
        <f>'2020_1-2-6_Download'!$H$8</f>
        <v>15 - 20</v>
      </c>
      <c r="E1426" t="str">
        <f>VLOOKUP(A1426,[2]Kreise!$A$1:$C$53,3,FALSE)</f>
        <v>K032</v>
      </c>
      <c r="F1426">
        <f>'2020_1-2-6_Download'!H31</f>
        <v>12260</v>
      </c>
    </row>
    <row r="1427" spans="1:6" x14ac:dyDescent="0.25">
      <c r="A1427">
        <f>'2020_1-2-6_Download'!B32</f>
        <v>351</v>
      </c>
      <c r="B1427">
        <f>'2020_1-2-6_Download'!D32</f>
        <v>2020</v>
      </c>
      <c r="C1427" t="str">
        <f>'2020_1-2-6_Download'!C32</f>
        <v>Celle</v>
      </c>
      <c r="D1427" s="21" t="str">
        <f>'2020_1-2-6_Download'!$H$8</f>
        <v>15 - 20</v>
      </c>
      <c r="E1427" t="str">
        <f>VLOOKUP(A1427,[2]Kreise!$A$1:$C$53,3,FALSE)</f>
        <v>K03351</v>
      </c>
      <c r="F1427">
        <f>'2020_1-2-6_Download'!H32</f>
        <v>830</v>
      </c>
    </row>
    <row r="1428" spans="1:6" x14ac:dyDescent="0.25">
      <c r="A1428">
        <f>'2020_1-2-6_Download'!B33</f>
        <v>352</v>
      </c>
      <c r="B1428">
        <f>'2020_1-2-6_Download'!D33</f>
        <v>2020</v>
      </c>
      <c r="C1428" t="str">
        <f>'2020_1-2-6_Download'!C33</f>
        <v>Cuxhaven</v>
      </c>
      <c r="D1428" s="21" t="str">
        <f>'2020_1-2-6_Download'!$H$8</f>
        <v>15 - 20</v>
      </c>
      <c r="E1428" t="str">
        <f>VLOOKUP(A1428,[2]Kreise!$A$1:$C$53,3,FALSE)</f>
        <v>K03352</v>
      </c>
      <c r="F1428">
        <f>'2020_1-2-6_Download'!H33</f>
        <v>685</v>
      </c>
    </row>
    <row r="1429" spans="1:6" x14ac:dyDescent="0.25">
      <c r="A1429">
        <f>'2020_1-2-6_Download'!B34</f>
        <v>353</v>
      </c>
      <c r="B1429">
        <f>'2020_1-2-6_Download'!D34</f>
        <v>2020</v>
      </c>
      <c r="C1429" t="str">
        <f>'2020_1-2-6_Download'!C34</f>
        <v>Harburg</v>
      </c>
      <c r="D1429" s="21" t="str">
        <f>'2020_1-2-6_Download'!$H$8</f>
        <v>15 - 20</v>
      </c>
      <c r="E1429" t="str">
        <f>VLOOKUP(A1429,[2]Kreise!$A$1:$C$53,3,FALSE)</f>
        <v>K03353</v>
      </c>
      <c r="F1429">
        <f>'2020_1-2-6_Download'!H34</f>
        <v>860</v>
      </c>
    </row>
    <row r="1430" spans="1:6" x14ac:dyDescent="0.25">
      <c r="A1430">
        <f>'2020_1-2-6_Download'!B35</f>
        <v>354</v>
      </c>
      <c r="B1430">
        <f>'2020_1-2-6_Download'!D35</f>
        <v>2020</v>
      </c>
      <c r="C1430" t="str">
        <f>'2020_1-2-6_Download'!C35</f>
        <v>Lüchow-Dannenberg</v>
      </c>
      <c r="D1430" s="21" t="str">
        <f>'2020_1-2-6_Download'!$H$8</f>
        <v>15 - 20</v>
      </c>
      <c r="E1430" t="str">
        <f>VLOOKUP(A1430,[2]Kreise!$A$1:$C$53,3,FALSE)</f>
        <v>K03354</v>
      </c>
      <c r="F1430">
        <f>'2020_1-2-6_Download'!H35</f>
        <v>150</v>
      </c>
    </row>
    <row r="1431" spans="1:6" x14ac:dyDescent="0.25">
      <c r="A1431">
        <f>'2020_1-2-6_Download'!B36</f>
        <v>355</v>
      </c>
      <c r="B1431">
        <f>'2020_1-2-6_Download'!D36</f>
        <v>2020</v>
      </c>
      <c r="C1431" t="str">
        <f>'2020_1-2-6_Download'!C36</f>
        <v>Lüneburg</v>
      </c>
      <c r="D1431" s="21" t="str">
        <f>'2020_1-2-6_Download'!$H$8</f>
        <v>15 - 20</v>
      </c>
      <c r="E1431" t="str">
        <f>VLOOKUP(A1431,[2]Kreise!$A$1:$C$53,3,FALSE)</f>
        <v>K03355</v>
      </c>
      <c r="F1431">
        <f>'2020_1-2-6_Download'!H36</f>
        <v>725</v>
      </c>
    </row>
    <row r="1432" spans="1:6" x14ac:dyDescent="0.25">
      <c r="A1432">
        <f>'2020_1-2-6_Download'!B37</f>
        <v>356</v>
      </c>
      <c r="B1432">
        <f>'2020_1-2-6_Download'!D37</f>
        <v>2020</v>
      </c>
      <c r="C1432" t="str">
        <f>'2020_1-2-6_Download'!C37</f>
        <v>Osterholz</v>
      </c>
      <c r="D1432" s="21" t="str">
        <f>'2020_1-2-6_Download'!$H$8</f>
        <v>15 - 20</v>
      </c>
      <c r="E1432" t="str">
        <f>VLOOKUP(A1432,[2]Kreise!$A$1:$C$53,3,FALSE)</f>
        <v>K03356</v>
      </c>
      <c r="F1432">
        <f>'2020_1-2-6_Download'!H37</f>
        <v>380</v>
      </c>
    </row>
    <row r="1433" spans="1:6" x14ac:dyDescent="0.25">
      <c r="A1433">
        <f>'2020_1-2-6_Download'!B38</f>
        <v>357</v>
      </c>
      <c r="B1433">
        <f>'2020_1-2-6_Download'!D38</f>
        <v>2020</v>
      </c>
      <c r="C1433" t="str">
        <f>'2020_1-2-6_Download'!C38</f>
        <v>Rotenburg (Wümme)</v>
      </c>
      <c r="D1433" s="21" t="str">
        <f>'2020_1-2-6_Download'!$H$8</f>
        <v>15 - 20</v>
      </c>
      <c r="E1433" t="str">
        <f>VLOOKUP(A1433,[2]Kreise!$A$1:$C$53,3,FALSE)</f>
        <v>K03357</v>
      </c>
      <c r="F1433">
        <f>'2020_1-2-6_Download'!H38</f>
        <v>630</v>
      </c>
    </row>
    <row r="1434" spans="1:6" x14ac:dyDescent="0.25">
      <c r="A1434">
        <f>'2020_1-2-6_Download'!B39</f>
        <v>358</v>
      </c>
      <c r="B1434">
        <f>'2020_1-2-6_Download'!D39</f>
        <v>2020</v>
      </c>
      <c r="C1434" t="str">
        <f>'2020_1-2-6_Download'!C39</f>
        <v>Heidekreis</v>
      </c>
      <c r="D1434" s="21" t="str">
        <f>'2020_1-2-6_Download'!$H$8</f>
        <v>15 - 20</v>
      </c>
      <c r="E1434" t="str">
        <f>VLOOKUP(A1434,[2]Kreise!$A$1:$C$53,3,FALSE)</f>
        <v>K03358</v>
      </c>
      <c r="F1434">
        <f>'2020_1-2-6_Download'!H39</f>
        <v>625</v>
      </c>
    </row>
    <row r="1435" spans="1:6" x14ac:dyDescent="0.25">
      <c r="A1435">
        <f>'2020_1-2-6_Download'!B40</f>
        <v>359</v>
      </c>
      <c r="B1435">
        <f>'2020_1-2-6_Download'!D40</f>
        <v>2020</v>
      </c>
      <c r="C1435" t="str">
        <f>'2020_1-2-6_Download'!C40</f>
        <v>Stade</v>
      </c>
      <c r="D1435" s="21" t="str">
        <f>'2020_1-2-6_Download'!$H$8</f>
        <v>15 - 20</v>
      </c>
      <c r="E1435" t="str">
        <f>VLOOKUP(A1435,[2]Kreise!$A$1:$C$53,3,FALSE)</f>
        <v>K03359</v>
      </c>
      <c r="F1435">
        <f>'2020_1-2-6_Download'!H40</f>
        <v>1005</v>
      </c>
    </row>
    <row r="1436" spans="1:6" x14ac:dyDescent="0.25">
      <c r="A1436">
        <f>'2020_1-2-6_Download'!B41</f>
        <v>360</v>
      </c>
      <c r="B1436">
        <f>'2020_1-2-6_Download'!D41</f>
        <v>2020</v>
      </c>
      <c r="C1436" t="str">
        <f>'2020_1-2-6_Download'!C41</f>
        <v>Uelzen</v>
      </c>
      <c r="D1436" s="21" t="str">
        <f>'2020_1-2-6_Download'!$H$8</f>
        <v>15 - 20</v>
      </c>
      <c r="E1436" t="str">
        <f>VLOOKUP(A1436,[2]Kreise!$A$1:$C$53,3,FALSE)</f>
        <v>K03360</v>
      </c>
      <c r="F1436">
        <f>'2020_1-2-6_Download'!H41</f>
        <v>340</v>
      </c>
    </row>
    <row r="1437" spans="1:6" x14ac:dyDescent="0.25">
      <c r="A1437">
        <f>'2020_1-2-6_Download'!B42</f>
        <v>361</v>
      </c>
      <c r="B1437">
        <f>'2020_1-2-6_Download'!D42</f>
        <v>2020</v>
      </c>
      <c r="C1437" t="str">
        <f>'2020_1-2-6_Download'!C42</f>
        <v>Verden</v>
      </c>
      <c r="D1437" s="21" t="str">
        <f>'2020_1-2-6_Download'!$H$8</f>
        <v>15 - 20</v>
      </c>
      <c r="E1437" t="str">
        <f>VLOOKUP(A1437,[2]Kreise!$A$1:$C$53,3,FALSE)</f>
        <v>K03361</v>
      </c>
      <c r="F1437">
        <f>'2020_1-2-6_Download'!H42</f>
        <v>555</v>
      </c>
    </row>
    <row r="1438" spans="1:6" x14ac:dyDescent="0.25">
      <c r="A1438">
        <f>'2020_1-2-6_Download'!B43</f>
        <v>3</v>
      </c>
      <c r="B1438">
        <f>'2020_1-2-6_Download'!D43</f>
        <v>2020</v>
      </c>
      <c r="C1438" t="str">
        <f>'2020_1-2-6_Download'!C43</f>
        <v>Statistische Region Lüneburg</v>
      </c>
      <c r="D1438" s="21" t="str">
        <f>'2020_1-2-6_Download'!$H$8</f>
        <v>15 - 20</v>
      </c>
      <c r="E1438" t="str">
        <f>VLOOKUP(A1438,[2]Kreise!$A$1:$C$53,3,FALSE)</f>
        <v>K033</v>
      </c>
      <c r="F1438">
        <f>'2020_1-2-6_Download'!H43</f>
        <v>6780</v>
      </c>
    </row>
    <row r="1439" spans="1:6" x14ac:dyDescent="0.25">
      <c r="A1439">
        <f>'2020_1-2-6_Download'!B44</f>
        <v>401</v>
      </c>
      <c r="B1439">
        <f>'2020_1-2-6_Download'!D44</f>
        <v>2020</v>
      </c>
      <c r="C1439" t="str">
        <f>'2020_1-2-6_Download'!C44</f>
        <v>Delmenhorst  Stadt</v>
      </c>
      <c r="D1439" s="21" t="str">
        <f>'2020_1-2-6_Download'!$H$8</f>
        <v>15 - 20</v>
      </c>
      <c r="E1439" t="str">
        <f>VLOOKUP(A1439,[2]Kreise!$A$1:$C$53,3,FALSE)</f>
        <v>K03401</v>
      </c>
      <c r="F1439">
        <f>'2020_1-2-6_Download'!H44</f>
        <v>720</v>
      </c>
    </row>
    <row r="1440" spans="1:6" x14ac:dyDescent="0.25">
      <c r="A1440">
        <f>'2020_1-2-6_Download'!B45</f>
        <v>402</v>
      </c>
      <c r="B1440">
        <f>'2020_1-2-6_Download'!D45</f>
        <v>2020</v>
      </c>
      <c r="C1440" t="str">
        <f>'2020_1-2-6_Download'!C45</f>
        <v>Emden  Stadt</v>
      </c>
      <c r="D1440" s="21" t="str">
        <f>'2020_1-2-6_Download'!$H$8</f>
        <v>15 - 20</v>
      </c>
      <c r="E1440" t="str">
        <f>VLOOKUP(A1440,[2]Kreise!$A$1:$C$53,3,FALSE)</f>
        <v>K03402</v>
      </c>
      <c r="F1440">
        <f>'2020_1-2-6_Download'!H45</f>
        <v>310</v>
      </c>
    </row>
    <row r="1441" spans="1:6" x14ac:dyDescent="0.25">
      <c r="A1441">
        <f>'2020_1-2-6_Download'!B46</f>
        <v>403</v>
      </c>
      <c r="B1441">
        <f>'2020_1-2-6_Download'!D46</f>
        <v>2020</v>
      </c>
      <c r="C1441" t="str">
        <f>'2020_1-2-6_Download'!C46</f>
        <v>Oldenburg(Oldb)  Stadt</v>
      </c>
      <c r="D1441" s="21" t="str">
        <f>'2020_1-2-6_Download'!$H$8</f>
        <v>15 - 20</v>
      </c>
      <c r="E1441" t="str">
        <f>VLOOKUP(A1441,[2]Kreise!$A$1:$C$53,3,FALSE)</f>
        <v>K03403</v>
      </c>
      <c r="F1441">
        <f>'2020_1-2-6_Download'!H46</f>
        <v>1000</v>
      </c>
    </row>
    <row r="1442" spans="1:6" x14ac:dyDescent="0.25">
      <c r="A1442">
        <f>'2020_1-2-6_Download'!B47</f>
        <v>404</v>
      </c>
      <c r="B1442">
        <f>'2020_1-2-6_Download'!D47</f>
        <v>2020</v>
      </c>
      <c r="C1442" t="str">
        <f>'2020_1-2-6_Download'!C47</f>
        <v>Osnabrück  Stadt</v>
      </c>
      <c r="D1442" s="21" t="str">
        <f>'2020_1-2-6_Download'!$H$8</f>
        <v>15 - 20</v>
      </c>
      <c r="E1442" t="str">
        <f>VLOOKUP(A1442,[2]Kreise!$A$1:$C$53,3,FALSE)</f>
        <v>K03404</v>
      </c>
      <c r="F1442">
        <f>'2020_1-2-6_Download'!H47</f>
        <v>1065</v>
      </c>
    </row>
    <row r="1443" spans="1:6" x14ac:dyDescent="0.25">
      <c r="A1443">
        <f>'2020_1-2-6_Download'!B48</f>
        <v>405</v>
      </c>
      <c r="B1443">
        <f>'2020_1-2-6_Download'!D48</f>
        <v>2020</v>
      </c>
      <c r="C1443" t="str">
        <f>'2020_1-2-6_Download'!C48</f>
        <v>Wilhelmshaven  Stadt</v>
      </c>
      <c r="D1443" s="21" t="str">
        <f>'2020_1-2-6_Download'!$H$8</f>
        <v>15 - 20</v>
      </c>
      <c r="E1443" t="str">
        <f>VLOOKUP(A1443,[2]Kreise!$A$1:$C$53,3,FALSE)</f>
        <v>K03405</v>
      </c>
      <c r="F1443">
        <f>'2020_1-2-6_Download'!H48</f>
        <v>460</v>
      </c>
    </row>
    <row r="1444" spans="1:6" x14ac:dyDescent="0.25">
      <c r="A1444">
        <f>'2020_1-2-6_Download'!B49</f>
        <v>451</v>
      </c>
      <c r="B1444">
        <f>'2020_1-2-6_Download'!D49</f>
        <v>2020</v>
      </c>
      <c r="C1444" t="str">
        <f>'2020_1-2-6_Download'!C49</f>
        <v>Ammerland</v>
      </c>
      <c r="D1444" s="21" t="str">
        <f>'2020_1-2-6_Download'!$H$8</f>
        <v>15 - 20</v>
      </c>
      <c r="E1444" t="str">
        <f>VLOOKUP(A1444,[2]Kreise!$A$1:$C$53,3,FALSE)</f>
        <v>K03451</v>
      </c>
      <c r="F1444">
        <f>'2020_1-2-6_Download'!H49</f>
        <v>470</v>
      </c>
    </row>
    <row r="1445" spans="1:6" x14ac:dyDescent="0.25">
      <c r="A1445">
        <f>'2020_1-2-6_Download'!B50</f>
        <v>452</v>
      </c>
      <c r="B1445">
        <f>'2020_1-2-6_Download'!D50</f>
        <v>2020</v>
      </c>
      <c r="C1445" t="str">
        <f>'2020_1-2-6_Download'!C50</f>
        <v>Aurich</v>
      </c>
      <c r="D1445" s="21" t="str">
        <f>'2020_1-2-6_Download'!$H$8</f>
        <v>15 - 20</v>
      </c>
      <c r="E1445" t="str">
        <f>VLOOKUP(A1445,[2]Kreise!$A$1:$C$53,3,FALSE)</f>
        <v>K03452</v>
      </c>
      <c r="F1445">
        <f>'2020_1-2-6_Download'!H50</f>
        <v>600</v>
      </c>
    </row>
    <row r="1446" spans="1:6" x14ac:dyDescent="0.25">
      <c r="A1446">
        <f>'2020_1-2-6_Download'!B51</f>
        <v>453</v>
      </c>
      <c r="B1446">
        <f>'2020_1-2-6_Download'!D51</f>
        <v>2020</v>
      </c>
      <c r="C1446" t="str">
        <f>'2020_1-2-6_Download'!C51</f>
        <v>Cloppenburg</v>
      </c>
      <c r="D1446" s="21" t="str">
        <f>'2020_1-2-6_Download'!$H$8</f>
        <v>15 - 20</v>
      </c>
      <c r="E1446" t="str">
        <f>VLOOKUP(A1446,[2]Kreise!$A$1:$C$53,3,FALSE)</f>
        <v>K03453</v>
      </c>
      <c r="F1446">
        <f>'2020_1-2-6_Download'!H51</f>
        <v>980</v>
      </c>
    </row>
    <row r="1447" spans="1:6" x14ac:dyDescent="0.25">
      <c r="A1447">
        <f>'2020_1-2-6_Download'!B52</f>
        <v>454</v>
      </c>
      <c r="B1447">
        <f>'2020_1-2-6_Download'!D52</f>
        <v>2020</v>
      </c>
      <c r="C1447" t="str">
        <f>'2020_1-2-6_Download'!C52</f>
        <v>Emsland</v>
      </c>
      <c r="D1447" s="21" t="str">
        <f>'2020_1-2-6_Download'!$H$8</f>
        <v>15 - 20</v>
      </c>
      <c r="E1447" t="str">
        <f>VLOOKUP(A1447,[2]Kreise!$A$1:$C$53,3,FALSE)</f>
        <v>K03454</v>
      </c>
      <c r="F1447">
        <f>'2020_1-2-6_Download'!H52</f>
        <v>1980</v>
      </c>
    </row>
    <row r="1448" spans="1:6" x14ac:dyDescent="0.25">
      <c r="A1448">
        <f>'2020_1-2-6_Download'!B53</f>
        <v>455</v>
      </c>
      <c r="B1448">
        <f>'2020_1-2-6_Download'!D53</f>
        <v>2020</v>
      </c>
      <c r="C1448" t="str">
        <f>'2020_1-2-6_Download'!C53</f>
        <v>Friesland</v>
      </c>
      <c r="D1448" s="21" t="str">
        <f>'2020_1-2-6_Download'!$H$8</f>
        <v>15 - 20</v>
      </c>
      <c r="E1448" t="str">
        <f>VLOOKUP(A1448,[2]Kreise!$A$1:$C$53,3,FALSE)</f>
        <v>K03455</v>
      </c>
      <c r="F1448">
        <f>'2020_1-2-6_Download'!H53</f>
        <v>275</v>
      </c>
    </row>
    <row r="1449" spans="1:6" x14ac:dyDescent="0.25">
      <c r="A1449">
        <f>'2020_1-2-6_Download'!B54</f>
        <v>456</v>
      </c>
      <c r="B1449">
        <f>'2020_1-2-6_Download'!D54</f>
        <v>2020</v>
      </c>
      <c r="C1449" t="str">
        <f>'2020_1-2-6_Download'!C54</f>
        <v>Grafschaft Bentheim</v>
      </c>
      <c r="D1449" s="21" t="str">
        <f>'2020_1-2-6_Download'!$H$8</f>
        <v>15 - 20</v>
      </c>
      <c r="E1449" t="str">
        <f>VLOOKUP(A1449,[2]Kreise!$A$1:$C$53,3,FALSE)</f>
        <v>K03456</v>
      </c>
      <c r="F1449">
        <f>'2020_1-2-6_Download'!H54</f>
        <v>1045</v>
      </c>
    </row>
    <row r="1450" spans="1:6" x14ac:dyDescent="0.25">
      <c r="A1450">
        <f>'2020_1-2-6_Download'!B55</f>
        <v>457</v>
      </c>
      <c r="B1450">
        <f>'2020_1-2-6_Download'!D55</f>
        <v>2020</v>
      </c>
      <c r="C1450" t="str">
        <f>'2020_1-2-6_Download'!C55</f>
        <v>Leer</v>
      </c>
      <c r="D1450" s="21" t="str">
        <f>'2020_1-2-6_Download'!$H$8</f>
        <v>15 - 20</v>
      </c>
      <c r="E1450" t="str">
        <f>VLOOKUP(A1450,[2]Kreise!$A$1:$C$53,3,FALSE)</f>
        <v>K03457</v>
      </c>
      <c r="F1450">
        <f>'2020_1-2-6_Download'!H55</f>
        <v>815</v>
      </c>
    </row>
    <row r="1451" spans="1:6" x14ac:dyDescent="0.25">
      <c r="A1451">
        <f>'2020_1-2-6_Download'!B56</f>
        <v>458</v>
      </c>
      <c r="B1451">
        <f>'2020_1-2-6_Download'!D56</f>
        <v>2020</v>
      </c>
      <c r="C1451" t="str">
        <f>'2020_1-2-6_Download'!C56</f>
        <v>Oldenburg</v>
      </c>
      <c r="D1451" s="21" t="str">
        <f>'2020_1-2-6_Download'!$H$8</f>
        <v>15 - 20</v>
      </c>
      <c r="E1451" t="str">
        <f>VLOOKUP(A1451,[2]Kreise!$A$1:$C$53,3,FALSE)</f>
        <v>K03458</v>
      </c>
      <c r="F1451">
        <f>'2020_1-2-6_Download'!H56</f>
        <v>700</v>
      </c>
    </row>
    <row r="1452" spans="1:6" x14ac:dyDescent="0.25">
      <c r="A1452">
        <f>'2020_1-2-6_Download'!B57</f>
        <v>459</v>
      </c>
      <c r="B1452">
        <f>'2020_1-2-6_Download'!D57</f>
        <v>2020</v>
      </c>
      <c r="C1452" t="str">
        <f>'2020_1-2-6_Download'!C57</f>
        <v>Osnabrück</v>
      </c>
      <c r="D1452" s="21" t="str">
        <f>'2020_1-2-6_Download'!$H$8</f>
        <v>15 - 20</v>
      </c>
      <c r="E1452" t="str">
        <f>VLOOKUP(A1452,[2]Kreise!$A$1:$C$53,3,FALSE)</f>
        <v>K03459</v>
      </c>
      <c r="F1452">
        <f>'2020_1-2-6_Download'!H57</f>
        <v>1595</v>
      </c>
    </row>
    <row r="1453" spans="1:6" x14ac:dyDescent="0.25">
      <c r="A1453">
        <f>'2020_1-2-6_Download'!B58</f>
        <v>460</v>
      </c>
      <c r="B1453">
        <f>'2020_1-2-6_Download'!D58</f>
        <v>2020</v>
      </c>
      <c r="C1453" t="str">
        <f>'2020_1-2-6_Download'!C58</f>
        <v>Vechta</v>
      </c>
      <c r="D1453" s="21" t="str">
        <f>'2020_1-2-6_Download'!$H$8</f>
        <v>15 - 20</v>
      </c>
      <c r="E1453" t="str">
        <f>VLOOKUP(A1453,[2]Kreise!$A$1:$C$53,3,FALSE)</f>
        <v>K03460</v>
      </c>
      <c r="F1453">
        <f>'2020_1-2-6_Download'!H58</f>
        <v>1070</v>
      </c>
    </row>
    <row r="1454" spans="1:6" x14ac:dyDescent="0.25">
      <c r="A1454">
        <f>'2020_1-2-6_Download'!B59</f>
        <v>461</v>
      </c>
      <c r="B1454">
        <f>'2020_1-2-6_Download'!D59</f>
        <v>2020</v>
      </c>
      <c r="C1454" t="str">
        <f>'2020_1-2-6_Download'!C59</f>
        <v>Wesermarsch</v>
      </c>
      <c r="D1454" s="21" t="str">
        <f>'2020_1-2-6_Download'!$H$8</f>
        <v>15 - 20</v>
      </c>
      <c r="E1454" t="str">
        <f>VLOOKUP(A1454,[2]Kreise!$A$1:$C$53,3,FALSE)</f>
        <v>K03461</v>
      </c>
      <c r="F1454">
        <f>'2020_1-2-6_Download'!H59</f>
        <v>410</v>
      </c>
    </row>
    <row r="1455" spans="1:6" x14ac:dyDescent="0.25">
      <c r="A1455">
        <f>'2020_1-2-6_Download'!B60</f>
        <v>462</v>
      </c>
      <c r="B1455">
        <f>'2020_1-2-6_Download'!D60</f>
        <v>2020</v>
      </c>
      <c r="C1455" t="str">
        <f>'2020_1-2-6_Download'!C60</f>
        <v>Wittmund</v>
      </c>
      <c r="D1455" s="21" t="str">
        <f>'2020_1-2-6_Download'!$H$8</f>
        <v>15 - 20</v>
      </c>
      <c r="E1455" t="str">
        <f>VLOOKUP(A1455,[2]Kreise!$A$1:$C$53,3,FALSE)</f>
        <v>K03462</v>
      </c>
      <c r="F1455">
        <f>'2020_1-2-6_Download'!H60</f>
        <v>175</v>
      </c>
    </row>
    <row r="1456" spans="1:6" x14ac:dyDescent="0.25">
      <c r="A1456">
        <f>'2020_1-2-6_Download'!B61</f>
        <v>4</v>
      </c>
      <c r="B1456">
        <f>'2020_1-2-6_Download'!D61</f>
        <v>2020</v>
      </c>
      <c r="C1456" t="str">
        <f>'2020_1-2-6_Download'!C61</f>
        <v>Statistische Region Weser-Ems</v>
      </c>
      <c r="D1456" s="21" t="str">
        <f>'2020_1-2-6_Download'!$H$8</f>
        <v>15 - 20</v>
      </c>
      <c r="E1456" t="str">
        <f>VLOOKUP(A1456,[2]Kreise!$A$1:$C$53,3,FALSE)</f>
        <v>K034</v>
      </c>
      <c r="F1456">
        <f>'2020_1-2-6_Download'!H61</f>
        <v>13665</v>
      </c>
    </row>
    <row r="1457" spans="1:6" x14ac:dyDescent="0.25">
      <c r="A1457">
        <f>'2020_1-2-6_Download'!B62</f>
        <v>0</v>
      </c>
      <c r="B1457">
        <f>'2020_1-2-6_Download'!D62</f>
        <v>2020</v>
      </c>
      <c r="C1457" t="str">
        <f>'2020_1-2-6_Download'!C62</f>
        <v>Niedersachsen</v>
      </c>
      <c r="D1457" s="21" t="str">
        <f>'2020_1-2-6_Download'!$H$8</f>
        <v>15 - 20</v>
      </c>
      <c r="E1457" t="str">
        <f>VLOOKUP(A1457,[2]Kreise!$A$1:$C$53,3,FALSE)</f>
        <v>K030</v>
      </c>
      <c r="F1457">
        <f>'2020_1-2-6_Download'!H62</f>
        <v>40030</v>
      </c>
    </row>
    <row r="1458" spans="1:6" x14ac:dyDescent="0.25">
      <c r="A1458">
        <f>'2020_1-2-6_Download'!B63</f>
        <v>101</v>
      </c>
      <c r="B1458">
        <f>'2020_1-2-6_Download'!D63</f>
        <v>2019</v>
      </c>
      <c r="C1458" t="str">
        <f>'2020_1-2-6_Download'!C63</f>
        <v>Braunschweig  Stadt</v>
      </c>
      <c r="D1458" s="21" t="str">
        <f>'2020_1-2-6_Download'!$H$8</f>
        <v>15 - 20</v>
      </c>
      <c r="E1458" t="str">
        <f>VLOOKUP(A1458,[2]Kreise!$A$1:$C$53,3,FALSE)</f>
        <v>K03101</v>
      </c>
      <c r="F1458">
        <f>'2020_1-2-6_Download'!H63</f>
        <v>1140</v>
      </c>
    </row>
    <row r="1459" spans="1:6" x14ac:dyDescent="0.25">
      <c r="A1459">
        <f>'2020_1-2-6_Download'!B64</f>
        <v>102</v>
      </c>
      <c r="B1459">
        <f>'2020_1-2-6_Download'!D64</f>
        <v>2019</v>
      </c>
      <c r="C1459" t="str">
        <f>'2020_1-2-6_Download'!C64</f>
        <v>Salzgitter  Stadt</v>
      </c>
      <c r="D1459" s="21" t="str">
        <f>'2020_1-2-6_Download'!$H$8</f>
        <v>15 - 20</v>
      </c>
      <c r="E1459" t="str">
        <f>VLOOKUP(A1459,[2]Kreise!$A$1:$C$53,3,FALSE)</f>
        <v>K03102</v>
      </c>
      <c r="F1459">
        <f>'2020_1-2-6_Download'!H64</f>
        <v>990</v>
      </c>
    </row>
    <row r="1460" spans="1:6" x14ac:dyDescent="0.25">
      <c r="A1460">
        <f>'2020_1-2-6_Download'!B65</f>
        <v>103</v>
      </c>
      <c r="B1460">
        <f>'2020_1-2-6_Download'!D65</f>
        <v>2019</v>
      </c>
      <c r="C1460" t="str">
        <f>'2020_1-2-6_Download'!C65</f>
        <v>Wolfsburg  Stadt</v>
      </c>
      <c r="D1460" s="21" t="str">
        <f>'2020_1-2-6_Download'!$H$8</f>
        <v>15 - 20</v>
      </c>
      <c r="E1460" t="str">
        <f>VLOOKUP(A1460,[2]Kreise!$A$1:$C$53,3,FALSE)</f>
        <v>K03103</v>
      </c>
      <c r="F1460">
        <f>'2020_1-2-6_Download'!H65</f>
        <v>750</v>
      </c>
    </row>
    <row r="1461" spans="1:6" x14ac:dyDescent="0.25">
      <c r="A1461">
        <f>'2020_1-2-6_Download'!B66</f>
        <v>151</v>
      </c>
      <c r="B1461">
        <f>'2020_1-2-6_Download'!D66</f>
        <v>2019</v>
      </c>
      <c r="C1461" t="str">
        <f>'2020_1-2-6_Download'!C66</f>
        <v>Gifhorn</v>
      </c>
      <c r="D1461" s="21" t="str">
        <f>'2020_1-2-6_Download'!$H$8</f>
        <v>15 - 20</v>
      </c>
      <c r="E1461" t="str">
        <f>VLOOKUP(A1461,[2]Kreise!$A$1:$C$53,3,FALSE)</f>
        <v>K03151</v>
      </c>
      <c r="F1461">
        <f>'2020_1-2-6_Download'!H66</f>
        <v>590</v>
      </c>
    </row>
    <row r="1462" spans="1:6" x14ac:dyDescent="0.25">
      <c r="A1462">
        <f>'2020_1-2-6_Download'!B67</f>
        <v>153</v>
      </c>
      <c r="B1462">
        <f>'2020_1-2-6_Download'!D67</f>
        <v>2019</v>
      </c>
      <c r="C1462" t="str">
        <f>'2020_1-2-6_Download'!C67</f>
        <v>Goslar</v>
      </c>
      <c r="D1462" s="21" t="str">
        <f>'2020_1-2-6_Download'!$H$8</f>
        <v>15 - 20</v>
      </c>
      <c r="E1462" t="str">
        <f>VLOOKUP(A1462,[2]Kreise!$A$1:$C$53,3,FALSE)</f>
        <v>K03153</v>
      </c>
      <c r="F1462">
        <f>'2020_1-2-6_Download'!H67</f>
        <v>815</v>
      </c>
    </row>
    <row r="1463" spans="1:6" x14ac:dyDescent="0.25">
      <c r="A1463">
        <f>'2020_1-2-6_Download'!B68</f>
        <v>154</v>
      </c>
      <c r="B1463">
        <f>'2020_1-2-6_Download'!D68</f>
        <v>2019</v>
      </c>
      <c r="C1463" t="str">
        <f>'2020_1-2-6_Download'!C68</f>
        <v>Helmstedt</v>
      </c>
      <c r="D1463" s="21" t="str">
        <f>'2020_1-2-6_Download'!$H$8</f>
        <v>15 - 20</v>
      </c>
      <c r="E1463" t="str">
        <f>VLOOKUP(A1463,[2]Kreise!$A$1:$C$53,3,FALSE)</f>
        <v>K03154</v>
      </c>
      <c r="F1463">
        <f>'2020_1-2-6_Download'!H68</f>
        <v>315</v>
      </c>
    </row>
    <row r="1464" spans="1:6" x14ac:dyDescent="0.25">
      <c r="A1464">
        <f>'2020_1-2-6_Download'!B69</f>
        <v>155</v>
      </c>
      <c r="B1464">
        <f>'2020_1-2-6_Download'!D69</f>
        <v>2019</v>
      </c>
      <c r="C1464" t="str">
        <f>'2020_1-2-6_Download'!C69</f>
        <v>Northeim</v>
      </c>
      <c r="D1464" s="21" t="str">
        <f>'2020_1-2-6_Download'!$H$8</f>
        <v>15 - 20</v>
      </c>
      <c r="E1464" t="str">
        <f>VLOOKUP(A1464,[2]Kreise!$A$1:$C$53,3,FALSE)</f>
        <v>K03155</v>
      </c>
      <c r="F1464">
        <f>'2020_1-2-6_Download'!H69</f>
        <v>495</v>
      </c>
    </row>
    <row r="1465" spans="1:6" x14ac:dyDescent="0.25">
      <c r="A1465">
        <f>'2020_1-2-6_Download'!B70</f>
        <v>157</v>
      </c>
      <c r="B1465">
        <f>'2020_1-2-6_Download'!D70</f>
        <v>2019</v>
      </c>
      <c r="C1465" t="str">
        <f>'2020_1-2-6_Download'!C70</f>
        <v>Peine</v>
      </c>
      <c r="D1465" s="21" t="str">
        <f>'2020_1-2-6_Download'!$H$8</f>
        <v>15 - 20</v>
      </c>
      <c r="E1465" t="str">
        <f>VLOOKUP(A1465,[2]Kreise!$A$1:$C$53,3,FALSE)</f>
        <v>K03157</v>
      </c>
      <c r="F1465">
        <f>'2020_1-2-6_Download'!H70</f>
        <v>590</v>
      </c>
    </row>
    <row r="1466" spans="1:6" x14ac:dyDescent="0.25">
      <c r="A1466">
        <f>'2020_1-2-6_Download'!B71</f>
        <v>158</v>
      </c>
      <c r="B1466">
        <f>'2020_1-2-6_Download'!D71</f>
        <v>2019</v>
      </c>
      <c r="C1466" t="str">
        <f>'2020_1-2-6_Download'!C71</f>
        <v>Wolfenbüttel</v>
      </c>
      <c r="D1466" s="21" t="str">
        <f>'2020_1-2-6_Download'!$H$8</f>
        <v>15 - 20</v>
      </c>
      <c r="E1466" t="str">
        <f>VLOOKUP(A1466,[2]Kreise!$A$1:$C$53,3,FALSE)</f>
        <v>K03158</v>
      </c>
      <c r="F1466">
        <f>'2020_1-2-6_Download'!H71</f>
        <v>410</v>
      </c>
    </row>
    <row r="1467" spans="1:6" x14ac:dyDescent="0.25">
      <c r="A1467">
        <f>'2020_1-2-6_Download'!B72</f>
        <v>159</v>
      </c>
      <c r="B1467">
        <f>'2020_1-2-6_Download'!D72</f>
        <v>2019</v>
      </c>
      <c r="C1467" t="str">
        <f>'2020_1-2-6_Download'!C72</f>
        <v>Göttingen</v>
      </c>
      <c r="D1467" s="21" t="str">
        <f>'2020_1-2-6_Download'!$H$8</f>
        <v>15 - 20</v>
      </c>
      <c r="E1467" t="str">
        <f>VLOOKUP(A1467,[2]Kreise!$A$1:$C$53,3,FALSE)</f>
        <v>K03159</v>
      </c>
      <c r="F1467">
        <f>'2020_1-2-6_Download'!H72</f>
        <v>1460</v>
      </c>
    </row>
    <row r="1468" spans="1:6" x14ac:dyDescent="0.25">
      <c r="A1468">
        <f>'2020_1-2-6_Download'!B73</f>
        <v>1</v>
      </c>
      <c r="B1468">
        <f>'2020_1-2-6_Download'!D73</f>
        <v>2019</v>
      </c>
      <c r="C1468" t="str">
        <f>'2020_1-2-6_Download'!C73</f>
        <v>Statistische Region Braunschweig</v>
      </c>
      <c r="D1468" s="21" t="str">
        <f>'2020_1-2-6_Download'!$H$8</f>
        <v>15 - 20</v>
      </c>
      <c r="E1468" t="str">
        <f>VLOOKUP(A1468,[2]Kreise!$A$1:$C$53,3,FALSE)</f>
        <v>K031</v>
      </c>
      <c r="F1468">
        <f>'2020_1-2-6_Download'!H73</f>
        <v>7555</v>
      </c>
    </row>
    <row r="1469" spans="1:6" x14ac:dyDescent="0.25">
      <c r="A1469">
        <f>'2020_1-2-6_Download'!B74</f>
        <v>241</v>
      </c>
      <c r="B1469">
        <f>'2020_1-2-6_Download'!D74</f>
        <v>2019</v>
      </c>
      <c r="C1469" t="str">
        <f>'2020_1-2-6_Download'!C74</f>
        <v>Hannover  Region</v>
      </c>
      <c r="D1469" s="21" t="str">
        <f>'2020_1-2-6_Download'!$H$8</f>
        <v>15 - 20</v>
      </c>
      <c r="E1469" t="str">
        <f>VLOOKUP(A1469,[2]Kreise!$A$1:$C$53,3,FALSE)</f>
        <v>K03241</v>
      </c>
      <c r="F1469">
        <f>'2020_1-2-6_Download'!H74</f>
        <v>7620</v>
      </c>
    </row>
    <row r="1470" spans="1:6" x14ac:dyDescent="0.25">
      <c r="A1470">
        <f>'2020_1-2-6_Download'!B75</f>
        <v>241001</v>
      </c>
      <c r="B1470">
        <f>'2020_1-2-6_Download'!D75</f>
        <v>2019</v>
      </c>
      <c r="C1470" t="str">
        <f>'2020_1-2-6_Download'!C75</f>
        <v>dav. Hannover  Lhst.</v>
      </c>
      <c r="D1470" s="21" t="str">
        <f>'2020_1-2-6_Download'!$H$8</f>
        <v>15 - 20</v>
      </c>
      <c r="E1470" t="str">
        <f>VLOOKUP(A1470,[2]Kreise!$A$1:$C$53,3,FALSE)</f>
        <v>K03241001</v>
      </c>
      <c r="F1470">
        <f>'2020_1-2-6_Download'!H75</f>
        <v>4000</v>
      </c>
    </row>
    <row r="1471" spans="1:6" x14ac:dyDescent="0.25">
      <c r="A1471">
        <f>'2020_1-2-6_Download'!B76</f>
        <v>241999</v>
      </c>
      <c r="B1471">
        <f>'2020_1-2-6_Download'!D76</f>
        <v>2019</v>
      </c>
      <c r="C1471" t="str">
        <f>'2020_1-2-6_Download'!C76</f>
        <v>dav. Hannover  Umland</v>
      </c>
      <c r="D1471" s="21" t="str">
        <f>'2020_1-2-6_Download'!$H$8</f>
        <v>15 - 20</v>
      </c>
      <c r="E1471" t="str">
        <f>VLOOKUP(A1471,[2]Kreise!$A$1:$C$53,3,FALSE)</f>
        <v>K03241999</v>
      </c>
      <c r="F1471">
        <f>'2020_1-2-6_Download'!H76</f>
        <v>3620</v>
      </c>
    </row>
    <row r="1472" spans="1:6" x14ac:dyDescent="0.25">
      <c r="A1472">
        <f>'2020_1-2-6_Download'!B77</f>
        <v>251</v>
      </c>
      <c r="B1472">
        <f>'2020_1-2-6_Download'!D77</f>
        <v>2019</v>
      </c>
      <c r="C1472" t="str">
        <f>'2020_1-2-6_Download'!C77</f>
        <v>Diepholz</v>
      </c>
      <c r="D1472" s="21" t="str">
        <f>'2020_1-2-6_Download'!$H$8</f>
        <v>15 - 20</v>
      </c>
      <c r="E1472" t="str">
        <f>VLOOKUP(A1472,[2]Kreise!$A$1:$C$53,3,FALSE)</f>
        <v>K03251</v>
      </c>
      <c r="F1472">
        <f>'2020_1-2-6_Download'!H77</f>
        <v>1080</v>
      </c>
    </row>
    <row r="1473" spans="1:6" x14ac:dyDescent="0.25">
      <c r="A1473">
        <f>'2020_1-2-6_Download'!B78</f>
        <v>252</v>
      </c>
      <c r="B1473">
        <f>'2020_1-2-6_Download'!D78</f>
        <v>2019</v>
      </c>
      <c r="C1473" t="str">
        <f>'2020_1-2-6_Download'!C78</f>
        <v>Hameln-Pyrmont</v>
      </c>
      <c r="D1473" s="21" t="str">
        <f>'2020_1-2-6_Download'!$H$8</f>
        <v>15 - 20</v>
      </c>
      <c r="E1473" t="str">
        <f>VLOOKUP(A1473,[2]Kreise!$A$1:$C$53,3,FALSE)</f>
        <v>K03252</v>
      </c>
      <c r="F1473">
        <f>'2020_1-2-6_Download'!H78</f>
        <v>925</v>
      </c>
    </row>
    <row r="1474" spans="1:6" x14ac:dyDescent="0.25">
      <c r="A1474">
        <f>'2020_1-2-6_Download'!B79</f>
        <v>254</v>
      </c>
      <c r="B1474">
        <f>'2020_1-2-6_Download'!D79</f>
        <v>2019</v>
      </c>
      <c r="C1474" t="str">
        <f>'2020_1-2-6_Download'!C79</f>
        <v>Hildesheim</v>
      </c>
      <c r="D1474" s="21" t="str">
        <f>'2020_1-2-6_Download'!$H$8</f>
        <v>15 - 20</v>
      </c>
      <c r="E1474" t="str">
        <f>VLOOKUP(A1474,[2]Kreise!$A$1:$C$53,3,FALSE)</f>
        <v>K03254</v>
      </c>
      <c r="F1474">
        <f>'2020_1-2-6_Download'!H79</f>
        <v>1370</v>
      </c>
    </row>
    <row r="1475" spans="1:6" x14ac:dyDescent="0.25">
      <c r="A1475">
        <f>'2020_1-2-6_Download'!B80</f>
        <v>255</v>
      </c>
      <c r="B1475">
        <f>'2020_1-2-6_Download'!D80</f>
        <v>2019</v>
      </c>
      <c r="C1475" t="str">
        <f>'2020_1-2-6_Download'!C80</f>
        <v>Holzminden</v>
      </c>
      <c r="D1475" s="21" t="str">
        <f>'2020_1-2-6_Download'!$H$8</f>
        <v>15 - 20</v>
      </c>
      <c r="E1475" t="str">
        <f>VLOOKUP(A1475,[2]Kreise!$A$1:$C$53,3,FALSE)</f>
        <v>K03255</v>
      </c>
      <c r="F1475">
        <f>'2020_1-2-6_Download'!H80</f>
        <v>245</v>
      </c>
    </row>
    <row r="1476" spans="1:6" x14ac:dyDescent="0.25">
      <c r="A1476">
        <f>'2020_1-2-6_Download'!B81</f>
        <v>256</v>
      </c>
      <c r="B1476">
        <f>'2020_1-2-6_Download'!D81</f>
        <v>2019</v>
      </c>
      <c r="C1476" t="str">
        <f>'2020_1-2-6_Download'!C81</f>
        <v>Nienburg (Weser)</v>
      </c>
      <c r="D1476" s="21" t="str">
        <f>'2020_1-2-6_Download'!$H$8</f>
        <v>15 - 20</v>
      </c>
      <c r="E1476" t="str">
        <f>VLOOKUP(A1476,[2]Kreise!$A$1:$C$53,3,FALSE)</f>
        <v>K03256</v>
      </c>
      <c r="F1476">
        <f>'2020_1-2-6_Download'!H81</f>
        <v>610</v>
      </c>
    </row>
    <row r="1477" spans="1:6" x14ac:dyDescent="0.25">
      <c r="A1477">
        <f>'2020_1-2-6_Download'!B82</f>
        <v>257</v>
      </c>
      <c r="B1477">
        <f>'2020_1-2-6_Download'!D82</f>
        <v>2019</v>
      </c>
      <c r="C1477" t="str">
        <f>'2020_1-2-6_Download'!C82</f>
        <v>Schaumburg</v>
      </c>
      <c r="D1477" s="21" t="str">
        <f>'2020_1-2-6_Download'!$H$8</f>
        <v>15 - 20</v>
      </c>
      <c r="E1477" t="str">
        <f>VLOOKUP(A1477,[2]Kreise!$A$1:$C$53,3,FALSE)</f>
        <v>K03257</v>
      </c>
      <c r="F1477">
        <f>'2020_1-2-6_Download'!H82</f>
        <v>670</v>
      </c>
    </row>
    <row r="1478" spans="1:6" x14ac:dyDescent="0.25">
      <c r="A1478">
        <f>'2020_1-2-6_Download'!B83</f>
        <v>2</v>
      </c>
      <c r="B1478">
        <f>'2020_1-2-6_Download'!D83</f>
        <v>2019</v>
      </c>
      <c r="C1478" t="str">
        <f>'2020_1-2-6_Download'!C83</f>
        <v>Statistische Region Hannover</v>
      </c>
      <c r="D1478" s="21" t="str">
        <f>'2020_1-2-6_Download'!$H$8</f>
        <v>15 - 20</v>
      </c>
      <c r="E1478" t="str">
        <f>VLOOKUP(A1478,[2]Kreise!$A$1:$C$53,3,FALSE)</f>
        <v>K032</v>
      </c>
      <c r="F1478">
        <f>'2020_1-2-6_Download'!H83</f>
        <v>12530</v>
      </c>
    </row>
    <row r="1479" spans="1:6" x14ac:dyDescent="0.25">
      <c r="A1479">
        <f>'2020_1-2-6_Download'!B84</f>
        <v>351</v>
      </c>
      <c r="B1479">
        <f>'2020_1-2-6_Download'!D84</f>
        <v>2019</v>
      </c>
      <c r="C1479" t="str">
        <f>'2020_1-2-6_Download'!C84</f>
        <v>Celle</v>
      </c>
      <c r="D1479" s="21" t="str">
        <f>'2020_1-2-6_Download'!$H$8</f>
        <v>15 - 20</v>
      </c>
      <c r="E1479" t="str">
        <f>VLOOKUP(A1479,[2]Kreise!$A$1:$C$53,3,FALSE)</f>
        <v>K03351</v>
      </c>
      <c r="F1479">
        <f>'2020_1-2-6_Download'!H84</f>
        <v>885</v>
      </c>
    </row>
    <row r="1480" spans="1:6" x14ac:dyDescent="0.25">
      <c r="A1480">
        <f>'2020_1-2-6_Download'!B85</f>
        <v>352</v>
      </c>
      <c r="B1480">
        <f>'2020_1-2-6_Download'!D85</f>
        <v>2019</v>
      </c>
      <c r="C1480" t="str">
        <f>'2020_1-2-6_Download'!C85</f>
        <v>Cuxhaven</v>
      </c>
      <c r="D1480" s="21" t="str">
        <f>'2020_1-2-6_Download'!$H$8</f>
        <v>15 - 20</v>
      </c>
      <c r="E1480" t="str">
        <f>VLOOKUP(A1480,[2]Kreise!$A$1:$C$53,3,FALSE)</f>
        <v>K03352</v>
      </c>
      <c r="F1480">
        <f>'2020_1-2-6_Download'!H85</f>
        <v>710</v>
      </c>
    </row>
    <row r="1481" spans="1:6" x14ac:dyDescent="0.25">
      <c r="A1481">
        <f>'2020_1-2-6_Download'!B86</f>
        <v>353</v>
      </c>
      <c r="B1481">
        <f>'2020_1-2-6_Download'!D86</f>
        <v>2019</v>
      </c>
      <c r="C1481" t="str">
        <f>'2020_1-2-6_Download'!C86</f>
        <v>Harburg</v>
      </c>
      <c r="D1481" s="21" t="str">
        <f>'2020_1-2-6_Download'!$H$8</f>
        <v>15 - 20</v>
      </c>
      <c r="E1481" t="str">
        <f>VLOOKUP(A1481,[2]Kreise!$A$1:$C$53,3,FALSE)</f>
        <v>K03353</v>
      </c>
      <c r="F1481">
        <f>'2020_1-2-6_Download'!H86</f>
        <v>875</v>
      </c>
    </row>
    <row r="1482" spans="1:6" x14ac:dyDescent="0.25">
      <c r="A1482">
        <f>'2020_1-2-6_Download'!B87</f>
        <v>354</v>
      </c>
      <c r="B1482">
        <f>'2020_1-2-6_Download'!D87</f>
        <v>2019</v>
      </c>
      <c r="C1482" t="str">
        <f>'2020_1-2-6_Download'!C87</f>
        <v>Lüchow-Dannenberg</v>
      </c>
      <c r="D1482" s="21" t="str">
        <f>'2020_1-2-6_Download'!$H$8</f>
        <v>15 - 20</v>
      </c>
      <c r="E1482" t="str">
        <f>VLOOKUP(A1482,[2]Kreise!$A$1:$C$53,3,FALSE)</f>
        <v>K03354</v>
      </c>
      <c r="F1482">
        <f>'2020_1-2-6_Download'!H87</f>
        <v>170</v>
      </c>
    </row>
    <row r="1483" spans="1:6" x14ac:dyDescent="0.25">
      <c r="A1483">
        <f>'2020_1-2-6_Download'!B88</f>
        <v>355</v>
      </c>
      <c r="B1483">
        <f>'2020_1-2-6_Download'!D88</f>
        <v>2019</v>
      </c>
      <c r="C1483" t="str">
        <f>'2020_1-2-6_Download'!C88</f>
        <v>Lüneburg</v>
      </c>
      <c r="D1483" s="21" t="str">
        <f>'2020_1-2-6_Download'!$H$8</f>
        <v>15 - 20</v>
      </c>
      <c r="E1483" t="str">
        <f>VLOOKUP(A1483,[2]Kreise!$A$1:$C$53,3,FALSE)</f>
        <v>K03355</v>
      </c>
      <c r="F1483">
        <f>'2020_1-2-6_Download'!H88</f>
        <v>780</v>
      </c>
    </row>
    <row r="1484" spans="1:6" x14ac:dyDescent="0.25">
      <c r="A1484">
        <f>'2020_1-2-6_Download'!B89</f>
        <v>356</v>
      </c>
      <c r="B1484">
        <f>'2020_1-2-6_Download'!D89</f>
        <v>2019</v>
      </c>
      <c r="C1484" t="str">
        <f>'2020_1-2-6_Download'!C89</f>
        <v>Osterholz</v>
      </c>
      <c r="D1484" s="21" t="str">
        <f>'2020_1-2-6_Download'!$H$8</f>
        <v>15 - 20</v>
      </c>
      <c r="E1484" t="str">
        <f>VLOOKUP(A1484,[2]Kreise!$A$1:$C$53,3,FALSE)</f>
        <v>K03356</v>
      </c>
      <c r="F1484">
        <f>'2020_1-2-6_Download'!H89</f>
        <v>380</v>
      </c>
    </row>
    <row r="1485" spans="1:6" x14ac:dyDescent="0.25">
      <c r="A1485">
        <f>'2020_1-2-6_Download'!B90</f>
        <v>357</v>
      </c>
      <c r="B1485">
        <f>'2020_1-2-6_Download'!D90</f>
        <v>2019</v>
      </c>
      <c r="C1485" t="str">
        <f>'2020_1-2-6_Download'!C90</f>
        <v>Rotenburg (Wümme)</v>
      </c>
      <c r="D1485" s="21" t="str">
        <f>'2020_1-2-6_Download'!$H$8</f>
        <v>15 - 20</v>
      </c>
      <c r="E1485" t="str">
        <f>VLOOKUP(A1485,[2]Kreise!$A$1:$C$53,3,FALSE)</f>
        <v>K03357</v>
      </c>
      <c r="F1485">
        <f>'2020_1-2-6_Download'!H90</f>
        <v>665</v>
      </c>
    </row>
    <row r="1486" spans="1:6" x14ac:dyDescent="0.25">
      <c r="A1486">
        <f>'2020_1-2-6_Download'!B91</f>
        <v>358</v>
      </c>
      <c r="B1486">
        <f>'2020_1-2-6_Download'!D91</f>
        <v>2019</v>
      </c>
      <c r="C1486" t="str">
        <f>'2020_1-2-6_Download'!C91</f>
        <v>Heidekreis</v>
      </c>
      <c r="D1486" s="21" t="str">
        <f>'2020_1-2-6_Download'!$H$8</f>
        <v>15 - 20</v>
      </c>
      <c r="E1486" t="str">
        <f>VLOOKUP(A1486,[2]Kreise!$A$1:$C$53,3,FALSE)</f>
        <v>K03358</v>
      </c>
      <c r="F1486">
        <f>'2020_1-2-6_Download'!H91</f>
        <v>635</v>
      </c>
    </row>
    <row r="1487" spans="1:6" x14ac:dyDescent="0.25">
      <c r="A1487">
        <f>'2020_1-2-6_Download'!B92</f>
        <v>359</v>
      </c>
      <c r="B1487">
        <f>'2020_1-2-6_Download'!D92</f>
        <v>2019</v>
      </c>
      <c r="C1487" t="str">
        <f>'2020_1-2-6_Download'!C92</f>
        <v>Stade</v>
      </c>
      <c r="D1487" s="21" t="str">
        <f>'2020_1-2-6_Download'!$H$8</f>
        <v>15 - 20</v>
      </c>
      <c r="E1487" t="str">
        <f>VLOOKUP(A1487,[2]Kreise!$A$1:$C$53,3,FALSE)</f>
        <v>K03359</v>
      </c>
      <c r="F1487">
        <f>'2020_1-2-6_Download'!H92</f>
        <v>1030</v>
      </c>
    </row>
    <row r="1488" spans="1:6" x14ac:dyDescent="0.25">
      <c r="A1488">
        <f>'2020_1-2-6_Download'!B93</f>
        <v>360</v>
      </c>
      <c r="B1488">
        <f>'2020_1-2-6_Download'!D93</f>
        <v>2019</v>
      </c>
      <c r="C1488" t="str">
        <f>'2020_1-2-6_Download'!C93</f>
        <v>Uelzen</v>
      </c>
      <c r="D1488" s="21" t="str">
        <f>'2020_1-2-6_Download'!$H$8</f>
        <v>15 - 20</v>
      </c>
      <c r="E1488" t="str">
        <f>VLOOKUP(A1488,[2]Kreise!$A$1:$C$53,3,FALSE)</f>
        <v>K03360</v>
      </c>
      <c r="F1488">
        <f>'2020_1-2-6_Download'!H93</f>
        <v>315</v>
      </c>
    </row>
    <row r="1489" spans="1:6" x14ac:dyDescent="0.25">
      <c r="A1489">
        <f>'2020_1-2-6_Download'!B94</f>
        <v>361</v>
      </c>
      <c r="B1489">
        <f>'2020_1-2-6_Download'!D94</f>
        <v>2019</v>
      </c>
      <c r="C1489" t="str">
        <f>'2020_1-2-6_Download'!C94</f>
        <v>Verden</v>
      </c>
      <c r="D1489" s="21" t="str">
        <f>'2020_1-2-6_Download'!$H$8</f>
        <v>15 - 20</v>
      </c>
      <c r="E1489" t="str">
        <f>VLOOKUP(A1489,[2]Kreise!$A$1:$C$53,3,FALSE)</f>
        <v>K03361</v>
      </c>
      <c r="F1489">
        <f>'2020_1-2-6_Download'!H94</f>
        <v>550</v>
      </c>
    </row>
    <row r="1490" spans="1:6" x14ac:dyDescent="0.25">
      <c r="A1490">
        <f>'2020_1-2-6_Download'!B95</f>
        <v>3</v>
      </c>
      <c r="B1490">
        <f>'2020_1-2-6_Download'!D95</f>
        <v>2019</v>
      </c>
      <c r="C1490" t="str">
        <f>'2020_1-2-6_Download'!C95</f>
        <v>Statistische Region Lüneburg</v>
      </c>
      <c r="D1490" s="21" t="str">
        <f>'2020_1-2-6_Download'!$H$8</f>
        <v>15 - 20</v>
      </c>
      <c r="E1490" t="str">
        <f>VLOOKUP(A1490,[2]Kreise!$A$1:$C$53,3,FALSE)</f>
        <v>K033</v>
      </c>
      <c r="F1490">
        <f>'2020_1-2-6_Download'!H95</f>
        <v>6995</v>
      </c>
    </row>
    <row r="1491" spans="1:6" x14ac:dyDescent="0.25">
      <c r="A1491">
        <f>'2020_1-2-6_Download'!B96</f>
        <v>401</v>
      </c>
      <c r="B1491">
        <f>'2020_1-2-6_Download'!D96</f>
        <v>2019</v>
      </c>
      <c r="C1491" t="str">
        <f>'2020_1-2-6_Download'!C96</f>
        <v>Delmenhorst  Stadt</v>
      </c>
      <c r="D1491" s="21" t="str">
        <f>'2020_1-2-6_Download'!$H$8</f>
        <v>15 - 20</v>
      </c>
      <c r="E1491" t="str">
        <f>VLOOKUP(A1491,[2]Kreise!$A$1:$C$53,3,FALSE)</f>
        <v>K03401</v>
      </c>
      <c r="F1491">
        <f>'2020_1-2-6_Download'!H96</f>
        <v>695</v>
      </c>
    </row>
    <row r="1492" spans="1:6" x14ac:dyDescent="0.25">
      <c r="A1492">
        <f>'2020_1-2-6_Download'!B97</f>
        <v>402</v>
      </c>
      <c r="B1492">
        <f>'2020_1-2-6_Download'!D97</f>
        <v>2019</v>
      </c>
      <c r="C1492" t="str">
        <f>'2020_1-2-6_Download'!C97</f>
        <v>Emden  Stadt</v>
      </c>
      <c r="D1492" s="21" t="str">
        <f>'2020_1-2-6_Download'!$H$8</f>
        <v>15 - 20</v>
      </c>
      <c r="E1492" t="str">
        <f>VLOOKUP(A1492,[2]Kreise!$A$1:$C$53,3,FALSE)</f>
        <v>K03402</v>
      </c>
      <c r="F1492">
        <f>'2020_1-2-6_Download'!H97</f>
        <v>300</v>
      </c>
    </row>
    <row r="1493" spans="1:6" x14ac:dyDescent="0.25">
      <c r="A1493">
        <f>'2020_1-2-6_Download'!B98</f>
        <v>403</v>
      </c>
      <c r="B1493">
        <f>'2020_1-2-6_Download'!D98</f>
        <v>2019</v>
      </c>
      <c r="C1493" t="str">
        <f>'2020_1-2-6_Download'!C98</f>
        <v>Oldenburg(Oldb)  Stadt</v>
      </c>
      <c r="D1493" s="21" t="str">
        <f>'2020_1-2-6_Download'!$H$8</f>
        <v>15 - 20</v>
      </c>
      <c r="E1493" t="str">
        <f>VLOOKUP(A1493,[2]Kreise!$A$1:$C$53,3,FALSE)</f>
        <v>K03403</v>
      </c>
      <c r="F1493">
        <f>'2020_1-2-6_Download'!H98</f>
        <v>950</v>
      </c>
    </row>
    <row r="1494" spans="1:6" x14ac:dyDescent="0.25">
      <c r="A1494">
        <f>'2020_1-2-6_Download'!B99</f>
        <v>404</v>
      </c>
      <c r="B1494">
        <f>'2020_1-2-6_Download'!D99</f>
        <v>2019</v>
      </c>
      <c r="C1494" t="str">
        <f>'2020_1-2-6_Download'!C99</f>
        <v>Osnabrück  Stadt</v>
      </c>
      <c r="D1494" s="21" t="str">
        <f>'2020_1-2-6_Download'!$H$8</f>
        <v>15 - 20</v>
      </c>
      <c r="E1494" t="str">
        <f>VLOOKUP(A1494,[2]Kreise!$A$1:$C$53,3,FALSE)</f>
        <v>K03404</v>
      </c>
      <c r="F1494">
        <f>'2020_1-2-6_Download'!H99</f>
        <v>1145</v>
      </c>
    </row>
    <row r="1495" spans="1:6" x14ac:dyDescent="0.25">
      <c r="A1495">
        <f>'2020_1-2-6_Download'!B100</f>
        <v>405</v>
      </c>
      <c r="B1495">
        <f>'2020_1-2-6_Download'!D100</f>
        <v>2019</v>
      </c>
      <c r="C1495" t="str">
        <f>'2020_1-2-6_Download'!C100</f>
        <v>Wilhelmshaven  Stadt</v>
      </c>
      <c r="D1495" s="21" t="str">
        <f>'2020_1-2-6_Download'!$H$8</f>
        <v>15 - 20</v>
      </c>
      <c r="E1495" t="str">
        <f>VLOOKUP(A1495,[2]Kreise!$A$1:$C$53,3,FALSE)</f>
        <v>K03405</v>
      </c>
      <c r="F1495">
        <f>'2020_1-2-6_Download'!H100</f>
        <v>455</v>
      </c>
    </row>
    <row r="1496" spans="1:6" x14ac:dyDescent="0.25">
      <c r="A1496">
        <f>'2020_1-2-6_Download'!B101</f>
        <v>451</v>
      </c>
      <c r="B1496">
        <f>'2020_1-2-6_Download'!D101</f>
        <v>2019</v>
      </c>
      <c r="C1496" t="str">
        <f>'2020_1-2-6_Download'!C101</f>
        <v>Ammerland</v>
      </c>
      <c r="D1496" s="21" t="str">
        <f>'2020_1-2-6_Download'!$H$8</f>
        <v>15 - 20</v>
      </c>
      <c r="E1496" t="str">
        <f>VLOOKUP(A1496,[2]Kreise!$A$1:$C$53,3,FALSE)</f>
        <v>K03451</v>
      </c>
      <c r="F1496">
        <f>'2020_1-2-6_Download'!H101</f>
        <v>470</v>
      </c>
    </row>
    <row r="1497" spans="1:6" x14ac:dyDescent="0.25">
      <c r="A1497">
        <f>'2020_1-2-6_Download'!B102</f>
        <v>452</v>
      </c>
      <c r="B1497">
        <f>'2020_1-2-6_Download'!D102</f>
        <v>2019</v>
      </c>
      <c r="C1497" t="str">
        <f>'2020_1-2-6_Download'!C102</f>
        <v>Aurich</v>
      </c>
      <c r="D1497" s="21" t="str">
        <f>'2020_1-2-6_Download'!$H$8</f>
        <v>15 - 20</v>
      </c>
      <c r="E1497" t="str">
        <f>VLOOKUP(A1497,[2]Kreise!$A$1:$C$53,3,FALSE)</f>
        <v>K03452</v>
      </c>
      <c r="F1497">
        <f>'2020_1-2-6_Download'!H102</f>
        <v>635</v>
      </c>
    </row>
    <row r="1498" spans="1:6" x14ac:dyDescent="0.25">
      <c r="A1498">
        <f>'2020_1-2-6_Download'!B103</f>
        <v>453</v>
      </c>
      <c r="B1498">
        <f>'2020_1-2-6_Download'!D103</f>
        <v>2019</v>
      </c>
      <c r="C1498" t="str">
        <f>'2020_1-2-6_Download'!C103</f>
        <v>Cloppenburg</v>
      </c>
      <c r="D1498" s="21" t="str">
        <f>'2020_1-2-6_Download'!$H$8</f>
        <v>15 - 20</v>
      </c>
      <c r="E1498" t="str">
        <f>VLOOKUP(A1498,[2]Kreise!$A$1:$C$53,3,FALSE)</f>
        <v>K03453</v>
      </c>
      <c r="F1498">
        <f>'2020_1-2-6_Download'!H103</f>
        <v>900</v>
      </c>
    </row>
    <row r="1499" spans="1:6" x14ac:dyDescent="0.25">
      <c r="A1499">
        <f>'2020_1-2-6_Download'!B104</f>
        <v>454</v>
      </c>
      <c r="B1499">
        <f>'2020_1-2-6_Download'!D104</f>
        <v>2019</v>
      </c>
      <c r="C1499" t="str">
        <f>'2020_1-2-6_Download'!C104</f>
        <v>Emsland</v>
      </c>
      <c r="D1499" s="21" t="str">
        <f>'2020_1-2-6_Download'!$H$8</f>
        <v>15 - 20</v>
      </c>
      <c r="E1499" t="str">
        <f>VLOOKUP(A1499,[2]Kreise!$A$1:$C$53,3,FALSE)</f>
        <v>K03454</v>
      </c>
      <c r="F1499">
        <f>'2020_1-2-6_Download'!H104</f>
        <v>1985</v>
      </c>
    </row>
    <row r="1500" spans="1:6" x14ac:dyDescent="0.25">
      <c r="A1500">
        <f>'2020_1-2-6_Download'!B105</f>
        <v>455</v>
      </c>
      <c r="B1500">
        <f>'2020_1-2-6_Download'!D105</f>
        <v>2019</v>
      </c>
      <c r="C1500" t="str">
        <f>'2020_1-2-6_Download'!C105</f>
        <v>Friesland</v>
      </c>
      <c r="D1500" s="21" t="str">
        <f>'2020_1-2-6_Download'!$H$8</f>
        <v>15 - 20</v>
      </c>
      <c r="E1500" t="str">
        <f>VLOOKUP(A1500,[2]Kreise!$A$1:$C$53,3,FALSE)</f>
        <v>K03455</v>
      </c>
      <c r="F1500">
        <f>'2020_1-2-6_Download'!H105</f>
        <v>290</v>
      </c>
    </row>
    <row r="1501" spans="1:6" x14ac:dyDescent="0.25">
      <c r="A1501">
        <f>'2020_1-2-6_Download'!B106</f>
        <v>456</v>
      </c>
      <c r="B1501">
        <f>'2020_1-2-6_Download'!D106</f>
        <v>2019</v>
      </c>
      <c r="C1501" t="str">
        <f>'2020_1-2-6_Download'!C106</f>
        <v>Grafschaft Bentheim</v>
      </c>
      <c r="D1501" s="21" t="str">
        <f>'2020_1-2-6_Download'!$H$8</f>
        <v>15 - 20</v>
      </c>
      <c r="E1501" t="str">
        <f>VLOOKUP(A1501,[2]Kreise!$A$1:$C$53,3,FALSE)</f>
        <v>K03456</v>
      </c>
      <c r="F1501">
        <f>'2020_1-2-6_Download'!H106</f>
        <v>1035</v>
      </c>
    </row>
    <row r="1502" spans="1:6" x14ac:dyDescent="0.25">
      <c r="A1502">
        <f>'2020_1-2-6_Download'!B107</f>
        <v>457</v>
      </c>
      <c r="B1502">
        <f>'2020_1-2-6_Download'!D107</f>
        <v>2019</v>
      </c>
      <c r="C1502" t="str">
        <f>'2020_1-2-6_Download'!C107</f>
        <v>Leer</v>
      </c>
      <c r="D1502" s="21" t="str">
        <f>'2020_1-2-6_Download'!$H$8</f>
        <v>15 - 20</v>
      </c>
      <c r="E1502" t="str">
        <f>VLOOKUP(A1502,[2]Kreise!$A$1:$C$53,3,FALSE)</f>
        <v>K03457</v>
      </c>
      <c r="F1502">
        <f>'2020_1-2-6_Download'!H107</f>
        <v>785</v>
      </c>
    </row>
    <row r="1503" spans="1:6" x14ac:dyDescent="0.25">
      <c r="A1503">
        <f>'2020_1-2-6_Download'!B108</f>
        <v>458</v>
      </c>
      <c r="B1503">
        <f>'2020_1-2-6_Download'!D108</f>
        <v>2019</v>
      </c>
      <c r="C1503" t="str">
        <f>'2020_1-2-6_Download'!C108</f>
        <v>Oldenburg</v>
      </c>
      <c r="D1503" s="21" t="str">
        <f>'2020_1-2-6_Download'!$H$8</f>
        <v>15 - 20</v>
      </c>
      <c r="E1503" t="str">
        <f>VLOOKUP(A1503,[2]Kreise!$A$1:$C$53,3,FALSE)</f>
        <v>K03458</v>
      </c>
      <c r="F1503">
        <f>'2020_1-2-6_Download'!H108</f>
        <v>710</v>
      </c>
    </row>
    <row r="1504" spans="1:6" x14ac:dyDescent="0.25">
      <c r="A1504">
        <f>'2020_1-2-6_Download'!B109</f>
        <v>459</v>
      </c>
      <c r="B1504">
        <f>'2020_1-2-6_Download'!D109</f>
        <v>2019</v>
      </c>
      <c r="C1504" t="str">
        <f>'2020_1-2-6_Download'!C109</f>
        <v>Osnabrück</v>
      </c>
      <c r="D1504" s="21" t="str">
        <f>'2020_1-2-6_Download'!$H$8</f>
        <v>15 - 20</v>
      </c>
      <c r="E1504" t="str">
        <f>VLOOKUP(A1504,[2]Kreise!$A$1:$C$53,3,FALSE)</f>
        <v>K03459</v>
      </c>
      <c r="F1504">
        <f>'2020_1-2-6_Download'!H109</f>
        <v>1560</v>
      </c>
    </row>
    <row r="1505" spans="1:6" x14ac:dyDescent="0.25">
      <c r="A1505">
        <f>'2020_1-2-6_Download'!B110</f>
        <v>460</v>
      </c>
      <c r="B1505">
        <f>'2020_1-2-6_Download'!D110</f>
        <v>2019</v>
      </c>
      <c r="C1505" t="str">
        <f>'2020_1-2-6_Download'!C110</f>
        <v>Vechta</v>
      </c>
      <c r="D1505" s="21" t="str">
        <f>'2020_1-2-6_Download'!$H$8</f>
        <v>15 - 20</v>
      </c>
      <c r="E1505" t="str">
        <f>VLOOKUP(A1505,[2]Kreise!$A$1:$C$53,3,FALSE)</f>
        <v>K03460</v>
      </c>
      <c r="F1505">
        <f>'2020_1-2-6_Download'!H110</f>
        <v>1075</v>
      </c>
    </row>
    <row r="1506" spans="1:6" x14ac:dyDescent="0.25">
      <c r="A1506">
        <f>'2020_1-2-6_Download'!B111</f>
        <v>461</v>
      </c>
      <c r="B1506">
        <f>'2020_1-2-6_Download'!D111</f>
        <v>2019</v>
      </c>
      <c r="C1506" t="str">
        <f>'2020_1-2-6_Download'!C111</f>
        <v>Wesermarsch</v>
      </c>
      <c r="D1506" s="21" t="str">
        <f>'2020_1-2-6_Download'!$H$8</f>
        <v>15 - 20</v>
      </c>
      <c r="E1506" t="str">
        <f>VLOOKUP(A1506,[2]Kreise!$A$1:$C$53,3,FALSE)</f>
        <v>K03461</v>
      </c>
      <c r="F1506">
        <f>'2020_1-2-6_Download'!H111</f>
        <v>380</v>
      </c>
    </row>
    <row r="1507" spans="1:6" x14ac:dyDescent="0.25">
      <c r="A1507">
        <f>'2020_1-2-6_Download'!B112</f>
        <v>462</v>
      </c>
      <c r="B1507">
        <f>'2020_1-2-6_Download'!D112</f>
        <v>2019</v>
      </c>
      <c r="C1507" t="str">
        <f>'2020_1-2-6_Download'!C112</f>
        <v>Wittmund</v>
      </c>
      <c r="D1507" s="21" t="str">
        <f>'2020_1-2-6_Download'!$H$8</f>
        <v>15 - 20</v>
      </c>
      <c r="E1507" t="str">
        <f>VLOOKUP(A1507,[2]Kreise!$A$1:$C$53,3,FALSE)</f>
        <v>K03462</v>
      </c>
      <c r="F1507">
        <f>'2020_1-2-6_Download'!H112</f>
        <v>185</v>
      </c>
    </row>
    <row r="1508" spans="1:6" x14ac:dyDescent="0.25">
      <c r="A1508">
        <f>'2020_1-2-6_Download'!B113</f>
        <v>4</v>
      </c>
      <c r="B1508">
        <f>'2020_1-2-6_Download'!D113</f>
        <v>2019</v>
      </c>
      <c r="C1508" t="str">
        <f>'2020_1-2-6_Download'!C113</f>
        <v>Statistische Region Weser-Ems</v>
      </c>
      <c r="D1508" s="21" t="str">
        <f>'2020_1-2-6_Download'!$H$8</f>
        <v>15 - 20</v>
      </c>
      <c r="E1508" t="str">
        <f>VLOOKUP(A1508,[2]Kreise!$A$1:$C$53,3,FALSE)</f>
        <v>K034</v>
      </c>
      <c r="F1508">
        <f>'2020_1-2-6_Download'!H113</f>
        <v>13560</v>
      </c>
    </row>
    <row r="1509" spans="1:6" x14ac:dyDescent="0.25">
      <c r="A1509">
        <f>'2020_1-2-6_Download'!B114</f>
        <v>0</v>
      </c>
      <c r="B1509">
        <f>'2020_1-2-6_Download'!D114</f>
        <v>2019</v>
      </c>
      <c r="C1509" t="str">
        <f>'2020_1-2-6_Download'!C114</f>
        <v>Niedersachsen</v>
      </c>
      <c r="D1509" s="21" t="str">
        <f>'2020_1-2-6_Download'!$H$8</f>
        <v>15 - 20</v>
      </c>
      <c r="E1509" t="str">
        <f>VLOOKUP(A1509,[2]Kreise!$A$1:$C$53,3,FALSE)</f>
        <v>K030</v>
      </c>
      <c r="F1509">
        <f>'2020_1-2-6_Download'!H114</f>
        <v>40635</v>
      </c>
    </row>
    <row r="1510" spans="1:6" x14ac:dyDescent="0.25">
      <c r="A1510">
        <f>'2020_1-2-6_Download'!B115</f>
        <v>101</v>
      </c>
      <c r="B1510">
        <f>'2020_1-2-6_Download'!D115</f>
        <v>2018</v>
      </c>
      <c r="C1510" t="str">
        <f>'2020_1-2-6_Download'!C115</f>
        <v>Braunschweig  Stadt</v>
      </c>
      <c r="D1510" s="21" t="str">
        <f>'2020_1-2-6_Download'!$H$8</f>
        <v>15 - 20</v>
      </c>
      <c r="E1510" t="str">
        <f>VLOOKUP(A1510,[2]Kreise!$A$1:$C$53,3,FALSE)</f>
        <v>K03101</v>
      </c>
      <c r="F1510">
        <f>'2020_1-2-6_Download'!H115</f>
        <v>1140</v>
      </c>
    </row>
    <row r="1511" spans="1:6" x14ac:dyDescent="0.25">
      <c r="A1511">
        <f>'2020_1-2-6_Download'!B116</f>
        <v>102</v>
      </c>
      <c r="B1511">
        <f>'2020_1-2-6_Download'!D116</f>
        <v>2018</v>
      </c>
      <c r="C1511" t="str">
        <f>'2020_1-2-6_Download'!C116</f>
        <v>Salzgitter  Stadt</v>
      </c>
      <c r="D1511" s="21" t="str">
        <f>'2020_1-2-6_Download'!$H$8</f>
        <v>15 - 20</v>
      </c>
      <c r="E1511" t="str">
        <f>VLOOKUP(A1511,[2]Kreise!$A$1:$C$53,3,FALSE)</f>
        <v>K03102</v>
      </c>
      <c r="F1511">
        <f>'2020_1-2-6_Download'!H116</f>
        <v>1045</v>
      </c>
    </row>
    <row r="1512" spans="1:6" x14ac:dyDescent="0.25">
      <c r="A1512">
        <f>'2020_1-2-6_Download'!B117</f>
        <v>103</v>
      </c>
      <c r="B1512">
        <f>'2020_1-2-6_Download'!D117</f>
        <v>2018</v>
      </c>
      <c r="C1512" t="str">
        <f>'2020_1-2-6_Download'!C117</f>
        <v>Wolfsburg  Stadt</v>
      </c>
      <c r="D1512" s="21" t="str">
        <f>'2020_1-2-6_Download'!$H$8</f>
        <v>15 - 20</v>
      </c>
      <c r="E1512" t="str">
        <f>VLOOKUP(A1512,[2]Kreise!$A$1:$C$53,3,FALSE)</f>
        <v>K03103</v>
      </c>
      <c r="F1512">
        <f>'2020_1-2-6_Download'!H117</f>
        <v>805</v>
      </c>
    </row>
    <row r="1513" spans="1:6" x14ac:dyDescent="0.25">
      <c r="A1513">
        <f>'2020_1-2-6_Download'!B118</f>
        <v>151</v>
      </c>
      <c r="B1513">
        <f>'2020_1-2-6_Download'!D118</f>
        <v>2018</v>
      </c>
      <c r="C1513" t="str">
        <f>'2020_1-2-6_Download'!C118</f>
        <v>Gifhorn</v>
      </c>
      <c r="D1513" s="21" t="str">
        <f>'2020_1-2-6_Download'!$H$8</f>
        <v>15 - 20</v>
      </c>
      <c r="E1513" t="str">
        <f>VLOOKUP(A1513,[2]Kreise!$A$1:$C$53,3,FALSE)</f>
        <v>K03151</v>
      </c>
      <c r="F1513">
        <f>'2020_1-2-6_Download'!H118</f>
        <v>635</v>
      </c>
    </row>
    <row r="1514" spans="1:6" x14ac:dyDescent="0.25">
      <c r="A1514">
        <f>'2020_1-2-6_Download'!B119</f>
        <v>153</v>
      </c>
      <c r="B1514">
        <f>'2020_1-2-6_Download'!D119</f>
        <v>2018</v>
      </c>
      <c r="C1514" t="str">
        <f>'2020_1-2-6_Download'!C119</f>
        <v>Goslar</v>
      </c>
      <c r="D1514" s="21" t="str">
        <f>'2020_1-2-6_Download'!$H$8</f>
        <v>15 - 20</v>
      </c>
      <c r="E1514" t="str">
        <f>VLOOKUP(A1514,[2]Kreise!$A$1:$C$53,3,FALSE)</f>
        <v>K03153</v>
      </c>
      <c r="F1514">
        <f>'2020_1-2-6_Download'!H119</f>
        <v>865</v>
      </c>
    </row>
    <row r="1515" spans="1:6" x14ac:dyDescent="0.25">
      <c r="A1515">
        <f>'2020_1-2-6_Download'!B120</f>
        <v>154</v>
      </c>
      <c r="B1515">
        <f>'2020_1-2-6_Download'!D120</f>
        <v>2018</v>
      </c>
      <c r="C1515" t="str">
        <f>'2020_1-2-6_Download'!C120</f>
        <v>Helmstedt</v>
      </c>
      <c r="D1515" s="21" t="str">
        <f>'2020_1-2-6_Download'!$H$8</f>
        <v>15 - 20</v>
      </c>
      <c r="E1515" t="str">
        <f>VLOOKUP(A1515,[2]Kreise!$A$1:$C$53,3,FALSE)</f>
        <v>K03154</v>
      </c>
      <c r="F1515">
        <f>'2020_1-2-6_Download'!H120</f>
        <v>365</v>
      </c>
    </row>
    <row r="1516" spans="1:6" x14ac:dyDescent="0.25">
      <c r="A1516">
        <f>'2020_1-2-6_Download'!B121</f>
        <v>155</v>
      </c>
      <c r="B1516">
        <f>'2020_1-2-6_Download'!D121</f>
        <v>2018</v>
      </c>
      <c r="C1516" t="str">
        <f>'2020_1-2-6_Download'!C121</f>
        <v>Northeim</v>
      </c>
      <c r="D1516" s="21" t="str">
        <f>'2020_1-2-6_Download'!$H$8</f>
        <v>15 - 20</v>
      </c>
      <c r="E1516" t="str">
        <f>VLOOKUP(A1516,[2]Kreise!$A$1:$C$53,3,FALSE)</f>
        <v>K03155</v>
      </c>
      <c r="F1516">
        <f>'2020_1-2-6_Download'!H121</f>
        <v>515</v>
      </c>
    </row>
    <row r="1517" spans="1:6" x14ac:dyDescent="0.25">
      <c r="A1517">
        <f>'2020_1-2-6_Download'!B122</f>
        <v>157</v>
      </c>
      <c r="B1517">
        <f>'2020_1-2-6_Download'!D122</f>
        <v>2018</v>
      </c>
      <c r="C1517" t="str">
        <f>'2020_1-2-6_Download'!C122</f>
        <v>Peine</v>
      </c>
      <c r="D1517" s="21" t="str">
        <f>'2020_1-2-6_Download'!$H$8</f>
        <v>15 - 20</v>
      </c>
      <c r="E1517" t="str">
        <f>VLOOKUP(A1517,[2]Kreise!$A$1:$C$53,3,FALSE)</f>
        <v>K03157</v>
      </c>
      <c r="F1517">
        <f>'2020_1-2-6_Download'!H122</f>
        <v>645</v>
      </c>
    </row>
    <row r="1518" spans="1:6" x14ac:dyDescent="0.25">
      <c r="A1518">
        <f>'2020_1-2-6_Download'!B123</f>
        <v>158</v>
      </c>
      <c r="B1518">
        <f>'2020_1-2-6_Download'!D123</f>
        <v>2018</v>
      </c>
      <c r="C1518" t="str">
        <f>'2020_1-2-6_Download'!C123</f>
        <v>Wolfenbüttel</v>
      </c>
      <c r="D1518" s="21" t="str">
        <f>'2020_1-2-6_Download'!$H$8</f>
        <v>15 - 20</v>
      </c>
      <c r="E1518" t="str">
        <f>VLOOKUP(A1518,[2]Kreise!$A$1:$C$53,3,FALSE)</f>
        <v>K03158</v>
      </c>
      <c r="F1518">
        <f>'2020_1-2-6_Download'!H123</f>
        <v>450</v>
      </c>
    </row>
    <row r="1519" spans="1:6" x14ac:dyDescent="0.25">
      <c r="A1519">
        <f>'2020_1-2-6_Download'!B124</f>
        <v>159</v>
      </c>
      <c r="B1519">
        <f>'2020_1-2-6_Download'!D124</f>
        <v>2018</v>
      </c>
      <c r="C1519" t="str">
        <f>'2020_1-2-6_Download'!C124</f>
        <v>Göttingen</v>
      </c>
      <c r="D1519" s="21" t="str">
        <f>'2020_1-2-6_Download'!$H$8</f>
        <v>15 - 20</v>
      </c>
      <c r="E1519" t="str">
        <f>VLOOKUP(A1519,[2]Kreise!$A$1:$C$53,3,FALSE)</f>
        <v>K03159</v>
      </c>
      <c r="F1519">
        <f>'2020_1-2-6_Download'!H124</f>
        <v>1540</v>
      </c>
    </row>
    <row r="1520" spans="1:6" x14ac:dyDescent="0.25">
      <c r="A1520">
        <f>'2020_1-2-6_Download'!B125</f>
        <v>1</v>
      </c>
      <c r="B1520">
        <f>'2020_1-2-6_Download'!D125</f>
        <v>2018</v>
      </c>
      <c r="C1520" t="str">
        <f>'2020_1-2-6_Download'!C125</f>
        <v>Statistische Region Braunschweig</v>
      </c>
      <c r="D1520" s="21" t="str">
        <f>'2020_1-2-6_Download'!$H$8</f>
        <v>15 - 20</v>
      </c>
      <c r="E1520" t="str">
        <f>VLOOKUP(A1520,[2]Kreise!$A$1:$C$53,3,FALSE)</f>
        <v>K031</v>
      </c>
      <c r="F1520">
        <f>'2020_1-2-6_Download'!H125</f>
        <v>8005</v>
      </c>
    </row>
    <row r="1521" spans="1:6" x14ac:dyDescent="0.25">
      <c r="A1521">
        <f>'2020_1-2-6_Download'!B126</f>
        <v>241</v>
      </c>
      <c r="B1521">
        <f>'2020_1-2-6_Download'!D126</f>
        <v>2018</v>
      </c>
      <c r="C1521" t="str">
        <f>'2020_1-2-6_Download'!C126</f>
        <v>Hannover  Region</v>
      </c>
      <c r="D1521" s="21" t="str">
        <f>'2020_1-2-6_Download'!$H$8</f>
        <v>15 - 20</v>
      </c>
      <c r="E1521" t="str">
        <f>VLOOKUP(A1521,[2]Kreise!$A$1:$C$53,3,FALSE)</f>
        <v>K03241</v>
      </c>
      <c r="F1521">
        <f>'2020_1-2-6_Download'!H126</f>
        <v>8260</v>
      </c>
    </row>
    <row r="1522" spans="1:6" x14ac:dyDescent="0.25">
      <c r="A1522">
        <f>'2020_1-2-6_Download'!B127</f>
        <v>241001</v>
      </c>
      <c r="B1522">
        <f>'2020_1-2-6_Download'!D127</f>
        <v>2018</v>
      </c>
      <c r="C1522" t="str">
        <f>'2020_1-2-6_Download'!C127</f>
        <v>dav. Hannover  Lhst.</v>
      </c>
      <c r="D1522" s="21" t="str">
        <f>'2020_1-2-6_Download'!$H$8</f>
        <v>15 - 20</v>
      </c>
      <c r="E1522" t="str">
        <f>VLOOKUP(A1522,[2]Kreise!$A$1:$C$53,3,FALSE)</f>
        <v>K03241001</v>
      </c>
      <c r="F1522">
        <f>'2020_1-2-6_Download'!H127</f>
        <v>4390</v>
      </c>
    </row>
    <row r="1523" spans="1:6" x14ac:dyDescent="0.25">
      <c r="A1523">
        <f>'2020_1-2-6_Download'!B128</f>
        <v>241999</v>
      </c>
      <c r="B1523">
        <f>'2020_1-2-6_Download'!D128</f>
        <v>2018</v>
      </c>
      <c r="C1523" t="str">
        <f>'2020_1-2-6_Download'!C128</f>
        <v>dav. Hannover  Umland</v>
      </c>
      <c r="D1523" s="21" t="str">
        <f>'2020_1-2-6_Download'!$H$8</f>
        <v>15 - 20</v>
      </c>
      <c r="E1523" t="str">
        <f>VLOOKUP(A1523,[2]Kreise!$A$1:$C$53,3,FALSE)</f>
        <v>K03241999</v>
      </c>
      <c r="F1523">
        <f>'2020_1-2-6_Download'!H128</f>
        <v>3870</v>
      </c>
    </row>
    <row r="1524" spans="1:6" x14ac:dyDescent="0.25">
      <c r="A1524">
        <f>'2020_1-2-6_Download'!B129</f>
        <v>251</v>
      </c>
      <c r="B1524">
        <f>'2020_1-2-6_Download'!D129</f>
        <v>2018</v>
      </c>
      <c r="C1524" t="str">
        <f>'2020_1-2-6_Download'!C129</f>
        <v>Diepholz</v>
      </c>
      <c r="D1524" s="21" t="str">
        <f>'2020_1-2-6_Download'!$H$8</f>
        <v>15 - 20</v>
      </c>
      <c r="E1524" t="str">
        <f>VLOOKUP(A1524,[2]Kreise!$A$1:$C$53,3,FALSE)</f>
        <v>K03251</v>
      </c>
      <c r="F1524">
        <f>'2020_1-2-6_Download'!H129</f>
        <v>1100</v>
      </c>
    </row>
    <row r="1525" spans="1:6" x14ac:dyDescent="0.25">
      <c r="A1525">
        <f>'2020_1-2-6_Download'!B130</f>
        <v>252</v>
      </c>
      <c r="B1525">
        <f>'2020_1-2-6_Download'!D130</f>
        <v>2018</v>
      </c>
      <c r="C1525" t="str">
        <f>'2020_1-2-6_Download'!C130</f>
        <v>Hameln-Pyrmont</v>
      </c>
      <c r="D1525" s="21" t="str">
        <f>'2020_1-2-6_Download'!$H$8</f>
        <v>15 - 20</v>
      </c>
      <c r="E1525" t="str">
        <f>VLOOKUP(A1525,[2]Kreise!$A$1:$C$53,3,FALSE)</f>
        <v>K03252</v>
      </c>
      <c r="F1525">
        <f>'2020_1-2-6_Download'!H130</f>
        <v>950</v>
      </c>
    </row>
    <row r="1526" spans="1:6" x14ac:dyDescent="0.25">
      <c r="A1526">
        <f>'2020_1-2-6_Download'!B131</f>
        <v>254</v>
      </c>
      <c r="B1526">
        <f>'2020_1-2-6_Download'!D131</f>
        <v>2018</v>
      </c>
      <c r="C1526" t="str">
        <f>'2020_1-2-6_Download'!C131</f>
        <v>Hildesheim</v>
      </c>
      <c r="D1526" s="21" t="str">
        <f>'2020_1-2-6_Download'!$H$8</f>
        <v>15 - 20</v>
      </c>
      <c r="E1526" t="str">
        <f>VLOOKUP(A1526,[2]Kreise!$A$1:$C$53,3,FALSE)</f>
        <v>K03254</v>
      </c>
      <c r="F1526">
        <f>'2020_1-2-6_Download'!H131</f>
        <v>1420</v>
      </c>
    </row>
    <row r="1527" spans="1:6" x14ac:dyDescent="0.25">
      <c r="A1527">
        <f>'2020_1-2-6_Download'!B132</f>
        <v>255</v>
      </c>
      <c r="B1527">
        <f>'2020_1-2-6_Download'!D132</f>
        <v>2018</v>
      </c>
      <c r="C1527" t="str">
        <f>'2020_1-2-6_Download'!C132</f>
        <v>Holzminden</v>
      </c>
      <c r="D1527" s="21" t="str">
        <f>'2020_1-2-6_Download'!$H$8</f>
        <v>15 - 20</v>
      </c>
      <c r="E1527" t="str">
        <f>VLOOKUP(A1527,[2]Kreise!$A$1:$C$53,3,FALSE)</f>
        <v>K03255</v>
      </c>
      <c r="F1527">
        <f>'2020_1-2-6_Download'!H132</f>
        <v>290</v>
      </c>
    </row>
    <row r="1528" spans="1:6" x14ac:dyDescent="0.25">
      <c r="A1528">
        <f>'2020_1-2-6_Download'!B133</f>
        <v>256</v>
      </c>
      <c r="B1528">
        <f>'2020_1-2-6_Download'!D133</f>
        <v>2018</v>
      </c>
      <c r="C1528" t="str">
        <f>'2020_1-2-6_Download'!C133</f>
        <v>Nienburg (Weser)</v>
      </c>
      <c r="D1528" s="21" t="str">
        <f>'2020_1-2-6_Download'!$H$8</f>
        <v>15 - 20</v>
      </c>
      <c r="E1528" t="str">
        <f>VLOOKUP(A1528,[2]Kreise!$A$1:$C$53,3,FALSE)</f>
        <v>K03256</v>
      </c>
      <c r="F1528">
        <f>'2020_1-2-6_Download'!H133</f>
        <v>650</v>
      </c>
    </row>
    <row r="1529" spans="1:6" x14ac:dyDescent="0.25">
      <c r="A1529">
        <f>'2020_1-2-6_Download'!B134</f>
        <v>257</v>
      </c>
      <c r="B1529">
        <f>'2020_1-2-6_Download'!D134</f>
        <v>2018</v>
      </c>
      <c r="C1529" t="str">
        <f>'2020_1-2-6_Download'!C134</f>
        <v>Schaumburg</v>
      </c>
      <c r="D1529" s="21" t="str">
        <f>'2020_1-2-6_Download'!$H$8</f>
        <v>15 - 20</v>
      </c>
      <c r="E1529" t="str">
        <f>VLOOKUP(A1529,[2]Kreise!$A$1:$C$53,3,FALSE)</f>
        <v>K03257</v>
      </c>
      <c r="F1529">
        <f>'2020_1-2-6_Download'!H134</f>
        <v>770</v>
      </c>
    </row>
    <row r="1530" spans="1:6" x14ac:dyDescent="0.25">
      <c r="A1530">
        <f>'2020_1-2-6_Download'!B135</f>
        <v>2</v>
      </c>
      <c r="B1530">
        <f>'2020_1-2-6_Download'!D135</f>
        <v>2018</v>
      </c>
      <c r="C1530" t="str">
        <f>'2020_1-2-6_Download'!C135</f>
        <v>Statistische Region Hannover</v>
      </c>
      <c r="D1530" s="21" t="str">
        <f>'2020_1-2-6_Download'!$H$8</f>
        <v>15 - 20</v>
      </c>
      <c r="E1530" t="str">
        <f>VLOOKUP(A1530,[2]Kreise!$A$1:$C$53,3,FALSE)</f>
        <v>K032</v>
      </c>
      <c r="F1530">
        <f>'2020_1-2-6_Download'!H135</f>
        <v>13440</v>
      </c>
    </row>
    <row r="1531" spans="1:6" x14ac:dyDescent="0.25">
      <c r="A1531">
        <f>'2020_1-2-6_Download'!B136</f>
        <v>351</v>
      </c>
      <c r="B1531">
        <f>'2020_1-2-6_Download'!D136</f>
        <v>2018</v>
      </c>
      <c r="C1531" t="str">
        <f>'2020_1-2-6_Download'!C136</f>
        <v>Celle</v>
      </c>
      <c r="D1531" s="21" t="str">
        <f>'2020_1-2-6_Download'!$H$8</f>
        <v>15 - 20</v>
      </c>
      <c r="E1531" t="str">
        <f>VLOOKUP(A1531,[2]Kreise!$A$1:$C$53,3,FALSE)</f>
        <v>K03351</v>
      </c>
      <c r="F1531">
        <f>'2020_1-2-6_Download'!H136</f>
        <v>915</v>
      </c>
    </row>
    <row r="1532" spans="1:6" x14ac:dyDescent="0.25">
      <c r="A1532">
        <f>'2020_1-2-6_Download'!B137</f>
        <v>352</v>
      </c>
      <c r="B1532">
        <f>'2020_1-2-6_Download'!D137</f>
        <v>2018</v>
      </c>
      <c r="C1532" t="str">
        <f>'2020_1-2-6_Download'!C137</f>
        <v>Cuxhaven</v>
      </c>
      <c r="D1532" s="21" t="str">
        <f>'2020_1-2-6_Download'!$H$8</f>
        <v>15 - 20</v>
      </c>
      <c r="E1532" t="str">
        <f>VLOOKUP(A1532,[2]Kreise!$A$1:$C$53,3,FALSE)</f>
        <v>K03352</v>
      </c>
      <c r="F1532">
        <f>'2020_1-2-6_Download'!H137</f>
        <v>775</v>
      </c>
    </row>
    <row r="1533" spans="1:6" x14ac:dyDescent="0.25">
      <c r="A1533">
        <f>'2020_1-2-6_Download'!B138</f>
        <v>353</v>
      </c>
      <c r="B1533">
        <f>'2020_1-2-6_Download'!D138</f>
        <v>2018</v>
      </c>
      <c r="C1533" t="str">
        <f>'2020_1-2-6_Download'!C138</f>
        <v>Harburg</v>
      </c>
      <c r="D1533" s="21" t="str">
        <f>'2020_1-2-6_Download'!$H$8</f>
        <v>15 - 20</v>
      </c>
      <c r="E1533" t="str">
        <f>VLOOKUP(A1533,[2]Kreise!$A$1:$C$53,3,FALSE)</f>
        <v>K03353</v>
      </c>
      <c r="F1533">
        <f>'2020_1-2-6_Download'!H138</f>
        <v>840</v>
      </c>
    </row>
    <row r="1534" spans="1:6" x14ac:dyDescent="0.25">
      <c r="A1534">
        <f>'2020_1-2-6_Download'!B139</f>
        <v>354</v>
      </c>
      <c r="B1534">
        <f>'2020_1-2-6_Download'!D139</f>
        <v>2018</v>
      </c>
      <c r="C1534" t="str">
        <f>'2020_1-2-6_Download'!C139</f>
        <v>Lüchow-Dannenberg</v>
      </c>
      <c r="D1534" s="21" t="str">
        <f>'2020_1-2-6_Download'!$H$8</f>
        <v>15 - 20</v>
      </c>
      <c r="E1534" t="str">
        <f>VLOOKUP(A1534,[2]Kreise!$A$1:$C$53,3,FALSE)</f>
        <v>K03354</v>
      </c>
      <c r="F1534">
        <f>'2020_1-2-6_Download'!H139</f>
        <v>155</v>
      </c>
    </row>
    <row r="1535" spans="1:6" x14ac:dyDescent="0.25">
      <c r="A1535">
        <f>'2020_1-2-6_Download'!B140</f>
        <v>355</v>
      </c>
      <c r="B1535">
        <f>'2020_1-2-6_Download'!D140</f>
        <v>2018</v>
      </c>
      <c r="C1535" t="str">
        <f>'2020_1-2-6_Download'!C140</f>
        <v>Lüneburg</v>
      </c>
      <c r="D1535" s="21" t="str">
        <f>'2020_1-2-6_Download'!$H$8</f>
        <v>15 - 20</v>
      </c>
      <c r="E1535" t="str">
        <f>VLOOKUP(A1535,[2]Kreise!$A$1:$C$53,3,FALSE)</f>
        <v>K03355</v>
      </c>
      <c r="F1535">
        <f>'2020_1-2-6_Download'!H140</f>
        <v>775</v>
      </c>
    </row>
    <row r="1536" spans="1:6" x14ac:dyDescent="0.25">
      <c r="A1536">
        <f>'2020_1-2-6_Download'!B141</f>
        <v>356</v>
      </c>
      <c r="B1536">
        <f>'2020_1-2-6_Download'!D141</f>
        <v>2018</v>
      </c>
      <c r="C1536" t="str">
        <f>'2020_1-2-6_Download'!C141</f>
        <v>Osterholz</v>
      </c>
      <c r="D1536" s="21" t="str">
        <f>'2020_1-2-6_Download'!$H$8</f>
        <v>15 - 20</v>
      </c>
      <c r="E1536" t="str">
        <f>VLOOKUP(A1536,[2]Kreise!$A$1:$C$53,3,FALSE)</f>
        <v>K03356</v>
      </c>
      <c r="F1536">
        <f>'2020_1-2-6_Download'!H141</f>
        <v>400</v>
      </c>
    </row>
    <row r="1537" spans="1:6" x14ac:dyDescent="0.25">
      <c r="A1537">
        <f>'2020_1-2-6_Download'!B142</f>
        <v>357</v>
      </c>
      <c r="B1537">
        <f>'2020_1-2-6_Download'!D142</f>
        <v>2018</v>
      </c>
      <c r="C1537" t="str">
        <f>'2020_1-2-6_Download'!C142</f>
        <v>Rotenburg (Wümme)</v>
      </c>
      <c r="D1537" s="21" t="str">
        <f>'2020_1-2-6_Download'!$H$8</f>
        <v>15 - 20</v>
      </c>
      <c r="E1537" t="str">
        <f>VLOOKUP(A1537,[2]Kreise!$A$1:$C$53,3,FALSE)</f>
        <v>K03357</v>
      </c>
      <c r="F1537">
        <f>'2020_1-2-6_Download'!H142</f>
        <v>685</v>
      </c>
    </row>
    <row r="1538" spans="1:6" x14ac:dyDescent="0.25">
      <c r="A1538">
        <f>'2020_1-2-6_Download'!B143</f>
        <v>358</v>
      </c>
      <c r="B1538">
        <f>'2020_1-2-6_Download'!D143</f>
        <v>2018</v>
      </c>
      <c r="C1538" t="str">
        <f>'2020_1-2-6_Download'!C143</f>
        <v>Heidekreis</v>
      </c>
      <c r="D1538" s="21" t="str">
        <f>'2020_1-2-6_Download'!$H$8</f>
        <v>15 - 20</v>
      </c>
      <c r="E1538" t="str">
        <f>VLOOKUP(A1538,[2]Kreise!$A$1:$C$53,3,FALSE)</f>
        <v>K03358</v>
      </c>
      <c r="F1538">
        <f>'2020_1-2-6_Download'!H143</f>
        <v>605</v>
      </c>
    </row>
    <row r="1539" spans="1:6" x14ac:dyDescent="0.25">
      <c r="A1539">
        <f>'2020_1-2-6_Download'!B144</f>
        <v>359</v>
      </c>
      <c r="B1539">
        <f>'2020_1-2-6_Download'!D144</f>
        <v>2018</v>
      </c>
      <c r="C1539" t="str">
        <f>'2020_1-2-6_Download'!C144</f>
        <v>Stade</v>
      </c>
      <c r="D1539" s="21" t="str">
        <f>'2020_1-2-6_Download'!$H$8</f>
        <v>15 - 20</v>
      </c>
      <c r="E1539" t="str">
        <f>VLOOKUP(A1539,[2]Kreise!$A$1:$C$53,3,FALSE)</f>
        <v>K03359</v>
      </c>
      <c r="F1539">
        <f>'2020_1-2-6_Download'!H144</f>
        <v>1080</v>
      </c>
    </row>
    <row r="1540" spans="1:6" x14ac:dyDescent="0.25">
      <c r="A1540">
        <f>'2020_1-2-6_Download'!B145</f>
        <v>360</v>
      </c>
      <c r="B1540">
        <f>'2020_1-2-6_Download'!D145</f>
        <v>2018</v>
      </c>
      <c r="C1540" t="str">
        <f>'2020_1-2-6_Download'!C145</f>
        <v>Uelzen</v>
      </c>
      <c r="D1540" s="21" t="str">
        <f>'2020_1-2-6_Download'!$H$8</f>
        <v>15 - 20</v>
      </c>
      <c r="E1540" t="str">
        <f>VLOOKUP(A1540,[2]Kreise!$A$1:$C$53,3,FALSE)</f>
        <v>K03360</v>
      </c>
      <c r="F1540">
        <f>'2020_1-2-6_Download'!H145</f>
        <v>305</v>
      </c>
    </row>
    <row r="1541" spans="1:6" x14ac:dyDescent="0.25">
      <c r="A1541">
        <f>'2020_1-2-6_Download'!B146</f>
        <v>361</v>
      </c>
      <c r="B1541">
        <f>'2020_1-2-6_Download'!D146</f>
        <v>2018</v>
      </c>
      <c r="C1541" t="str">
        <f>'2020_1-2-6_Download'!C146</f>
        <v>Verden</v>
      </c>
      <c r="D1541" s="21" t="str">
        <f>'2020_1-2-6_Download'!$H$8</f>
        <v>15 - 20</v>
      </c>
      <c r="E1541" t="str">
        <f>VLOOKUP(A1541,[2]Kreise!$A$1:$C$53,3,FALSE)</f>
        <v>K03361</v>
      </c>
      <c r="F1541">
        <f>'2020_1-2-6_Download'!H146</f>
        <v>630</v>
      </c>
    </row>
    <row r="1542" spans="1:6" x14ac:dyDescent="0.25">
      <c r="A1542">
        <f>'2020_1-2-6_Download'!B147</f>
        <v>3</v>
      </c>
      <c r="B1542">
        <f>'2020_1-2-6_Download'!D147</f>
        <v>2018</v>
      </c>
      <c r="C1542" t="str">
        <f>'2020_1-2-6_Download'!C147</f>
        <v>Statistische Region Lüneburg</v>
      </c>
      <c r="D1542" s="21" t="str">
        <f>'2020_1-2-6_Download'!$H$8</f>
        <v>15 - 20</v>
      </c>
      <c r="E1542" t="str">
        <f>VLOOKUP(A1542,[2]Kreise!$A$1:$C$53,3,FALSE)</f>
        <v>K033</v>
      </c>
      <c r="F1542">
        <f>'2020_1-2-6_Download'!H147</f>
        <v>7165</v>
      </c>
    </row>
    <row r="1543" spans="1:6" x14ac:dyDescent="0.25">
      <c r="A1543">
        <f>'2020_1-2-6_Download'!B148</f>
        <v>401</v>
      </c>
      <c r="B1543">
        <f>'2020_1-2-6_Download'!D148</f>
        <v>2018</v>
      </c>
      <c r="C1543" t="str">
        <f>'2020_1-2-6_Download'!C148</f>
        <v>Delmenhorst  Stadt</v>
      </c>
      <c r="D1543" s="21" t="str">
        <f>'2020_1-2-6_Download'!$H$8</f>
        <v>15 - 20</v>
      </c>
      <c r="E1543" t="str">
        <f>VLOOKUP(A1543,[2]Kreise!$A$1:$C$53,3,FALSE)</f>
        <v>K03401</v>
      </c>
      <c r="F1543">
        <f>'2020_1-2-6_Download'!H148</f>
        <v>740</v>
      </c>
    </row>
    <row r="1544" spans="1:6" x14ac:dyDescent="0.25">
      <c r="A1544">
        <f>'2020_1-2-6_Download'!B149</f>
        <v>402</v>
      </c>
      <c r="B1544">
        <f>'2020_1-2-6_Download'!D149</f>
        <v>2018</v>
      </c>
      <c r="C1544" t="str">
        <f>'2020_1-2-6_Download'!C149</f>
        <v>Emden  Stadt</v>
      </c>
      <c r="D1544" s="21" t="str">
        <f>'2020_1-2-6_Download'!$H$8</f>
        <v>15 - 20</v>
      </c>
      <c r="E1544" t="str">
        <f>VLOOKUP(A1544,[2]Kreise!$A$1:$C$53,3,FALSE)</f>
        <v>K03402</v>
      </c>
      <c r="F1544">
        <f>'2020_1-2-6_Download'!H149</f>
        <v>295</v>
      </c>
    </row>
    <row r="1545" spans="1:6" x14ac:dyDescent="0.25">
      <c r="A1545">
        <f>'2020_1-2-6_Download'!B150</f>
        <v>403</v>
      </c>
      <c r="B1545">
        <f>'2020_1-2-6_Download'!D150</f>
        <v>2018</v>
      </c>
      <c r="C1545" t="str">
        <f>'2020_1-2-6_Download'!C150</f>
        <v>Oldenburg(Oldb)  Stadt</v>
      </c>
      <c r="D1545" s="21" t="str">
        <f>'2020_1-2-6_Download'!$H$8</f>
        <v>15 - 20</v>
      </c>
      <c r="E1545" t="str">
        <f>VLOOKUP(A1545,[2]Kreise!$A$1:$C$53,3,FALSE)</f>
        <v>K03403</v>
      </c>
      <c r="F1545">
        <f>'2020_1-2-6_Download'!H150</f>
        <v>1000</v>
      </c>
    </row>
    <row r="1546" spans="1:6" x14ac:dyDescent="0.25">
      <c r="A1546">
        <f>'2020_1-2-6_Download'!B151</f>
        <v>404</v>
      </c>
      <c r="B1546">
        <f>'2020_1-2-6_Download'!D151</f>
        <v>2018</v>
      </c>
      <c r="C1546" t="str">
        <f>'2020_1-2-6_Download'!C151</f>
        <v>Osnabrück  Stadt</v>
      </c>
      <c r="D1546" s="21" t="str">
        <f>'2020_1-2-6_Download'!$H$8</f>
        <v>15 - 20</v>
      </c>
      <c r="E1546" t="str">
        <f>VLOOKUP(A1546,[2]Kreise!$A$1:$C$53,3,FALSE)</f>
        <v>K03404</v>
      </c>
      <c r="F1546">
        <f>'2020_1-2-6_Download'!H151</f>
        <v>1155</v>
      </c>
    </row>
    <row r="1547" spans="1:6" x14ac:dyDescent="0.25">
      <c r="A1547">
        <f>'2020_1-2-6_Download'!B152</f>
        <v>405</v>
      </c>
      <c r="B1547">
        <f>'2020_1-2-6_Download'!D152</f>
        <v>2018</v>
      </c>
      <c r="C1547" t="str">
        <f>'2020_1-2-6_Download'!C152</f>
        <v>Wilhelmshaven  Stadt</v>
      </c>
      <c r="D1547" s="21" t="str">
        <f>'2020_1-2-6_Download'!$H$8</f>
        <v>15 - 20</v>
      </c>
      <c r="E1547" t="str">
        <f>VLOOKUP(A1547,[2]Kreise!$A$1:$C$53,3,FALSE)</f>
        <v>K03405</v>
      </c>
      <c r="F1547">
        <f>'2020_1-2-6_Download'!H152</f>
        <v>450</v>
      </c>
    </row>
    <row r="1548" spans="1:6" x14ac:dyDescent="0.25">
      <c r="A1548">
        <f>'2020_1-2-6_Download'!B153</f>
        <v>451</v>
      </c>
      <c r="B1548">
        <f>'2020_1-2-6_Download'!D153</f>
        <v>2018</v>
      </c>
      <c r="C1548" t="str">
        <f>'2020_1-2-6_Download'!C153</f>
        <v>Ammerland</v>
      </c>
      <c r="D1548" s="21" t="str">
        <f>'2020_1-2-6_Download'!$H$8</f>
        <v>15 - 20</v>
      </c>
      <c r="E1548" t="str">
        <f>VLOOKUP(A1548,[2]Kreise!$A$1:$C$53,3,FALSE)</f>
        <v>K03451</v>
      </c>
      <c r="F1548">
        <f>'2020_1-2-6_Download'!H153</f>
        <v>475</v>
      </c>
    </row>
    <row r="1549" spans="1:6" x14ac:dyDescent="0.25">
      <c r="A1549">
        <f>'2020_1-2-6_Download'!B154</f>
        <v>452</v>
      </c>
      <c r="B1549">
        <f>'2020_1-2-6_Download'!D154</f>
        <v>2018</v>
      </c>
      <c r="C1549" t="str">
        <f>'2020_1-2-6_Download'!C154</f>
        <v>Aurich</v>
      </c>
      <c r="D1549" s="21" t="str">
        <f>'2020_1-2-6_Download'!$H$8</f>
        <v>15 - 20</v>
      </c>
      <c r="E1549" t="str">
        <f>VLOOKUP(A1549,[2]Kreise!$A$1:$C$53,3,FALSE)</f>
        <v>K03452</v>
      </c>
      <c r="F1549">
        <f>'2020_1-2-6_Download'!H154</f>
        <v>635</v>
      </c>
    </row>
    <row r="1550" spans="1:6" x14ac:dyDescent="0.25">
      <c r="A1550">
        <f>'2020_1-2-6_Download'!B155</f>
        <v>453</v>
      </c>
      <c r="B1550">
        <f>'2020_1-2-6_Download'!D155</f>
        <v>2018</v>
      </c>
      <c r="C1550" t="str">
        <f>'2020_1-2-6_Download'!C155</f>
        <v>Cloppenburg</v>
      </c>
      <c r="D1550" s="21" t="str">
        <f>'2020_1-2-6_Download'!$H$8</f>
        <v>15 - 20</v>
      </c>
      <c r="E1550" t="str">
        <f>VLOOKUP(A1550,[2]Kreise!$A$1:$C$53,3,FALSE)</f>
        <v>K03453</v>
      </c>
      <c r="F1550">
        <f>'2020_1-2-6_Download'!H155</f>
        <v>985</v>
      </c>
    </row>
    <row r="1551" spans="1:6" x14ac:dyDescent="0.25">
      <c r="A1551">
        <f>'2020_1-2-6_Download'!B156</f>
        <v>454</v>
      </c>
      <c r="B1551">
        <f>'2020_1-2-6_Download'!D156</f>
        <v>2018</v>
      </c>
      <c r="C1551" t="str">
        <f>'2020_1-2-6_Download'!C156</f>
        <v>Emsland</v>
      </c>
      <c r="D1551" s="21" t="str">
        <f>'2020_1-2-6_Download'!$H$8</f>
        <v>15 - 20</v>
      </c>
      <c r="E1551" t="str">
        <f>VLOOKUP(A1551,[2]Kreise!$A$1:$C$53,3,FALSE)</f>
        <v>K03454</v>
      </c>
      <c r="F1551">
        <f>'2020_1-2-6_Download'!H156</f>
        <v>2025</v>
      </c>
    </row>
    <row r="1552" spans="1:6" x14ac:dyDescent="0.25">
      <c r="A1552">
        <f>'2020_1-2-6_Download'!B157</f>
        <v>455</v>
      </c>
      <c r="B1552">
        <f>'2020_1-2-6_Download'!D157</f>
        <v>2018</v>
      </c>
      <c r="C1552" t="str">
        <f>'2020_1-2-6_Download'!C157</f>
        <v>Friesland</v>
      </c>
      <c r="D1552" s="21" t="str">
        <f>'2020_1-2-6_Download'!$H$8</f>
        <v>15 - 20</v>
      </c>
      <c r="E1552" t="str">
        <f>VLOOKUP(A1552,[2]Kreise!$A$1:$C$53,3,FALSE)</f>
        <v>K03455</v>
      </c>
      <c r="F1552">
        <f>'2020_1-2-6_Download'!H157</f>
        <v>315</v>
      </c>
    </row>
    <row r="1553" spans="1:6" x14ac:dyDescent="0.25">
      <c r="A1553">
        <f>'2020_1-2-6_Download'!B158</f>
        <v>456</v>
      </c>
      <c r="B1553">
        <f>'2020_1-2-6_Download'!D158</f>
        <v>2018</v>
      </c>
      <c r="C1553" t="str">
        <f>'2020_1-2-6_Download'!C158</f>
        <v>Grafschaft Bentheim</v>
      </c>
      <c r="D1553" s="21" t="str">
        <f>'2020_1-2-6_Download'!$H$8</f>
        <v>15 - 20</v>
      </c>
      <c r="E1553" t="str">
        <f>VLOOKUP(A1553,[2]Kreise!$A$1:$C$53,3,FALSE)</f>
        <v>K03456</v>
      </c>
      <c r="F1553">
        <f>'2020_1-2-6_Download'!H158</f>
        <v>1040</v>
      </c>
    </row>
    <row r="1554" spans="1:6" x14ac:dyDescent="0.25">
      <c r="A1554">
        <f>'2020_1-2-6_Download'!B159</f>
        <v>457</v>
      </c>
      <c r="B1554">
        <f>'2020_1-2-6_Download'!D159</f>
        <v>2018</v>
      </c>
      <c r="C1554" t="str">
        <f>'2020_1-2-6_Download'!C159</f>
        <v>Leer</v>
      </c>
      <c r="D1554" s="21" t="str">
        <f>'2020_1-2-6_Download'!$H$8</f>
        <v>15 - 20</v>
      </c>
      <c r="E1554" t="str">
        <f>VLOOKUP(A1554,[2]Kreise!$A$1:$C$53,3,FALSE)</f>
        <v>K03457</v>
      </c>
      <c r="F1554">
        <f>'2020_1-2-6_Download'!H159</f>
        <v>800</v>
      </c>
    </row>
    <row r="1555" spans="1:6" x14ac:dyDescent="0.25">
      <c r="A1555">
        <f>'2020_1-2-6_Download'!B160</f>
        <v>458</v>
      </c>
      <c r="B1555">
        <f>'2020_1-2-6_Download'!D160</f>
        <v>2018</v>
      </c>
      <c r="C1555" t="str">
        <f>'2020_1-2-6_Download'!C160</f>
        <v>Oldenburg</v>
      </c>
      <c r="D1555" s="21" t="str">
        <f>'2020_1-2-6_Download'!$H$8</f>
        <v>15 - 20</v>
      </c>
      <c r="E1555" t="str">
        <f>VLOOKUP(A1555,[2]Kreise!$A$1:$C$53,3,FALSE)</f>
        <v>K03458</v>
      </c>
      <c r="F1555">
        <f>'2020_1-2-6_Download'!H160</f>
        <v>700</v>
      </c>
    </row>
    <row r="1556" spans="1:6" x14ac:dyDescent="0.25">
      <c r="A1556">
        <f>'2020_1-2-6_Download'!B161</f>
        <v>459</v>
      </c>
      <c r="B1556">
        <f>'2020_1-2-6_Download'!D161</f>
        <v>2018</v>
      </c>
      <c r="C1556" t="str">
        <f>'2020_1-2-6_Download'!C161</f>
        <v>Osnabrück</v>
      </c>
      <c r="D1556" s="21" t="str">
        <f>'2020_1-2-6_Download'!$H$8</f>
        <v>15 - 20</v>
      </c>
      <c r="E1556" t="str">
        <f>VLOOKUP(A1556,[2]Kreise!$A$1:$C$53,3,FALSE)</f>
        <v>K03459</v>
      </c>
      <c r="F1556">
        <f>'2020_1-2-6_Download'!H161</f>
        <v>1630</v>
      </c>
    </row>
    <row r="1557" spans="1:6" x14ac:dyDescent="0.25">
      <c r="A1557">
        <f>'2020_1-2-6_Download'!B162</f>
        <v>460</v>
      </c>
      <c r="B1557">
        <f>'2020_1-2-6_Download'!D162</f>
        <v>2018</v>
      </c>
      <c r="C1557" t="str">
        <f>'2020_1-2-6_Download'!C162</f>
        <v>Vechta</v>
      </c>
      <c r="D1557" s="21" t="str">
        <f>'2020_1-2-6_Download'!$H$8</f>
        <v>15 - 20</v>
      </c>
      <c r="E1557" t="str">
        <f>VLOOKUP(A1557,[2]Kreise!$A$1:$C$53,3,FALSE)</f>
        <v>K03460</v>
      </c>
      <c r="F1557">
        <f>'2020_1-2-6_Download'!H162</f>
        <v>1075</v>
      </c>
    </row>
    <row r="1558" spans="1:6" x14ac:dyDescent="0.25">
      <c r="A1558">
        <f>'2020_1-2-6_Download'!B163</f>
        <v>461</v>
      </c>
      <c r="B1558">
        <f>'2020_1-2-6_Download'!D163</f>
        <v>2018</v>
      </c>
      <c r="C1558" t="str">
        <f>'2020_1-2-6_Download'!C163</f>
        <v>Wesermarsch</v>
      </c>
      <c r="D1558" s="21" t="str">
        <f>'2020_1-2-6_Download'!$H$8</f>
        <v>15 - 20</v>
      </c>
      <c r="E1558" t="str">
        <f>VLOOKUP(A1558,[2]Kreise!$A$1:$C$53,3,FALSE)</f>
        <v>K03461</v>
      </c>
      <c r="F1558">
        <f>'2020_1-2-6_Download'!H163</f>
        <v>415</v>
      </c>
    </row>
    <row r="1559" spans="1:6" x14ac:dyDescent="0.25">
      <c r="A1559">
        <f>'2020_1-2-6_Download'!B164</f>
        <v>462</v>
      </c>
      <c r="B1559">
        <f>'2020_1-2-6_Download'!D164</f>
        <v>2018</v>
      </c>
      <c r="C1559" t="str">
        <f>'2020_1-2-6_Download'!C164</f>
        <v>Wittmund</v>
      </c>
      <c r="D1559" s="21" t="str">
        <f>'2020_1-2-6_Download'!$H$8</f>
        <v>15 - 20</v>
      </c>
      <c r="E1559" t="str">
        <f>VLOOKUP(A1559,[2]Kreise!$A$1:$C$53,3,FALSE)</f>
        <v>K03462</v>
      </c>
      <c r="F1559">
        <f>'2020_1-2-6_Download'!H164</f>
        <v>200</v>
      </c>
    </row>
    <row r="1560" spans="1:6" x14ac:dyDescent="0.25">
      <c r="A1560">
        <f>'2020_1-2-6_Download'!B165</f>
        <v>4</v>
      </c>
      <c r="B1560">
        <f>'2020_1-2-6_Download'!D165</f>
        <v>2018</v>
      </c>
      <c r="C1560" t="str">
        <f>'2020_1-2-6_Download'!C165</f>
        <v>Statistische Region Weser-Ems</v>
      </c>
      <c r="D1560" s="21" t="str">
        <f>'2020_1-2-6_Download'!$H$8</f>
        <v>15 - 20</v>
      </c>
      <c r="E1560" t="str">
        <f>VLOOKUP(A1560,[2]Kreise!$A$1:$C$53,3,FALSE)</f>
        <v>K034</v>
      </c>
      <c r="F1560">
        <f>'2020_1-2-6_Download'!H165</f>
        <v>13935</v>
      </c>
    </row>
    <row r="1561" spans="1:6" x14ac:dyDescent="0.25">
      <c r="A1561">
        <f>'2020_1-2-6_Download'!B166</f>
        <v>0</v>
      </c>
      <c r="B1561">
        <f>'2020_1-2-6_Download'!D166</f>
        <v>2018</v>
      </c>
      <c r="C1561" t="str">
        <f>'2020_1-2-6_Download'!C166</f>
        <v>Niedersachsen</v>
      </c>
      <c r="D1561" s="21" t="str">
        <f>'2020_1-2-6_Download'!$H$8</f>
        <v>15 - 20</v>
      </c>
      <c r="E1561" t="str">
        <f>VLOOKUP(A1561,[2]Kreise!$A$1:$C$53,3,FALSE)</f>
        <v>K030</v>
      </c>
      <c r="F1561">
        <f>'2020_1-2-6_Download'!H166</f>
        <v>42545</v>
      </c>
    </row>
    <row r="1562" spans="1:6" x14ac:dyDescent="0.25">
      <c r="A1562">
        <f>'2020_1-2-6_Download'!B167</f>
        <v>101</v>
      </c>
      <c r="B1562">
        <f>'2020_1-2-6_Download'!D167</f>
        <v>2017</v>
      </c>
      <c r="C1562" t="str">
        <f>'2020_1-2-6_Download'!C167</f>
        <v>Braunschweig  Stadt</v>
      </c>
      <c r="D1562" s="21" t="str">
        <f>'2020_1-2-6_Download'!$H$8</f>
        <v>15 - 20</v>
      </c>
      <c r="E1562" t="str">
        <f>VLOOKUP(A1562,[2]Kreise!$A$1:$C$53,3,FALSE)</f>
        <v>K03101</v>
      </c>
      <c r="F1562">
        <f>'2020_1-2-6_Download'!H167</f>
        <v>1220</v>
      </c>
    </row>
    <row r="1563" spans="1:6" x14ac:dyDescent="0.25">
      <c r="A1563">
        <f>'2020_1-2-6_Download'!B168</f>
        <v>102</v>
      </c>
      <c r="B1563">
        <f>'2020_1-2-6_Download'!D168</f>
        <v>2017</v>
      </c>
      <c r="C1563" t="str">
        <f>'2020_1-2-6_Download'!C168</f>
        <v>Salzgitter  Stadt</v>
      </c>
      <c r="D1563" s="21" t="str">
        <f>'2020_1-2-6_Download'!$H$8</f>
        <v>15 - 20</v>
      </c>
      <c r="E1563" t="str">
        <f>VLOOKUP(A1563,[2]Kreise!$A$1:$C$53,3,FALSE)</f>
        <v>K03102</v>
      </c>
      <c r="F1563">
        <f>'2020_1-2-6_Download'!H168</f>
        <v>1060</v>
      </c>
    </row>
    <row r="1564" spans="1:6" x14ac:dyDescent="0.25">
      <c r="A1564">
        <f>'2020_1-2-6_Download'!B169</f>
        <v>103</v>
      </c>
      <c r="B1564">
        <f>'2020_1-2-6_Download'!D169</f>
        <v>2017</v>
      </c>
      <c r="C1564" t="str">
        <f>'2020_1-2-6_Download'!C169</f>
        <v>Wolfsburg  Stadt</v>
      </c>
      <c r="D1564" s="21" t="str">
        <f>'2020_1-2-6_Download'!$H$8</f>
        <v>15 - 20</v>
      </c>
      <c r="E1564" t="str">
        <f>VLOOKUP(A1564,[2]Kreise!$A$1:$C$53,3,FALSE)</f>
        <v>K03103</v>
      </c>
      <c r="F1564">
        <f>'2020_1-2-6_Download'!H169</f>
        <v>845</v>
      </c>
    </row>
    <row r="1565" spans="1:6" x14ac:dyDescent="0.25">
      <c r="A1565">
        <f>'2020_1-2-6_Download'!B170</f>
        <v>151</v>
      </c>
      <c r="B1565">
        <f>'2020_1-2-6_Download'!D170</f>
        <v>2017</v>
      </c>
      <c r="C1565" t="str">
        <f>'2020_1-2-6_Download'!C170</f>
        <v>Gifhorn</v>
      </c>
      <c r="D1565" s="21" t="str">
        <f>'2020_1-2-6_Download'!$H$8</f>
        <v>15 - 20</v>
      </c>
      <c r="E1565" t="str">
        <f>VLOOKUP(A1565,[2]Kreise!$A$1:$C$53,3,FALSE)</f>
        <v>K03151</v>
      </c>
      <c r="F1565">
        <f>'2020_1-2-6_Download'!H170</f>
        <v>725</v>
      </c>
    </row>
    <row r="1566" spans="1:6" x14ac:dyDescent="0.25">
      <c r="A1566">
        <f>'2020_1-2-6_Download'!B171</f>
        <v>153</v>
      </c>
      <c r="B1566">
        <f>'2020_1-2-6_Download'!D171</f>
        <v>2017</v>
      </c>
      <c r="C1566" t="str">
        <f>'2020_1-2-6_Download'!C171</f>
        <v>Goslar</v>
      </c>
      <c r="D1566" s="21" t="str">
        <f>'2020_1-2-6_Download'!$H$8</f>
        <v>15 - 20</v>
      </c>
      <c r="E1566" t="str">
        <f>VLOOKUP(A1566,[2]Kreise!$A$1:$C$53,3,FALSE)</f>
        <v>K03153</v>
      </c>
      <c r="F1566">
        <f>'2020_1-2-6_Download'!H171</f>
        <v>850</v>
      </c>
    </row>
    <row r="1567" spans="1:6" x14ac:dyDescent="0.25">
      <c r="A1567">
        <f>'2020_1-2-6_Download'!B172</f>
        <v>154</v>
      </c>
      <c r="B1567">
        <f>'2020_1-2-6_Download'!D172</f>
        <v>2017</v>
      </c>
      <c r="C1567" t="str">
        <f>'2020_1-2-6_Download'!C172</f>
        <v>Helmstedt</v>
      </c>
      <c r="D1567" s="21" t="str">
        <f>'2020_1-2-6_Download'!$H$8</f>
        <v>15 - 20</v>
      </c>
      <c r="E1567" t="str">
        <f>VLOOKUP(A1567,[2]Kreise!$A$1:$C$53,3,FALSE)</f>
        <v>K03154</v>
      </c>
      <c r="F1567">
        <f>'2020_1-2-6_Download'!H172</f>
        <v>390</v>
      </c>
    </row>
    <row r="1568" spans="1:6" x14ac:dyDescent="0.25">
      <c r="A1568">
        <f>'2020_1-2-6_Download'!B173</f>
        <v>155</v>
      </c>
      <c r="B1568">
        <f>'2020_1-2-6_Download'!D173</f>
        <v>2017</v>
      </c>
      <c r="C1568" t="str">
        <f>'2020_1-2-6_Download'!C173</f>
        <v>Northeim</v>
      </c>
      <c r="D1568" s="21" t="str">
        <f>'2020_1-2-6_Download'!$H$8</f>
        <v>15 - 20</v>
      </c>
      <c r="E1568" t="str">
        <f>VLOOKUP(A1568,[2]Kreise!$A$1:$C$53,3,FALSE)</f>
        <v>K03155</v>
      </c>
      <c r="F1568">
        <f>'2020_1-2-6_Download'!H173</f>
        <v>535</v>
      </c>
    </row>
    <row r="1569" spans="1:6" x14ac:dyDescent="0.25">
      <c r="A1569">
        <f>'2020_1-2-6_Download'!B174</f>
        <v>157</v>
      </c>
      <c r="B1569">
        <f>'2020_1-2-6_Download'!D174</f>
        <v>2017</v>
      </c>
      <c r="C1569" t="str">
        <f>'2020_1-2-6_Download'!C174</f>
        <v>Peine</v>
      </c>
      <c r="D1569" s="21" t="str">
        <f>'2020_1-2-6_Download'!$H$8</f>
        <v>15 - 20</v>
      </c>
      <c r="E1569" t="str">
        <f>VLOOKUP(A1569,[2]Kreise!$A$1:$C$53,3,FALSE)</f>
        <v>K03157</v>
      </c>
      <c r="F1569">
        <f>'2020_1-2-6_Download'!H174</f>
        <v>645</v>
      </c>
    </row>
    <row r="1570" spans="1:6" x14ac:dyDescent="0.25">
      <c r="A1570">
        <f>'2020_1-2-6_Download'!B175</f>
        <v>158</v>
      </c>
      <c r="B1570">
        <f>'2020_1-2-6_Download'!D175</f>
        <v>2017</v>
      </c>
      <c r="C1570" t="str">
        <f>'2020_1-2-6_Download'!C175</f>
        <v>Wolfenbüttel</v>
      </c>
      <c r="D1570" s="21" t="str">
        <f>'2020_1-2-6_Download'!$H$8</f>
        <v>15 - 20</v>
      </c>
      <c r="E1570" t="str">
        <f>VLOOKUP(A1570,[2]Kreise!$A$1:$C$53,3,FALSE)</f>
        <v>K03158</v>
      </c>
      <c r="F1570">
        <f>'2020_1-2-6_Download'!H175</f>
        <v>465</v>
      </c>
    </row>
    <row r="1571" spans="1:6" x14ac:dyDescent="0.25">
      <c r="A1571">
        <f>'2020_1-2-6_Download'!B176</f>
        <v>159</v>
      </c>
      <c r="B1571">
        <f>'2020_1-2-6_Download'!D176</f>
        <v>2017</v>
      </c>
      <c r="C1571" t="str">
        <f>'2020_1-2-6_Download'!C176</f>
        <v>Göttingen</v>
      </c>
      <c r="D1571" s="21" t="str">
        <f>'2020_1-2-6_Download'!$H$8</f>
        <v>15 - 20</v>
      </c>
      <c r="E1571" t="str">
        <f>VLOOKUP(A1571,[2]Kreise!$A$1:$C$53,3,FALSE)</f>
        <v>K03159</v>
      </c>
      <c r="F1571">
        <f>'2020_1-2-6_Download'!H176</f>
        <v>1695</v>
      </c>
    </row>
    <row r="1572" spans="1:6" x14ac:dyDescent="0.25">
      <c r="A1572">
        <f>'2020_1-2-6_Download'!B177</f>
        <v>1</v>
      </c>
      <c r="B1572">
        <f>'2020_1-2-6_Download'!D177</f>
        <v>2017</v>
      </c>
      <c r="C1572" t="str">
        <f>'2020_1-2-6_Download'!C177</f>
        <v>Statistische Region Braunschweig</v>
      </c>
      <c r="D1572" s="21" t="str">
        <f>'2020_1-2-6_Download'!$H$8</f>
        <v>15 - 20</v>
      </c>
      <c r="E1572" t="str">
        <f>VLOOKUP(A1572,[2]Kreise!$A$1:$C$53,3,FALSE)</f>
        <v>K031</v>
      </c>
      <c r="F1572">
        <f>'2020_1-2-6_Download'!H177</f>
        <v>8430</v>
      </c>
    </row>
    <row r="1573" spans="1:6" x14ac:dyDescent="0.25">
      <c r="A1573">
        <f>'2020_1-2-6_Download'!B178</f>
        <v>241</v>
      </c>
      <c r="B1573">
        <f>'2020_1-2-6_Download'!D178</f>
        <v>2017</v>
      </c>
      <c r="C1573" t="str">
        <f>'2020_1-2-6_Download'!C178</f>
        <v>Hannover  Region</v>
      </c>
      <c r="D1573" s="21" t="str">
        <f>'2020_1-2-6_Download'!$H$8</f>
        <v>15 - 20</v>
      </c>
      <c r="E1573" t="str">
        <f>VLOOKUP(A1573,[2]Kreise!$A$1:$C$53,3,FALSE)</f>
        <v>K03241</v>
      </c>
      <c r="F1573">
        <f>'2020_1-2-6_Download'!H178</f>
        <v>8640</v>
      </c>
    </row>
    <row r="1574" spans="1:6" x14ac:dyDescent="0.25">
      <c r="A1574">
        <f>'2020_1-2-6_Download'!B179</f>
        <v>241001</v>
      </c>
      <c r="B1574">
        <f>'2020_1-2-6_Download'!D179</f>
        <v>2017</v>
      </c>
      <c r="C1574" t="str">
        <f>'2020_1-2-6_Download'!C179</f>
        <v>dav. Hannover  Lhst.</v>
      </c>
      <c r="D1574" s="21" t="str">
        <f>'2020_1-2-6_Download'!$H$8</f>
        <v>15 - 20</v>
      </c>
      <c r="E1574" t="str">
        <f>VLOOKUP(A1574,[2]Kreise!$A$1:$C$53,3,FALSE)</f>
        <v>K03241001</v>
      </c>
      <c r="F1574">
        <f>'2020_1-2-6_Download'!H179</f>
        <v>4655</v>
      </c>
    </row>
    <row r="1575" spans="1:6" x14ac:dyDescent="0.25">
      <c r="A1575">
        <f>'2020_1-2-6_Download'!B180</f>
        <v>241999</v>
      </c>
      <c r="B1575">
        <f>'2020_1-2-6_Download'!D180</f>
        <v>2017</v>
      </c>
      <c r="C1575" t="str">
        <f>'2020_1-2-6_Download'!C180</f>
        <v>dav. Hannover  Umland</v>
      </c>
      <c r="D1575" s="21" t="str">
        <f>'2020_1-2-6_Download'!$H$8</f>
        <v>15 - 20</v>
      </c>
      <c r="E1575" t="str">
        <f>VLOOKUP(A1575,[2]Kreise!$A$1:$C$53,3,FALSE)</f>
        <v>K03241999</v>
      </c>
      <c r="F1575">
        <f>'2020_1-2-6_Download'!H180</f>
        <v>3985</v>
      </c>
    </row>
    <row r="1576" spans="1:6" x14ac:dyDescent="0.25">
      <c r="A1576">
        <f>'2020_1-2-6_Download'!B181</f>
        <v>251</v>
      </c>
      <c r="B1576">
        <f>'2020_1-2-6_Download'!D181</f>
        <v>2017</v>
      </c>
      <c r="C1576" t="str">
        <f>'2020_1-2-6_Download'!C181</f>
        <v>Diepholz</v>
      </c>
      <c r="D1576" s="21" t="str">
        <f>'2020_1-2-6_Download'!$H$8</f>
        <v>15 - 20</v>
      </c>
      <c r="E1576" t="str">
        <f>VLOOKUP(A1576,[2]Kreise!$A$1:$C$53,3,FALSE)</f>
        <v>K03251</v>
      </c>
      <c r="F1576">
        <f>'2020_1-2-6_Download'!H181</f>
        <v>1030</v>
      </c>
    </row>
    <row r="1577" spans="1:6" x14ac:dyDescent="0.25">
      <c r="A1577">
        <f>'2020_1-2-6_Download'!B182</f>
        <v>252</v>
      </c>
      <c r="B1577">
        <f>'2020_1-2-6_Download'!D182</f>
        <v>2017</v>
      </c>
      <c r="C1577" t="str">
        <f>'2020_1-2-6_Download'!C182</f>
        <v>Hameln-Pyrmont</v>
      </c>
      <c r="D1577" s="21" t="str">
        <f>'2020_1-2-6_Download'!$H$8</f>
        <v>15 - 20</v>
      </c>
      <c r="E1577" t="str">
        <f>VLOOKUP(A1577,[2]Kreise!$A$1:$C$53,3,FALSE)</f>
        <v>K03252</v>
      </c>
      <c r="F1577">
        <f>'2020_1-2-6_Download'!H182</f>
        <v>985</v>
      </c>
    </row>
    <row r="1578" spans="1:6" x14ac:dyDescent="0.25">
      <c r="A1578">
        <f>'2020_1-2-6_Download'!B183</f>
        <v>254</v>
      </c>
      <c r="B1578">
        <f>'2020_1-2-6_Download'!D183</f>
        <v>2017</v>
      </c>
      <c r="C1578" t="str">
        <f>'2020_1-2-6_Download'!C183</f>
        <v>Hildesheim</v>
      </c>
      <c r="D1578" s="21" t="str">
        <f>'2020_1-2-6_Download'!$H$8</f>
        <v>15 - 20</v>
      </c>
      <c r="E1578" t="str">
        <f>VLOOKUP(A1578,[2]Kreise!$A$1:$C$53,3,FALSE)</f>
        <v>K03254</v>
      </c>
      <c r="F1578">
        <f>'2020_1-2-6_Download'!H183</f>
        <v>1380</v>
      </c>
    </row>
    <row r="1579" spans="1:6" x14ac:dyDescent="0.25">
      <c r="A1579">
        <f>'2020_1-2-6_Download'!B184</f>
        <v>255</v>
      </c>
      <c r="B1579">
        <f>'2020_1-2-6_Download'!D184</f>
        <v>2017</v>
      </c>
      <c r="C1579" t="str">
        <f>'2020_1-2-6_Download'!C184</f>
        <v>Holzminden</v>
      </c>
      <c r="D1579" s="21" t="str">
        <f>'2020_1-2-6_Download'!$H$8</f>
        <v>15 - 20</v>
      </c>
      <c r="E1579" t="str">
        <f>VLOOKUP(A1579,[2]Kreise!$A$1:$C$53,3,FALSE)</f>
        <v>K03255</v>
      </c>
      <c r="F1579">
        <f>'2020_1-2-6_Download'!H184</f>
        <v>300</v>
      </c>
    </row>
    <row r="1580" spans="1:6" x14ac:dyDescent="0.25">
      <c r="A1580">
        <f>'2020_1-2-6_Download'!B185</f>
        <v>256</v>
      </c>
      <c r="B1580">
        <f>'2020_1-2-6_Download'!D185</f>
        <v>2017</v>
      </c>
      <c r="C1580" t="str">
        <f>'2020_1-2-6_Download'!C185</f>
        <v>Nienburg (Weser)</v>
      </c>
      <c r="D1580" s="21" t="str">
        <f>'2020_1-2-6_Download'!$H$8</f>
        <v>15 - 20</v>
      </c>
      <c r="E1580" t="str">
        <f>VLOOKUP(A1580,[2]Kreise!$A$1:$C$53,3,FALSE)</f>
        <v>K03256</v>
      </c>
      <c r="F1580">
        <f>'2020_1-2-6_Download'!H185</f>
        <v>670</v>
      </c>
    </row>
    <row r="1581" spans="1:6" x14ac:dyDescent="0.25">
      <c r="A1581">
        <f>'2020_1-2-6_Download'!B186</f>
        <v>257</v>
      </c>
      <c r="B1581">
        <f>'2020_1-2-6_Download'!D186</f>
        <v>2017</v>
      </c>
      <c r="C1581" t="str">
        <f>'2020_1-2-6_Download'!C186</f>
        <v>Schaumburg</v>
      </c>
      <c r="D1581" s="21" t="str">
        <f>'2020_1-2-6_Download'!$H$8</f>
        <v>15 - 20</v>
      </c>
      <c r="E1581" t="str">
        <f>VLOOKUP(A1581,[2]Kreise!$A$1:$C$53,3,FALSE)</f>
        <v>K03257</v>
      </c>
      <c r="F1581">
        <f>'2020_1-2-6_Download'!H186</f>
        <v>900</v>
      </c>
    </row>
    <row r="1582" spans="1:6" x14ac:dyDescent="0.25">
      <c r="A1582">
        <f>'2020_1-2-6_Download'!B187</f>
        <v>2</v>
      </c>
      <c r="B1582">
        <f>'2020_1-2-6_Download'!D187</f>
        <v>2017</v>
      </c>
      <c r="C1582" t="str">
        <f>'2020_1-2-6_Download'!C187</f>
        <v>Statistische Region Hannover</v>
      </c>
      <c r="D1582" s="21" t="str">
        <f>'2020_1-2-6_Download'!$H$8</f>
        <v>15 - 20</v>
      </c>
      <c r="E1582" t="str">
        <f>VLOOKUP(A1582,[2]Kreise!$A$1:$C$53,3,FALSE)</f>
        <v>K032</v>
      </c>
      <c r="F1582">
        <f>'2020_1-2-6_Download'!H187</f>
        <v>13900</v>
      </c>
    </row>
    <row r="1583" spans="1:6" x14ac:dyDescent="0.25">
      <c r="A1583">
        <f>'2020_1-2-6_Download'!B188</f>
        <v>351</v>
      </c>
      <c r="B1583">
        <f>'2020_1-2-6_Download'!D188</f>
        <v>2017</v>
      </c>
      <c r="C1583" t="str">
        <f>'2020_1-2-6_Download'!C188</f>
        <v>Celle</v>
      </c>
      <c r="D1583" s="21" t="str">
        <f>'2020_1-2-6_Download'!$H$8</f>
        <v>15 - 20</v>
      </c>
      <c r="E1583" t="str">
        <f>VLOOKUP(A1583,[2]Kreise!$A$1:$C$53,3,FALSE)</f>
        <v>K03351</v>
      </c>
      <c r="F1583">
        <f>'2020_1-2-6_Download'!H188</f>
        <v>895</v>
      </c>
    </row>
    <row r="1584" spans="1:6" x14ac:dyDescent="0.25">
      <c r="A1584">
        <f>'2020_1-2-6_Download'!B189</f>
        <v>352</v>
      </c>
      <c r="B1584">
        <f>'2020_1-2-6_Download'!D189</f>
        <v>2017</v>
      </c>
      <c r="C1584" t="str">
        <f>'2020_1-2-6_Download'!C189</f>
        <v>Cuxhaven</v>
      </c>
      <c r="D1584" s="21" t="str">
        <f>'2020_1-2-6_Download'!$H$8</f>
        <v>15 - 20</v>
      </c>
      <c r="E1584" t="str">
        <f>VLOOKUP(A1584,[2]Kreise!$A$1:$C$53,3,FALSE)</f>
        <v>K03352</v>
      </c>
      <c r="F1584">
        <f>'2020_1-2-6_Download'!H189</f>
        <v>850</v>
      </c>
    </row>
    <row r="1585" spans="1:6" x14ac:dyDescent="0.25">
      <c r="A1585">
        <f>'2020_1-2-6_Download'!B190</f>
        <v>353</v>
      </c>
      <c r="B1585">
        <f>'2020_1-2-6_Download'!D190</f>
        <v>2017</v>
      </c>
      <c r="C1585" t="str">
        <f>'2020_1-2-6_Download'!C190</f>
        <v>Harburg</v>
      </c>
      <c r="D1585" s="21" t="str">
        <f>'2020_1-2-6_Download'!$H$8</f>
        <v>15 - 20</v>
      </c>
      <c r="E1585" t="str">
        <f>VLOOKUP(A1585,[2]Kreise!$A$1:$C$53,3,FALSE)</f>
        <v>K03353</v>
      </c>
      <c r="F1585">
        <f>'2020_1-2-6_Download'!H190</f>
        <v>905</v>
      </c>
    </row>
    <row r="1586" spans="1:6" x14ac:dyDescent="0.25">
      <c r="A1586">
        <f>'2020_1-2-6_Download'!B191</f>
        <v>354</v>
      </c>
      <c r="B1586">
        <f>'2020_1-2-6_Download'!D191</f>
        <v>2017</v>
      </c>
      <c r="C1586" t="str">
        <f>'2020_1-2-6_Download'!C191</f>
        <v>Lüchow-Dannenberg</v>
      </c>
      <c r="D1586" s="21" t="str">
        <f>'2020_1-2-6_Download'!$H$8</f>
        <v>15 - 20</v>
      </c>
      <c r="E1586" t="str">
        <f>VLOOKUP(A1586,[2]Kreise!$A$1:$C$53,3,FALSE)</f>
        <v>K03354</v>
      </c>
      <c r="F1586">
        <f>'2020_1-2-6_Download'!H191</f>
        <v>155</v>
      </c>
    </row>
    <row r="1587" spans="1:6" x14ac:dyDescent="0.25">
      <c r="A1587">
        <f>'2020_1-2-6_Download'!B192</f>
        <v>355</v>
      </c>
      <c r="B1587">
        <f>'2020_1-2-6_Download'!D192</f>
        <v>2017</v>
      </c>
      <c r="C1587" t="str">
        <f>'2020_1-2-6_Download'!C192</f>
        <v>Lüneburg</v>
      </c>
      <c r="D1587" s="21" t="str">
        <f>'2020_1-2-6_Download'!$H$8</f>
        <v>15 - 20</v>
      </c>
      <c r="E1587" t="str">
        <f>VLOOKUP(A1587,[2]Kreise!$A$1:$C$53,3,FALSE)</f>
        <v>K03355</v>
      </c>
      <c r="F1587">
        <f>'2020_1-2-6_Download'!H192</f>
        <v>790</v>
      </c>
    </row>
    <row r="1588" spans="1:6" x14ac:dyDescent="0.25">
      <c r="A1588">
        <f>'2020_1-2-6_Download'!B193</f>
        <v>356</v>
      </c>
      <c r="B1588">
        <f>'2020_1-2-6_Download'!D193</f>
        <v>2017</v>
      </c>
      <c r="C1588" t="str">
        <f>'2020_1-2-6_Download'!C193</f>
        <v>Osterholz</v>
      </c>
      <c r="D1588" s="21" t="str">
        <f>'2020_1-2-6_Download'!$H$8</f>
        <v>15 - 20</v>
      </c>
      <c r="E1588" t="str">
        <f>VLOOKUP(A1588,[2]Kreise!$A$1:$C$53,3,FALSE)</f>
        <v>K03356</v>
      </c>
      <c r="F1588">
        <f>'2020_1-2-6_Download'!H193</f>
        <v>435</v>
      </c>
    </row>
    <row r="1589" spans="1:6" x14ac:dyDescent="0.25">
      <c r="A1589">
        <f>'2020_1-2-6_Download'!B194</f>
        <v>357</v>
      </c>
      <c r="B1589">
        <f>'2020_1-2-6_Download'!D194</f>
        <v>2017</v>
      </c>
      <c r="C1589" t="str">
        <f>'2020_1-2-6_Download'!C194</f>
        <v>Rotenburg (Wümme)</v>
      </c>
      <c r="D1589" s="21" t="str">
        <f>'2020_1-2-6_Download'!$H$8</f>
        <v>15 - 20</v>
      </c>
      <c r="E1589" t="str">
        <f>VLOOKUP(A1589,[2]Kreise!$A$1:$C$53,3,FALSE)</f>
        <v>K03357</v>
      </c>
      <c r="F1589">
        <f>'2020_1-2-6_Download'!H194</f>
        <v>730</v>
      </c>
    </row>
    <row r="1590" spans="1:6" x14ac:dyDescent="0.25">
      <c r="A1590">
        <f>'2020_1-2-6_Download'!B195</f>
        <v>358</v>
      </c>
      <c r="B1590">
        <f>'2020_1-2-6_Download'!D195</f>
        <v>2017</v>
      </c>
      <c r="C1590" t="str">
        <f>'2020_1-2-6_Download'!C195</f>
        <v>Heidekreis</v>
      </c>
      <c r="D1590" s="21" t="str">
        <f>'2020_1-2-6_Download'!$H$8</f>
        <v>15 - 20</v>
      </c>
      <c r="E1590" t="str">
        <f>VLOOKUP(A1590,[2]Kreise!$A$1:$C$53,3,FALSE)</f>
        <v>K03358</v>
      </c>
      <c r="F1590">
        <f>'2020_1-2-6_Download'!H195</f>
        <v>615</v>
      </c>
    </row>
    <row r="1591" spans="1:6" x14ac:dyDescent="0.25">
      <c r="A1591">
        <f>'2020_1-2-6_Download'!B196</f>
        <v>359</v>
      </c>
      <c r="B1591">
        <f>'2020_1-2-6_Download'!D196</f>
        <v>2017</v>
      </c>
      <c r="C1591" t="str">
        <f>'2020_1-2-6_Download'!C196</f>
        <v>Stade</v>
      </c>
      <c r="D1591" s="21" t="str">
        <f>'2020_1-2-6_Download'!$H$8</f>
        <v>15 - 20</v>
      </c>
      <c r="E1591" t="str">
        <f>VLOOKUP(A1591,[2]Kreise!$A$1:$C$53,3,FALSE)</f>
        <v>K03359</v>
      </c>
      <c r="F1591">
        <f>'2020_1-2-6_Download'!H196</f>
        <v>1085</v>
      </c>
    </row>
    <row r="1592" spans="1:6" x14ac:dyDescent="0.25">
      <c r="A1592">
        <f>'2020_1-2-6_Download'!B197</f>
        <v>360</v>
      </c>
      <c r="B1592">
        <f>'2020_1-2-6_Download'!D197</f>
        <v>2017</v>
      </c>
      <c r="C1592" t="str">
        <f>'2020_1-2-6_Download'!C197</f>
        <v>Uelzen</v>
      </c>
      <c r="D1592" s="21" t="str">
        <f>'2020_1-2-6_Download'!$H$8</f>
        <v>15 - 20</v>
      </c>
      <c r="E1592" t="str">
        <f>VLOOKUP(A1592,[2]Kreise!$A$1:$C$53,3,FALSE)</f>
        <v>K03360</v>
      </c>
      <c r="F1592">
        <f>'2020_1-2-6_Download'!H197</f>
        <v>305</v>
      </c>
    </row>
    <row r="1593" spans="1:6" x14ac:dyDescent="0.25">
      <c r="A1593">
        <f>'2020_1-2-6_Download'!B198</f>
        <v>361</v>
      </c>
      <c r="B1593">
        <f>'2020_1-2-6_Download'!D198</f>
        <v>2017</v>
      </c>
      <c r="C1593" t="str">
        <f>'2020_1-2-6_Download'!C198</f>
        <v>Verden</v>
      </c>
      <c r="D1593" s="21" t="str">
        <f>'2020_1-2-6_Download'!$H$8</f>
        <v>15 - 20</v>
      </c>
      <c r="E1593" t="str">
        <f>VLOOKUP(A1593,[2]Kreise!$A$1:$C$53,3,FALSE)</f>
        <v>K03361</v>
      </c>
      <c r="F1593">
        <f>'2020_1-2-6_Download'!H198</f>
        <v>675</v>
      </c>
    </row>
    <row r="1594" spans="1:6" x14ac:dyDescent="0.25">
      <c r="A1594">
        <f>'2020_1-2-6_Download'!B199</f>
        <v>3</v>
      </c>
      <c r="B1594">
        <f>'2020_1-2-6_Download'!D199</f>
        <v>2017</v>
      </c>
      <c r="C1594" t="str">
        <f>'2020_1-2-6_Download'!C199</f>
        <v>Statistische Region Lüneburg</v>
      </c>
      <c r="D1594" s="21" t="str">
        <f>'2020_1-2-6_Download'!$H$8</f>
        <v>15 - 20</v>
      </c>
      <c r="E1594" t="str">
        <f>VLOOKUP(A1594,[2]Kreise!$A$1:$C$53,3,FALSE)</f>
        <v>K033</v>
      </c>
      <c r="F1594">
        <f>'2020_1-2-6_Download'!H199</f>
        <v>7440</v>
      </c>
    </row>
    <row r="1595" spans="1:6" x14ac:dyDescent="0.25">
      <c r="A1595">
        <f>'2020_1-2-6_Download'!B200</f>
        <v>401</v>
      </c>
      <c r="B1595">
        <f>'2020_1-2-6_Download'!D200</f>
        <v>2017</v>
      </c>
      <c r="C1595" t="str">
        <f>'2020_1-2-6_Download'!C200</f>
        <v>Delmenhorst  Stadt</v>
      </c>
      <c r="D1595" s="21" t="str">
        <f>'2020_1-2-6_Download'!$H$8</f>
        <v>15 - 20</v>
      </c>
      <c r="E1595" t="str">
        <f>VLOOKUP(A1595,[2]Kreise!$A$1:$C$53,3,FALSE)</f>
        <v>K03401</v>
      </c>
      <c r="F1595">
        <f>'2020_1-2-6_Download'!H200</f>
        <v>730</v>
      </c>
    </row>
    <row r="1596" spans="1:6" x14ac:dyDescent="0.25">
      <c r="A1596">
        <f>'2020_1-2-6_Download'!B201</f>
        <v>402</v>
      </c>
      <c r="B1596">
        <f>'2020_1-2-6_Download'!D201</f>
        <v>2017</v>
      </c>
      <c r="C1596" t="str">
        <f>'2020_1-2-6_Download'!C201</f>
        <v>Emden  Stadt</v>
      </c>
      <c r="D1596" s="21" t="str">
        <f>'2020_1-2-6_Download'!$H$8</f>
        <v>15 - 20</v>
      </c>
      <c r="E1596" t="str">
        <f>VLOOKUP(A1596,[2]Kreise!$A$1:$C$53,3,FALSE)</f>
        <v>K03402</v>
      </c>
      <c r="F1596">
        <f>'2020_1-2-6_Download'!H201</f>
        <v>295</v>
      </c>
    </row>
    <row r="1597" spans="1:6" x14ac:dyDescent="0.25">
      <c r="A1597">
        <f>'2020_1-2-6_Download'!B202</f>
        <v>403</v>
      </c>
      <c r="B1597">
        <f>'2020_1-2-6_Download'!D202</f>
        <v>2017</v>
      </c>
      <c r="C1597" t="str">
        <f>'2020_1-2-6_Download'!C202</f>
        <v>Oldenburg(Oldb)  Stadt</v>
      </c>
      <c r="D1597" s="21" t="str">
        <f>'2020_1-2-6_Download'!$H$8</f>
        <v>15 - 20</v>
      </c>
      <c r="E1597" t="str">
        <f>VLOOKUP(A1597,[2]Kreise!$A$1:$C$53,3,FALSE)</f>
        <v>K03403</v>
      </c>
      <c r="F1597">
        <f>'2020_1-2-6_Download'!H202</f>
        <v>1040</v>
      </c>
    </row>
    <row r="1598" spans="1:6" x14ac:dyDescent="0.25">
      <c r="A1598">
        <f>'2020_1-2-6_Download'!B203</f>
        <v>404</v>
      </c>
      <c r="B1598">
        <f>'2020_1-2-6_Download'!D203</f>
        <v>2017</v>
      </c>
      <c r="C1598" t="str">
        <f>'2020_1-2-6_Download'!C203</f>
        <v>Osnabrück  Stadt</v>
      </c>
      <c r="D1598" s="21" t="str">
        <f>'2020_1-2-6_Download'!$H$8</f>
        <v>15 - 20</v>
      </c>
      <c r="E1598" t="str">
        <f>VLOOKUP(A1598,[2]Kreise!$A$1:$C$53,3,FALSE)</f>
        <v>K03404</v>
      </c>
      <c r="F1598">
        <f>'2020_1-2-6_Download'!H203</f>
        <v>1275</v>
      </c>
    </row>
    <row r="1599" spans="1:6" x14ac:dyDescent="0.25">
      <c r="A1599">
        <f>'2020_1-2-6_Download'!B204</f>
        <v>405</v>
      </c>
      <c r="B1599">
        <f>'2020_1-2-6_Download'!D204</f>
        <v>2017</v>
      </c>
      <c r="C1599" t="str">
        <f>'2020_1-2-6_Download'!C204</f>
        <v>Wilhelmshaven  Stadt</v>
      </c>
      <c r="D1599" s="21" t="str">
        <f>'2020_1-2-6_Download'!$H$8</f>
        <v>15 - 20</v>
      </c>
      <c r="E1599" t="str">
        <f>VLOOKUP(A1599,[2]Kreise!$A$1:$C$53,3,FALSE)</f>
        <v>K03405</v>
      </c>
      <c r="F1599">
        <f>'2020_1-2-6_Download'!H204</f>
        <v>430</v>
      </c>
    </row>
    <row r="1600" spans="1:6" x14ac:dyDescent="0.25">
      <c r="A1600">
        <f>'2020_1-2-6_Download'!B205</f>
        <v>451</v>
      </c>
      <c r="B1600">
        <f>'2020_1-2-6_Download'!D205</f>
        <v>2017</v>
      </c>
      <c r="C1600" t="str">
        <f>'2020_1-2-6_Download'!C205</f>
        <v>Ammerland</v>
      </c>
      <c r="D1600" s="21" t="str">
        <f>'2020_1-2-6_Download'!$H$8</f>
        <v>15 - 20</v>
      </c>
      <c r="E1600" t="str">
        <f>VLOOKUP(A1600,[2]Kreise!$A$1:$C$53,3,FALSE)</f>
        <v>K03451</v>
      </c>
      <c r="F1600">
        <f>'2020_1-2-6_Download'!H205</f>
        <v>475</v>
      </c>
    </row>
    <row r="1601" spans="1:6" x14ac:dyDescent="0.25">
      <c r="A1601">
        <f>'2020_1-2-6_Download'!B206</f>
        <v>452</v>
      </c>
      <c r="B1601">
        <f>'2020_1-2-6_Download'!D206</f>
        <v>2017</v>
      </c>
      <c r="C1601" t="str">
        <f>'2020_1-2-6_Download'!C206</f>
        <v>Aurich</v>
      </c>
      <c r="D1601" s="21" t="str">
        <f>'2020_1-2-6_Download'!$H$8</f>
        <v>15 - 20</v>
      </c>
      <c r="E1601" t="str">
        <f>VLOOKUP(A1601,[2]Kreise!$A$1:$C$53,3,FALSE)</f>
        <v>K03452</v>
      </c>
      <c r="F1601">
        <f>'2020_1-2-6_Download'!H206</f>
        <v>720</v>
      </c>
    </row>
    <row r="1602" spans="1:6" x14ac:dyDescent="0.25">
      <c r="A1602">
        <f>'2020_1-2-6_Download'!B207</f>
        <v>453</v>
      </c>
      <c r="B1602">
        <f>'2020_1-2-6_Download'!D207</f>
        <v>2017</v>
      </c>
      <c r="C1602" t="str">
        <f>'2020_1-2-6_Download'!C207</f>
        <v>Cloppenburg</v>
      </c>
      <c r="D1602" s="21" t="str">
        <f>'2020_1-2-6_Download'!$H$8</f>
        <v>15 - 20</v>
      </c>
      <c r="E1602" t="str">
        <f>VLOOKUP(A1602,[2]Kreise!$A$1:$C$53,3,FALSE)</f>
        <v>K03453</v>
      </c>
      <c r="F1602">
        <f>'2020_1-2-6_Download'!H207</f>
        <v>895</v>
      </c>
    </row>
    <row r="1603" spans="1:6" x14ac:dyDescent="0.25">
      <c r="A1603">
        <f>'2020_1-2-6_Download'!B208</f>
        <v>454</v>
      </c>
      <c r="B1603">
        <f>'2020_1-2-6_Download'!D208</f>
        <v>2017</v>
      </c>
      <c r="C1603" t="str">
        <f>'2020_1-2-6_Download'!C208</f>
        <v>Emsland</v>
      </c>
      <c r="D1603" s="21" t="str">
        <f>'2020_1-2-6_Download'!$H$8</f>
        <v>15 - 20</v>
      </c>
      <c r="E1603" t="str">
        <f>VLOOKUP(A1603,[2]Kreise!$A$1:$C$53,3,FALSE)</f>
        <v>K03454</v>
      </c>
      <c r="F1603">
        <f>'2020_1-2-6_Download'!H208</f>
        <v>1995</v>
      </c>
    </row>
    <row r="1604" spans="1:6" x14ac:dyDescent="0.25">
      <c r="A1604">
        <f>'2020_1-2-6_Download'!B209</f>
        <v>455</v>
      </c>
      <c r="B1604">
        <f>'2020_1-2-6_Download'!D209</f>
        <v>2017</v>
      </c>
      <c r="C1604" t="str">
        <f>'2020_1-2-6_Download'!C209</f>
        <v>Friesland</v>
      </c>
      <c r="D1604" s="21" t="str">
        <f>'2020_1-2-6_Download'!$H$8</f>
        <v>15 - 20</v>
      </c>
      <c r="E1604" t="str">
        <f>VLOOKUP(A1604,[2]Kreise!$A$1:$C$53,3,FALSE)</f>
        <v>K03455</v>
      </c>
      <c r="F1604">
        <f>'2020_1-2-6_Download'!H209</f>
        <v>345</v>
      </c>
    </row>
    <row r="1605" spans="1:6" x14ac:dyDescent="0.25">
      <c r="A1605">
        <f>'2020_1-2-6_Download'!B210</f>
        <v>456</v>
      </c>
      <c r="B1605">
        <f>'2020_1-2-6_Download'!D210</f>
        <v>2017</v>
      </c>
      <c r="C1605" t="str">
        <f>'2020_1-2-6_Download'!C210</f>
        <v>Grafschaft Bentheim</v>
      </c>
      <c r="D1605" s="21" t="str">
        <f>'2020_1-2-6_Download'!$H$8</f>
        <v>15 - 20</v>
      </c>
      <c r="E1605" t="str">
        <f>VLOOKUP(A1605,[2]Kreise!$A$1:$C$53,3,FALSE)</f>
        <v>K03456</v>
      </c>
      <c r="F1605">
        <f>'2020_1-2-6_Download'!H210</f>
        <v>1090</v>
      </c>
    </row>
    <row r="1606" spans="1:6" x14ac:dyDescent="0.25">
      <c r="A1606">
        <f>'2020_1-2-6_Download'!B211</f>
        <v>457</v>
      </c>
      <c r="B1606">
        <f>'2020_1-2-6_Download'!D211</f>
        <v>2017</v>
      </c>
      <c r="C1606" t="str">
        <f>'2020_1-2-6_Download'!C211</f>
        <v>Leer</v>
      </c>
      <c r="D1606" s="21" t="str">
        <f>'2020_1-2-6_Download'!$H$8</f>
        <v>15 - 20</v>
      </c>
      <c r="E1606" t="str">
        <f>VLOOKUP(A1606,[2]Kreise!$A$1:$C$53,3,FALSE)</f>
        <v>K03457</v>
      </c>
      <c r="F1606">
        <f>'2020_1-2-6_Download'!H211</f>
        <v>750</v>
      </c>
    </row>
    <row r="1607" spans="1:6" x14ac:dyDescent="0.25">
      <c r="A1607">
        <f>'2020_1-2-6_Download'!B212</f>
        <v>458</v>
      </c>
      <c r="B1607">
        <f>'2020_1-2-6_Download'!D212</f>
        <v>2017</v>
      </c>
      <c r="C1607" t="str">
        <f>'2020_1-2-6_Download'!C212</f>
        <v>Oldenburg</v>
      </c>
      <c r="D1607" s="21" t="str">
        <f>'2020_1-2-6_Download'!$H$8</f>
        <v>15 - 20</v>
      </c>
      <c r="E1607" t="str">
        <f>VLOOKUP(A1607,[2]Kreise!$A$1:$C$53,3,FALSE)</f>
        <v>K03458</v>
      </c>
      <c r="F1607">
        <f>'2020_1-2-6_Download'!H212</f>
        <v>670</v>
      </c>
    </row>
    <row r="1608" spans="1:6" x14ac:dyDescent="0.25">
      <c r="A1608">
        <f>'2020_1-2-6_Download'!B213</f>
        <v>459</v>
      </c>
      <c r="B1608">
        <f>'2020_1-2-6_Download'!D213</f>
        <v>2017</v>
      </c>
      <c r="C1608" t="str">
        <f>'2020_1-2-6_Download'!C213</f>
        <v>Osnabrück</v>
      </c>
      <c r="D1608" s="21" t="str">
        <f>'2020_1-2-6_Download'!$H$8</f>
        <v>15 - 20</v>
      </c>
      <c r="E1608" t="str">
        <f>VLOOKUP(A1608,[2]Kreise!$A$1:$C$53,3,FALSE)</f>
        <v>K03459</v>
      </c>
      <c r="F1608">
        <f>'2020_1-2-6_Download'!H213</f>
        <v>1680</v>
      </c>
    </row>
    <row r="1609" spans="1:6" x14ac:dyDescent="0.25">
      <c r="A1609">
        <f>'2020_1-2-6_Download'!B214</f>
        <v>460</v>
      </c>
      <c r="B1609">
        <f>'2020_1-2-6_Download'!D214</f>
        <v>2017</v>
      </c>
      <c r="C1609" t="str">
        <f>'2020_1-2-6_Download'!C214</f>
        <v>Vechta</v>
      </c>
      <c r="D1609" s="21" t="str">
        <f>'2020_1-2-6_Download'!$H$8</f>
        <v>15 - 20</v>
      </c>
      <c r="E1609" t="str">
        <f>VLOOKUP(A1609,[2]Kreise!$A$1:$C$53,3,FALSE)</f>
        <v>K03460</v>
      </c>
      <c r="F1609">
        <f>'2020_1-2-6_Download'!H214</f>
        <v>1080</v>
      </c>
    </row>
    <row r="1610" spans="1:6" x14ac:dyDescent="0.25">
      <c r="A1610">
        <f>'2020_1-2-6_Download'!B215</f>
        <v>461</v>
      </c>
      <c r="B1610">
        <f>'2020_1-2-6_Download'!D215</f>
        <v>2017</v>
      </c>
      <c r="C1610" t="str">
        <f>'2020_1-2-6_Download'!C215</f>
        <v>Wesermarsch</v>
      </c>
      <c r="D1610" s="21" t="str">
        <f>'2020_1-2-6_Download'!$H$8</f>
        <v>15 - 20</v>
      </c>
      <c r="E1610" t="str">
        <f>VLOOKUP(A1610,[2]Kreise!$A$1:$C$53,3,FALSE)</f>
        <v>K03461</v>
      </c>
      <c r="F1610">
        <f>'2020_1-2-6_Download'!H215</f>
        <v>455</v>
      </c>
    </row>
    <row r="1611" spans="1:6" x14ac:dyDescent="0.25">
      <c r="A1611">
        <f>'2020_1-2-6_Download'!B216</f>
        <v>462</v>
      </c>
      <c r="B1611">
        <f>'2020_1-2-6_Download'!D216</f>
        <v>2017</v>
      </c>
      <c r="C1611" t="str">
        <f>'2020_1-2-6_Download'!C216</f>
        <v>Wittmund</v>
      </c>
      <c r="D1611" s="21" t="str">
        <f>'2020_1-2-6_Download'!$H$8</f>
        <v>15 - 20</v>
      </c>
      <c r="E1611" t="str">
        <f>VLOOKUP(A1611,[2]Kreise!$A$1:$C$53,3,FALSE)</f>
        <v>K03462</v>
      </c>
      <c r="F1611">
        <f>'2020_1-2-6_Download'!H216</f>
        <v>195</v>
      </c>
    </row>
    <row r="1612" spans="1:6" x14ac:dyDescent="0.25">
      <c r="A1612">
        <f>'2020_1-2-6_Download'!B217</f>
        <v>4</v>
      </c>
      <c r="B1612">
        <f>'2020_1-2-6_Download'!D217</f>
        <v>2017</v>
      </c>
      <c r="C1612" t="str">
        <f>'2020_1-2-6_Download'!C217</f>
        <v>Statistische Region Weser-Ems</v>
      </c>
      <c r="D1612" s="21" t="str">
        <f>'2020_1-2-6_Download'!$H$8</f>
        <v>15 - 20</v>
      </c>
      <c r="E1612" t="str">
        <f>VLOOKUP(A1612,[2]Kreise!$A$1:$C$53,3,FALSE)</f>
        <v>K034</v>
      </c>
      <c r="F1612">
        <f>'2020_1-2-6_Download'!H217</f>
        <v>14125</v>
      </c>
    </row>
    <row r="1613" spans="1:6" x14ac:dyDescent="0.25">
      <c r="A1613">
        <f>'2020_1-2-6_Download'!B218</f>
        <v>0</v>
      </c>
      <c r="B1613">
        <f>'2020_1-2-6_Download'!D218</f>
        <v>2017</v>
      </c>
      <c r="C1613" t="str">
        <f>'2020_1-2-6_Download'!C218</f>
        <v>Niedersachsen</v>
      </c>
      <c r="D1613" s="21" t="str">
        <f>'2020_1-2-6_Download'!$H$8</f>
        <v>15 - 20</v>
      </c>
      <c r="E1613" t="str">
        <f>VLOOKUP(A1613,[2]Kreise!$A$1:$C$53,3,FALSE)</f>
        <v>K030</v>
      </c>
      <c r="F1613">
        <f>'2020_1-2-6_Download'!H218</f>
        <v>43895</v>
      </c>
    </row>
    <row r="1614" spans="1:6" x14ac:dyDescent="0.25">
      <c r="A1614">
        <f>'2020_1-2-6_Download'!B219</f>
        <v>101</v>
      </c>
      <c r="B1614">
        <f>'2020_1-2-6_Download'!D219</f>
        <v>2016</v>
      </c>
      <c r="C1614" t="str">
        <f>'2020_1-2-6_Download'!C219</f>
        <v>Braunschweig  Stadt</v>
      </c>
      <c r="D1614" s="21" t="str">
        <f>'2020_1-2-6_Download'!$H$8</f>
        <v>15 - 20</v>
      </c>
      <c r="E1614" t="str">
        <f>VLOOKUP(A1614,[2]Kreise!$A$1:$C$53,3,FALSE)</f>
        <v>K03101</v>
      </c>
      <c r="F1614">
        <f>'2020_1-2-6_Download'!H219</f>
        <v>1430</v>
      </c>
    </row>
    <row r="1615" spans="1:6" x14ac:dyDescent="0.25">
      <c r="A1615">
        <f>'2020_1-2-6_Download'!B220</f>
        <v>102</v>
      </c>
      <c r="B1615">
        <f>'2020_1-2-6_Download'!D220</f>
        <v>2016</v>
      </c>
      <c r="C1615" t="str">
        <f>'2020_1-2-6_Download'!C220</f>
        <v>Salzgitter  Stadt</v>
      </c>
      <c r="D1615" s="21" t="str">
        <f>'2020_1-2-6_Download'!$H$8</f>
        <v>15 - 20</v>
      </c>
      <c r="E1615" t="str">
        <f>VLOOKUP(A1615,[2]Kreise!$A$1:$C$53,3,FALSE)</f>
        <v>K03102</v>
      </c>
      <c r="F1615">
        <f>'2020_1-2-6_Download'!H220</f>
        <v>1065</v>
      </c>
    </row>
    <row r="1616" spans="1:6" x14ac:dyDescent="0.25">
      <c r="A1616">
        <f>'2020_1-2-6_Download'!B221</f>
        <v>103</v>
      </c>
      <c r="B1616">
        <f>'2020_1-2-6_Download'!D221</f>
        <v>2016</v>
      </c>
      <c r="C1616" t="str">
        <f>'2020_1-2-6_Download'!C221</f>
        <v>Wolfsburg  Stadt</v>
      </c>
      <c r="D1616" s="21" t="str">
        <f>'2020_1-2-6_Download'!$H$8</f>
        <v>15 - 20</v>
      </c>
      <c r="E1616" t="str">
        <f>VLOOKUP(A1616,[2]Kreise!$A$1:$C$53,3,FALSE)</f>
        <v>K03103</v>
      </c>
      <c r="F1616">
        <f>'2020_1-2-6_Download'!H221</f>
        <v>865</v>
      </c>
    </row>
    <row r="1617" spans="1:6" x14ac:dyDescent="0.25">
      <c r="A1617">
        <f>'2020_1-2-6_Download'!B222</f>
        <v>151</v>
      </c>
      <c r="B1617">
        <f>'2020_1-2-6_Download'!D222</f>
        <v>2016</v>
      </c>
      <c r="C1617" t="str">
        <f>'2020_1-2-6_Download'!C222</f>
        <v>Gifhorn</v>
      </c>
      <c r="D1617" s="21" t="str">
        <f>'2020_1-2-6_Download'!$H$8</f>
        <v>15 - 20</v>
      </c>
      <c r="E1617" t="str">
        <f>VLOOKUP(A1617,[2]Kreise!$A$1:$C$53,3,FALSE)</f>
        <v>K03151</v>
      </c>
      <c r="F1617">
        <f>'2020_1-2-6_Download'!H222</f>
        <v>760</v>
      </c>
    </row>
    <row r="1618" spans="1:6" x14ac:dyDescent="0.25">
      <c r="A1618">
        <f>'2020_1-2-6_Download'!B223</f>
        <v>153</v>
      </c>
      <c r="B1618">
        <f>'2020_1-2-6_Download'!D223</f>
        <v>2016</v>
      </c>
      <c r="C1618" t="str">
        <f>'2020_1-2-6_Download'!C223</f>
        <v>Goslar</v>
      </c>
      <c r="D1618" s="21" t="str">
        <f>'2020_1-2-6_Download'!$H$8</f>
        <v>15 - 20</v>
      </c>
      <c r="E1618" t="str">
        <f>VLOOKUP(A1618,[2]Kreise!$A$1:$C$53,3,FALSE)</f>
        <v>K03153</v>
      </c>
      <c r="F1618">
        <f>'2020_1-2-6_Download'!H223</f>
        <v>805</v>
      </c>
    </row>
    <row r="1619" spans="1:6" x14ac:dyDescent="0.25">
      <c r="A1619">
        <f>'2020_1-2-6_Download'!B224</f>
        <v>154</v>
      </c>
      <c r="B1619">
        <f>'2020_1-2-6_Download'!D224</f>
        <v>2016</v>
      </c>
      <c r="C1619" t="str">
        <f>'2020_1-2-6_Download'!C224</f>
        <v>Helmstedt</v>
      </c>
      <c r="D1619" s="21" t="str">
        <f>'2020_1-2-6_Download'!$H$8</f>
        <v>15 - 20</v>
      </c>
      <c r="E1619" t="str">
        <f>VLOOKUP(A1619,[2]Kreise!$A$1:$C$53,3,FALSE)</f>
        <v>K03154</v>
      </c>
      <c r="F1619">
        <f>'2020_1-2-6_Download'!H224</f>
        <v>425</v>
      </c>
    </row>
    <row r="1620" spans="1:6" x14ac:dyDescent="0.25">
      <c r="A1620">
        <f>'2020_1-2-6_Download'!B225</f>
        <v>155</v>
      </c>
      <c r="B1620">
        <f>'2020_1-2-6_Download'!D225</f>
        <v>2016</v>
      </c>
      <c r="C1620" t="str">
        <f>'2020_1-2-6_Download'!C225</f>
        <v>Northeim</v>
      </c>
      <c r="D1620" s="21" t="str">
        <f>'2020_1-2-6_Download'!$H$8</f>
        <v>15 - 20</v>
      </c>
      <c r="E1620" t="str">
        <f>VLOOKUP(A1620,[2]Kreise!$A$1:$C$53,3,FALSE)</f>
        <v>K03155</v>
      </c>
      <c r="F1620">
        <f>'2020_1-2-6_Download'!H225</f>
        <v>545</v>
      </c>
    </row>
    <row r="1621" spans="1:6" x14ac:dyDescent="0.25">
      <c r="A1621">
        <f>'2020_1-2-6_Download'!B226</f>
        <v>157</v>
      </c>
      <c r="B1621">
        <f>'2020_1-2-6_Download'!D226</f>
        <v>2016</v>
      </c>
      <c r="C1621" t="str">
        <f>'2020_1-2-6_Download'!C226</f>
        <v>Peine</v>
      </c>
      <c r="D1621" s="21" t="str">
        <f>'2020_1-2-6_Download'!$H$8</f>
        <v>15 - 20</v>
      </c>
      <c r="E1621" t="str">
        <f>VLOOKUP(A1621,[2]Kreise!$A$1:$C$53,3,FALSE)</f>
        <v>K03157</v>
      </c>
      <c r="F1621">
        <f>'2020_1-2-6_Download'!H226</f>
        <v>700</v>
      </c>
    </row>
    <row r="1622" spans="1:6" x14ac:dyDescent="0.25">
      <c r="A1622">
        <f>'2020_1-2-6_Download'!B227</f>
        <v>158</v>
      </c>
      <c r="B1622">
        <f>'2020_1-2-6_Download'!D227</f>
        <v>2016</v>
      </c>
      <c r="C1622" t="str">
        <f>'2020_1-2-6_Download'!C227</f>
        <v>Wolfenbüttel</v>
      </c>
      <c r="D1622" s="21" t="str">
        <f>'2020_1-2-6_Download'!$H$8</f>
        <v>15 - 20</v>
      </c>
      <c r="E1622" t="str">
        <f>VLOOKUP(A1622,[2]Kreise!$A$1:$C$53,3,FALSE)</f>
        <v>K03158</v>
      </c>
      <c r="F1622">
        <f>'2020_1-2-6_Download'!H227</f>
        <v>530</v>
      </c>
    </row>
    <row r="1623" spans="1:6" x14ac:dyDescent="0.25">
      <c r="A1623">
        <f>'2020_1-2-6_Download'!B228</f>
        <v>159</v>
      </c>
      <c r="B1623">
        <f>'2020_1-2-6_Download'!D228</f>
        <v>2016</v>
      </c>
      <c r="C1623" t="str">
        <f>'2020_1-2-6_Download'!C228</f>
        <v>Göttingen</v>
      </c>
      <c r="D1623" s="21" t="str">
        <f>'2020_1-2-6_Download'!$H$8</f>
        <v>15 - 20</v>
      </c>
      <c r="E1623" t="str">
        <f>VLOOKUP(A1623,[2]Kreise!$A$1:$C$53,3,FALSE)</f>
        <v>K03159</v>
      </c>
      <c r="F1623">
        <f>'2020_1-2-6_Download'!H228</f>
        <v>1855</v>
      </c>
    </row>
    <row r="1624" spans="1:6" x14ac:dyDescent="0.25">
      <c r="A1624">
        <f>'2020_1-2-6_Download'!B229</f>
        <v>1</v>
      </c>
      <c r="B1624">
        <f>'2020_1-2-6_Download'!D229</f>
        <v>2016</v>
      </c>
      <c r="C1624" t="str">
        <f>'2020_1-2-6_Download'!C229</f>
        <v>Statistische Region Braunschweig</v>
      </c>
      <c r="D1624" s="21" t="str">
        <f>'2020_1-2-6_Download'!$H$8</f>
        <v>15 - 20</v>
      </c>
      <c r="E1624" t="str">
        <f>VLOOKUP(A1624,[2]Kreise!$A$1:$C$53,3,FALSE)</f>
        <v>K031</v>
      </c>
      <c r="F1624">
        <f>'2020_1-2-6_Download'!H229</f>
        <v>8980</v>
      </c>
    </row>
    <row r="1625" spans="1:6" x14ac:dyDescent="0.25">
      <c r="A1625">
        <f>'2020_1-2-6_Download'!B230</f>
        <v>241</v>
      </c>
      <c r="B1625">
        <f>'2020_1-2-6_Download'!D230</f>
        <v>2016</v>
      </c>
      <c r="C1625" t="str">
        <f>'2020_1-2-6_Download'!C230</f>
        <v>Hannover  Region</v>
      </c>
      <c r="D1625" s="21" t="str">
        <f>'2020_1-2-6_Download'!$H$8</f>
        <v>15 - 20</v>
      </c>
      <c r="E1625" t="str">
        <f>VLOOKUP(A1625,[2]Kreise!$A$1:$C$53,3,FALSE)</f>
        <v>K03241</v>
      </c>
      <c r="F1625">
        <f>'2020_1-2-6_Download'!H230</f>
        <v>9070</v>
      </c>
    </row>
    <row r="1626" spans="1:6" x14ac:dyDescent="0.25">
      <c r="A1626">
        <f>'2020_1-2-6_Download'!B231</f>
        <v>241001</v>
      </c>
      <c r="B1626">
        <f>'2020_1-2-6_Download'!D231</f>
        <v>2016</v>
      </c>
      <c r="C1626" t="str">
        <f>'2020_1-2-6_Download'!C231</f>
        <v>dav. Hannover  Lhst.</v>
      </c>
      <c r="D1626" s="21" t="str">
        <f>'2020_1-2-6_Download'!$H$8</f>
        <v>15 - 20</v>
      </c>
      <c r="E1626" t="str">
        <f>VLOOKUP(A1626,[2]Kreise!$A$1:$C$53,3,FALSE)</f>
        <v>K03241001</v>
      </c>
      <c r="F1626">
        <f>'2020_1-2-6_Download'!H231</f>
        <v>4900</v>
      </c>
    </row>
    <row r="1627" spans="1:6" x14ac:dyDescent="0.25">
      <c r="A1627">
        <f>'2020_1-2-6_Download'!B232</f>
        <v>241999</v>
      </c>
      <c r="B1627">
        <f>'2020_1-2-6_Download'!D232</f>
        <v>2016</v>
      </c>
      <c r="C1627" t="str">
        <f>'2020_1-2-6_Download'!C232</f>
        <v>dav. Hannover  Umland</v>
      </c>
      <c r="D1627" s="21" t="str">
        <f>'2020_1-2-6_Download'!$H$8</f>
        <v>15 - 20</v>
      </c>
      <c r="E1627" t="str">
        <f>VLOOKUP(A1627,[2]Kreise!$A$1:$C$53,3,FALSE)</f>
        <v>K03241999</v>
      </c>
      <c r="F1627">
        <f>'2020_1-2-6_Download'!H232</f>
        <v>4170</v>
      </c>
    </row>
    <row r="1628" spans="1:6" x14ac:dyDescent="0.25">
      <c r="A1628">
        <f>'2020_1-2-6_Download'!B233</f>
        <v>251</v>
      </c>
      <c r="B1628">
        <f>'2020_1-2-6_Download'!D233</f>
        <v>2016</v>
      </c>
      <c r="C1628" t="str">
        <f>'2020_1-2-6_Download'!C233</f>
        <v>Diepholz</v>
      </c>
      <c r="D1628" s="21" t="str">
        <f>'2020_1-2-6_Download'!$H$8</f>
        <v>15 - 20</v>
      </c>
      <c r="E1628" t="str">
        <f>VLOOKUP(A1628,[2]Kreise!$A$1:$C$53,3,FALSE)</f>
        <v>K03251</v>
      </c>
      <c r="F1628">
        <f>'2020_1-2-6_Download'!H233</f>
        <v>1045</v>
      </c>
    </row>
    <row r="1629" spans="1:6" x14ac:dyDescent="0.25">
      <c r="A1629">
        <f>'2020_1-2-6_Download'!B234</f>
        <v>252</v>
      </c>
      <c r="B1629">
        <f>'2020_1-2-6_Download'!D234</f>
        <v>2016</v>
      </c>
      <c r="C1629" t="str">
        <f>'2020_1-2-6_Download'!C234</f>
        <v>Hameln-Pyrmont</v>
      </c>
      <c r="D1629" s="21" t="str">
        <f>'2020_1-2-6_Download'!$H$8</f>
        <v>15 - 20</v>
      </c>
      <c r="E1629" t="str">
        <f>VLOOKUP(A1629,[2]Kreise!$A$1:$C$53,3,FALSE)</f>
        <v>K03252</v>
      </c>
      <c r="F1629">
        <f>'2020_1-2-6_Download'!H234</f>
        <v>1000</v>
      </c>
    </row>
    <row r="1630" spans="1:6" x14ac:dyDescent="0.25">
      <c r="A1630">
        <f>'2020_1-2-6_Download'!B235</f>
        <v>254</v>
      </c>
      <c r="B1630">
        <f>'2020_1-2-6_Download'!D235</f>
        <v>2016</v>
      </c>
      <c r="C1630" t="str">
        <f>'2020_1-2-6_Download'!C235</f>
        <v>Hildesheim</v>
      </c>
      <c r="D1630" s="21" t="str">
        <f>'2020_1-2-6_Download'!$H$8</f>
        <v>15 - 20</v>
      </c>
      <c r="E1630" t="str">
        <f>VLOOKUP(A1630,[2]Kreise!$A$1:$C$53,3,FALSE)</f>
        <v>K03254</v>
      </c>
      <c r="F1630">
        <f>'2020_1-2-6_Download'!H235</f>
        <v>1435</v>
      </c>
    </row>
    <row r="1631" spans="1:6" x14ac:dyDescent="0.25">
      <c r="A1631">
        <f>'2020_1-2-6_Download'!B236</f>
        <v>255</v>
      </c>
      <c r="B1631">
        <f>'2020_1-2-6_Download'!D236</f>
        <v>2016</v>
      </c>
      <c r="C1631" t="str">
        <f>'2020_1-2-6_Download'!C236</f>
        <v>Holzminden</v>
      </c>
      <c r="D1631" s="21" t="str">
        <f>'2020_1-2-6_Download'!$H$8</f>
        <v>15 - 20</v>
      </c>
      <c r="E1631" t="str">
        <f>VLOOKUP(A1631,[2]Kreise!$A$1:$C$53,3,FALSE)</f>
        <v>K03255</v>
      </c>
      <c r="F1631">
        <f>'2020_1-2-6_Download'!H236</f>
        <v>350</v>
      </c>
    </row>
    <row r="1632" spans="1:6" x14ac:dyDescent="0.25">
      <c r="A1632">
        <f>'2020_1-2-6_Download'!B237</f>
        <v>256</v>
      </c>
      <c r="B1632">
        <f>'2020_1-2-6_Download'!D237</f>
        <v>2016</v>
      </c>
      <c r="C1632" t="str">
        <f>'2020_1-2-6_Download'!C237</f>
        <v>Nienburg (Weser)</v>
      </c>
      <c r="D1632" s="21" t="str">
        <f>'2020_1-2-6_Download'!$H$8</f>
        <v>15 - 20</v>
      </c>
      <c r="E1632" t="str">
        <f>VLOOKUP(A1632,[2]Kreise!$A$1:$C$53,3,FALSE)</f>
        <v>K03256</v>
      </c>
      <c r="F1632">
        <f>'2020_1-2-6_Download'!H237</f>
        <v>660</v>
      </c>
    </row>
    <row r="1633" spans="1:6" x14ac:dyDescent="0.25">
      <c r="A1633">
        <f>'2020_1-2-6_Download'!B238</f>
        <v>257</v>
      </c>
      <c r="B1633">
        <f>'2020_1-2-6_Download'!D238</f>
        <v>2016</v>
      </c>
      <c r="C1633" t="str">
        <f>'2020_1-2-6_Download'!C238</f>
        <v>Schaumburg</v>
      </c>
      <c r="D1633" s="21" t="str">
        <f>'2020_1-2-6_Download'!$H$8</f>
        <v>15 - 20</v>
      </c>
      <c r="E1633" t="str">
        <f>VLOOKUP(A1633,[2]Kreise!$A$1:$C$53,3,FALSE)</f>
        <v>K03257</v>
      </c>
      <c r="F1633">
        <f>'2020_1-2-6_Download'!H238</f>
        <v>870</v>
      </c>
    </row>
    <row r="1634" spans="1:6" x14ac:dyDescent="0.25">
      <c r="A1634">
        <f>'2020_1-2-6_Download'!B239</f>
        <v>2</v>
      </c>
      <c r="B1634">
        <f>'2020_1-2-6_Download'!D239</f>
        <v>2016</v>
      </c>
      <c r="C1634" t="str">
        <f>'2020_1-2-6_Download'!C239</f>
        <v>Statistische Region Hannover</v>
      </c>
      <c r="D1634" s="21" t="str">
        <f>'2020_1-2-6_Download'!$H$8</f>
        <v>15 - 20</v>
      </c>
      <c r="E1634" t="str">
        <f>VLOOKUP(A1634,[2]Kreise!$A$1:$C$53,3,FALSE)</f>
        <v>K032</v>
      </c>
      <c r="F1634">
        <f>'2020_1-2-6_Download'!H239</f>
        <v>14430</v>
      </c>
    </row>
    <row r="1635" spans="1:6" x14ac:dyDescent="0.25">
      <c r="A1635">
        <f>'2020_1-2-6_Download'!B240</f>
        <v>351</v>
      </c>
      <c r="B1635">
        <f>'2020_1-2-6_Download'!D240</f>
        <v>2016</v>
      </c>
      <c r="C1635" t="str">
        <f>'2020_1-2-6_Download'!C240</f>
        <v>Celle</v>
      </c>
      <c r="D1635" s="21" t="str">
        <f>'2020_1-2-6_Download'!$H$8</f>
        <v>15 - 20</v>
      </c>
      <c r="E1635" t="str">
        <f>VLOOKUP(A1635,[2]Kreise!$A$1:$C$53,3,FALSE)</f>
        <v>K03351</v>
      </c>
      <c r="F1635">
        <f>'2020_1-2-6_Download'!H240</f>
        <v>870</v>
      </c>
    </row>
    <row r="1636" spans="1:6" x14ac:dyDescent="0.25">
      <c r="A1636">
        <f>'2020_1-2-6_Download'!B241</f>
        <v>352</v>
      </c>
      <c r="B1636">
        <f>'2020_1-2-6_Download'!D241</f>
        <v>2016</v>
      </c>
      <c r="C1636" t="str">
        <f>'2020_1-2-6_Download'!C241</f>
        <v>Cuxhaven</v>
      </c>
      <c r="D1636" s="21" t="str">
        <f>'2020_1-2-6_Download'!$H$8</f>
        <v>15 - 20</v>
      </c>
      <c r="E1636" t="str">
        <f>VLOOKUP(A1636,[2]Kreise!$A$1:$C$53,3,FALSE)</f>
        <v>K03352</v>
      </c>
      <c r="F1636">
        <f>'2020_1-2-6_Download'!H241</f>
        <v>915</v>
      </c>
    </row>
    <row r="1637" spans="1:6" x14ac:dyDescent="0.25">
      <c r="A1637">
        <f>'2020_1-2-6_Download'!B242</f>
        <v>353</v>
      </c>
      <c r="B1637">
        <f>'2020_1-2-6_Download'!D242</f>
        <v>2016</v>
      </c>
      <c r="C1637" t="str">
        <f>'2020_1-2-6_Download'!C242</f>
        <v>Harburg</v>
      </c>
      <c r="D1637" s="21" t="str">
        <f>'2020_1-2-6_Download'!$H$8</f>
        <v>15 - 20</v>
      </c>
      <c r="E1637" t="str">
        <f>VLOOKUP(A1637,[2]Kreise!$A$1:$C$53,3,FALSE)</f>
        <v>K03353</v>
      </c>
      <c r="F1637">
        <f>'2020_1-2-6_Download'!H242</f>
        <v>970</v>
      </c>
    </row>
    <row r="1638" spans="1:6" x14ac:dyDescent="0.25">
      <c r="A1638">
        <f>'2020_1-2-6_Download'!B243</f>
        <v>354</v>
      </c>
      <c r="B1638">
        <f>'2020_1-2-6_Download'!D243</f>
        <v>2016</v>
      </c>
      <c r="C1638" t="str">
        <f>'2020_1-2-6_Download'!C243</f>
        <v>Lüchow-Dannenberg</v>
      </c>
      <c r="D1638" s="21" t="str">
        <f>'2020_1-2-6_Download'!$H$8</f>
        <v>15 - 20</v>
      </c>
      <c r="E1638" t="str">
        <f>VLOOKUP(A1638,[2]Kreise!$A$1:$C$53,3,FALSE)</f>
        <v>K03354</v>
      </c>
      <c r="F1638">
        <f>'2020_1-2-6_Download'!H243</f>
        <v>170</v>
      </c>
    </row>
    <row r="1639" spans="1:6" x14ac:dyDescent="0.25">
      <c r="A1639">
        <f>'2020_1-2-6_Download'!B244</f>
        <v>355</v>
      </c>
      <c r="B1639">
        <f>'2020_1-2-6_Download'!D244</f>
        <v>2016</v>
      </c>
      <c r="C1639" t="str">
        <f>'2020_1-2-6_Download'!C244</f>
        <v>Lüneburg</v>
      </c>
      <c r="D1639" s="21" t="str">
        <f>'2020_1-2-6_Download'!$H$8</f>
        <v>15 - 20</v>
      </c>
      <c r="E1639" t="str">
        <f>VLOOKUP(A1639,[2]Kreise!$A$1:$C$53,3,FALSE)</f>
        <v>K03355</v>
      </c>
      <c r="F1639">
        <f>'2020_1-2-6_Download'!H244</f>
        <v>810</v>
      </c>
    </row>
    <row r="1640" spans="1:6" x14ac:dyDescent="0.25">
      <c r="A1640">
        <f>'2020_1-2-6_Download'!B245</f>
        <v>356</v>
      </c>
      <c r="B1640">
        <f>'2020_1-2-6_Download'!D245</f>
        <v>2016</v>
      </c>
      <c r="C1640" t="str">
        <f>'2020_1-2-6_Download'!C245</f>
        <v>Osterholz</v>
      </c>
      <c r="D1640" s="21" t="str">
        <f>'2020_1-2-6_Download'!$H$8</f>
        <v>15 - 20</v>
      </c>
      <c r="E1640" t="str">
        <f>VLOOKUP(A1640,[2]Kreise!$A$1:$C$53,3,FALSE)</f>
        <v>K03356</v>
      </c>
      <c r="F1640">
        <f>'2020_1-2-6_Download'!H245</f>
        <v>430</v>
      </c>
    </row>
    <row r="1641" spans="1:6" x14ac:dyDescent="0.25">
      <c r="A1641">
        <f>'2020_1-2-6_Download'!B246</f>
        <v>357</v>
      </c>
      <c r="B1641">
        <f>'2020_1-2-6_Download'!D246</f>
        <v>2016</v>
      </c>
      <c r="C1641" t="str">
        <f>'2020_1-2-6_Download'!C246</f>
        <v>Rotenburg (Wümme)</v>
      </c>
      <c r="D1641" s="21" t="str">
        <f>'2020_1-2-6_Download'!$H$8</f>
        <v>15 - 20</v>
      </c>
      <c r="E1641" t="str">
        <f>VLOOKUP(A1641,[2]Kreise!$A$1:$C$53,3,FALSE)</f>
        <v>K03357</v>
      </c>
      <c r="F1641">
        <f>'2020_1-2-6_Download'!H246</f>
        <v>730</v>
      </c>
    </row>
    <row r="1642" spans="1:6" x14ac:dyDescent="0.25">
      <c r="A1642">
        <f>'2020_1-2-6_Download'!B247</f>
        <v>358</v>
      </c>
      <c r="B1642">
        <f>'2020_1-2-6_Download'!D247</f>
        <v>2016</v>
      </c>
      <c r="C1642" t="str">
        <f>'2020_1-2-6_Download'!C247</f>
        <v>Heidekreis</v>
      </c>
      <c r="D1642" s="21" t="str">
        <f>'2020_1-2-6_Download'!$H$8</f>
        <v>15 - 20</v>
      </c>
      <c r="E1642" t="str">
        <f>VLOOKUP(A1642,[2]Kreise!$A$1:$C$53,3,FALSE)</f>
        <v>K03358</v>
      </c>
      <c r="F1642">
        <f>'2020_1-2-6_Download'!H247</f>
        <v>700</v>
      </c>
    </row>
    <row r="1643" spans="1:6" x14ac:dyDescent="0.25">
      <c r="A1643">
        <f>'2020_1-2-6_Download'!B248</f>
        <v>359</v>
      </c>
      <c r="B1643">
        <f>'2020_1-2-6_Download'!D248</f>
        <v>2016</v>
      </c>
      <c r="C1643" t="str">
        <f>'2020_1-2-6_Download'!C248</f>
        <v>Stade</v>
      </c>
      <c r="D1643" s="21" t="str">
        <f>'2020_1-2-6_Download'!$H$8</f>
        <v>15 - 20</v>
      </c>
      <c r="E1643" t="str">
        <f>VLOOKUP(A1643,[2]Kreise!$A$1:$C$53,3,FALSE)</f>
        <v>K03359</v>
      </c>
      <c r="F1643">
        <f>'2020_1-2-6_Download'!H248</f>
        <v>1020</v>
      </c>
    </row>
    <row r="1644" spans="1:6" x14ac:dyDescent="0.25">
      <c r="A1644">
        <f>'2020_1-2-6_Download'!B249</f>
        <v>360</v>
      </c>
      <c r="B1644">
        <f>'2020_1-2-6_Download'!D249</f>
        <v>2016</v>
      </c>
      <c r="C1644" t="str">
        <f>'2020_1-2-6_Download'!C249</f>
        <v>Uelzen</v>
      </c>
      <c r="D1644" s="21" t="str">
        <f>'2020_1-2-6_Download'!$H$8</f>
        <v>15 - 20</v>
      </c>
      <c r="E1644" t="str">
        <f>VLOOKUP(A1644,[2]Kreise!$A$1:$C$53,3,FALSE)</f>
        <v>K03360</v>
      </c>
      <c r="F1644">
        <f>'2020_1-2-6_Download'!H249</f>
        <v>315</v>
      </c>
    </row>
    <row r="1645" spans="1:6" x14ac:dyDescent="0.25">
      <c r="A1645">
        <f>'2020_1-2-6_Download'!B250</f>
        <v>361</v>
      </c>
      <c r="B1645">
        <f>'2020_1-2-6_Download'!D250</f>
        <v>2016</v>
      </c>
      <c r="C1645" t="str">
        <f>'2020_1-2-6_Download'!C250</f>
        <v>Verden</v>
      </c>
      <c r="D1645" s="21" t="str">
        <f>'2020_1-2-6_Download'!$H$8</f>
        <v>15 - 20</v>
      </c>
      <c r="E1645" t="str">
        <f>VLOOKUP(A1645,[2]Kreise!$A$1:$C$53,3,FALSE)</f>
        <v>K03361</v>
      </c>
      <c r="F1645">
        <f>'2020_1-2-6_Download'!H250</f>
        <v>750</v>
      </c>
    </row>
    <row r="1646" spans="1:6" x14ac:dyDescent="0.25">
      <c r="A1646">
        <f>'2020_1-2-6_Download'!B251</f>
        <v>3</v>
      </c>
      <c r="B1646">
        <f>'2020_1-2-6_Download'!D251</f>
        <v>2016</v>
      </c>
      <c r="C1646" t="str">
        <f>'2020_1-2-6_Download'!C251</f>
        <v>Statistische Region Lüneburg</v>
      </c>
      <c r="D1646" s="21" t="str">
        <f>'2020_1-2-6_Download'!$H$8</f>
        <v>15 - 20</v>
      </c>
      <c r="E1646" t="str">
        <f>VLOOKUP(A1646,[2]Kreise!$A$1:$C$53,3,FALSE)</f>
        <v>K033</v>
      </c>
      <c r="F1646">
        <f>'2020_1-2-6_Download'!H251</f>
        <v>7680</v>
      </c>
    </row>
    <row r="1647" spans="1:6" x14ac:dyDescent="0.25">
      <c r="A1647">
        <f>'2020_1-2-6_Download'!B252</f>
        <v>401</v>
      </c>
      <c r="B1647">
        <f>'2020_1-2-6_Download'!D252</f>
        <v>2016</v>
      </c>
      <c r="C1647" t="str">
        <f>'2020_1-2-6_Download'!C252</f>
        <v>Delmenhorst  Stadt</v>
      </c>
      <c r="D1647" s="21" t="str">
        <f>'2020_1-2-6_Download'!$H$8</f>
        <v>15 - 20</v>
      </c>
      <c r="E1647" t="str">
        <f>VLOOKUP(A1647,[2]Kreise!$A$1:$C$53,3,FALSE)</f>
        <v>K03401</v>
      </c>
      <c r="F1647">
        <f>'2020_1-2-6_Download'!H252</f>
        <v>690</v>
      </c>
    </row>
    <row r="1648" spans="1:6" x14ac:dyDescent="0.25">
      <c r="A1648">
        <f>'2020_1-2-6_Download'!B253</f>
        <v>402</v>
      </c>
      <c r="B1648">
        <f>'2020_1-2-6_Download'!D253</f>
        <v>2016</v>
      </c>
      <c r="C1648" t="str">
        <f>'2020_1-2-6_Download'!C253</f>
        <v>Emden  Stadt</v>
      </c>
      <c r="D1648" s="21" t="str">
        <f>'2020_1-2-6_Download'!$H$8</f>
        <v>15 - 20</v>
      </c>
      <c r="E1648" t="str">
        <f>VLOOKUP(A1648,[2]Kreise!$A$1:$C$53,3,FALSE)</f>
        <v>K03402</v>
      </c>
      <c r="F1648">
        <f>'2020_1-2-6_Download'!H253</f>
        <v>285</v>
      </c>
    </row>
    <row r="1649" spans="1:6" x14ac:dyDescent="0.25">
      <c r="A1649">
        <f>'2020_1-2-6_Download'!B254</f>
        <v>403</v>
      </c>
      <c r="B1649">
        <f>'2020_1-2-6_Download'!D254</f>
        <v>2016</v>
      </c>
      <c r="C1649" t="str">
        <f>'2020_1-2-6_Download'!C254</f>
        <v>Oldenburg(Oldb)  Stadt</v>
      </c>
      <c r="D1649" s="21" t="str">
        <f>'2020_1-2-6_Download'!$H$8</f>
        <v>15 - 20</v>
      </c>
      <c r="E1649" t="str">
        <f>VLOOKUP(A1649,[2]Kreise!$A$1:$C$53,3,FALSE)</f>
        <v>K03403</v>
      </c>
      <c r="F1649">
        <f>'2020_1-2-6_Download'!H254</f>
        <v>1000</v>
      </c>
    </row>
    <row r="1650" spans="1:6" x14ac:dyDescent="0.25">
      <c r="A1650">
        <f>'2020_1-2-6_Download'!B255</f>
        <v>404</v>
      </c>
      <c r="B1650">
        <f>'2020_1-2-6_Download'!D255</f>
        <v>2016</v>
      </c>
      <c r="C1650" t="str">
        <f>'2020_1-2-6_Download'!C255</f>
        <v>Osnabrück  Stadt</v>
      </c>
      <c r="D1650" s="21" t="str">
        <f>'2020_1-2-6_Download'!$H$8</f>
        <v>15 - 20</v>
      </c>
      <c r="E1650" t="str">
        <f>VLOOKUP(A1650,[2]Kreise!$A$1:$C$53,3,FALSE)</f>
        <v>K03404</v>
      </c>
      <c r="F1650">
        <f>'2020_1-2-6_Download'!H255</f>
        <v>1290</v>
      </c>
    </row>
    <row r="1651" spans="1:6" x14ac:dyDescent="0.25">
      <c r="A1651">
        <f>'2020_1-2-6_Download'!B256</f>
        <v>405</v>
      </c>
      <c r="B1651">
        <f>'2020_1-2-6_Download'!D256</f>
        <v>2016</v>
      </c>
      <c r="C1651" t="str">
        <f>'2020_1-2-6_Download'!C256</f>
        <v>Wilhelmshaven  Stadt</v>
      </c>
      <c r="D1651" s="21" t="str">
        <f>'2020_1-2-6_Download'!$H$8</f>
        <v>15 - 20</v>
      </c>
      <c r="E1651" t="str">
        <f>VLOOKUP(A1651,[2]Kreise!$A$1:$C$53,3,FALSE)</f>
        <v>K03405</v>
      </c>
      <c r="F1651">
        <f>'2020_1-2-6_Download'!H256</f>
        <v>415</v>
      </c>
    </row>
    <row r="1652" spans="1:6" x14ac:dyDescent="0.25">
      <c r="A1652">
        <f>'2020_1-2-6_Download'!B257</f>
        <v>451</v>
      </c>
      <c r="B1652">
        <f>'2020_1-2-6_Download'!D257</f>
        <v>2016</v>
      </c>
      <c r="C1652" t="str">
        <f>'2020_1-2-6_Download'!C257</f>
        <v>Ammerland</v>
      </c>
      <c r="D1652" s="21" t="str">
        <f>'2020_1-2-6_Download'!$H$8</f>
        <v>15 - 20</v>
      </c>
      <c r="E1652" t="str">
        <f>VLOOKUP(A1652,[2]Kreise!$A$1:$C$53,3,FALSE)</f>
        <v>K03451</v>
      </c>
      <c r="F1652">
        <f>'2020_1-2-6_Download'!H257</f>
        <v>470</v>
      </c>
    </row>
    <row r="1653" spans="1:6" x14ac:dyDescent="0.25">
      <c r="A1653">
        <f>'2020_1-2-6_Download'!B258</f>
        <v>452</v>
      </c>
      <c r="B1653">
        <f>'2020_1-2-6_Download'!D258</f>
        <v>2016</v>
      </c>
      <c r="C1653" t="str">
        <f>'2020_1-2-6_Download'!C258</f>
        <v>Aurich</v>
      </c>
      <c r="D1653" s="21" t="str">
        <f>'2020_1-2-6_Download'!$H$8</f>
        <v>15 - 20</v>
      </c>
      <c r="E1653" t="str">
        <f>VLOOKUP(A1653,[2]Kreise!$A$1:$C$53,3,FALSE)</f>
        <v>K03452</v>
      </c>
      <c r="F1653">
        <f>'2020_1-2-6_Download'!H258</f>
        <v>740</v>
      </c>
    </row>
    <row r="1654" spans="1:6" x14ac:dyDescent="0.25">
      <c r="A1654">
        <f>'2020_1-2-6_Download'!B259</f>
        <v>453</v>
      </c>
      <c r="B1654">
        <f>'2020_1-2-6_Download'!D259</f>
        <v>2016</v>
      </c>
      <c r="C1654" t="str">
        <f>'2020_1-2-6_Download'!C259</f>
        <v>Cloppenburg</v>
      </c>
      <c r="D1654" s="21" t="str">
        <f>'2020_1-2-6_Download'!$H$8</f>
        <v>15 - 20</v>
      </c>
      <c r="E1654" t="str">
        <f>VLOOKUP(A1654,[2]Kreise!$A$1:$C$53,3,FALSE)</f>
        <v>K03453</v>
      </c>
      <c r="F1654">
        <f>'2020_1-2-6_Download'!H259</f>
        <v>1015</v>
      </c>
    </row>
    <row r="1655" spans="1:6" x14ac:dyDescent="0.25">
      <c r="A1655">
        <f>'2020_1-2-6_Download'!B260</f>
        <v>454</v>
      </c>
      <c r="B1655">
        <f>'2020_1-2-6_Download'!D260</f>
        <v>2016</v>
      </c>
      <c r="C1655" t="str">
        <f>'2020_1-2-6_Download'!C260</f>
        <v>Emsland</v>
      </c>
      <c r="D1655" s="21" t="str">
        <f>'2020_1-2-6_Download'!$H$8</f>
        <v>15 - 20</v>
      </c>
      <c r="E1655" t="str">
        <f>VLOOKUP(A1655,[2]Kreise!$A$1:$C$53,3,FALSE)</f>
        <v>K03454</v>
      </c>
      <c r="F1655">
        <f>'2020_1-2-6_Download'!H260</f>
        <v>1920</v>
      </c>
    </row>
    <row r="1656" spans="1:6" x14ac:dyDescent="0.25">
      <c r="A1656">
        <f>'2020_1-2-6_Download'!B261</f>
        <v>455</v>
      </c>
      <c r="B1656">
        <f>'2020_1-2-6_Download'!D261</f>
        <v>2016</v>
      </c>
      <c r="C1656" t="str">
        <f>'2020_1-2-6_Download'!C261</f>
        <v>Friesland</v>
      </c>
      <c r="D1656" s="21" t="str">
        <f>'2020_1-2-6_Download'!$H$8</f>
        <v>15 - 20</v>
      </c>
      <c r="E1656" t="str">
        <f>VLOOKUP(A1656,[2]Kreise!$A$1:$C$53,3,FALSE)</f>
        <v>K03455</v>
      </c>
      <c r="F1656">
        <f>'2020_1-2-6_Download'!H261</f>
        <v>365</v>
      </c>
    </row>
    <row r="1657" spans="1:6" x14ac:dyDescent="0.25">
      <c r="A1657">
        <f>'2020_1-2-6_Download'!B262</f>
        <v>456</v>
      </c>
      <c r="B1657">
        <f>'2020_1-2-6_Download'!D262</f>
        <v>2016</v>
      </c>
      <c r="C1657" t="str">
        <f>'2020_1-2-6_Download'!C262</f>
        <v>Grafschaft Bentheim</v>
      </c>
      <c r="D1657" s="21" t="str">
        <f>'2020_1-2-6_Download'!$H$8</f>
        <v>15 - 20</v>
      </c>
      <c r="E1657" t="str">
        <f>VLOOKUP(A1657,[2]Kreise!$A$1:$C$53,3,FALSE)</f>
        <v>K03456</v>
      </c>
      <c r="F1657">
        <f>'2020_1-2-6_Download'!H262</f>
        <v>1145</v>
      </c>
    </row>
    <row r="1658" spans="1:6" x14ac:dyDescent="0.25">
      <c r="A1658">
        <f>'2020_1-2-6_Download'!B263</f>
        <v>457</v>
      </c>
      <c r="B1658">
        <f>'2020_1-2-6_Download'!D263</f>
        <v>2016</v>
      </c>
      <c r="C1658" t="str">
        <f>'2020_1-2-6_Download'!C263</f>
        <v>Leer</v>
      </c>
      <c r="D1658" s="21" t="str">
        <f>'2020_1-2-6_Download'!$H$8</f>
        <v>15 - 20</v>
      </c>
      <c r="E1658" t="str">
        <f>VLOOKUP(A1658,[2]Kreise!$A$1:$C$53,3,FALSE)</f>
        <v>K03457</v>
      </c>
      <c r="F1658">
        <f>'2020_1-2-6_Download'!H263</f>
        <v>785</v>
      </c>
    </row>
    <row r="1659" spans="1:6" x14ac:dyDescent="0.25">
      <c r="A1659">
        <f>'2020_1-2-6_Download'!B264</f>
        <v>458</v>
      </c>
      <c r="B1659">
        <f>'2020_1-2-6_Download'!D264</f>
        <v>2016</v>
      </c>
      <c r="C1659" t="str">
        <f>'2020_1-2-6_Download'!C264</f>
        <v>Oldenburg</v>
      </c>
      <c r="D1659" s="21" t="str">
        <f>'2020_1-2-6_Download'!$H$8</f>
        <v>15 - 20</v>
      </c>
      <c r="E1659" t="str">
        <f>VLOOKUP(A1659,[2]Kreise!$A$1:$C$53,3,FALSE)</f>
        <v>K03458</v>
      </c>
      <c r="F1659">
        <f>'2020_1-2-6_Download'!H264</f>
        <v>685</v>
      </c>
    </row>
    <row r="1660" spans="1:6" x14ac:dyDescent="0.25">
      <c r="A1660">
        <f>'2020_1-2-6_Download'!B265</f>
        <v>459</v>
      </c>
      <c r="B1660">
        <f>'2020_1-2-6_Download'!D265</f>
        <v>2016</v>
      </c>
      <c r="C1660" t="str">
        <f>'2020_1-2-6_Download'!C265</f>
        <v>Osnabrück</v>
      </c>
      <c r="D1660" s="21" t="str">
        <f>'2020_1-2-6_Download'!$H$8</f>
        <v>15 - 20</v>
      </c>
      <c r="E1660" t="str">
        <f>VLOOKUP(A1660,[2]Kreise!$A$1:$C$53,3,FALSE)</f>
        <v>K03459</v>
      </c>
      <c r="F1660">
        <f>'2020_1-2-6_Download'!H265</f>
        <v>1725</v>
      </c>
    </row>
    <row r="1661" spans="1:6" x14ac:dyDescent="0.25">
      <c r="A1661">
        <f>'2020_1-2-6_Download'!B266</f>
        <v>460</v>
      </c>
      <c r="B1661">
        <f>'2020_1-2-6_Download'!D266</f>
        <v>2016</v>
      </c>
      <c r="C1661" t="str">
        <f>'2020_1-2-6_Download'!C266</f>
        <v>Vechta</v>
      </c>
      <c r="D1661" s="21" t="str">
        <f>'2020_1-2-6_Download'!$H$8</f>
        <v>15 - 20</v>
      </c>
      <c r="E1661" t="str">
        <f>VLOOKUP(A1661,[2]Kreise!$A$1:$C$53,3,FALSE)</f>
        <v>K03460</v>
      </c>
      <c r="F1661">
        <f>'2020_1-2-6_Download'!H266</f>
        <v>1135</v>
      </c>
    </row>
    <row r="1662" spans="1:6" x14ac:dyDescent="0.25">
      <c r="A1662">
        <f>'2020_1-2-6_Download'!B267</f>
        <v>461</v>
      </c>
      <c r="B1662">
        <f>'2020_1-2-6_Download'!D267</f>
        <v>2016</v>
      </c>
      <c r="C1662" t="str">
        <f>'2020_1-2-6_Download'!C267</f>
        <v>Wesermarsch</v>
      </c>
      <c r="D1662" s="21" t="str">
        <f>'2020_1-2-6_Download'!$H$8</f>
        <v>15 - 20</v>
      </c>
      <c r="E1662" t="str">
        <f>VLOOKUP(A1662,[2]Kreise!$A$1:$C$53,3,FALSE)</f>
        <v>K03461</v>
      </c>
      <c r="F1662">
        <f>'2020_1-2-6_Download'!H267</f>
        <v>485</v>
      </c>
    </row>
    <row r="1663" spans="1:6" x14ac:dyDescent="0.25">
      <c r="A1663">
        <f>'2020_1-2-6_Download'!B268</f>
        <v>462</v>
      </c>
      <c r="B1663">
        <f>'2020_1-2-6_Download'!D268</f>
        <v>2016</v>
      </c>
      <c r="C1663" t="str">
        <f>'2020_1-2-6_Download'!C268</f>
        <v>Wittmund</v>
      </c>
      <c r="D1663" s="21" t="str">
        <f>'2020_1-2-6_Download'!$H$8</f>
        <v>15 - 20</v>
      </c>
      <c r="E1663" t="str">
        <f>VLOOKUP(A1663,[2]Kreise!$A$1:$C$53,3,FALSE)</f>
        <v>K03462</v>
      </c>
      <c r="F1663">
        <f>'2020_1-2-6_Download'!H268</f>
        <v>215</v>
      </c>
    </row>
    <row r="1664" spans="1:6" x14ac:dyDescent="0.25">
      <c r="A1664">
        <f>'2020_1-2-6_Download'!B269</f>
        <v>4</v>
      </c>
      <c r="B1664">
        <f>'2020_1-2-6_Download'!D269</f>
        <v>2016</v>
      </c>
      <c r="C1664" t="str">
        <f>'2020_1-2-6_Download'!C269</f>
        <v>Statistische Region Weser-Ems</v>
      </c>
      <c r="D1664" s="21" t="str">
        <f>'2020_1-2-6_Download'!$H$8</f>
        <v>15 - 20</v>
      </c>
      <c r="E1664" t="str">
        <f>VLOOKUP(A1664,[2]Kreise!$A$1:$C$53,3,FALSE)</f>
        <v>K034</v>
      </c>
      <c r="F1664">
        <f>'2020_1-2-6_Download'!H269</f>
        <v>14365</v>
      </c>
    </row>
    <row r="1665" spans="1:6" x14ac:dyDescent="0.25">
      <c r="A1665">
        <f>'2020_1-2-6_Download'!B270</f>
        <v>0</v>
      </c>
      <c r="B1665">
        <f>'2020_1-2-6_Download'!D270</f>
        <v>2016</v>
      </c>
      <c r="C1665" t="str">
        <f>'2020_1-2-6_Download'!C270</f>
        <v>Niedersachsen</v>
      </c>
      <c r="D1665" s="21" t="str">
        <f>'2020_1-2-6_Download'!$H$8</f>
        <v>15 - 20</v>
      </c>
      <c r="E1665" t="str">
        <f>VLOOKUP(A1665,[2]Kreise!$A$1:$C$53,3,FALSE)</f>
        <v>K030</v>
      </c>
      <c r="F1665">
        <f>'2020_1-2-6_Download'!H270</f>
        <v>45455</v>
      </c>
    </row>
    <row r="1666" spans="1:6" x14ac:dyDescent="0.25">
      <c r="A1666">
        <f>'2020_1-2-6_Download'!B271</f>
        <v>101</v>
      </c>
      <c r="B1666">
        <f>'2020_1-2-6_Download'!D271</f>
        <v>2015</v>
      </c>
      <c r="C1666" t="str">
        <f>'2020_1-2-6_Download'!C271</f>
        <v>Braunschweig  Stadt</v>
      </c>
      <c r="D1666" s="21" t="str">
        <f>'2020_1-2-6_Download'!$H$8</f>
        <v>15 - 20</v>
      </c>
      <c r="E1666" t="str">
        <f>VLOOKUP(A1666,[2]Kreise!$A$1:$C$53,3,FALSE)</f>
        <v>K03101</v>
      </c>
      <c r="F1666">
        <f>'2020_1-2-6_Download'!H271</f>
        <v>1337</v>
      </c>
    </row>
    <row r="1667" spans="1:6" x14ac:dyDescent="0.25">
      <c r="A1667">
        <f>'2020_1-2-6_Download'!B272</f>
        <v>102</v>
      </c>
      <c r="B1667">
        <f>'2020_1-2-6_Download'!D272</f>
        <v>2015</v>
      </c>
      <c r="C1667" t="str">
        <f>'2020_1-2-6_Download'!C272</f>
        <v>Salzgitter  Stadt</v>
      </c>
      <c r="D1667" s="21" t="str">
        <f>'2020_1-2-6_Download'!$H$8</f>
        <v>15 - 20</v>
      </c>
      <c r="E1667" t="str">
        <f>VLOOKUP(A1667,[2]Kreise!$A$1:$C$53,3,FALSE)</f>
        <v>K03102</v>
      </c>
      <c r="F1667">
        <f>'2020_1-2-6_Download'!H272</f>
        <v>899</v>
      </c>
    </row>
    <row r="1668" spans="1:6" x14ac:dyDescent="0.25">
      <c r="A1668">
        <f>'2020_1-2-6_Download'!B273</f>
        <v>103</v>
      </c>
      <c r="B1668">
        <f>'2020_1-2-6_Download'!D273</f>
        <v>2015</v>
      </c>
      <c r="C1668" t="str">
        <f>'2020_1-2-6_Download'!C273</f>
        <v>Wolfsburg  Stadt</v>
      </c>
      <c r="D1668" s="21" t="str">
        <f>'2020_1-2-6_Download'!$H$8</f>
        <v>15 - 20</v>
      </c>
      <c r="E1668" t="str">
        <f>VLOOKUP(A1668,[2]Kreise!$A$1:$C$53,3,FALSE)</f>
        <v>K03103</v>
      </c>
      <c r="F1668">
        <f>'2020_1-2-6_Download'!H273</f>
        <v>816</v>
      </c>
    </row>
    <row r="1669" spans="1:6" x14ac:dyDescent="0.25">
      <c r="A1669">
        <f>'2020_1-2-6_Download'!B274</f>
        <v>151</v>
      </c>
      <c r="B1669">
        <f>'2020_1-2-6_Download'!D274</f>
        <v>2015</v>
      </c>
      <c r="C1669" t="str">
        <f>'2020_1-2-6_Download'!C274</f>
        <v>Gifhorn</v>
      </c>
      <c r="D1669" s="21" t="str">
        <f>'2020_1-2-6_Download'!$H$8</f>
        <v>15 - 20</v>
      </c>
      <c r="E1669" t="str">
        <f>VLOOKUP(A1669,[2]Kreise!$A$1:$C$53,3,FALSE)</f>
        <v>K03151</v>
      </c>
      <c r="F1669">
        <f>'2020_1-2-6_Download'!H274</f>
        <v>606</v>
      </c>
    </row>
    <row r="1670" spans="1:6" x14ac:dyDescent="0.25">
      <c r="A1670">
        <f>'2020_1-2-6_Download'!B275</f>
        <v>153</v>
      </c>
      <c r="B1670">
        <f>'2020_1-2-6_Download'!D275</f>
        <v>2015</v>
      </c>
      <c r="C1670" t="str">
        <f>'2020_1-2-6_Download'!C275</f>
        <v>Goslar</v>
      </c>
      <c r="D1670" s="21" t="str">
        <f>'2020_1-2-6_Download'!$H$8</f>
        <v>15 - 20</v>
      </c>
      <c r="E1670" t="str">
        <f>VLOOKUP(A1670,[2]Kreise!$A$1:$C$53,3,FALSE)</f>
        <v>K03153</v>
      </c>
      <c r="F1670">
        <f>'2020_1-2-6_Download'!H275</f>
        <v>639</v>
      </c>
    </row>
    <row r="1671" spans="1:6" x14ac:dyDescent="0.25">
      <c r="A1671">
        <f>'2020_1-2-6_Download'!B276</f>
        <v>154</v>
      </c>
      <c r="B1671">
        <f>'2020_1-2-6_Download'!D276</f>
        <v>2015</v>
      </c>
      <c r="C1671" t="str">
        <f>'2020_1-2-6_Download'!C276</f>
        <v>Helmstedt</v>
      </c>
      <c r="D1671" s="21" t="str">
        <f>'2020_1-2-6_Download'!$H$8</f>
        <v>15 - 20</v>
      </c>
      <c r="E1671" t="str">
        <f>VLOOKUP(A1671,[2]Kreise!$A$1:$C$53,3,FALSE)</f>
        <v>K03154</v>
      </c>
      <c r="F1671">
        <f>'2020_1-2-6_Download'!H276</f>
        <v>348</v>
      </c>
    </row>
    <row r="1672" spans="1:6" x14ac:dyDescent="0.25">
      <c r="A1672">
        <f>'2020_1-2-6_Download'!B277</f>
        <v>155</v>
      </c>
      <c r="B1672">
        <f>'2020_1-2-6_Download'!D277</f>
        <v>2015</v>
      </c>
      <c r="C1672" t="str">
        <f>'2020_1-2-6_Download'!C277</f>
        <v>Northeim</v>
      </c>
      <c r="D1672" s="21" t="str">
        <f>'2020_1-2-6_Download'!$H$8</f>
        <v>15 - 20</v>
      </c>
      <c r="E1672" t="str">
        <f>VLOOKUP(A1672,[2]Kreise!$A$1:$C$53,3,FALSE)</f>
        <v>K03155</v>
      </c>
      <c r="F1672">
        <f>'2020_1-2-6_Download'!H277</f>
        <v>450</v>
      </c>
    </row>
    <row r="1673" spans="1:6" x14ac:dyDescent="0.25">
      <c r="A1673">
        <f>'2020_1-2-6_Download'!B278</f>
        <v>157</v>
      </c>
      <c r="B1673">
        <f>'2020_1-2-6_Download'!D278</f>
        <v>2015</v>
      </c>
      <c r="C1673" t="str">
        <f>'2020_1-2-6_Download'!C278</f>
        <v>Peine</v>
      </c>
      <c r="D1673" s="21" t="str">
        <f>'2020_1-2-6_Download'!$H$8</f>
        <v>15 - 20</v>
      </c>
      <c r="E1673" t="str">
        <f>VLOOKUP(A1673,[2]Kreise!$A$1:$C$53,3,FALSE)</f>
        <v>K03157</v>
      </c>
      <c r="F1673">
        <f>'2020_1-2-6_Download'!H278</f>
        <v>709</v>
      </c>
    </row>
    <row r="1674" spans="1:6" x14ac:dyDescent="0.25">
      <c r="A1674">
        <f>'2020_1-2-6_Download'!B279</f>
        <v>158</v>
      </c>
      <c r="B1674">
        <f>'2020_1-2-6_Download'!D279</f>
        <v>2015</v>
      </c>
      <c r="C1674" t="str">
        <f>'2020_1-2-6_Download'!C279</f>
        <v>Wolfenbüttel</v>
      </c>
      <c r="D1674" s="21" t="str">
        <f>'2020_1-2-6_Download'!$H$8</f>
        <v>15 - 20</v>
      </c>
      <c r="E1674" t="str">
        <f>VLOOKUP(A1674,[2]Kreise!$A$1:$C$53,3,FALSE)</f>
        <v>K03158</v>
      </c>
      <c r="F1674">
        <f>'2020_1-2-6_Download'!H279</f>
        <v>409</v>
      </c>
    </row>
    <row r="1675" spans="1:6" x14ac:dyDescent="0.25">
      <c r="A1675">
        <f>'2020_1-2-6_Download'!B280</f>
        <v>159</v>
      </c>
      <c r="B1675">
        <f>'2020_1-2-6_Download'!D280</f>
        <v>2015</v>
      </c>
      <c r="C1675" t="str">
        <f>'2020_1-2-6_Download'!C280</f>
        <v>Göttingen</v>
      </c>
      <c r="D1675" s="21" t="str">
        <f>'2020_1-2-6_Download'!$H$8</f>
        <v>15 - 20</v>
      </c>
      <c r="E1675" t="str">
        <f>VLOOKUP(A1675,[2]Kreise!$A$1:$C$53,3,FALSE)</f>
        <v>K03159</v>
      </c>
      <c r="F1675">
        <f>'2020_1-2-6_Download'!H280</f>
        <v>1691</v>
      </c>
    </row>
    <row r="1676" spans="1:6" x14ac:dyDescent="0.25">
      <c r="A1676">
        <f>'2020_1-2-6_Download'!B281</f>
        <v>1</v>
      </c>
      <c r="B1676">
        <f>'2020_1-2-6_Download'!D281</f>
        <v>2015</v>
      </c>
      <c r="C1676" t="str">
        <f>'2020_1-2-6_Download'!C281</f>
        <v>Statistische Region Braunschweig</v>
      </c>
      <c r="D1676" s="21" t="str">
        <f>'2020_1-2-6_Download'!$H$8</f>
        <v>15 - 20</v>
      </c>
      <c r="E1676" t="str">
        <f>VLOOKUP(A1676,[2]Kreise!$A$1:$C$53,3,FALSE)</f>
        <v>K031</v>
      </c>
      <c r="F1676">
        <f>'2020_1-2-6_Download'!H281</f>
        <v>7904</v>
      </c>
    </row>
    <row r="1677" spans="1:6" x14ac:dyDescent="0.25">
      <c r="A1677">
        <f>'2020_1-2-6_Download'!B282</f>
        <v>241</v>
      </c>
      <c r="B1677">
        <f>'2020_1-2-6_Download'!D282</f>
        <v>2015</v>
      </c>
      <c r="C1677" t="str">
        <f>'2020_1-2-6_Download'!C282</f>
        <v>Hannover  Region</v>
      </c>
      <c r="D1677" s="21" t="str">
        <f>'2020_1-2-6_Download'!$H$8</f>
        <v>15 - 20</v>
      </c>
      <c r="E1677" t="str">
        <f>VLOOKUP(A1677,[2]Kreise!$A$1:$C$53,3,FALSE)</f>
        <v>K03241</v>
      </c>
      <c r="F1677">
        <f>'2020_1-2-6_Download'!H282</f>
        <v>8635</v>
      </c>
    </row>
    <row r="1678" spans="1:6" x14ac:dyDescent="0.25">
      <c r="A1678">
        <f>'2020_1-2-6_Download'!B283</f>
        <v>241001</v>
      </c>
      <c r="B1678">
        <f>'2020_1-2-6_Download'!D283</f>
        <v>2015</v>
      </c>
      <c r="C1678" t="str">
        <f>'2020_1-2-6_Download'!C283</f>
        <v>dav. Hannover  Lhst.</v>
      </c>
      <c r="D1678" s="21" t="str">
        <f>'2020_1-2-6_Download'!$H$8</f>
        <v>15 - 20</v>
      </c>
      <c r="E1678" t="str">
        <f>VLOOKUP(A1678,[2]Kreise!$A$1:$C$53,3,FALSE)</f>
        <v>K03241001</v>
      </c>
      <c r="F1678">
        <f>'2020_1-2-6_Download'!H283</f>
        <v>4909</v>
      </c>
    </row>
    <row r="1679" spans="1:6" x14ac:dyDescent="0.25">
      <c r="A1679">
        <f>'2020_1-2-6_Download'!B284</f>
        <v>241999</v>
      </c>
      <c r="B1679">
        <f>'2020_1-2-6_Download'!D284</f>
        <v>2015</v>
      </c>
      <c r="C1679" t="str">
        <f>'2020_1-2-6_Download'!C284</f>
        <v>dav. Hannover  Umland</v>
      </c>
      <c r="D1679" s="21" t="str">
        <f>'2020_1-2-6_Download'!$H$8</f>
        <v>15 - 20</v>
      </c>
      <c r="E1679" t="str">
        <f>VLOOKUP(A1679,[2]Kreise!$A$1:$C$53,3,FALSE)</f>
        <v>K03241999</v>
      </c>
      <c r="F1679">
        <f>'2020_1-2-6_Download'!H284</f>
        <v>3726</v>
      </c>
    </row>
    <row r="1680" spans="1:6" x14ac:dyDescent="0.25">
      <c r="A1680">
        <f>'2020_1-2-6_Download'!B285</f>
        <v>251</v>
      </c>
      <c r="B1680">
        <f>'2020_1-2-6_Download'!D285</f>
        <v>2015</v>
      </c>
      <c r="C1680" t="str">
        <f>'2020_1-2-6_Download'!C285</f>
        <v>Diepholz</v>
      </c>
      <c r="D1680" s="21" t="str">
        <f>'2020_1-2-6_Download'!$H$8</f>
        <v>15 - 20</v>
      </c>
      <c r="E1680" t="str">
        <f>VLOOKUP(A1680,[2]Kreise!$A$1:$C$53,3,FALSE)</f>
        <v>K03251</v>
      </c>
      <c r="F1680">
        <f>'2020_1-2-6_Download'!H285</f>
        <v>815</v>
      </c>
    </row>
    <row r="1681" spans="1:6" x14ac:dyDescent="0.25">
      <c r="A1681">
        <f>'2020_1-2-6_Download'!B286</f>
        <v>252</v>
      </c>
      <c r="B1681">
        <f>'2020_1-2-6_Download'!D286</f>
        <v>2015</v>
      </c>
      <c r="C1681" t="str">
        <f>'2020_1-2-6_Download'!C286</f>
        <v>Hameln-Pyrmont</v>
      </c>
      <c r="D1681" s="21" t="str">
        <f>'2020_1-2-6_Download'!$H$8</f>
        <v>15 - 20</v>
      </c>
      <c r="E1681" t="str">
        <f>VLOOKUP(A1681,[2]Kreise!$A$1:$C$53,3,FALSE)</f>
        <v>K03252</v>
      </c>
      <c r="F1681">
        <f>'2020_1-2-6_Download'!H286</f>
        <v>875</v>
      </c>
    </row>
    <row r="1682" spans="1:6" x14ac:dyDescent="0.25">
      <c r="A1682">
        <f>'2020_1-2-6_Download'!B287</f>
        <v>254</v>
      </c>
      <c r="B1682">
        <f>'2020_1-2-6_Download'!D287</f>
        <v>2015</v>
      </c>
      <c r="C1682" t="str">
        <f>'2020_1-2-6_Download'!C287</f>
        <v>Hildesheim</v>
      </c>
      <c r="D1682" s="21" t="str">
        <f>'2020_1-2-6_Download'!$H$8</f>
        <v>15 - 20</v>
      </c>
      <c r="E1682" t="str">
        <f>VLOOKUP(A1682,[2]Kreise!$A$1:$C$53,3,FALSE)</f>
        <v>K03254</v>
      </c>
      <c r="F1682">
        <f>'2020_1-2-6_Download'!H287</f>
        <v>1174</v>
      </c>
    </row>
    <row r="1683" spans="1:6" x14ac:dyDescent="0.25">
      <c r="A1683">
        <f>'2020_1-2-6_Download'!B288</f>
        <v>255</v>
      </c>
      <c r="B1683">
        <f>'2020_1-2-6_Download'!D288</f>
        <v>2015</v>
      </c>
      <c r="C1683" t="str">
        <f>'2020_1-2-6_Download'!C288</f>
        <v>Holzminden</v>
      </c>
      <c r="D1683" s="21" t="str">
        <f>'2020_1-2-6_Download'!$H$8</f>
        <v>15 - 20</v>
      </c>
      <c r="E1683" t="str">
        <f>VLOOKUP(A1683,[2]Kreise!$A$1:$C$53,3,FALSE)</f>
        <v>K03255</v>
      </c>
      <c r="F1683">
        <f>'2020_1-2-6_Download'!H288</f>
        <v>312</v>
      </c>
    </row>
    <row r="1684" spans="1:6" x14ac:dyDescent="0.25">
      <c r="A1684">
        <f>'2020_1-2-6_Download'!B289</f>
        <v>256</v>
      </c>
      <c r="B1684">
        <f>'2020_1-2-6_Download'!D289</f>
        <v>2015</v>
      </c>
      <c r="C1684" t="str">
        <f>'2020_1-2-6_Download'!C289</f>
        <v>Nienburg (Weser)</v>
      </c>
      <c r="D1684" s="21" t="str">
        <f>'2020_1-2-6_Download'!$H$8</f>
        <v>15 - 20</v>
      </c>
      <c r="E1684" t="str">
        <f>VLOOKUP(A1684,[2]Kreise!$A$1:$C$53,3,FALSE)</f>
        <v>K03256</v>
      </c>
      <c r="F1684">
        <f>'2020_1-2-6_Download'!H289</f>
        <v>555</v>
      </c>
    </row>
    <row r="1685" spans="1:6" x14ac:dyDescent="0.25">
      <c r="A1685">
        <f>'2020_1-2-6_Download'!B290</f>
        <v>257</v>
      </c>
      <c r="B1685">
        <f>'2020_1-2-6_Download'!D290</f>
        <v>2015</v>
      </c>
      <c r="C1685" t="str">
        <f>'2020_1-2-6_Download'!C290</f>
        <v>Schaumburg</v>
      </c>
      <c r="D1685" s="21" t="str">
        <f>'2020_1-2-6_Download'!$H$8</f>
        <v>15 - 20</v>
      </c>
      <c r="E1685" t="str">
        <f>VLOOKUP(A1685,[2]Kreise!$A$1:$C$53,3,FALSE)</f>
        <v>K03257</v>
      </c>
      <c r="F1685">
        <f>'2020_1-2-6_Download'!H290</f>
        <v>676</v>
      </c>
    </row>
    <row r="1686" spans="1:6" x14ac:dyDescent="0.25">
      <c r="A1686">
        <f>'2020_1-2-6_Download'!B291</f>
        <v>2</v>
      </c>
      <c r="B1686">
        <f>'2020_1-2-6_Download'!D291</f>
        <v>2015</v>
      </c>
      <c r="C1686" t="str">
        <f>'2020_1-2-6_Download'!C291</f>
        <v>Statistische Region Hannover</v>
      </c>
      <c r="D1686" s="21" t="str">
        <f>'2020_1-2-6_Download'!$H$8</f>
        <v>15 - 20</v>
      </c>
      <c r="E1686" t="str">
        <f>VLOOKUP(A1686,[2]Kreise!$A$1:$C$53,3,FALSE)</f>
        <v>K032</v>
      </c>
      <c r="F1686">
        <f>'2020_1-2-6_Download'!H291</f>
        <v>13042</v>
      </c>
    </row>
    <row r="1687" spans="1:6" x14ac:dyDescent="0.25">
      <c r="A1687">
        <f>'2020_1-2-6_Download'!B292</f>
        <v>351</v>
      </c>
      <c r="B1687">
        <f>'2020_1-2-6_Download'!D292</f>
        <v>2015</v>
      </c>
      <c r="C1687" t="str">
        <f>'2020_1-2-6_Download'!C292</f>
        <v>Celle</v>
      </c>
      <c r="D1687" s="21" t="str">
        <f>'2020_1-2-6_Download'!$H$8</f>
        <v>15 - 20</v>
      </c>
      <c r="E1687" t="str">
        <f>VLOOKUP(A1687,[2]Kreise!$A$1:$C$53,3,FALSE)</f>
        <v>K03351</v>
      </c>
      <c r="F1687">
        <f>'2020_1-2-6_Download'!H292</f>
        <v>660</v>
      </c>
    </row>
    <row r="1688" spans="1:6" x14ac:dyDescent="0.25">
      <c r="A1688">
        <f>'2020_1-2-6_Download'!B293</f>
        <v>352</v>
      </c>
      <c r="B1688">
        <f>'2020_1-2-6_Download'!D293</f>
        <v>2015</v>
      </c>
      <c r="C1688" t="str">
        <f>'2020_1-2-6_Download'!C293</f>
        <v>Cuxhaven</v>
      </c>
      <c r="D1688" s="21" t="str">
        <f>'2020_1-2-6_Download'!$H$8</f>
        <v>15 - 20</v>
      </c>
      <c r="E1688" t="str">
        <f>VLOOKUP(A1688,[2]Kreise!$A$1:$C$53,3,FALSE)</f>
        <v>K03352</v>
      </c>
      <c r="F1688">
        <f>'2020_1-2-6_Download'!H293</f>
        <v>781</v>
      </c>
    </row>
    <row r="1689" spans="1:6" x14ac:dyDescent="0.25">
      <c r="A1689">
        <f>'2020_1-2-6_Download'!B294</f>
        <v>353</v>
      </c>
      <c r="B1689">
        <f>'2020_1-2-6_Download'!D294</f>
        <v>2015</v>
      </c>
      <c r="C1689" t="str">
        <f>'2020_1-2-6_Download'!C294</f>
        <v>Harburg</v>
      </c>
      <c r="D1689" s="21" t="str">
        <f>'2020_1-2-6_Download'!$H$8</f>
        <v>15 - 20</v>
      </c>
      <c r="E1689" t="str">
        <f>VLOOKUP(A1689,[2]Kreise!$A$1:$C$53,3,FALSE)</f>
        <v>K03353</v>
      </c>
      <c r="F1689">
        <f>'2020_1-2-6_Download'!H294</f>
        <v>687</v>
      </c>
    </row>
    <row r="1690" spans="1:6" x14ac:dyDescent="0.25">
      <c r="A1690">
        <f>'2020_1-2-6_Download'!B295</f>
        <v>354</v>
      </c>
      <c r="B1690">
        <f>'2020_1-2-6_Download'!D295</f>
        <v>2015</v>
      </c>
      <c r="C1690" t="str">
        <f>'2020_1-2-6_Download'!C295</f>
        <v>Lüchow-Dannenberg</v>
      </c>
      <c r="D1690" s="21" t="str">
        <f>'2020_1-2-6_Download'!$H$8</f>
        <v>15 - 20</v>
      </c>
      <c r="E1690" t="str">
        <f>VLOOKUP(A1690,[2]Kreise!$A$1:$C$53,3,FALSE)</f>
        <v>K03354</v>
      </c>
      <c r="F1690">
        <f>'2020_1-2-6_Download'!H295</f>
        <v>157</v>
      </c>
    </row>
    <row r="1691" spans="1:6" x14ac:dyDescent="0.25">
      <c r="A1691">
        <f>'2020_1-2-6_Download'!B296</f>
        <v>355</v>
      </c>
      <c r="B1691">
        <f>'2020_1-2-6_Download'!D296</f>
        <v>2015</v>
      </c>
      <c r="C1691" t="str">
        <f>'2020_1-2-6_Download'!C296</f>
        <v>Lüneburg</v>
      </c>
      <c r="D1691" s="21" t="str">
        <f>'2020_1-2-6_Download'!$H$8</f>
        <v>15 - 20</v>
      </c>
      <c r="E1691" t="str">
        <f>VLOOKUP(A1691,[2]Kreise!$A$1:$C$53,3,FALSE)</f>
        <v>K03355</v>
      </c>
      <c r="F1691">
        <f>'2020_1-2-6_Download'!H296</f>
        <v>582</v>
      </c>
    </row>
    <row r="1692" spans="1:6" x14ac:dyDescent="0.25">
      <c r="A1692">
        <f>'2020_1-2-6_Download'!B297</f>
        <v>356</v>
      </c>
      <c r="B1692">
        <f>'2020_1-2-6_Download'!D297</f>
        <v>2015</v>
      </c>
      <c r="C1692" t="str">
        <f>'2020_1-2-6_Download'!C297</f>
        <v>Osterholz</v>
      </c>
      <c r="D1692" s="21" t="str">
        <f>'2020_1-2-6_Download'!$H$8</f>
        <v>15 - 20</v>
      </c>
      <c r="E1692" t="str">
        <f>VLOOKUP(A1692,[2]Kreise!$A$1:$C$53,3,FALSE)</f>
        <v>K03356</v>
      </c>
      <c r="F1692">
        <f>'2020_1-2-6_Download'!H297</f>
        <v>368</v>
      </c>
    </row>
    <row r="1693" spans="1:6" x14ac:dyDescent="0.25">
      <c r="A1693">
        <f>'2020_1-2-6_Download'!B298</f>
        <v>357</v>
      </c>
      <c r="B1693">
        <f>'2020_1-2-6_Download'!D298</f>
        <v>2015</v>
      </c>
      <c r="C1693" t="str">
        <f>'2020_1-2-6_Download'!C298</f>
        <v>Rotenburg (Wümme)</v>
      </c>
      <c r="D1693" s="21" t="str">
        <f>'2020_1-2-6_Download'!$H$8</f>
        <v>15 - 20</v>
      </c>
      <c r="E1693" t="str">
        <f>VLOOKUP(A1693,[2]Kreise!$A$1:$C$53,3,FALSE)</f>
        <v>K03357</v>
      </c>
      <c r="F1693">
        <f>'2020_1-2-6_Download'!H298</f>
        <v>643</v>
      </c>
    </row>
    <row r="1694" spans="1:6" x14ac:dyDescent="0.25">
      <c r="A1694">
        <f>'2020_1-2-6_Download'!B299</f>
        <v>358</v>
      </c>
      <c r="B1694">
        <f>'2020_1-2-6_Download'!D299</f>
        <v>2015</v>
      </c>
      <c r="C1694" t="str">
        <f>'2020_1-2-6_Download'!C299</f>
        <v>Heidekreis</v>
      </c>
      <c r="D1694" s="21" t="str">
        <f>'2020_1-2-6_Download'!$H$8</f>
        <v>15 - 20</v>
      </c>
      <c r="E1694" t="str">
        <f>VLOOKUP(A1694,[2]Kreise!$A$1:$C$53,3,FALSE)</f>
        <v>K03358</v>
      </c>
      <c r="F1694">
        <f>'2020_1-2-6_Download'!H299</f>
        <v>540</v>
      </c>
    </row>
    <row r="1695" spans="1:6" x14ac:dyDescent="0.25">
      <c r="A1695">
        <f>'2020_1-2-6_Download'!B300</f>
        <v>359</v>
      </c>
      <c r="B1695">
        <f>'2020_1-2-6_Download'!D300</f>
        <v>2015</v>
      </c>
      <c r="C1695" t="str">
        <f>'2020_1-2-6_Download'!C300</f>
        <v>Stade</v>
      </c>
      <c r="D1695" s="21" t="str">
        <f>'2020_1-2-6_Download'!$H$8</f>
        <v>15 - 20</v>
      </c>
      <c r="E1695" t="str">
        <f>VLOOKUP(A1695,[2]Kreise!$A$1:$C$53,3,FALSE)</f>
        <v>K03359</v>
      </c>
      <c r="F1695">
        <f>'2020_1-2-6_Download'!H300</f>
        <v>1034</v>
      </c>
    </row>
    <row r="1696" spans="1:6" x14ac:dyDescent="0.25">
      <c r="A1696">
        <f>'2020_1-2-6_Download'!B301</f>
        <v>360</v>
      </c>
      <c r="B1696">
        <f>'2020_1-2-6_Download'!D301</f>
        <v>2015</v>
      </c>
      <c r="C1696" t="str">
        <f>'2020_1-2-6_Download'!C301</f>
        <v>Uelzen</v>
      </c>
      <c r="D1696" s="21" t="str">
        <f>'2020_1-2-6_Download'!$H$8</f>
        <v>15 - 20</v>
      </c>
      <c r="E1696" t="str">
        <f>VLOOKUP(A1696,[2]Kreise!$A$1:$C$53,3,FALSE)</f>
        <v>K03360</v>
      </c>
      <c r="F1696">
        <f>'2020_1-2-6_Download'!H301</f>
        <v>203</v>
      </c>
    </row>
    <row r="1697" spans="1:6" x14ac:dyDescent="0.25">
      <c r="A1697">
        <f>'2020_1-2-6_Download'!B302</f>
        <v>361</v>
      </c>
      <c r="B1697">
        <f>'2020_1-2-6_Download'!D302</f>
        <v>2015</v>
      </c>
      <c r="C1697" t="str">
        <f>'2020_1-2-6_Download'!C302</f>
        <v>Verden</v>
      </c>
      <c r="D1697" s="21" t="str">
        <f>'2020_1-2-6_Download'!$H$8</f>
        <v>15 - 20</v>
      </c>
      <c r="E1697" t="str">
        <f>VLOOKUP(A1697,[2]Kreise!$A$1:$C$53,3,FALSE)</f>
        <v>K03361</v>
      </c>
      <c r="F1697">
        <f>'2020_1-2-6_Download'!H302</f>
        <v>724</v>
      </c>
    </row>
    <row r="1698" spans="1:6" x14ac:dyDescent="0.25">
      <c r="A1698">
        <f>'2020_1-2-6_Download'!B303</f>
        <v>3</v>
      </c>
      <c r="B1698">
        <f>'2020_1-2-6_Download'!D303</f>
        <v>2015</v>
      </c>
      <c r="C1698" t="str">
        <f>'2020_1-2-6_Download'!C303</f>
        <v>Statistische Region Lüneburg</v>
      </c>
      <c r="D1698" s="21" t="str">
        <f>'2020_1-2-6_Download'!$H$8</f>
        <v>15 - 20</v>
      </c>
      <c r="E1698" t="str">
        <f>VLOOKUP(A1698,[2]Kreise!$A$1:$C$53,3,FALSE)</f>
        <v>K033</v>
      </c>
      <c r="F1698">
        <f>'2020_1-2-6_Download'!H303</f>
        <v>6379</v>
      </c>
    </row>
    <row r="1699" spans="1:6" x14ac:dyDescent="0.25">
      <c r="A1699">
        <f>'2020_1-2-6_Download'!B304</f>
        <v>401</v>
      </c>
      <c r="B1699">
        <f>'2020_1-2-6_Download'!D304</f>
        <v>2015</v>
      </c>
      <c r="C1699" t="str">
        <f>'2020_1-2-6_Download'!C304</f>
        <v>Delmenhorst  Stadt</v>
      </c>
      <c r="D1699" s="21" t="str">
        <f>'2020_1-2-6_Download'!$H$8</f>
        <v>15 - 20</v>
      </c>
      <c r="E1699" t="str">
        <f>VLOOKUP(A1699,[2]Kreise!$A$1:$C$53,3,FALSE)</f>
        <v>K03401</v>
      </c>
      <c r="F1699">
        <f>'2020_1-2-6_Download'!H304</f>
        <v>613</v>
      </c>
    </row>
    <row r="1700" spans="1:6" x14ac:dyDescent="0.25">
      <c r="A1700">
        <f>'2020_1-2-6_Download'!B305</f>
        <v>402</v>
      </c>
      <c r="B1700">
        <f>'2020_1-2-6_Download'!D305</f>
        <v>2015</v>
      </c>
      <c r="C1700" t="str">
        <f>'2020_1-2-6_Download'!C305</f>
        <v>Emden  Stadt</v>
      </c>
      <c r="D1700" s="21" t="str">
        <f>'2020_1-2-6_Download'!$H$8</f>
        <v>15 - 20</v>
      </c>
      <c r="E1700" t="str">
        <f>VLOOKUP(A1700,[2]Kreise!$A$1:$C$53,3,FALSE)</f>
        <v>K03402</v>
      </c>
      <c r="F1700">
        <f>'2020_1-2-6_Download'!H305</f>
        <v>251</v>
      </c>
    </row>
    <row r="1701" spans="1:6" x14ac:dyDescent="0.25">
      <c r="A1701">
        <f>'2020_1-2-6_Download'!B306</f>
        <v>403</v>
      </c>
      <c r="B1701">
        <f>'2020_1-2-6_Download'!D306</f>
        <v>2015</v>
      </c>
      <c r="C1701" t="str">
        <f>'2020_1-2-6_Download'!C306</f>
        <v>Oldenburg(Oldb)  Stadt</v>
      </c>
      <c r="D1701" s="21" t="str">
        <f>'2020_1-2-6_Download'!$H$8</f>
        <v>15 - 20</v>
      </c>
      <c r="E1701" t="str">
        <f>VLOOKUP(A1701,[2]Kreise!$A$1:$C$53,3,FALSE)</f>
        <v>K03403</v>
      </c>
      <c r="F1701">
        <f>'2020_1-2-6_Download'!H306</f>
        <v>834</v>
      </c>
    </row>
    <row r="1702" spans="1:6" x14ac:dyDescent="0.25">
      <c r="A1702">
        <f>'2020_1-2-6_Download'!B307</f>
        <v>404</v>
      </c>
      <c r="B1702">
        <f>'2020_1-2-6_Download'!D307</f>
        <v>2015</v>
      </c>
      <c r="C1702" t="str">
        <f>'2020_1-2-6_Download'!C307</f>
        <v>Osnabrück  Stadt</v>
      </c>
      <c r="D1702" s="21" t="str">
        <f>'2020_1-2-6_Download'!$H$8</f>
        <v>15 - 20</v>
      </c>
      <c r="E1702" t="str">
        <f>VLOOKUP(A1702,[2]Kreise!$A$1:$C$53,3,FALSE)</f>
        <v>K03404</v>
      </c>
      <c r="F1702">
        <f>'2020_1-2-6_Download'!H307</f>
        <v>1080</v>
      </c>
    </row>
    <row r="1703" spans="1:6" x14ac:dyDescent="0.25">
      <c r="A1703">
        <f>'2020_1-2-6_Download'!B308</f>
        <v>405</v>
      </c>
      <c r="B1703">
        <f>'2020_1-2-6_Download'!D308</f>
        <v>2015</v>
      </c>
      <c r="C1703" t="str">
        <f>'2020_1-2-6_Download'!C308</f>
        <v>Wilhelmshaven  Stadt</v>
      </c>
      <c r="D1703" s="21" t="str">
        <f>'2020_1-2-6_Download'!$H$8</f>
        <v>15 - 20</v>
      </c>
      <c r="E1703" t="str">
        <f>VLOOKUP(A1703,[2]Kreise!$A$1:$C$53,3,FALSE)</f>
        <v>K03405</v>
      </c>
      <c r="F1703">
        <f>'2020_1-2-6_Download'!H308</f>
        <v>294</v>
      </c>
    </row>
    <row r="1704" spans="1:6" x14ac:dyDescent="0.25">
      <c r="A1704">
        <f>'2020_1-2-6_Download'!B309</f>
        <v>451</v>
      </c>
      <c r="B1704">
        <f>'2020_1-2-6_Download'!D309</f>
        <v>2015</v>
      </c>
      <c r="C1704" t="str">
        <f>'2020_1-2-6_Download'!C309</f>
        <v>Ammerland</v>
      </c>
      <c r="D1704" s="21" t="str">
        <f>'2020_1-2-6_Download'!$H$8</f>
        <v>15 - 20</v>
      </c>
      <c r="E1704" t="str">
        <f>VLOOKUP(A1704,[2]Kreise!$A$1:$C$53,3,FALSE)</f>
        <v>K03451</v>
      </c>
      <c r="F1704">
        <f>'2020_1-2-6_Download'!H309</f>
        <v>339</v>
      </c>
    </row>
    <row r="1705" spans="1:6" x14ac:dyDescent="0.25">
      <c r="A1705">
        <f>'2020_1-2-6_Download'!B310</f>
        <v>452</v>
      </c>
      <c r="B1705">
        <f>'2020_1-2-6_Download'!D310</f>
        <v>2015</v>
      </c>
      <c r="C1705" t="str">
        <f>'2020_1-2-6_Download'!C310</f>
        <v>Aurich</v>
      </c>
      <c r="D1705" s="21" t="str">
        <f>'2020_1-2-6_Download'!$H$8</f>
        <v>15 - 20</v>
      </c>
      <c r="E1705" t="str">
        <f>VLOOKUP(A1705,[2]Kreise!$A$1:$C$53,3,FALSE)</f>
        <v>K03452</v>
      </c>
      <c r="F1705">
        <f>'2020_1-2-6_Download'!H310</f>
        <v>559</v>
      </c>
    </row>
    <row r="1706" spans="1:6" x14ac:dyDescent="0.25">
      <c r="A1706">
        <f>'2020_1-2-6_Download'!B311</f>
        <v>453</v>
      </c>
      <c r="B1706">
        <f>'2020_1-2-6_Download'!D311</f>
        <v>2015</v>
      </c>
      <c r="C1706" t="str">
        <f>'2020_1-2-6_Download'!C311</f>
        <v>Cloppenburg</v>
      </c>
      <c r="D1706" s="21" t="str">
        <f>'2020_1-2-6_Download'!$H$8</f>
        <v>15 - 20</v>
      </c>
      <c r="E1706" t="str">
        <f>VLOOKUP(A1706,[2]Kreise!$A$1:$C$53,3,FALSE)</f>
        <v>K03453</v>
      </c>
      <c r="F1706">
        <f>'2020_1-2-6_Download'!H311</f>
        <v>765</v>
      </c>
    </row>
    <row r="1707" spans="1:6" x14ac:dyDescent="0.25">
      <c r="A1707">
        <f>'2020_1-2-6_Download'!B312</f>
        <v>454</v>
      </c>
      <c r="B1707">
        <f>'2020_1-2-6_Download'!D312</f>
        <v>2015</v>
      </c>
      <c r="C1707" t="str">
        <f>'2020_1-2-6_Download'!C312</f>
        <v>Emsland</v>
      </c>
      <c r="D1707" s="21" t="str">
        <f>'2020_1-2-6_Download'!$H$8</f>
        <v>15 - 20</v>
      </c>
      <c r="E1707" t="str">
        <f>VLOOKUP(A1707,[2]Kreise!$A$1:$C$53,3,FALSE)</f>
        <v>K03454</v>
      </c>
      <c r="F1707">
        <f>'2020_1-2-6_Download'!H312</f>
        <v>1440</v>
      </c>
    </row>
    <row r="1708" spans="1:6" x14ac:dyDescent="0.25">
      <c r="A1708">
        <f>'2020_1-2-6_Download'!B313</f>
        <v>455</v>
      </c>
      <c r="B1708">
        <f>'2020_1-2-6_Download'!D313</f>
        <v>2015</v>
      </c>
      <c r="C1708" t="str">
        <f>'2020_1-2-6_Download'!C313</f>
        <v>Friesland</v>
      </c>
      <c r="D1708" s="21" t="str">
        <f>'2020_1-2-6_Download'!$H$8</f>
        <v>15 - 20</v>
      </c>
      <c r="E1708" t="str">
        <f>VLOOKUP(A1708,[2]Kreise!$A$1:$C$53,3,FALSE)</f>
        <v>K03455</v>
      </c>
      <c r="F1708">
        <f>'2020_1-2-6_Download'!H313</f>
        <v>247</v>
      </c>
    </row>
    <row r="1709" spans="1:6" x14ac:dyDescent="0.25">
      <c r="A1709">
        <f>'2020_1-2-6_Download'!B314</f>
        <v>456</v>
      </c>
      <c r="B1709">
        <f>'2020_1-2-6_Download'!D314</f>
        <v>2015</v>
      </c>
      <c r="C1709" t="str">
        <f>'2020_1-2-6_Download'!C314</f>
        <v>Grafschaft Bentheim</v>
      </c>
      <c r="D1709" s="21" t="str">
        <f>'2020_1-2-6_Download'!$H$8</f>
        <v>15 - 20</v>
      </c>
      <c r="E1709" t="str">
        <f>VLOOKUP(A1709,[2]Kreise!$A$1:$C$53,3,FALSE)</f>
        <v>K03456</v>
      </c>
      <c r="F1709">
        <f>'2020_1-2-6_Download'!H314</f>
        <v>1050</v>
      </c>
    </row>
    <row r="1710" spans="1:6" x14ac:dyDescent="0.25">
      <c r="A1710">
        <f>'2020_1-2-6_Download'!B315</f>
        <v>457</v>
      </c>
      <c r="B1710">
        <f>'2020_1-2-6_Download'!D315</f>
        <v>2015</v>
      </c>
      <c r="C1710" t="str">
        <f>'2020_1-2-6_Download'!C315</f>
        <v>Leer</v>
      </c>
      <c r="D1710" s="21" t="str">
        <f>'2020_1-2-6_Download'!$H$8</f>
        <v>15 - 20</v>
      </c>
      <c r="E1710" t="str">
        <f>VLOOKUP(A1710,[2]Kreise!$A$1:$C$53,3,FALSE)</f>
        <v>K03457</v>
      </c>
      <c r="F1710">
        <f>'2020_1-2-6_Download'!H315</f>
        <v>618</v>
      </c>
    </row>
    <row r="1711" spans="1:6" x14ac:dyDescent="0.25">
      <c r="A1711">
        <f>'2020_1-2-6_Download'!B316</f>
        <v>458</v>
      </c>
      <c r="B1711">
        <f>'2020_1-2-6_Download'!D316</f>
        <v>2015</v>
      </c>
      <c r="C1711" t="str">
        <f>'2020_1-2-6_Download'!C316</f>
        <v>Oldenburg</v>
      </c>
      <c r="D1711" s="21" t="str">
        <f>'2020_1-2-6_Download'!$H$8</f>
        <v>15 - 20</v>
      </c>
      <c r="E1711" t="str">
        <f>VLOOKUP(A1711,[2]Kreise!$A$1:$C$53,3,FALSE)</f>
        <v>K03458</v>
      </c>
      <c r="F1711">
        <f>'2020_1-2-6_Download'!H316</f>
        <v>520</v>
      </c>
    </row>
    <row r="1712" spans="1:6" x14ac:dyDescent="0.25">
      <c r="A1712">
        <f>'2020_1-2-6_Download'!B317</f>
        <v>459</v>
      </c>
      <c r="B1712">
        <f>'2020_1-2-6_Download'!D317</f>
        <v>2015</v>
      </c>
      <c r="C1712" t="str">
        <f>'2020_1-2-6_Download'!C317</f>
        <v>Osnabrück</v>
      </c>
      <c r="D1712" s="21" t="str">
        <f>'2020_1-2-6_Download'!$H$8</f>
        <v>15 - 20</v>
      </c>
      <c r="E1712" t="str">
        <f>VLOOKUP(A1712,[2]Kreise!$A$1:$C$53,3,FALSE)</f>
        <v>K03459</v>
      </c>
      <c r="F1712">
        <f>'2020_1-2-6_Download'!H317</f>
        <v>1432</v>
      </c>
    </row>
    <row r="1713" spans="1:6" x14ac:dyDescent="0.25">
      <c r="A1713">
        <f>'2020_1-2-6_Download'!B318</f>
        <v>460</v>
      </c>
      <c r="B1713">
        <f>'2020_1-2-6_Download'!D318</f>
        <v>2015</v>
      </c>
      <c r="C1713" t="str">
        <f>'2020_1-2-6_Download'!C318</f>
        <v>Vechta</v>
      </c>
      <c r="D1713" s="21" t="str">
        <f>'2020_1-2-6_Download'!$H$8</f>
        <v>15 - 20</v>
      </c>
      <c r="E1713" t="str">
        <f>VLOOKUP(A1713,[2]Kreise!$A$1:$C$53,3,FALSE)</f>
        <v>K03460</v>
      </c>
      <c r="F1713">
        <f>'2020_1-2-6_Download'!H318</f>
        <v>940</v>
      </c>
    </row>
    <row r="1714" spans="1:6" x14ac:dyDescent="0.25">
      <c r="A1714">
        <f>'2020_1-2-6_Download'!B319</f>
        <v>461</v>
      </c>
      <c r="B1714">
        <f>'2020_1-2-6_Download'!D319</f>
        <v>2015</v>
      </c>
      <c r="C1714" t="str">
        <f>'2020_1-2-6_Download'!C319</f>
        <v>Wesermarsch</v>
      </c>
      <c r="D1714" s="21" t="str">
        <f>'2020_1-2-6_Download'!$H$8</f>
        <v>15 - 20</v>
      </c>
      <c r="E1714" t="str">
        <f>VLOOKUP(A1714,[2]Kreise!$A$1:$C$53,3,FALSE)</f>
        <v>K03461</v>
      </c>
      <c r="F1714">
        <f>'2020_1-2-6_Download'!H319</f>
        <v>384</v>
      </c>
    </row>
    <row r="1715" spans="1:6" x14ac:dyDescent="0.25">
      <c r="A1715">
        <f>'2020_1-2-6_Download'!B320</f>
        <v>462</v>
      </c>
      <c r="B1715">
        <f>'2020_1-2-6_Download'!D320</f>
        <v>2015</v>
      </c>
      <c r="C1715" t="str">
        <f>'2020_1-2-6_Download'!C320</f>
        <v>Wittmund</v>
      </c>
      <c r="D1715" s="21" t="str">
        <f>'2020_1-2-6_Download'!$H$8</f>
        <v>15 - 20</v>
      </c>
      <c r="E1715" t="str">
        <f>VLOOKUP(A1715,[2]Kreise!$A$1:$C$53,3,FALSE)</f>
        <v>K03462</v>
      </c>
      <c r="F1715">
        <f>'2020_1-2-6_Download'!H320</f>
        <v>209</v>
      </c>
    </row>
    <row r="1716" spans="1:6" x14ac:dyDescent="0.25">
      <c r="A1716">
        <f>'2020_1-2-6_Download'!B321</f>
        <v>4</v>
      </c>
      <c r="B1716">
        <f>'2020_1-2-6_Download'!D321</f>
        <v>2015</v>
      </c>
      <c r="C1716" t="str">
        <f>'2020_1-2-6_Download'!C321</f>
        <v>Statistische Region Weser-Ems</v>
      </c>
      <c r="D1716" s="21" t="str">
        <f>'2020_1-2-6_Download'!$H$8</f>
        <v>15 - 20</v>
      </c>
      <c r="E1716" t="str">
        <f>VLOOKUP(A1716,[2]Kreise!$A$1:$C$53,3,FALSE)</f>
        <v>K034</v>
      </c>
      <c r="F1716">
        <f>'2020_1-2-6_Download'!H321</f>
        <v>11575</v>
      </c>
    </row>
    <row r="1717" spans="1:6" x14ac:dyDescent="0.25">
      <c r="A1717">
        <f>'2020_1-2-6_Download'!B322</f>
        <v>0</v>
      </c>
      <c r="B1717">
        <f>'2020_1-2-6_Download'!D322</f>
        <v>2015</v>
      </c>
      <c r="C1717" t="str">
        <f>'2020_1-2-6_Download'!C322</f>
        <v>Niedersachsen</v>
      </c>
      <c r="D1717" s="21" t="str">
        <f>'2020_1-2-6_Download'!$H$8</f>
        <v>15 - 20</v>
      </c>
      <c r="E1717" t="str">
        <f>VLOOKUP(A1717,[2]Kreise!$A$1:$C$53,3,FALSE)</f>
        <v>K030</v>
      </c>
      <c r="F1717">
        <f>'2020_1-2-6_Download'!H322</f>
        <v>38900</v>
      </c>
    </row>
    <row r="1718" spans="1:6" x14ac:dyDescent="0.25">
      <c r="A1718">
        <f>'2020_1-2-6_Download'!B323</f>
        <v>101</v>
      </c>
      <c r="B1718">
        <f>'2020_1-2-6_Download'!D323</f>
        <v>2014</v>
      </c>
      <c r="C1718" t="str">
        <f>'2020_1-2-6_Download'!C323</f>
        <v>Braunschweig  Stadt</v>
      </c>
      <c r="D1718" s="21" t="str">
        <f>'2020_1-2-6_Download'!$H$8</f>
        <v>15 - 20</v>
      </c>
      <c r="E1718" t="str">
        <f>VLOOKUP(A1718,[2]Kreise!$A$1:$C$53,3,FALSE)</f>
        <v>K03101</v>
      </c>
      <c r="F1718">
        <f>'2020_1-2-6_Download'!H323</f>
        <v>1092</v>
      </c>
    </row>
    <row r="1719" spans="1:6" x14ac:dyDescent="0.25">
      <c r="A1719">
        <f>'2020_1-2-6_Download'!B324</f>
        <v>102</v>
      </c>
      <c r="B1719">
        <f>'2020_1-2-6_Download'!D324</f>
        <v>2014</v>
      </c>
      <c r="C1719" t="str">
        <f>'2020_1-2-6_Download'!C324</f>
        <v>Salzgitter  Stadt</v>
      </c>
      <c r="D1719" s="21" t="str">
        <f>'2020_1-2-6_Download'!$H$8</f>
        <v>15 - 20</v>
      </c>
      <c r="E1719" t="str">
        <f>VLOOKUP(A1719,[2]Kreise!$A$1:$C$53,3,FALSE)</f>
        <v>K03102</v>
      </c>
      <c r="F1719">
        <f>'2020_1-2-6_Download'!H324</f>
        <v>878</v>
      </c>
    </row>
    <row r="1720" spans="1:6" x14ac:dyDescent="0.25">
      <c r="A1720">
        <f>'2020_1-2-6_Download'!B325</f>
        <v>103</v>
      </c>
      <c r="B1720">
        <f>'2020_1-2-6_Download'!D325</f>
        <v>2014</v>
      </c>
      <c r="C1720" t="str">
        <f>'2020_1-2-6_Download'!C325</f>
        <v>Wolfsburg  Stadt</v>
      </c>
      <c r="D1720" s="21" t="str">
        <f>'2020_1-2-6_Download'!$H$8</f>
        <v>15 - 20</v>
      </c>
      <c r="E1720" t="str">
        <f>VLOOKUP(A1720,[2]Kreise!$A$1:$C$53,3,FALSE)</f>
        <v>K03103</v>
      </c>
      <c r="F1720">
        <f>'2020_1-2-6_Download'!H325</f>
        <v>634</v>
      </c>
    </row>
    <row r="1721" spans="1:6" x14ac:dyDescent="0.25">
      <c r="A1721">
        <f>'2020_1-2-6_Download'!B326</f>
        <v>151</v>
      </c>
      <c r="B1721">
        <f>'2020_1-2-6_Download'!D326</f>
        <v>2014</v>
      </c>
      <c r="C1721" t="str">
        <f>'2020_1-2-6_Download'!C326</f>
        <v>Gifhorn</v>
      </c>
      <c r="D1721" s="21" t="str">
        <f>'2020_1-2-6_Download'!$H$8</f>
        <v>15 - 20</v>
      </c>
      <c r="E1721" t="str">
        <f>VLOOKUP(A1721,[2]Kreise!$A$1:$C$53,3,FALSE)</f>
        <v>K03151</v>
      </c>
      <c r="F1721">
        <f>'2020_1-2-6_Download'!H326</f>
        <v>568</v>
      </c>
    </row>
    <row r="1722" spans="1:6" x14ac:dyDescent="0.25">
      <c r="A1722">
        <f>'2020_1-2-6_Download'!B327</f>
        <v>153</v>
      </c>
      <c r="B1722">
        <f>'2020_1-2-6_Download'!D327</f>
        <v>2014</v>
      </c>
      <c r="C1722" t="str">
        <f>'2020_1-2-6_Download'!C327</f>
        <v>Goslar</v>
      </c>
      <c r="D1722" s="21" t="str">
        <f>'2020_1-2-6_Download'!$H$8</f>
        <v>15 - 20</v>
      </c>
      <c r="E1722" t="str">
        <f>VLOOKUP(A1722,[2]Kreise!$A$1:$C$53,3,FALSE)</f>
        <v>K03153</v>
      </c>
      <c r="F1722">
        <f>'2020_1-2-6_Download'!H327</f>
        <v>472</v>
      </c>
    </row>
    <row r="1723" spans="1:6" x14ac:dyDescent="0.25">
      <c r="A1723">
        <f>'2020_1-2-6_Download'!B328</f>
        <v>154</v>
      </c>
      <c r="B1723">
        <f>'2020_1-2-6_Download'!D328</f>
        <v>2014</v>
      </c>
      <c r="C1723" t="str">
        <f>'2020_1-2-6_Download'!C328</f>
        <v>Helmstedt</v>
      </c>
      <c r="D1723" s="21" t="str">
        <f>'2020_1-2-6_Download'!$H$8</f>
        <v>15 - 20</v>
      </c>
      <c r="E1723" t="str">
        <f>VLOOKUP(A1723,[2]Kreise!$A$1:$C$53,3,FALSE)</f>
        <v>K03154</v>
      </c>
      <c r="F1723">
        <f>'2020_1-2-6_Download'!H328</f>
        <v>283</v>
      </c>
    </row>
    <row r="1724" spans="1:6" x14ac:dyDescent="0.25">
      <c r="A1724">
        <f>'2020_1-2-6_Download'!B329</f>
        <v>155</v>
      </c>
      <c r="B1724">
        <f>'2020_1-2-6_Download'!D329</f>
        <v>2014</v>
      </c>
      <c r="C1724" t="str">
        <f>'2020_1-2-6_Download'!C329</f>
        <v>Northeim</v>
      </c>
      <c r="D1724" s="21" t="str">
        <f>'2020_1-2-6_Download'!$H$8</f>
        <v>15 - 20</v>
      </c>
      <c r="E1724" t="str">
        <f>VLOOKUP(A1724,[2]Kreise!$A$1:$C$53,3,FALSE)</f>
        <v>K03155</v>
      </c>
      <c r="F1724">
        <f>'2020_1-2-6_Download'!H329</f>
        <v>364</v>
      </c>
    </row>
    <row r="1725" spans="1:6" x14ac:dyDescent="0.25">
      <c r="A1725">
        <f>'2020_1-2-6_Download'!B330</f>
        <v>157</v>
      </c>
      <c r="B1725">
        <f>'2020_1-2-6_Download'!D330</f>
        <v>2014</v>
      </c>
      <c r="C1725" t="str">
        <f>'2020_1-2-6_Download'!C330</f>
        <v>Peine</v>
      </c>
      <c r="D1725" s="21" t="str">
        <f>'2020_1-2-6_Download'!$H$8</f>
        <v>15 - 20</v>
      </c>
      <c r="E1725" t="str">
        <f>VLOOKUP(A1725,[2]Kreise!$A$1:$C$53,3,FALSE)</f>
        <v>K03157</v>
      </c>
      <c r="F1725">
        <f>'2020_1-2-6_Download'!H330</f>
        <v>590</v>
      </c>
    </row>
    <row r="1726" spans="1:6" x14ac:dyDescent="0.25">
      <c r="A1726">
        <f>'2020_1-2-6_Download'!B331</f>
        <v>158</v>
      </c>
      <c r="B1726">
        <f>'2020_1-2-6_Download'!D331</f>
        <v>2014</v>
      </c>
      <c r="C1726" t="str">
        <f>'2020_1-2-6_Download'!C331</f>
        <v>Wolfenbüttel</v>
      </c>
      <c r="D1726" s="21" t="str">
        <f>'2020_1-2-6_Download'!$H$8</f>
        <v>15 - 20</v>
      </c>
      <c r="E1726" t="str">
        <f>VLOOKUP(A1726,[2]Kreise!$A$1:$C$53,3,FALSE)</f>
        <v>K03158</v>
      </c>
      <c r="F1726">
        <f>'2020_1-2-6_Download'!H331</f>
        <v>341</v>
      </c>
    </row>
    <row r="1727" spans="1:6" x14ac:dyDescent="0.25">
      <c r="A1727">
        <f>'2020_1-2-6_Download'!B332</f>
        <v>159</v>
      </c>
      <c r="B1727">
        <f>'2020_1-2-6_Download'!D332</f>
        <v>2014</v>
      </c>
      <c r="C1727" t="str">
        <f>'2020_1-2-6_Download'!C332</f>
        <v>Göttingen</v>
      </c>
      <c r="D1727" s="21" t="str">
        <f>'2020_1-2-6_Download'!$H$8</f>
        <v>15 - 20</v>
      </c>
      <c r="E1727" t="str">
        <f>VLOOKUP(A1727,[2]Kreise!$A$1:$C$53,3,FALSE)</f>
        <v>K03159</v>
      </c>
      <c r="F1727">
        <f>'2020_1-2-6_Download'!H332</f>
        <v>1296</v>
      </c>
    </row>
    <row r="1728" spans="1:6" x14ac:dyDescent="0.25">
      <c r="A1728">
        <f>'2020_1-2-6_Download'!B333</f>
        <v>1</v>
      </c>
      <c r="B1728">
        <f>'2020_1-2-6_Download'!D333</f>
        <v>2014</v>
      </c>
      <c r="C1728" t="str">
        <f>'2020_1-2-6_Download'!C333</f>
        <v>Statistische Region Braunschweig</v>
      </c>
      <c r="D1728" s="21" t="str">
        <f>'2020_1-2-6_Download'!$H$8</f>
        <v>15 - 20</v>
      </c>
      <c r="E1728" t="str">
        <f>VLOOKUP(A1728,[2]Kreise!$A$1:$C$53,3,FALSE)</f>
        <v>K031</v>
      </c>
      <c r="F1728">
        <f>'2020_1-2-6_Download'!H333</f>
        <v>6518</v>
      </c>
    </row>
    <row r="1729" spans="1:6" x14ac:dyDescent="0.25">
      <c r="A1729">
        <f>'2020_1-2-6_Download'!B334</f>
        <v>241</v>
      </c>
      <c r="B1729">
        <f>'2020_1-2-6_Download'!D334</f>
        <v>2014</v>
      </c>
      <c r="C1729" t="str">
        <f>'2020_1-2-6_Download'!C334</f>
        <v>Hannover  Region</v>
      </c>
      <c r="D1729" s="21" t="str">
        <f>'2020_1-2-6_Download'!$H$8</f>
        <v>15 - 20</v>
      </c>
      <c r="E1729" t="str">
        <f>VLOOKUP(A1729,[2]Kreise!$A$1:$C$53,3,FALSE)</f>
        <v>K03241</v>
      </c>
      <c r="F1729">
        <f>'2020_1-2-6_Download'!H334</f>
        <v>7584</v>
      </c>
    </row>
    <row r="1730" spans="1:6" x14ac:dyDescent="0.25">
      <c r="A1730">
        <f>'2020_1-2-6_Download'!B335</f>
        <v>241001</v>
      </c>
      <c r="B1730">
        <f>'2020_1-2-6_Download'!D335</f>
        <v>2014</v>
      </c>
      <c r="C1730" t="str">
        <f>'2020_1-2-6_Download'!C335</f>
        <v>dav. Hannover  Lhst.</v>
      </c>
      <c r="D1730" s="21" t="str">
        <f>'2020_1-2-6_Download'!$H$8</f>
        <v>15 - 20</v>
      </c>
      <c r="E1730" t="str">
        <f>VLOOKUP(A1730,[2]Kreise!$A$1:$C$53,3,FALSE)</f>
        <v>K03241001</v>
      </c>
      <c r="F1730">
        <f>'2020_1-2-6_Download'!H335</f>
        <v>4548</v>
      </c>
    </row>
    <row r="1731" spans="1:6" x14ac:dyDescent="0.25">
      <c r="A1731">
        <f>'2020_1-2-6_Download'!B336</f>
        <v>241999</v>
      </c>
      <c r="B1731">
        <f>'2020_1-2-6_Download'!D336</f>
        <v>2014</v>
      </c>
      <c r="C1731" t="str">
        <f>'2020_1-2-6_Download'!C336</f>
        <v>dav. Hannover  Umland</v>
      </c>
      <c r="D1731" s="21" t="str">
        <f>'2020_1-2-6_Download'!$H$8</f>
        <v>15 - 20</v>
      </c>
      <c r="E1731" t="str">
        <f>VLOOKUP(A1731,[2]Kreise!$A$1:$C$53,3,FALSE)</f>
        <v>K03241999</v>
      </c>
      <c r="F1731">
        <f>'2020_1-2-6_Download'!H336</f>
        <v>3036</v>
      </c>
    </row>
    <row r="1732" spans="1:6" x14ac:dyDescent="0.25">
      <c r="A1732">
        <f>'2020_1-2-6_Download'!B337</f>
        <v>251</v>
      </c>
      <c r="B1732">
        <f>'2020_1-2-6_Download'!D337</f>
        <v>2014</v>
      </c>
      <c r="C1732" t="str">
        <f>'2020_1-2-6_Download'!C337</f>
        <v>Diepholz</v>
      </c>
      <c r="D1732" s="21" t="str">
        <f>'2020_1-2-6_Download'!$H$8</f>
        <v>15 - 20</v>
      </c>
      <c r="E1732" t="str">
        <f>VLOOKUP(A1732,[2]Kreise!$A$1:$C$53,3,FALSE)</f>
        <v>K03251</v>
      </c>
      <c r="F1732">
        <f>'2020_1-2-6_Download'!H337</f>
        <v>691</v>
      </c>
    </row>
    <row r="1733" spans="1:6" x14ac:dyDescent="0.25">
      <c r="A1733">
        <f>'2020_1-2-6_Download'!B338</f>
        <v>252</v>
      </c>
      <c r="B1733">
        <f>'2020_1-2-6_Download'!D338</f>
        <v>2014</v>
      </c>
      <c r="C1733" t="str">
        <f>'2020_1-2-6_Download'!C338</f>
        <v>Hameln-Pyrmont</v>
      </c>
      <c r="D1733" s="21" t="str">
        <f>'2020_1-2-6_Download'!$H$8</f>
        <v>15 - 20</v>
      </c>
      <c r="E1733" t="str">
        <f>VLOOKUP(A1733,[2]Kreise!$A$1:$C$53,3,FALSE)</f>
        <v>K03252</v>
      </c>
      <c r="F1733">
        <f>'2020_1-2-6_Download'!H338</f>
        <v>803</v>
      </c>
    </row>
    <row r="1734" spans="1:6" x14ac:dyDescent="0.25">
      <c r="A1734">
        <f>'2020_1-2-6_Download'!B339</f>
        <v>254</v>
      </c>
      <c r="B1734">
        <f>'2020_1-2-6_Download'!D339</f>
        <v>2014</v>
      </c>
      <c r="C1734" t="str">
        <f>'2020_1-2-6_Download'!C339</f>
        <v>Hildesheim</v>
      </c>
      <c r="D1734" s="21" t="str">
        <f>'2020_1-2-6_Download'!$H$8</f>
        <v>15 - 20</v>
      </c>
      <c r="E1734" t="str">
        <f>VLOOKUP(A1734,[2]Kreise!$A$1:$C$53,3,FALSE)</f>
        <v>K03254</v>
      </c>
      <c r="F1734">
        <f>'2020_1-2-6_Download'!H339</f>
        <v>950</v>
      </c>
    </row>
    <row r="1735" spans="1:6" x14ac:dyDescent="0.25">
      <c r="A1735">
        <f>'2020_1-2-6_Download'!B340</f>
        <v>255</v>
      </c>
      <c r="B1735">
        <f>'2020_1-2-6_Download'!D340</f>
        <v>2014</v>
      </c>
      <c r="C1735" t="str">
        <f>'2020_1-2-6_Download'!C340</f>
        <v>Holzminden</v>
      </c>
      <c r="D1735" s="21" t="str">
        <f>'2020_1-2-6_Download'!$H$8</f>
        <v>15 - 20</v>
      </c>
      <c r="E1735" t="str">
        <f>VLOOKUP(A1735,[2]Kreise!$A$1:$C$53,3,FALSE)</f>
        <v>K03255</v>
      </c>
      <c r="F1735">
        <f>'2020_1-2-6_Download'!H340</f>
        <v>268</v>
      </c>
    </row>
    <row r="1736" spans="1:6" x14ac:dyDescent="0.25">
      <c r="A1736">
        <f>'2020_1-2-6_Download'!B341</f>
        <v>256</v>
      </c>
      <c r="B1736">
        <f>'2020_1-2-6_Download'!D341</f>
        <v>2014</v>
      </c>
      <c r="C1736" t="str">
        <f>'2020_1-2-6_Download'!C341</f>
        <v>Nienburg (Weser)</v>
      </c>
      <c r="D1736" s="21" t="str">
        <f>'2020_1-2-6_Download'!$H$8</f>
        <v>15 - 20</v>
      </c>
      <c r="E1736" t="str">
        <f>VLOOKUP(A1736,[2]Kreise!$A$1:$C$53,3,FALSE)</f>
        <v>K03256</v>
      </c>
      <c r="F1736">
        <f>'2020_1-2-6_Download'!H341</f>
        <v>440</v>
      </c>
    </row>
    <row r="1737" spans="1:6" x14ac:dyDescent="0.25">
      <c r="A1737">
        <f>'2020_1-2-6_Download'!B342</f>
        <v>257</v>
      </c>
      <c r="B1737">
        <f>'2020_1-2-6_Download'!D342</f>
        <v>2014</v>
      </c>
      <c r="C1737" t="str">
        <f>'2020_1-2-6_Download'!C342</f>
        <v>Schaumburg</v>
      </c>
      <c r="D1737" s="21" t="str">
        <f>'2020_1-2-6_Download'!$H$8</f>
        <v>15 - 20</v>
      </c>
      <c r="E1737" t="str">
        <f>VLOOKUP(A1737,[2]Kreise!$A$1:$C$53,3,FALSE)</f>
        <v>K03257</v>
      </c>
      <c r="F1737">
        <f>'2020_1-2-6_Download'!H342</f>
        <v>628</v>
      </c>
    </row>
    <row r="1738" spans="1:6" x14ac:dyDescent="0.25">
      <c r="A1738">
        <f>'2020_1-2-6_Download'!B343</f>
        <v>2</v>
      </c>
      <c r="B1738">
        <f>'2020_1-2-6_Download'!D343</f>
        <v>2014</v>
      </c>
      <c r="C1738" t="str">
        <f>'2020_1-2-6_Download'!C343</f>
        <v>Statistische Region Hannover</v>
      </c>
      <c r="D1738" s="21" t="str">
        <f>'2020_1-2-6_Download'!$H$8</f>
        <v>15 - 20</v>
      </c>
      <c r="E1738" t="str">
        <f>VLOOKUP(A1738,[2]Kreise!$A$1:$C$53,3,FALSE)</f>
        <v>K032</v>
      </c>
      <c r="F1738">
        <f>'2020_1-2-6_Download'!H343</f>
        <v>11364</v>
      </c>
    </row>
    <row r="1739" spans="1:6" x14ac:dyDescent="0.25">
      <c r="A1739">
        <f>'2020_1-2-6_Download'!B344</f>
        <v>351</v>
      </c>
      <c r="B1739">
        <f>'2020_1-2-6_Download'!D344</f>
        <v>2014</v>
      </c>
      <c r="C1739" t="str">
        <f>'2020_1-2-6_Download'!C344</f>
        <v>Celle</v>
      </c>
      <c r="D1739" s="21" t="str">
        <f>'2020_1-2-6_Download'!$H$8</f>
        <v>15 - 20</v>
      </c>
      <c r="E1739" t="str">
        <f>VLOOKUP(A1739,[2]Kreise!$A$1:$C$53,3,FALSE)</f>
        <v>K03351</v>
      </c>
      <c r="F1739">
        <f>'2020_1-2-6_Download'!H344</f>
        <v>531</v>
      </c>
    </row>
    <row r="1740" spans="1:6" x14ac:dyDescent="0.25">
      <c r="A1740">
        <f>'2020_1-2-6_Download'!B345</f>
        <v>352</v>
      </c>
      <c r="B1740">
        <f>'2020_1-2-6_Download'!D345</f>
        <v>2014</v>
      </c>
      <c r="C1740" t="str">
        <f>'2020_1-2-6_Download'!C345</f>
        <v>Cuxhaven</v>
      </c>
      <c r="D1740" s="21" t="str">
        <f>'2020_1-2-6_Download'!$H$8</f>
        <v>15 - 20</v>
      </c>
      <c r="E1740" t="str">
        <f>VLOOKUP(A1740,[2]Kreise!$A$1:$C$53,3,FALSE)</f>
        <v>K03352</v>
      </c>
      <c r="F1740">
        <f>'2020_1-2-6_Download'!H345</f>
        <v>634</v>
      </c>
    </row>
    <row r="1741" spans="1:6" x14ac:dyDescent="0.25">
      <c r="A1741">
        <f>'2020_1-2-6_Download'!B346</f>
        <v>353</v>
      </c>
      <c r="B1741">
        <f>'2020_1-2-6_Download'!D346</f>
        <v>2014</v>
      </c>
      <c r="C1741" t="str">
        <f>'2020_1-2-6_Download'!C346</f>
        <v>Harburg</v>
      </c>
      <c r="D1741" s="21" t="str">
        <f>'2020_1-2-6_Download'!$H$8</f>
        <v>15 - 20</v>
      </c>
      <c r="E1741" t="str">
        <f>VLOOKUP(A1741,[2]Kreise!$A$1:$C$53,3,FALSE)</f>
        <v>K03353</v>
      </c>
      <c r="F1741">
        <f>'2020_1-2-6_Download'!H346</f>
        <v>678</v>
      </c>
    </row>
    <row r="1742" spans="1:6" x14ac:dyDescent="0.25">
      <c r="A1742">
        <f>'2020_1-2-6_Download'!B347</f>
        <v>354</v>
      </c>
      <c r="B1742">
        <f>'2020_1-2-6_Download'!D347</f>
        <v>2014</v>
      </c>
      <c r="C1742" t="str">
        <f>'2020_1-2-6_Download'!C347</f>
        <v>Lüchow-Dannenberg</v>
      </c>
      <c r="D1742" s="21" t="str">
        <f>'2020_1-2-6_Download'!$H$8</f>
        <v>15 - 20</v>
      </c>
      <c r="E1742" t="str">
        <f>VLOOKUP(A1742,[2]Kreise!$A$1:$C$53,3,FALSE)</f>
        <v>K03354</v>
      </c>
      <c r="F1742">
        <f>'2020_1-2-6_Download'!H347</f>
        <v>112</v>
      </c>
    </row>
    <row r="1743" spans="1:6" x14ac:dyDescent="0.25">
      <c r="A1743">
        <f>'2020_1-2-6_Download'!B348</f>
        <v>355</v>
      </c>
      <c r="B1743">
        <f>'2020_1-2-6_Download'!D348</f>
        <v>2014</v>
      </c>
      <c r="C1743" t="str">
        <f>'2020_1-2-6_Download'!C348</f>
        <v>Lüneburg</v>
      </c>
      <c r="D1743" s="21" t="str">
        <f>'2020_1-2-6_Download'!$H$8</f>
        <v>15 - 20</v>
      </c>
      <c r="E1743" t="str">
        <f>VLOOKUP(A1743,[2]Kreise!$A$1:$C$53,3,FALSE)</f>
        <v>K03355</v>
      </c>
      <c r="F1743">
        <f>'2020_1-2-6_Download'!H348</f>
        <v>465</v>
      </c>
    </row>
    <row r="1744" spans="1:6" x14ac:dyDescent="0.25">
      <c r="A1744">
        <f>'2020_1-2-6_Download'!B349</f>
        <v>356</v>
      </c>
      <c r="B1744">
        <f>'2020_1-2-6_Download'!D349</f>
        <v>2014</v>
      </c>
      <c r="C1744" t="str">
        <f>'2020_1-2-6_Download'!C349</f>
        <v>Osterholz</v>
      </c>
      <c r="D1744" s="21" t="str">
        <f>'2020_1-2-6_Download'!$H$8</f>
        <v>15 - 20</v>
      </c>
      <c r="E1744" t="str">
        <f>VLOOKUP(A1744,[2]Kreise!$A$1:$C$53,3,FALSE)</f>
        <v>K03356</v>
      </c>
      <c r="F1744">
        <f>'2020_1-2-6_Download'!H349</f>
        <v>328</v>
      </c>
    </row>
    <row r="1745" spans="1:6" x14ac:dyDescent="0.25">
      <c r="A1745">
        <f>'2020_1-2-6_Download'!B350</f>
        <v>357</v>
      </c>
      <c r="B1745">
        <f>'2020_1-2-6_Download'!D350</f>
        <v>2014</v>
      </c>
      <c r="C1745" t="str">
        <f>'2020_1-2-6_Download'!C350</f>
        <v>Rotenburg (Wümme)</v>
      </c>
      <c r="D1745" s="21" t="str">
        <f>'2020_1-2-6_Download'!$H$8</f>
        <v>15 - 20</v>
      </c>
      <c r="E1745" t="str">
        <f>VLOOKUP(A1745,[2]Kreise!$A$1:$C$53,3,FALSE)</f>
        <v>K03357</v>
      </c>
      <c r="F1745">
        <f>'2020_1-2-6_Download'!H350</f>
        <v>482</v>
      </c>
    </row>
    <row r="1746" spans="1:6" x14ac:dyDescent="0.25">
      <c r="A1746">
        <f>'2020_1-2-6_Download'!B351</f>
        <v>358</v>
      </c>
      <c r="B1746">
        <f>'2020_1-2-6_Download'!D351</f>
        <v>2014</v>
      </c>
      <c r="C1746" t="str">
        <f>'2020_1-2-6_Download'!C351</f>
        <v>Heidekreis</v>
      </c>
      <c r="D1746" s="21" t="str">
        <f>'2020_1-2-6_Download'!$H$8</f>
        <v>15 - 20</v>
      </c>
      <c r="E1746" t="str">
        <f>VLOOKUP(A1746,[2]Kreise!$A$1:$C$53,3,FALSE)</f>
        <v>K03358</v>
      </c>
      <c r="F1746">
        <f>'2020_1-2-6_Download'!H351</f>
        <v>467</v>
      </c>
    </row>
    <row r="1747" spans="1:6" x14ac:dyDescent="0.25">
      <c r="A1747">
        <f>'2020_1-2-6_Download'!B352</f>
        <v>359</v>
      </c>
      <c r="B1747">
        <f>'2020_1-2-6_Download'!D352</f>
        <v>2014</v>
      </c>
      <c r="C1747" t="str">
        <f>'2020_1-2-6_Download'!C352</f>
        <v>Stade</v>
      </c>
      <c r="D1747" s="21" t="str">
        <f>'2020_1-2-6_Download'!$H$8</f>
        <v>15 - 20</v>
      </c>
      <c r="E1747" t="str">
        <f>VLOOKUP(A1747,[2]Kreise!$A$1:$C$53,3,FALSE)</f>
        <v>K03359</v>
      </c>
      <c r="F1747">
        <f>'2020_1-2-6_Download'!H352</f>
        <v>632</v>
      </c>
    </row>
    <row r="1748" spans="1:6" x14ac:dyDescent="0.25">
      <c r="A1748">
        <f>'2020_1-2-6_Download'!B353</f>
        <v>360</v>
      </c>
      <c r="B1748">
        <f>'2020_1-2-6_Download'!D353</f>
        <v>2014</v>
      </c>
      <c r="C1748" t="str">
        <f>'2020_1-2-6_Download'!C353</f>
        <v>Uelzen</v>
      </c>
      <c r="D1748" s="21" t="str">
        <f>'2020_1-2-6_Download'!$H$8</f>
        <v>15 - 20</v>
      </c>
      <c r="E1748" t="str">
        <f>VLOOKUP(A1748,[2]Kreise!$A$1:$C$53,3,FALSE)</f>
        <v>K03360</v>
      </c>
      <c r="F1748">
        <f>'2020_1-2-6_Download'!H353</f>
        <v>171</v>
      </c>
    </row>
    <row r="1749" spans="1:6" x14ac:dyDescent="0.25">
      <c r="A1749">
        <f>'2020_1-2-6_Download'!B354</f>
        <v>361</v>
      </c>
      <c r="B1749">
        <f>'2020_1-2-6_Download'!D354</f>
        <v>2014</v>
      </c>
      <c r="C1749" t="str">
        <f>'2020_1-2-6_Download'!C354</f>
        <v>Verden</v>
      </c>
      <c r="D1749" s="21" t="str">
        <f>'2020_1-2-6_Download'!$H$8</f>
        <v>15 - 20</v>
      </c>
      <c r="E1749" t="str">
        <f>VLOOKUP(A1749,[2]Kreise!$A$1:$C$53,3,FALSE)</f>
        <v>K03361</v>
      </c>
      <c r="F1749">
        <f>'2020_1-2-6_Download'!H354</f>
        <v>564</v>
      </c>
    </row>
    <row r="1750" spans="1:6" x14ac:dyDescent="0.25">
      <c r="A1750">
        <f>'2020_1-2-6_Download'!B355</f>
        <v>3</v>
      </c>
      <c r="B1750">
        <f>'2020_1-2-6_Download'!D355</f>
        <v>2014</v>
      </c>
      <c r="C1750" t="str">
        <f>'2020_1-2-6_Download'!C355</f>
        <v>Statistische Region Lüneburg</v>
      </c>
      <c r="D1750" s="21" t="str">
        <f>'2020_1-2-6_Download'!$H$8</f>
        <v>15 - 20</v>
      </c>
      <c r="E1750" t="str">
        <f>VLOOKUP(A1750,[2]Kreise!$A$1:$C$53,3,FALSE)</f>
        <v>K033</v>
      </c>
      <c r="F1750">
        <f>'2020_1-2-6_Download'!H355</f>
        <v>5064</v>
      </c>
    </row>
    <row r="1751" spans="1:6" x14ac:dyDescent="0.25">
      <c r="A1751">
        <f>'2020_1-2-6_Download'!B356</f>
        <v>401</v>
      </c>
      <c r="B1751">
        <f>'2020_1-2-6_Download'!D356</f>
        <v>2014</v>
      </c>
      <c r="C1751" t="str">
        <f>'2020_1-2-6_Download'!C356</f>
        <v>Delmenhorst  Stadt</v>
      </c>
      <c r="D1751" s="21" t="str">
        <f>'2020_1-2-6_Download'!$H$8</f>
        <v>15 - 20</v>
      </c>
      <c r="E1751" t="str">
        <f>VLOOKUP(A1751,[2]Kreise!$A$1:$C$53,3,FALSE)</f>
        <v>K03401</v>
      </c>
      <c r="F1751">
        <f>'2020_1-2-6_Download'!H356</f>
        <v>521</v>
      </c>
    </row>
    <row r="1752" spans="1:6" x14ac:dyDescent="0.25">
      <c r="A1752">
        <f>'2020_1-2-6_Download'!B357</f>
        <v>402</v>
      </c>
      <c r="B1752">
        <f>'2020_1-2-6_Download'!D357</f>
        <v>2014</v>
      </c>
      <c r="C1752" t="str">
        <f>'2020_1-2-6_Download'!C357</f>
        <v>Emden  Stadt</v>
      </c>
      <c r="D1752" s="21" t="str">
        <f>'2020_1-2-6_Download'!$H$8</f>
        <v>15 - 20</v>
      </c>
      <c r="E1752" t="str">
        <f>VLOOKUP(A1752,[2]Kreise!$A$1:$C$53,3,FALSE)</f>
        <v>K03402</v>
      </c>
      <c r="F1752">
        <f>'2020_1-2-6_Download'!H357</f>
        <v>160</v>
      </c>
    </row>
    <row r="1753" spans="1:6" x14ac:dyDescent="0.25">
      <c r="A1753">
        <f>'2020_1-2-6_Download'!B358</f>
        <v>403</v>
      </c>
      <c r="B1753">
        <f>'2020_1-2-6_Download'!D358</f>
        <v>2014</v>
      </c>
      <c r="C1753" t="str">
        <f>'2020_1-2-6_Download'!C358</f>
        <v>Oldenburg(Oldb)  Stadt</v>
      </c>
      <c r="D1753" s="21" t="str">
        <f>'2020_1-2-6_Download'!$H$8</f>
        <v>15 - 20</v>
      </c>
      <c r="E1753" t="str">
        <f>VLOOKUP(A1753,[2]Kreise!$A$1:$C$53,3,FALSE)</f>
        <v>K03403</v>
      </c>
      <c r="F1753">
        <f>'2020_1-2-6_Download'!H358</f>
        <v>687</v>
      </c>
    </row>
    <row r="1754" spans="1:6" x14ac:dyDescent="0.25">
      <c r="A1754">
        <f>'2020_1-2-6_Download'!B359</f>
        <v>404</v>
      </c>
      <c r="B1754">
        <f>'2020_1-2-6_Download'!D359</f>
        <v>2014</v>
      </c>
      <c r="C1754" t="str">
        <f>'2020_1-2-6_Download'!C359</f>
        <v>Osnabrück  Stadt</v>
      </c>
      <c r="D1754" s="21" t="str">
        <f>'2020_1-2-6_Download'!$H$8</f>
        <v>15 - 20</v>
      </c>
      <c r="E1754" t="str">
        <f>VLOOKUP(A1754,[2]Kreise!$A$1:$C$53,3,FALSE)</f>
        <v>K03404</v>
      </c>
      <c r="F1754">
        <f>'2020_1-2-6_Download'!H359</f>
        <v>1008</v>
      </c>
    </row>
    <row r="1755" spans="1:6" x14ac:dyDescent="0.25">
      <c r="A1755">
        <f>'2020_1-2-6_Download'!B360</f>
        <v>405</v>
      </c>
      <c r="B1755">
        <f>'2020_1-2-6_Download'!D360</f>
        <v>2014</v>
      </c>
      <c r="C1755" t="str">
        <f>'2020_1-2-6_Download'!C360</f>
        <v>Wilhelmshaven  Stadt</v>
      </c>
      <c r="D1755" s="21" t="str">
        <f>'2020_1-2-6_Download'!$H$8</f>
        <v>15 - 20</v>
      </c>
      <c r="E1755" t="str">
        <f>VLOOKUP(A1755,[2]Kreise!$A$1:$C$53,3,FALSE)</f>
        <v>K03405</v>
      </c>
      <c r="F1755">
        <f>'2020_1-2-6_Download'!H360</f>
        <v>219</v>
      </c>
    </row>
    <row r="1756" spans="1:6" x14ac:dyDescent="0.25">
      <c r="A1756">
        <f>'2020_1-2-6_Download'!B361</f>
        <v>451</v>
      </c>
      <c r="B1756">
        <f>'2020_1-2-6_Download'!D361</f>
        <v>2014</v>
      </c>
      <c r="C1756" t="str">
        <f>'2020_1-2-6_Download'!C361</f>
        <v>Ammerland</v>
      </c>
      <c r="D1756" s="21" t="str">
        <f>'2020_1-2-6_Download'!$H$8</f>
        <v>15 - 20</v>
      </c>
      <c r="E1756" t="str">
        <f>VLOOKUP(A1756,[2]Kreise!$A$1:$C$53,3,FALSE)</f>
        <v>K03451</v>
      </c>
      <c r="F1756">
        <f>'2020_1-2-6_Download'!H361</f>
        <v>261</v>
      </c>
    </row>
    <row r="1757" spans="1:6" x14ac:dyDescent="0.25">
      <c r="A1757">
        <f>'2020_1-2-6_Download'!B362</f>
        <v>452</v>
      </c>
      <c r="B1757">
        <f>'2020_1-2-6_Download'!D362</f>
        <v>2014</v>
      </c>
      <c r="C1757" t="str">
        <f>'2020_1-2-6_Download'!C362</f>
        <v>Aurich</v>
      </c>
      <c r="D1757" s="21" t="str">
        <f>'2020_1-2-6_Download'!$H$8</f>
        <v>15 - 20</v>
      </c>
      <c r="E1757" t="str">
        <f>VLOOKUP(A1757,[2]Kreise!$A$1:$C$53,3,FALSE)</f>
        <v>K03452</v>
      </c>
      <c r="F1757">
        <f>'2020_1-2-6_Download'!H362</f>
        <v>433</v>
      </c>
    </row>
    <row r="1758" spans="1:6" x14ac:dyDescent="0.25">
      <c r="A1758">
        <f>'2020_1-2-6_Download'!B363</f>
        <v>453</v>
      </c>
      <c r="B1758">
        <f>'2020_1-2-6_Download'!D363</f>
        <v>2014</v>
      </c>
      <c r="C1758" t="str">
        <f>'2020_1-2-6_Download'!C363</f>
        <v>Cloppenburg</v>
      </c>
      <c r="D1758" s="21" t="str">
        <f>'2020_1-2-6_Download'!$H$8</f>
        <v>15 - 20</v>
      </c>
      <c r="E1758" t="str">
        <f>VLOOKUP(A1758,[2]Kreise!$A$1:$C$53,3,FALSE)</f>
        <v>K03453</v>
      </c>
      <c r="F1758">
        <f>'2020_1-2-6_Download'!H363</f>
        <v>593</v>
      </c>
    </row>
    <row r="1759" spans="1:6" x14ac:dyDescent="0.25">
      <c r="A1759">
        <f>'2020_1-2-6_Download'!B364</f>
        <v>454</v>
      </c>
      <c r="B1759">
        <f>'2020_1-2-6_Download'!D364</f>
        <v>2014</v>
      </c>
      <c r="C1759" t="str">
        <f>'2020_1-2-6_Download'!C364</f>
        <v>Emsland</v>
      </c>
      <c r="D1759" s="21" t="str">
        <f>'2020_1-2-6_Download'!$H$8</f>
        <v>15 - 20</v>
      </c>
      <c r="E1759" t="str">
        <f>VLOOKUP(A1759,[2]Kreise!$A$1:$C$53,3,FALSE)</f>
        <v>K03454</v>
      </c>
      <c r="F1759">
        <f>'2020_1-2-6_Download'!H364</f>
        <v>1119</v>
      </c>
    </row>
    <row r="1760" spans="1:6" x14ac:dyDescent="0.25">
      <c r="A1760">
        <f>'2020_1-2-6_Download'!B365</f>
        <v>455</v>
      </c>
      <c r="B1760">
        <f>'2020_1-2-6_Download'!D365</f>
        <v>2014</v>
      </c>
      <c r="C1760" t="str">
        <f>'2020_1-2-6_Download'!C365</f>
        <v>Friesland</v>
      </c>
      <c r="D1760" s="21" t="str">
        <f>'2020_1-2-6_Download'!$H$8</f>
        <v>15 - 20</v>
      </c>
      <c r="E1760" t="str">
        <f>VLOOKUP(A1760,[2]Kreise!$A$1:$C$53,3,FALSE)</f>
        <v>K03455</v>
      </c>
      <c r="F1760">
        <f>'2020_1-2-6_Download'!H365</f>
        <v>197</v>
      </c>
    </row>
    <row r="1761" spans="1:6" x14ac:dyDescent="0.25">
      <c r="A1761">
        <f>'2020_1-2-6_Download'!B366</f>
        <v>456</v>
      </c>
      <c r="B1761">
        <f>'2020_1-2-6_Download'!D366</f>
        <v>2014</v>
      </c>
      <c r="C1761" t="str">
        <f>'2020_1-2-6_Download'!C366</f>
        <v>Grafschaft Bentheim</v>
      </c>
      <c r="D1761" s="21" t="str">
        <f>'2020_1-2-6_Download'!$H$8</f>
        <v>15 - 20</v>
      </c>
      <c r="E1761" t="str">
        <f>VLOOKUP(A1761,[2]Kreise!$A$1:$C$53,3,FALSE)</f>
        <v>K03456</v>
      </c>
      <c r="F1761">
        <f>'2020_1-2-6_Download'!H366</f>
        <v>919</v>
      </c>
    </row>
    <row r="1762" spans="1:6" x14ac:dyDescent="0.25">
      <c r="A1762">
        <f>'2020_1-2-6_Download'!B367</f>
        <v>457</v>
      </c>
      <c r="B1762">
        <f>'2020_1-2-6_Download'!D367</f>
        <v>2014</v>
      </c>
      <c r="C1762" t="str">
        <f>'2020_1-2-6_Download'!C367</f>
        <v>Leer</v>
      </c>
      <c r="D1762" s="21" t="str">
        <f>'2020_1-2-6_Download'!$H$8</f>
        <v>15 - 20</v>
      </c>
      <c r="E1762" t="str">
        <f>VLOOKUP(A1762,[2]Kreise!$A$1:$C$53,3,FALSE)</f>
        <v>K03457</v>
      </c>
      <c r="F1762">
        <f>'2020_1-2-6_Download'!H367</f>
        <v>493</v>
      </c>
    </row>
    <row r="1763" spans="1:6" x14ac:dyDescent="0.25">
      <c r="A1763">
        <f>'2020_1-2-6_Download'!B368</f>
        <v>458</v>
      </c>
      <c r="B1763">
        <f>'2020_1-2-6_Download'!D368</f>
        <v>2014</v>
      </c>
      <c r="C1763" t="str">
        <f>'2020_1-2-6_Download'!C368</f>
        <v>Oldenburg</v>
      </c>
      <c r="D1763" s="21" t="str">
        <f>'2020_1-2-6_Download'!$H$8</f>
        <v>15 - 20</v>
      </c>
      <c r="E1763" t="str">
        <f>VLOOKUP(A1763,[2]Kreise!$A$1:$C$53,3,FALSE)</f>
        <v>K03458</v>
      </c>
      <c r="F1763">
        <f>'2020_1-2-6_Download'!H368</f>
        <v>348</v>
      </c>
    </row>
    <row r="1764" spans="1:6" x14ac:dyDescent="0.25">
      <c r="A1764">
        <f>'2020_1-2-6_Download'!B369</f>
        <v>459</v>
      </c>
      <c r="B1764">
        <f>'2020_1-2-6_Download'!D369</f>
        <v>2014</v>
      </c>
      <c r="C1764" t="str">
        <f>'2020_1-2-6_Download'!C369</f>
        <v>Osnabrück</v>
      </c>
      <c r="D1764" s="21" t="str">
        <f>'2020_1-2-6_Download'!$H$8</f>
        <v>15 - 20</v>
      </c>
      <c r="E1764" t="str">
        <f>VLOOKUP(A1764,[2]Kreise!$A$1:$C$53,3,FALSE)</f>
        <v>K03459</v>
      </c>
      <c r="F1764">
        <f>'2020_1-2-6_Download'!H369</f>
        <v>1272</v>
      </c>
    </row>
    <row r="1765" spans="1:6" x14ac:dyDescent="0.25">
      <c r="A1765">
        <f>'2020_1-2-6_Download'!B370</f>
        <v>460</v>
      </c>
      <c r="B1765">
        <f>'2020_1-2-6_Download'!D370</f>
        <v>2014</v>
      </c>
      <c r="C1765" t="str">
        <f>'2020_1-2-6_Download'!C370</f>
        <v>Vechta</v>
      </c>
      <c r="D1765" s="21" t="str">
        <f>'2020_1-2-6_Download'!$H$8</f>
        <v>15 - 20</v>
      </c>
      <c r="E1765" t="str">
        <f>VLOOKUP(A1765,[2]Kreise!$A$1:$C$53,3,FALSE)</f>
        <v>K03460</v>
      </c>
      <c r="F1765">
        <f>'2020_1-2-6_Download'!H370</f>
        <v>780</v>
      </c>
    </row>
    <row r="1766" spans="1:6" x14ac:dyDescent="0.25">
      <c r="A1766">
        <f>'2020_1-2-6_Download'!B371</f>
        <v>461</v>
      </c>
      <c r="B1766">
        <f>'2020_1-2-6_Download'!D371</f>
        <v>2014</v>
      </c>
      <c r="C1766" t="str">
        <f>'2020_1-2-6_Download'!C371</f>
        <v>Wesermarsch</v>
      </c>
      <c r="D1766" s="21" t="str">
        <f>'2020_1-2-6_Download'!$H$8</f>
        <v>15 - 20</v>
      </c>
      <c r="E1766" t="str">
        <f>VLOOKUP(A1766,[2]Kreise!$A$1:$C$53,3,FALSE)</f>
        <v>K03461</v>
      </c>
      <c r="F1766">
        <f>'2020_1-2-6_Download'!H371</f>
        <v>342</v>
      </c>
    </row>
    <row r="1767" spans="1:6" x14ac:dyDescent="0.25">
      <c r="A1767">
        <f>'2020_1-2-6_Download'!B372</f>
        <v>462</v>
      </c>
      <c r="B1767">
        <f>'2020_1-2-6_Download'!D372</f>
        <v>2014</v>
      </c>
      <c r="C1767" t="str">
        <f>'2020_1-2-6_Download'!C372</f>
        <v>Wittmund</v>
      </c>
      <c r="D1767" s="21" t="str">
        <f>'2020_1-2-6_Download'!$H$8</f>
        <v>15 - 20</v>
      </c>
      <c r="E1767" t="str">
        <f>VLOOKUP(A1767,[2]Kreise!$A$1:$C$53,3,FALSE)</f>
        <v>K03462</v>
      </c>
      <c r="F1767">
        <f>'2020_1-2-6_Download'!H372</f>
        <v>136</v>
      </c>
    </row>
    <row r="1768" spans="1:6" x14ac:dyDescent="0.25">
      <c r="A1768">
        <f>'2020_1-2-6_Download'!B373</f>
        <v>4</v>
      </c>
      <c r="B1768">
        <f>'2020_1-2-6_Download'!D373</f>
        <v>2014</v>
      </c>
      <c r="C1768" t="str">
        <f>'2020_1-2-6_Download'!C373</f>
        <v>Statistische Region Weser-Ems</v>
      </c>
      <c r="D1768" s="21" t="str">
        <f>'2020_1-2-6_Download'!$H$8</f>
        <v>15 - 20</v>
      </c>
      <c r="E1768" t="str">
        <f>VLOOKUP(A1768,[2]Kreise!$A$1:$C$53,3,FALSE)</f>
        <v>K034</v>
      </c>
      <c r="F1768">
        <f>'2020_1-2-6_Download'!H373</f>
        <v>9488</v>
      </c>
    </row>
    <row r="1769" spans="1:6" x14ac:dyDescent="0.25">
      <c r="A1769">
        <f>'2020_1-2-6_Download'!B374</f>
        <v>0</v>
      </c>
      <c r="B1769">
        <f>'2020_1-2-6_Download'!D374</f>
        <v>2014</v>
      </c>
      <c r="C1769" t="str">
        <f>'2020_1-2-6_Download'!C374</f>
        <v>Niedersachsen</v>
      </c>
      <c r="D1769" s="21" t="str">
        <f>'2020_1-2-6_Download'!$H$8</f>
        <v>15 - 20</v>
      </c>
      <c r="E1769" t="str">
        <f>VLOOKUP(A1769,[2]Kreise!$A$1:$C$53,3,FALSE)</f>
        <v>K030</v>
      </c>
      <c r="F1769">
        <f>'2020_1-2-6_Download'!H374</f>
        <v>32434</v>
      </c>
    </row>
    <row r="1770" spans="1:6" x14ac:dyDescent="0.25">
      <c r="A1770">
        <f>'2020_1-2-6_Download'!B375</f>
        <v>101</v>
      </c>
      <c r="B1770">
        <f>'2020_1-2-6_Download'!D375</f>
        <v>2013</v>
      </c>
      <c r="C1770" t="str">
        <f>'2020_1-2-6_Download'!C375</f>
        <v>Braunschweig  Stadt</v>
      </c>
      <c r="D1770" s="21" t="str">
        <f>'2020_1-2-6_Download'!$H$8</f>
        <v>15 - 20</v>
      </c>
      <c r="E1770" t="str">
        <f>VLOOKUP(A1770,[2]Kreise!$A$1:$C$53,3,FALSE)</f>
        <v>K03101</v>
      </c>
      <c r="F1770">
        <f>'2020_1-2-6_Download'!H375</f>
        <v>1053</v>
      </c>
    </row>
    <row r="1771" spans="1:6" x14ac:dyDescent="0.25">
      <c r="A1771">
        <f>'2020_1-2-6_Download'!B376</f>
        <v>102</v>
      </c>
      <c r="B1771">
        <f>'2020_1-2-6_Download'!D376</f>
        <v>2013</v>
      </c>
      <c r="C1771" t="str">
        <f>'2020_1-2-6_Download'!C376</f>
        <v>Salzgitter  Stadt</v>
      </c>
      <c r="D1771" s="21" t="str">
        <f>'2020_1-2-6_Download'!$H$8</f>
        <v>15 - 20</v>
      </c>
      <c r="E1771" t="str">
        <f>VLOOKUP(A1771,[2]Kreise!$A$1:$C$53,3,FALSE)</f>
        <v>K03102</v>
      </c>
      <c r="F1771">
        <f>'2020_1-2-6_Download'!H376</f>
        <v>836</v>
      </c>
    </row>
    <row r="1772" spans="1:6" x14ac:dyDescent="0.25">
      <c r="A1772">
        <f>'2020_1-2-6_Download'!B377</f>
        <v>103</v>
      </c>
      <c r="B1772">
        <f>'2020_1-2-6_Download'!D377</f>
        <v>2013</v>
      </c>
      <c r="C1772" t="str">
        <f>'2020_1-2-6_Download'!C377</f>
        <v>Wolfsburg  Stadt</v>
      </c>
      <c r="D1772" s="21" t="str">
        <f>'2020_1-2-6_Download'!$H$8</f>
        <v>15 - 20</v>
      </c>
      <c r="E1772" t="str">
        <f>VLOOKUP(A1772,[2]Kreise!$A$1:$C$53,3,FALSE)</f>
        <v>K03103</v>
      </c>
      <c r="F1772">
        <f>'2020_1-2-6_Download'!H377</f>
        <v>598</v>
      </c>
    </row>
    <row r="1773" spans="1:6" x14ac:dyDescent="0.25">
      <c r="A1773">
        <f>'2020_1-2-6_Download'!B378</f>
        <v>151</v>
      </c>
      <c r="B1773">
        <f>'2020_1-2-6_Download'!D378</f>
        <v>2013</v>
      </c>
      <c r="C1773" t="str">
        <f>'2020_1-2-6_Download'!C378</f>
        <v>Gifhorn</v>
      </c>
      <c r="D1773" s="21" t="str">
        <f>'2020_1-2-6_Download'!$H$8</f>
        <v>15 - 20</v>
      </c>
      <c r="E1773" t="str">
        <f>VLOOKUP(A1773,[2]Kreise!$A$1:$C$53,3,FALSE)</f>
        <v>K03151</v>
      </c>
      <c r="F1773">
        <f>'2020_1-2-6_Download'!H378</f>
        <v>506</v>
      </c>
    </row>
    <row r="1774" spans="1:6" x14ac:dyDescent="0.25">
      <c r="A1774">
        <f>'2020_1-2-6_Download'!B379</f>
        <v>153</v>
      </c>
      <c r="B1774">
        <f>'2020_1-2-6_Download'!D379</f>
        <v>2013</v>
      </c>
      <c r="C1774" t="str">
        <f>'2020_1-2-6_Download'!C379</f>
        <v>Goslar</v>
      </c>
      <c r="D1774" s="21" t="str">
        <f>'2020_1-2-6_Download'!$H$8</f>
        <v>15 - 20</v>
      </c>
      <c r="E1774" t="str">
        <f>VLOOKUP(A1774,[2]Kreise!$A$1:$C$53,3,FALSE)</f>
        <v>K03153</v>
      </c>
      <c r="F1774">
        <f>'2020_1-2-6_Download'!H379</f>
        <v>420</v>
      </c>
    </row>
    <row r="1775" spans="1:6" x14ac:dyDescent="0.25">
      <c r="A1775">
        <f>'2020_1-2-6_Download'!B380</f>
        <v>154</v>
      </c>
      <c r="B1775">
        <f>'2020_1-2-6_Download'!D380</f>
        <v>2013</v>
      </c>
      <c r="C1775" t="str">
        <f>'2020_1-2-6_Download'!C380</f>
        <v>Helmstedt</v>
      </c>
      <c r="D1775" s="21" t="str">
        <f>'2020_1-2-6_Download'!$H$8</f>
        <v>15 - 20</v>
      </c>
      <c r="E1775" t="str">
        <f>VLOOKUP(A1775,[2]Kreise!$A$1:$C$53,3,FALSE)</f>
        <v>K03154</v>
      </c>
      <c r="F1775">
        <f>'2020_1-2-6_Download'!H380</f>
        <v>267</v>
      </c>
    </row>
    <row r="1776" spans="1:6" x14ac:dyDescent="0.25">
      <c r="A1776">
        <f>'2020_1-2-6_Download'!B381</f>
        <v>155</v>
      </c>
      <c r="B1776">
        <f>'2020_1-2-6_Download'!D381</f>
        <v>2013</v>
      </c>
      <c r="C1776" t="str">
        <f>'2020_1-2-6_Download'!C381</f>
        <v>Northeim</v>
      </c>
      <c r="D1776" s="21" t="str">
        <f>'2020_1-2-6_Download'!$H$8</f>
        <v>15 - 20</v>
      </c>
      <c r="E1776" t="str">
        <f>VLOOKUP(A1776,[2]Kreise!$A$1:$C$53,3,FALSE)</f>
        <v>K03155</v>
      </c>
      <c r="F1776">
        <f>'2020_1-2-6_Download'!H381</f>
        <v>356</v>
      </c>
    </row>
    <row r="1777" spans="1:6" x14ac:dyDescent="0.25">
      <c r="A1777">
        <f>'2020_1-2-6_Download'!B382</f>
        <v>157</v>
      </c>
      <c r="B1777">
        <f>'2020_1-2-6_Download'!D382</f>
        <v>2013</v>
      </c>
      <c r="C1777" t="str">
        <f>'2020_1-2-6_Download'!C382</f>
        <v>Peine</v>
      </c>
      <c r="D1777" s="21" t="str">
        <f>'2020_1-2-6_Download'!$H$8</f>
        <v>15 - 20</v>
      </c>
      <c r="E1777" t="str">
        <f>VLOOKUP(A1777,[2]Kreise!$A$1:$C$53,3,FALSE)</f>
        <v>K03157</v>
      </c>
      <c r="F1777">
        <f>'2020_1-2-6_Download'!H382</f>
        <v>587</v>
      </c>
    </row>
    <row r="1778" spans="1:6" x14ac:dyDescent="0.25">
      <c r="A1778">
        <f>'2020_1-2-6_Download'!B383</f>
        <v>158</v>
      </c>
      <c r="B1778">
        <f>'2020_1-2-6_Download'!D383</f>
        <v>2013</v>
      </c>
      <c r="C1778" t="str">
        <f>'2020_1-2-6_Download'!C383</f>
        <v>Wolfenbüttel</v>
      </c>
      <c r="D1778" s="21" t="str">
        <f>'2020_1-2-6_Download'!$H$8</f>
        <v>15 - 20</v>
      </c>
      <c r="E1778" t="str">
        <f>VLOOKUP(A1778,[2]Kreise!$A$1:$C$53,3,FALSE)</f>
        <v>K03158</v>
      </c>
      <c r="F1778">
        <f>'2020_1-2-6_Download'!H383</f>
        <v>324</v>
      </c>
    </row>
    <row r="1779" spans="1:6" x14ac:dyDescent="0.25">
      <c r="A1779">
        <f>'2020_1-2-6_Download'!B384</f>
        <v>159</v>
      </c>
      <c r="B1779">
        <f>'2020_1-2-6_Download'!D384</f>
        <v>2013</v>
      </c>
      <c r="C1779" t="str">
        <f>'2020_1-2-6_Download'!C384</f>
        <v>Göttingen</v>
      </c>
      <c r="D1779" s="21" t="str">
        <f>'2020_1-2-6_Download'!$H$8</f>
        <v>15 - 20</v>
      </c>
      <c r="E1779" t="str">
        <f>VLOOKUP(A1779,[2]Kreise!$A$1:$C$53,3,FALSE)</f>
        <v>K03159</v>
      </c>
      <c r="F1779">
        <f>'2020_1-2-6_Download'!H384</f>
        <v>1104</v>
      </c>
    </row>
    <row r="1780" spans="1:6" x14ac:dyDescent="0.25">
      <c r="A1780">
        <f>'2020_1-2-6_Download'!B385</f>
        <v>1</v>
      </c>
      <c r="B1780">
        <f>'2020_1-2-6_Download'!D385</f>
        <v>2013</v>
      </c>
      <c r="C1780" t="str">
        <f>'2020_1-2-6_Download'!C385</f>
        <v>Statistische Region Braunschweig</v>
      </c>
      <c r="D1780" s="21" t="str">
        <f>'2020_1-2-6_Download'!$H$8</f>
        <v>15 - 20</v>
      </c>
      <c r="E1780" t="str">
        <f>VLOOKUP(A1780,[2]Kreise!$A$1:$C$53,3,FALSE)</f>
        <v>K031</v>
      </c>
      <c r="F1780">
        <f>'2020_1-2-6_Download'!H385</f>
        <v>6051</v>
      </c>
    </row>
    <row r="1781" spans="1:6" x14ac:dyDescent="0.25">
      <c r="A1781">
        <f>'2020_1-2-6_Download'!B386</f>
        <v>241</v>
      </c>
      <c r="B1781">
        <f>'2020_1-2-6_Download'!D386</f>
        <v>2013</v>
      </c>
      <c r="C1781" t="str">
        <f>'2020_1-2-6_Download'!C386</f>
        <v>Hannover  Region</v>
      </c>
      <c r="D1781" s="21" t="str">
        <f>'2020_1-2-6_Download'!$H$8</f>
        <v>15 - 20</v>
      </c>
      <c r="E1781" t="str">
        <f>VLOOKUP(A1781,[2]Kreise!$A$1:$C$53,3,FALSE)</f>
        <v>K03241</v>
      </c>
      <c r="F1781">
        <f>'2020_1-2-6_Download'!H386</f>
        <v>7174</v>
      </c>
    </row>
    <row r="1782" spans="1:6" x14ac:dyDescent="0.25">
      <c r="A1782">
        <f>'2020_1-2-6_Download'!B387</f>
        <v>241001</v>
      </c>
      <c r="B1782">
        <f>'2020_1-2-6_Download'!D387</f>
        <v>2013</v>
      </c>
      <c r="C1782" t="str">
        <f>'2020_1-2-6_Download'!C387</f>
        <v>dav. Hannover  Lhst.</v>
      </c>
      <c r="D1782" s="21" t="str">
        <f>'2020_1-2-6_Download'!$H$8</f>
        <v>15 - 20</v>
      </c>
      <c r="E1782" t="str">
        <f>VLOOKUP(A1782,[2]Kreise!$A$1:$C$53,3,FALSE)</f>
        <v>K03241001</v>
      </c>
      <c r="F1782">
        <f>'2020_1-2-6_Download'!H387</f>
        <v>4350</v>
      </c>
    </row>
    <row r="1783" spans="1:6" x14ac:dyDescent="0.25">
      <c r="A1783">
        <f>'2020_1-2-6_Download'!B388</f>
        <v>241999</v>
      </c>
      <c r="B1783">
        <f>'2020_1-2-6_Download'!D388</f>
        <v>2013</v>
      </c>
      <c r="C1783" t="str">
        <f>'2020_1-2-6_Download'!C388</f>
        <v>dav. Hannover  Umland</v>
      </c>
      <c r="D1783" s="21" t="str">
        <f>'2020_1-2-6_Download'!$H$8</f>
        <v>15 - 20</v>
      </c>
      <c r="E1783" t="str">
        <f>VLOOKUP(A1783,[2]Kreise!$A$1:$C$53,3,FALSE)</f>
        <v>K03241999</v>
      </c>
      <c r="F1783">
        <f>'2020_1-2-6_Download'!H388</f>
        <v>2824</v>
      </c>
    </row>
    <row r="1784" spans="1:6" x14ac:dyDescent="0.25">
      <c r="A1784">
        <f>'2020_1-2-6_Download'!B389</f>
        <v>251</v>
      </c>
      <c r="B1784">
        <f>'2020_1-2-6_Download'!D389</f>
        <v>2013</v>
      </c>
      <c r="C1784" t="str">
        <f>'2020_1-2-6_Download'!C389</f>
        <v>Diepholz</v>
      </c>
      <c r="D1784" s="21" t="str">
        <f>'2020_1-2-6_Download'!$H$8</f>
        <v>15 - 20</v>
      </c>
      <c r="E1784" t="str">
        <f>VLOOKUP(A1784,[2]Kreise!$A$1:$C$53,3,FALSE)</f>
        <v>K03251</v>
      </c>
      <c r="F1784">
        <f>'2020_1-2-6_Download'!H389</f>
        <v>644</v>
      </c>
    </row>
    <row r="1785" spans="1:6" x14ac:dyDescent="0.25">
      <c r="A1785">
        <f>'2020_1-2-6_Download'!B390</f>
        <v>252</v>
      </c>
      <c r="B1785">
        <f>'2020_1-2-6_Download'!D390</f>
        <v>2013</v>
      </c>
      <c r="C1785" t="str">
        <f>'2020_1-2-6_Download'!C390</f>
        <v>Hameln-Pyrmont</v>
      </c>
      <c r="D1785" s="21" t="str">
        <f>'2020_1-2-6_Download'!$H$8</f>
        <v>15 - 20</v>
      </c>
      <c r="E1785" t="str">
        <f>VLOOKUP(A1785,[2]Kreise!$A$1:$C$53,3,FALSE)</f>
        <v>K03252</v>
      </c>
      <c r="F1785">
        <f>'2020_1-2-6_Download'!H390</f>
        <v>700</v>
      </c>
    </row>
    <row r="1786" spans="1:6" x14ac:dyDescent="0.25">
      <c r="A1786">
        <f>'2020_1-2-6_Download'!B391</f>
        <v>254</v>
      </c>
      <c r="B1786">
        <f>'2020_1-2-6_Download'!D391</f>
        <v>2013</v>
      </c>
      <c r="C1786" t="str">
        <f>'2020_1-2-6_Download'!C391</f>
        <v>Hildesheim</v>
      </c>
      <c r="D1786" s="21" t="str">
        <f>'2020_1-2-6_Download'!$H$8</f>
        <v>15 - 20</v>
      </c>
      <c r="E1786" t="str">
        <f>VLOOKUP(A1786,[2]Kreise!$A$1:$C$53,3,FALSE)</f>
        <v>K03254</v>
      </c>
      <c r="F1786">
        <f>'2020_1-2-6_Download'!H391</f>
        <v>905</v>
      </c>
    </row>
    <row r="1787" spans="1:6" x14ac:dyDescent="0.25">
      <c r="A1787">
        <f>'2020_1-2-6_Download'!B392</f>
        <v>255</v>
      </c>
      <c r="B1787">
        <f>'2020_1-2-6_Download'!D392</f>
        <v>2013</v>
      </c>
      <c r="C1787" t="str">
        <f>'2020_1-2-6_Download'!C392</f>
        <v>Holzminden</v>
      </c>
      <c r="D1787" s="21" t="str">
        <f>'2020_1-2-6_Download'!$H$8</f>
        <v>15 - 20</v>
      </c>
      <c r="E1787" t="str">
        <f>VLOOKUP(A1787,[2]Kreise!$A$1:$C$53,3,FALSE)</f>
        <v>K03255</v>
      </c>
      <c r="F1787">
        <f>'2020_1-2-6_Download'!H392</f>
        <v>263</v>
      </c>
    </row>
    <row r="1788" spans="1:6" x14ac:dyDescent="0.25">
      <c r="A1788">
        <f>'2020_1-2-6_Download'!B393</f>
        <v>256</v>
      </c>
      <c r="B1788">
        <f>'2020_1-2-6_Download'!D393</f>
        <v>2013</v>
      </c>
      <c r="C1788" t="str">
        <f>'2020_1-2-6_Download'!C393</f>
        <v>Nienburg (Weser)</v>
      </c>
      <c r="D1788" s="21" t="str">
        <f>'2020_1-2-6_Download'!$H$8</f>
        <v>15 - 20</v>
      </c>
      <c r="E1788" t="str">
        <f>VLOOKUP(A1788,[2]Kreise!$A$1:$C$53,3,FALSE)</f>
        <v>K03256</v>
      </c>
      <c r="F1788">
        <f>'2020_1-2-6_Download'!H393</f>
        <v>433</v>
      </c>
    </row>
    <row r="1789" spans="1:6" x14ac:dyDescent="0.25">
      <c r="A1789">
        <f>'2020_1-2-6_Download'!B394</f>
        <v>257</v>
      </c>
      <c r="B1789">
        <f>'2020_1-2-6_Download'!D394</f>
        <v>2013</v>
      </c>
      <c r="C1789" t="str">
        <f>'2020_1-2-6_Download'!C394</f>
        <v>Schaumburg</v>
      </c>
      <c r="D1789" s="21" t="str">
        <f>'2020_1-2-6_Download'!$H$8</f>
        <v>15 - 20</v>
      </c>
      <c r="E1789" t="str">
        <f>VLOOKUP(A1789,[2]Kreise!$A$1:$C$53,3,FALSE)</f>
        <v>K03257</v>
      </c>
      <c r="F1789">
        <f>'2020_1-2-6_Download'!H394</f>
        <v>571</v>
      </c>
    </row>
    <row r="1790" spans="1:6" x14ac:dyDescent="0.25">
      <c r="A1790">
        <f>'2020_1-2-6_Download'!B395</f>
        <v>2</v>
      </c>
      <c r="B1790">
        <f>'2020_1-2-6_Download'!D395</f>
        <v>2013</v>
      </c>
      <c r="C1790" t="str">
        <f>'2020_1-2-6_Download'!C395</f>
        <v>Statistische Region Hannover</v>
      </c>
      <c r="D1790" s="21" t="str">
        <f>'2020_1-2-6_Download'!$H$8</f>
        <v>15 - 20</v>
      </c>
      <c r="E1790" t="str">
        <f>VLOOKUP(A1790,[2]Kreise!$A$1:$C$53,3,FALSE)</f>
        <v>K032</v>
      </c>
      <c r="F1790">
        <f>'2020_1-2-6_Download'!H395</f>
        <v>10690</v>
      </c>
    </row>
    <row r="1791" spans="1:6" x14ac:dyDescent="0.25">
      <c r="A1791">
        <f>'2020_1-2-6_Download'!B396</f>
        <v>351</v>
      </c>
      <c r="B1791">
        <f>'2020_1-2-6_Download'!D396</f>
        <v>2013</v>
      </c>
      <c r="C1791" t="str">
        <f>'2020_1-2-6_Download'!C396</f>
        <v>Celle</v>
      </c>
      <c r="D1791" s="21" t="str">
        <f>'2020_1-2-6_Download'!$H$8</f>
        <v>15 - 20</v>
      </c>
      <c r="E1791" t="str">
        <f>VLOOKUP(A1791,[2]Kreise!$A$1:$C$53,3,FALSE)</f>
        <v>K03351</v>
      </c>
      <c r="F1791">
        <f>'2020_1-2-6_Download'!H396</f>
        <v>482</v>
      </c>
    </row>
    <row r="1792" spans="1:6" x14ac:dyDescent="0.25">
      <c r="A1792">
        <f>'2020_1-2-6_Download'!B397</f>
        <v>352</v>
      </c>
      <c r="B1792">
        <f>'2020_1-2-6_Download'!D397</f>
        <v>2013</v>
      </c>
      <c r="C1792" t="str">
        <f>'2020_1-2-6_Download'!C397</f>
        <v>Cuxhaven</v>
      </c>
      <c r="D1792" s="21" t="str">
        <f>'2020_1-2-6_Download'!$H$8</f>
        <v>15 - 20</v>
      </c>
      <c r="E1792" t="str">
        <f>VLOOKUP(A1792,[2]Kreise!$A$1:$C$53,3,FALSE)</f>
        <v>K03352</v>
      </c>
      <c r="F1792">
        <f>'2020_1-2-6_Download'!H397</f>
        <v>574</v>
      </c>
    </row>
    <row r="1793" spans="1:6" x14ac:dyDescent="0.25">
      <c r="A1793">
        <f>'2020_1-2-6_Download'!B398</f>
        <v>353</v>
      </c>
      <c r="B1793">
        <f>'2020_1-2-6_Download'!D398</f>
        <v>2013</v>
      </c>
      <c r="C1793" t="str">
        <f>'2020_1-2-6_Download'!C398</f>
        <v>Harburg</v>
      </c>
      <c r="D1793" s="21" t="str">
        <f>'2020_1-2-6_Download'!$H$8</f>
        <v>15 - 20</v>
      </c>
      <c r="E1793" t="str">
        <f>VLOOKUP(A1793,[2]Kreise!$A$1:$C$53,3,FALSE)</f>
        <v>K03353</v>
      </c>
      <c r="F1793">
        <f>'2020_1-2-6_Download'!H398</f>
        <v>672</v>
      </c>
    </row>
    <row r="1794" spans="1:6" x14ac:dyDescent="0.25">
      <c r="A1794">
        <f>'2020_1-2-6_Download'!B399</f>
        <v>354</v>
      </c>
      <c r="B1794">
        <f>'2020_1-2-6_Download'!D399</f>
        <v>2013</v>
      </c>
      <c r="C1794" t="str">
        <f>'2020_1-2-6_Download'!C399</f>
        <v>Lüchow-Dannenberg</v>
      </c>
      <c r="D1794" s="21" t="str">
        <f>'2020_1-2-6_Download'!$H$8</f>
        <v>15 - 20</v>
      </c>
      <c r="E1794" t="str">
        <f>VLOOKUP(A1794,[2]Kreise!$A$1:$C$53,3,FALSE)</f>
        <v>K03354</v>
      </c>
      <c r="F1794">
        <f>'2020_1-2-6_Download'!H399</f>
        <v>96</v>
      </c>
    </row>
    <row r="1795" spans="1:6" x14ac:dyDescent="0.25">
      <c r="A1795">
        <f>'2020_1-2-6_Download'!B400</f>
        <v>355</v>
      </c>
      <c r="B1795">
        <f>'2020_1-2-6_Download'!D400</f>
        <v>2013</v>
      </c>
      <c r="C1795" t="str">
        <f>'2020_1-2-6_Download'!C400</f>
        <v>Lüneburg</v>
      </c>
      <c r="D1795" s="21" t="str">
        <f>'2020_1-2-6_Download'!$H$8</f>
        <v>15 - 20</v>
      </c>
      <c r="E1795" t="str">
        <f>VLOOKUP(A1795,[2]Kreise!$A$1:$C$53,3,FALSE)</f>
        <v>K03355</v>
      </c>
      <c r="F1795">
        <f>'2020_1-2-6_Download'!H400</f>
        <v>413</v>
      </c>
    </row>
    <row r="1796" spans="1:6" x14ac:dyDescent="0.25">
      <c r="A1796">
        <f>'2020_1-2-6_Download'!B401</f>
        <v>356</v>
      </c>
      <c r="B1796">
        <f>'2020_1-2-6_Download'!D401</f>
        <v>2013</v>
      </c>
      <c r="C1796" t="str">
        <f>'2020_1-2-6_Download'!C401</f>
        <v>Osterholz</v>
      </c>
      <c r="D1796" s="21" t="str">
        <f>'2020_1-2-6_Download'!$H$8</f>
        <v>15 - 20</v>
      </c>
      <c r="E1796" t="str">
        <f>VLOOKUP(A1796,[2]Kreise!$A$1:$C$53,3,FALSE)</f>
        <v>K03356</v>
      </c>
      <c r="F1796">
        <f>'2020_1-2-6_Download'!H401</f>
        <v>324</v>
      </c>
    </row>
    <row r="1797" spans="1:6" x14ac:dyDescent="0.25">
      <c r="A1797">
        <f>'2020_1-2-6_Download'!B402</f>
        <v>357</v>
      </c>
      <c r="B1797">
        <f>'2020_1-2-6_Download'!D402</f>
        <v>2013</v>
      </c>
      <c r="C1797" t="str">
        <f>'2020_1-2-6_Download'!C402</f>
        <v>Rotenburg (Wümme)</v>
      </c>
      <c r="D1797" s="21" t="str">
        <f>'2020_1-2-6_Download'!$H$8</f>
        <v>15 - 20</v>
      </c>
      <c r="E1797" t="str">
        <f>VLOOKUP(A1797,[2]Kreise!$A$1:$C$53,3,FALSE)</f>
        <v>K03357</v>
      </c>
      <c r="F1797">
        <f>'2020_1-2-6_Download'!H402</f>
        <v>423</v>
      </c>
    </row>
    <row r="1798" spans="1:6" x14ac:dyDescent="0.25">
      <c r="A1798">
        <f>'2020_1-2-6_Download'!B403</f>
        <v>358</v>
      </c>
      <c r="B1798">
        <f>'2020_1-2-6_Download'!D403</f>
        <v>2013</v>
      </c>
      <c r="C1798" t="str">
        <f>'2020_1-2-6_Download'!C403</f>
        <v>Heidekreis</v>
      </c>
      <c r="D1798" s="21" t="str">
        <f>'2020_1-2-6_Download'!$H$8</f>
        <v>15 - 20</v>
      </c>
      <c r="E1798" t="str">
        <f>VLOOKUP(A1798,[2]Kreise!$A$1:$C$53,3,FALSE)</f>
        <v>K03358</v>
      </c>
      <c r="F1798">
        <f>'2020_1-2-6_Download'!H403</f>
        <v>397</v>
      </c>
    </row>
    <row r="1799" spans="1:6" x14ac:dyDescent="0.25">
      <c r="A1799">
        <f>'2020_1-2-6_Download'!B404</f>
        <v>359</v>
      </c>
      <c r="B1799">
        <f>'2020_1-2-6_Download'!D404</f>
        <v>2013</v>
      </c>
      <c r="C1799" t="str">
        <f>'2020_1-2-6_Download'!C404</f>
        <v>Stade</v>
      </c>
      <c r="D1799" s="21" t="str">
        <f>'2020_1-2-6_Download'!$H$8</f>
        <v>15 - 20</v>
      </c>
      <c r="E1799" t="str">
        <f>VLOOKUP(A1799,[2]Kreise!$A$1:$C$53,3,FALSE)</f>
        <v>K03359</v>
      </c>
      <c r="F1799">
        <f>'2020_1-2-6_Download'!H404</f>
        <v>568</v>
      </c>
    </row>
    <row r="1800" spans="1:6" x14ac:dyDescent="0.25">
      <c r="A1800">
        <f>'2020_1-2-6_Download'!B405</f>
        <v>360</v>
      </c>
      <c r="B1800">
        <f>'2020_1-2-6_Download'!D405</f>
        <v>2013</v>
      </c>
      <c r="C1800" t="str">
        <f>'2020_1-2-6_Download'!C405</f>
        <v>Uelzen</v>
      </c>
      <c r="D1800" s="21" t="str">
        <f>'2020_1-2-6_Download'!$H$8</f>
        <v>15 - 20</v>
      </c>
      <c r="E1800" t="str">
        <f>VLOOKUP(A1800,[2]Kreise!$A$1:$C$53,3,FALSE)</f>
        <v>K03360</v>
      </c>
      <c r="F1800">
        <f>'2020_1-2-6_Download'!H405</f>
        <v>144</v>
      </c>
    </row>
    <row r="1801" spans="1:6" x14ac:dyDescent="0.25">
      <c r="A1801">
        <f>'2020_1-2-6_Download'!B406</f>
        <v>361</v>
      </c>
      <c r="B1801">
        <f>'2020_1-2-6_Download'!D406</f>
        <v>2013</v>
      </c>
      <c r="C1801" t="str">
        <f>'2020_1-2-6_Download'!C406</f>
        <v>Verden</v>
      </c>
      <c r="D1801" s="21" t="str">
        <f>'2020_1-2-6_Download'!$H$8</f>
        <v>15 - 20</v>
      </c>
      <c r="E1801" t="str">
        <f>VLOOKUP(A1801,[2]Kreise!$A$1:$C$53,3,FALSE)</f>
        <v>K03361</v>
      </c>
      <c r="F1801">
        <f>'2020_1-2-6_Download'!H406</f>
        <v>510</v>
      </c>
    </row>
    <row r="1802" spans="1:6" x14ac:dyDescent="0.25">
      <c r="A1802">
        <f>'2020_1-2-6_Download'!B407</f>
        <v>3</v>
      </c>
      <c r="B1802">
        <f>'2020_1-2-6_Download'!D407</f>
        <v>2013</v>
      </c>
      <c r="C1802" t="str">
        <f>'2020_1-2-6_Download'!C407</f>
        <v>Statistische Region Lüneburg</v>
      </c>
      <c r="D1802" s="21" t="str">
        <f>'2020_1-2-6_Download'!$H$8</f>
        <v>15 - 20</v>
      </c>
      <c r="E1802" t="str">
        <f>VLOOKUP(A1802,[2]Kreise!$A$1:$C$53,3,FALSE)</f>
        <v>K033</v>
      </c>
      <c r="F1802">
        <f>'2020_1-2-6_Download'!H407</f>
        <v>4603</v>
      </c>
    </row>
    <row r="1803" spans="1:6" x14ac:dyDescent="0.25">
      <c r="A1803">
        <f>'2020_1-2-6_Download'!B408</f>
        <v>401</v>
      </c>
      <c r="B1803">
        <f>'2020_1-2-6_Download'!D408</f>
        <v>2013</v>
      </c>
      <c r="C1803" t="str">
        <f>'2020_1-2-6_Download'!C408</f>
        <v>Delmenhorst  Stadt</v>
      </c>
      <c r="D1803" s="21" t="str">
        <f>'2020_1-2-6_Download'!$H$8</f>
        <v>15 - 20</v>
      </c>
      <c r="E1803" t="str">
        <f>VLOOKUP(A1803,[2]Kreise!$A$1:$C$53,3,FALSE)</f>
        <v>K03401</v>
      </c>
      <c r="F1803">
        <f>'2020_1-2-6_Download'!H408</f>
        <v>470</v>
      </c>
    </row>
    <row r="1804" spans="1:6" x14ac:dyDescent="0.25">
      <c r="A1804">
        <f>'2020_1-2-6_Download'!B409</f>
        <v>402</v>
      </c>
      <c r="B1804">
        <f>'2020_1-2-6_Download'!D409</f>
        <v>2013</v>
      </c>
      <c r="C1804" t="str">
        <f>'2020_1-2-6_Download'!C409</f>
        <v>Emden  Stadt</v>
      </c>
      <c r="D1804" s="21" t="str">
        <f>'2020_1-2-6_Download'!$H$8</f>
        <v>15 - 20</v>
      </c>
      <c r="E1804" t="str">
        <f>VLOOKUP(A1804,[2]Kreise!$A$1:$C$53,3,FALSE)</f>
        <v>K03402</v>
      </c>
      <c r="F1804">
        <f>'2020_1-2-6_Download'!H409</f>
        <v>137</v>
      </c>
    </row>
    <row r="1805" spans="1:6" x14ac:dyDescent="0.25">
      <c r="A1805">
        <f>'2020_1-2-6_Download'!B410</f>
        <v>403</v>
      </c>
      <c r="B1805">
        <f>'2020_1-2-6_Download'!D410</f>
        <v>2013</v>
      </c>
      <c r="C1805" t="str">
        <f>'2020_1-2-6_Download'!C410</f>
        <v>Oldenburg(Oldb)  Stadt</v>
      </c>
      <c r="D1805" s="21" t="str">
        <f>'2020_1-2-6_Download'!$H$8</f>
        <v>15 - 20</v>
      </c>
      <c r="E1805" t="str">
        <f>VLOOKUP(A1805,[2]Kreise!$A$1:$C$53,3,FALSE)</f>
        <v>K03403</v>
      </c>
      <c r="F1805">
        <f>'2020_1-2-6_Download'!H410</f>
        <v>666</v>
      </c>
    </row>
    <row r="1806" spans="1:6" x14ac:dyDescent="0.25">
      <c r="A1806">
        <f>'2020_1-2-6_Download'!B411</f>
        <v>404</v>
      </c>
      <c r="B1806">
        <f>'2020_1-2-6_Download'!D411</f>
        <v>2013</v>
      </c>
      <c r="C1806" t="str">
        <f>'2020_1-2-6_Download'!C411</f>
        <v>Osnabrück  Stadt</v>
      </c>
      <c r="D1806" s="21" t="str">
        <f>'2020_1-2-6_Download'!$H$8</f>
        <v>15 - 20</v>
      </c>
      <c r="E1806" t="str">
        <f>VLOOKUP(A1806,[2]Kreise!$A$1:$C$53,3,FALSE)</f>
        <v>K03404</v>
      </c>
      <c r="F1806">
        <f>'2020_1-2-6_Download'!H411</f>
        <v>939</v>
      </c>
    </row>
    <row r="1807" spans="1:6" x14ac:dyDescent="0.25">
      <c r="A1807">
        <f>'2020_1-2-6_Download'!B412</f>
        <v>405</v>
      </c>
      <c r="B1807">
        <f>'2020_1-2-6_Download'!D412</f>
        <v>2013</v>
      </c>
      <c r="C1807" t="str">
        <f>'2020_1-2-6_Download'!C412</f>
        <v>Wilhelmshaven  Stadt</v>
      </c>
      <c r="D1807" s="21" t="str">
        <f>'2020_1-2-6_Download'!$H$8</f>
        <v>15 - 20</v>
      </c>
      <c r="E1807" t="str">
        <f>VLOOKUP(A1807,[2]Kreise!$A$1:$C$53,3,FALSE)</f>
        <v>K03405</v>
      </c>
      <c r="F1807">
        <f>'2020_1-2-6_Download'!H412</f>
        <v>197</v>
      </c>
    </row>
    <row r="1808" spans="1:6" x14ac:dyDescent="0.25">
      <c r="A1808">
        <f>'2020_1-2-6_Download'!B413</f>
        <v>451</v>
      </c>
      <c r="B1808">
        <f>'2020_1-2-6_Download'!D413</f>
        <v>2013</v>
      </c>
      <c r="C1808" t="str">
        <f>'2020_1-2-6_Download'!C413</f>
        <v>Ammerland</v>
      </c>
      <c r="D1808" s="21" t="str">
        <f>'2020_1-2-6_Download'!$H$8</f>
        <v>15 - 20</v>
      </c>
      <c r="E1808" t="str">
        <f>VLOOKUP(A1808,[2]Kreise!$A$1:$C$53,3,FALSE)</f>
        <v>K03451</v>
      </c>
      <c r="F1808">
        <f>'2020_1-2-6_Download'!H413</f>
        <v>225</v>
      </c>
    </row>
    <row r="1809" spans="1:6" x14ac:dyDescent="0.25">
      <c r="A1809">
        <f>'2020_1-2-6_Download'!B414</f>
        <v>452</v>
      </c>
      <c r="B1809">
        <f>'2020_1-2-6_Download'!D414</f>
        <v>2013</v>
      </c>
      <c r="C1809" t="str">
        <f>'2020_1-2-6_Download'!C414</f>
        <v>Aurich</v>
      </c>
      <c r="D1809" s="21" t="str">
        <f>'2020_1-2-6_Download'!$H$8</f>
        <v>15 - 20</v>
      </c>
      <c r="E1809" t="str">
        <f>VLOOKUP(A1809,[2]Kreise!$A$1:$C$53,3,FALSE)</f>
        <v>K03452</v>
      </c>
      <c r="F1809">
        <f>'2020_1-2-6_Download'!H414</f>
        <v>355</v>
      </c>
    </row>
    <row r="1810" spans="1:6" x14ac:dyDescent="0.25">
      <c r="A1810">
        <f>'2020_1-2-6_Download'!B415</f>
        <v>453</v>
      </c>
      <c r="B1810">
        <f>'2020_1-2-6_Download'!D415</f>
        <v>2013</v>
      </c>
      <c r="C1810" t="str">
        <f>'2020_1-2-6_Download'!C415</f>
        <v>Cloppenburg</v>
      </c>
      <c r="D1810" s="21" t="str">
        <f>'2020_1-2-6_Download'!$H$8</f>
        <v>15 - 20</v>
      </c>
      <c r="E1810" t="str">
        <f>VLOOKUP(A1810,[2]Kreise!$A$1:$C$53,3,FALSE)</f>
        <v>K03453</v>
      </c>
      <c r="F1810">
        <f>'2020_1-2-6_Download'!H415</f>
        <v>502</v>
      </c>
    </row>
    <row r="1811" spans="1:6" x14ac:dyDescent="0.25">
      <c r="A1811">
        <f>'2020_1-2-6_Download'!B416</f>
        <v>454</v>
      </c>
      <c r="B1811">
        <f>'2020_1-2-6_Download'!D416</f>
        <v>2013</v>
      </c>
      <c r="C1811" t="str">
        <f>'2020_1-2-6_Download'!C416</f>
        <v>Emsland</v>
      </c>
      <c r="D1811" s="21" t="str">
        <f>'2020_1-2-6_Download'!$H$8</f>
        <v>15 - 20</v>
      </c>
      <c r="E1811" t="str">
        <f>VLOOKUP(A1811,[2]Kreise!$A$1:$C$53,3,FALSE)</f>
        <v>K03454</v>
      </c>
      <c r="F1811">
        <f>'2020_1-2-6_Download'!H416</f>
        <v>969</v>
      </c>
    </row>
    <row r="1812" spans="1:6" x14ac:dyDescent="0.25">
      <c r="A1812">
        <f>'2020_1-2-6_Download'!B417</f>
        <v>455</v>
      </c>
      <c r="B1812">
        <f>'2020_1-2-6_Download'!D417</f>
        <v>2013</v>
      </c>
      <c r="C1812" t="str">
        <f>'2020_1-2-6_Download'!C417</f>
        <v>Friesland</v>
      </c>
      <c r="D1812" s="21" t="str">
        <f>'2020_1-2-6_Download'!$H$8</f>
        <v>15 - 20</v>
      </c>
      <c r="E1812" t="str">
        <f>VLOOKUP(A1812,[2]Kreise!$A$1:$C$53,3,FALSE)</f>
        <v>K03455</v>
      </c>
      <c r="F1812">
        <f>'2020_1-2-6_Download'!H417</f>
        <v>190</v>
      </c>
    </row>
    <row r="1813" spans="1:6" x14ac:dyDescent="0.25">
      <c r="A1813">
        <f>'2020_1-2-6_Download'!B418</f>
        <v>456</v>
      </c>
      <c r="B1813">
        <f>'2020_1-2-6_Download'!D418</f>
        <v>2013</v>
      </c>
      <c r="C1813" t="str">
        <f>'2020_1-2-6_Download'!C418</f>
        <v>Grafschaft Bentheim</v>
      </c>
      <c r="D1813" s="21" t="str">
        <f>'2020_1-2-6_Download'!$H$8</f>
        <v>15 - 20</v>
      </c>
      <c r="E1813" t="str">
        <f>VLOOKUP(A1813,[2]Kreise!$A$1:$C$53,3,FALSE)</f>
        <v>K03456</v>
      </c>
      <c r="F1813">
        <f>'2020_1-2-6_Download'!H418</f>
        <v>861</v>
      </c>
    </row>
    <row r="1814" spans="1:6" x14ac:dyDescent="0.25">
      <c r="A1814">
        <f>'2020_1-2-6_Download'!B419</f>
        <v>457</v>
      </c>
      <c r="B1814">
        <f>'2020_1-2-6_Download'!D419</f>
        <v>2013</v>
      </c>
      <c r="C1814" t="str">
        <f>'2020_1-2-6_Download'!C419</f>
        <v>Leer</v>
      </c>
      <c r="D1814" s="21" t="str">
        <f>'2020_1-2-6_Download'!$H$8</f>
        <v>15 - 20</v>
      </c>
      <c r="E1814" t="str">
        <f>VLOOKUP(A1814,[2]Kreise!$A$1:$C$53,3,FALSE)</f>
        <v>K03457</v>
      </c>
      <c r="F1814">
        <f>'2020_1-2-6_Download'!H419</f>
        <v>449</v>
      </c>
    </row>
    <row r="1815" spans="1:6" x14ac:dyDescent="0.25">
      <c r="A1815">
        <f>'2020_1-2-6_Download'!B420</f>
        <v>458</v>
      </c>
      <c r="B1815">
        <f>'2020_1-2-6_Download'!D420</f>
        <v>2013</v>
      </c>
      <c r="C1815" t="str">
        <f>'2020_1-2-6_Download'!C420</f>
        <v>Oldenburg</v>
      </c>
      <c r="D1815" s="21" t="str">
        <f>'2020_1-2-6_Download'!$H$8</f>
        <v>15 - 20</v>
      </c>
      <c r="E1815" t="str">
        <f>VLOOKUP(A1815,[2]Kreise!$A$1:$C$53,3,FALSE)</f>
        <v>K03458</v>
      </c>
      <c r="F1815">
        <f>'2020_1-2-6_Download'!H420</f>
        <v>343</v>
      </c>
    </row>
    <row r="1816" spans="1:6" x14ac:dyDescent="0.25">
      <c r="A1816">
        <f>'2020_1-2-6_Download'!B421</f>
        <v>459</v>
      </c>
      <c r="B1816">
        <f>'2020_1-2-6_Download'!D421</f>
        <v>2013</v>
      </c>
      <c r="C1816" t="str">
        <f>'2020_1-2-6_Download'!C421</f>
        <v>Osnabrück</v>
      </c>
      <c r="D1816" s="21" t="str">
        <f>'2020_1-2-6_Download'!$H$8</f>
        <v>15 - 20</v>
      </c>
      <c r="E1816" t="str">
        <f>VLOOKUP(A1816,[2]Kreise!$A$1:$C$53,3,FALSE)</f>
        <v>K03459</v>
      </c>
      <c r="F1816">
        <f>'2020_1-2-6_Download'!H421</f>
        <v>1219</v>
      </c>
    </row>
    <row r="1817" spans="1:6" x14ac:dyDescent="0.25">
      <c r="A1817">
        <f>'2020_1-2-6_Download'!B422</f>
        <v>460</v>
      </c>
      <c r="B1817">
        <f>'2020_1-2-6_Download'!D422</f>
        <v>2013</v>
      </c>
      <c r="C1817" t="str">
        <f>'2020_1-2-6_Download'!C422</f>
        <v>Vechta</v>
      </c>
      <c r="D1817" s="21" t="str">
        <f>'2020_1-2-6_Download'!$H$8</f>
        <v>15 - 20</v>
      </c>
      <c r="E1817" t="str">
        <f>VLOOKUP(A1817,[2]Kreise!$A$1:$C$53,3,FALSE)</f>
        <v>K03460</v>
      </c>
      <c r="F1817">
        <f>'2020_1-2-6_Download'!H422</f>
        <v>711</v>
      </c>
    </row>
    <row r="1818" spans="1:6" x14ac:dyDescent="0.25">
      <c r="A1818">
        <f>'2020_1-2-6_Download'!B423</f>
        <v>461</v>
      </c>
      <c r="B1818">
        <f>'2020_1-2-6_Download'!D423</f>
        <v>2013</v>
      </c>
      <c r="C1818" t="str">
        <f>'2020_1-2-6_Download'!C423</f>
        <v>Wesermarsch</v>
      </c>
      <c r="D1818" s="21" t="str">
        <f>'2020_1-2-6_Download'!$H$8</f>
        <v>15 - 20</v>
      </c>
      <c r="E1818" t="str">
        <f>VLOOKUP(A1818,[2]Kreise!$A$1:$C$53,3,FALSE)</f>
        <v>K03461</v>
      </c>
      <c r="F1818">
        <f>'2020_1-2-6_Download'!H423</f>
        <v>342</v>
      </c>
    </row>
    <row r="1819" spans="1:6" x14ac:dyDescent="0.25">
      <c r="A1819">
        <f>'2020_1-2-6_Download'!B424</f>
        <v>462</v>
      </c>
      <c r="B1819">
        <f>'2020_1-2-6_Download'!D424</f>
        <v>2013</v>
      </c>
      <c r="C1819" t="str">
        <f>'2020_1-2-6_Download'!C424</f>
        <v>Wittmund</v>
      </c>
      <c r="D1819" s="21" t="str">
        <f>'2020_1-2-6_Download'!$H$8</f>
        <v>15 - 20</v>
      </c>
      <c r="E1819" t="str">
        <f>VLOOKUP(A1819,[2]Kreise!$A$1:$C$53,3,FALSE)</f>
        <v>K03462</v>
      </c>
      <c r="F1819">
        <f>'2020_1-2-6_Download'!H424</f>
        <v>110</v>
      </c>
    </row>
    <row r="1820" spans="1:6" x14ac:dyDescent="0.25">
      <c r="A1820">
        <f>'2020_1-2-6_Download'!B425</f>
        <v>4</v>
      </c>
      <c r="B1820">
        <f>'2020_1-2-6_Download'!D425</f>
        <v>2013</v>
      </c>
      <c r="C1820" t="str">
        <f>'2020_1-2-6_Download'!C425</f>
        <v>Statistische Region Weser-Ems</v>
      </c>
      <c r="D1820" s="21" t="str">
        <f>'2020_1-2-6_Download'!$H$8</f>
        <v>15 - 20</v>
      </c>
      <c r="E1820" t="str">
        <f>VLOOKUP(A1820,[2]Kreise!$A$1:$C$53,3,FALSE)</f>
        <v>K034</v>
      </c>
      <c r="F1820">
        <f>'2020_1-2-6_Download'!H425</f>
        <v>8685</v>
      </c>
    </row>
    <row r="1821" spans="1:6" x14ac:dyDescent="0.25">
      <c r="A1821">
        <f>'2020_1-2-6_Download'!B426</f>
        <v>0</v>
      </c>
      <c r="B1821">
        <f>'2020_1-2-6_Download'!D426</f>
        <v>2013</v>
      </c>
      <c r="C1821" t="str">
        <f>'2020_1-2-6_Download'!C426</f>
        <v>Niedersachsen</v>
      </c>
      <c r="D1821" s="21" t="str">
        <f>'2020_1-2-6_Download'!$H$8</f>
        <v>15 - 20</v>
      </c>
      <c r="E1821" t="str">
        <f>VLOOKUP(A1821,[2]Kreise!$A$1:$C$53,3,FALSE)</f>
        <v>K030</v>
      </c>
      <c r="F1821">
        <f>'2020_1-2-6_Download'!H426</f>
        <v>30029</v>
      </c>
    </row>
    <row r="1822" spans="1:6" x14ac:dyDescent="0.25">
      <c r="A1822">
        <f>'2020_1-2-6_Download'!B427</f>
        <v>101</v>
      </c>
      <c r="B1822">
        <f>'2020_1-2-6_Download'!D427</f>
        <v>2012</v>
      </c>
      <c r="C1822" t="str">
        <f>'2020_1-2-6_Download'!C427</f>
        <v>Braunschweig  Stadt</v>
      </c>
      <c r="D1822" s="21" t="str">
        <f>'2020_1-2-6_Download'!$H$8</f>
        <v>15 - 20</v>
      </c>
      <c r="E1822" t="str">
        <f>VLOOKUP(A1822,[2]Kreise!$A$1:$C$53,3,FALSE)</f>
        <v>K03101</v>
      </c>
      <c r="F1822">
        <f>'2020_1-2-6_Download'!H427</f>
        <v>1013</v>
      </c>
    </row>
    <row r="1823" spans="1:6" x14ac:dyDescent="0.25">
      <c r="A1823">
        <f>'2020_1-2-6_Download'!B428</f>
        <v>102</v>
      </c>
      <c r="B1823">
        <f>'2020_1-2-6_Download'!D428</f>
        <v>2012</v>
      </c>
      <c r="C1823" t="str">
        <f>'2020_1-2-6_Download'!C428</f>
        <v>Salzgitter  Stadt</v>
      </c>
      <c r="D1823" s="21" t="str">
        <f>'2020_1-2-6_Download'!$H$8</f>
        <v>15 - 20</v>
      </c>
      <c r="E1823" t="str">
        <f>VLOOKUP(A1823,[2]Kreise!$A$1:$C$53,3,FALSE)</f>
        <v>K03102</v>
      </c>
      <c r="F1823">
        <f>'2020_1-2-6_Download'!H428</f>
        <v>781</v>
      </c>
    </row>
    <row r="1824" spans="1:6" x14ac:dyDescent="0.25">
      <c r="A1824">
        <f>'2020_1-2-6_Download'!B429</f>
        <v>103</v>
      </c>
      <c r="B1824">
        <f>'2020_1-2-6_Download'!D429</f>
        <v>2012</v>
      </c>
      <c r="C1824" t="str">
        <f>'2020_1-2-6_Download'!C429</f>
        <v>Wolfsburg  Stadt</v>
      </c>
      <c r="D1824" s="21" t="str">
        <f>'2020_1-2-6_Download'!$H$8</f>
        <v>15 - 20</v>
      </c>
      <c r="E1824" t="str">
        <f>VLOOKUP(A1824,[2]Kreise!$A$1:$C$53,3,FALSE)</f>
        <v>K03103</v>
      </c>
      <c r="F1824">
        <f>'2020_1-2-6_Download'!H429</f>
        <v>615</v>
      </c>
    </row>
    <row r="1825" spans="1:6" x14ac:dyDescent="0.25">
      <c r="A1825">
        <f>'2020_1-2-6_Download'!B430</f>
        <v>151</v>
      </c>
      <c r="B1825">
        <f>'2020_1-2-6_Download'!D430</f>
        <v>2012</v>
      </c>
      <c r="C1825" t="str">
        <f>'2020_1-2-6_Download'!C430</f>
        <v>Gifhorn</v>
      </c>
      <c r="D1825" s="21" t="str">
        <f>'2020_1-2-6_Download'!$H$8</f>
        <v>15 - 20</v>
      </c>
      <c r="E1825" t="str">
        <f>VLOOKUP(A1825,[2]Kreise!$A$1:$C$53,3,FALSE)</f>
        <v>K03151</v>
      </c>
      <c r="F1825">
        <f>'2020_1-2-6_Download'!H430</f>
        <v>502</v>
      </c>
    </row>
    <row r="1826" spans="1:6" x14ac:dyDescent="0.25">
      <c r="A1826">
        <f>'2020_1-2-6_Download'!B431</f>
        <v>153</v>
      </c>
      <c r="B1826">
        <f>'2020_1-2-6_Download'!D431</f>
        <v>2012</v>
      </c>
      <c r="C1826" t="str">
        <f>'2020_1-2-6_Download'!C431</f>
        <v>Goslar</v>
      </c>
      <c r="D1826" s="21" t="str">
        <f>'2020_1-2-6_Download'!$H$8</f>
        <v>15 - 20</v>
      </c>
      <c r="E1826" t="str">
        <f>VLOOKUP(A1826,[2]Kreise!$A$1:$C$53,3,FALSE)</f>
        <v>K03153</v>
      </c>
      <c r="F1826">
        <f>'2020_1-2-6_Download'!H431</f>
        <v>391</v>
      </c>
    </row>
    <row r="1827" spans="1:6" x14ac:dyDescent="0.25">
      <c r="A1827">
        <f>'2020_1-2-6_Download'!B432</f>
        <v>154</v>
      </c>
      <c r="B1827">
        <f>'2020_1-2-6_Download'!D432</f>
        <v>2012</v>
      </c>
      <c r="C1827" t="str">
        <f>'2020_1-2-6_Download'!C432</f>
        <v>Helmstedt</v>
      </c>
      <c r="D1827" s="21" t="str">
        <f>'2020_1-2-6_Download'!$H$8</f>
        <v>15 - 20</v>
      </c>
      <c r="E1827" t="str">
        <f>VLOOKUP(A1827,[2]Kreise!$A$1:$C$53,3,FALSE)</f>
        <v>K03154</v>
      </c>
      <c r="F1827">
        <f>'2020_1-2-6_Download'!H432</f>
        <v>220</v>
      </c>
    </row>
    <row r="1828" spans="1:6" x14ac:dyDescent="0.25">
      <c r="A1828">
        <f>'2020_1-2-6_Download'!B433</f>
        <v>155</v>
      </c>
      <c r="B1828">
        <f>'2020_1-2-6_Download'!D433</f>
        <v>2012</v>
      </c>
      <c r="C1828" t="str">
        <f>'2020_1-2-6_Download'!C433</f>
        <v>Northeim</v>
      </c>
      <c r="D1828" s="21" t="str">
        <f>'2020_1-2-6_Download'!$H$8</f>
        <v>15 - 20</v>
      </c>
      <c r="E1828" t="str">
        <f>VLOOKUP(A1828,[2]Kreise!$A$1:$C$53,3,FALSE)</f>
        <v>K03155</v>
      </c>
      <c r="F1828">
        <f>'2020_1-2-6_Download'!H433</f>
        <v>378</v>
      </c>
    </row>
    <row r="1829" spans="1:6" x14ac:dyDescent="0.25">
      <c r="A1829">
        <f>'2020_1-2-6_Download'!B434</f>
        <v>157</v>
      </c>
      <c r="B1829">
        <f>'2020_1-2-6_Download'!D434</f>
        <v>2012</v>
      </c>
      <c r="C1829" t="str">
        <f>'2020_1-2-6_Download'!C434</f>
        <v>Peine</v>
      </c>
      <c r="D1829" s="21" t="str">
        <f>'2020_1-2-6_Download'!$H$8</f>
        <v>15 - 20</v>
      </c>
      <c r="E1829" t="str">
        <f>VLOOKUP(A1829,[2]Kreise!$A$1:$C$53,3,FALSE)</f>
        <v>K03157</v>
      </c>
      <c r="F1829">
        <f>'2020_1-2-6_Download'!H434</f>
        <v>564</v>
      </c>
    </row>
    <row r="1830" spans="1:6" x14ac:dyDescent="0.25">
      <c r="A1830">
        <f>'2020_1-2-6_Download'!B435</f>
        <v>158</v>
      </c>
      <c r="B1830">
        <f>'2020_1-2-6_Download'!D435</f>
        <v>2012</v>
      </c>
      <c r="C1830" t="str">
        <f>'2020_1-2-6_Download'!C435</f>
        <v>Wolfenbüttel</v>
      </c>
      <c r="D1830" s="21" t="str">
        <f>'2020_1-2-6_Download'!$H$8</f>
        <v>15 - 20</v>
      </c>
      <c r="E1830" t="str">
        <f>VLOOKUP(A1830,[2]Kreise!$A$1:$C$53,3,FALSE)</f>
        <v>K03158</v>
      </c>
      <c r="F1830">
        <f>'2020_1-2-6_Download'!H435</f>
        <v>319</v>
      </c>
    </row>
    <row r="1831" spans="1:6" x14ac:dyDescent="0.25">
      <c r="A1831">
        <f>'2020_1-2-6_Download'!B436</f>
        <v>159</v>
      </c>
      <c r="B1831">
        <f>'2020_1-2-6_Download'!D436</f>
        <v>2012</v>
      </c>
      <c r="C1831" t="str">
        <f>'2020_1-2-6_Download'!C436</f>
        <v>Göttingen</v>
      </c>
      <c r="D1831" s="21" t="str">
        <f>'2020_1-2-6_Download'!$H$8</f>
        <v>15 - 20</v>
      </c>
      <c r="E1831" t="str">
        <f>VLOOKUP(A1831,[2]Kreise!$A$1:$C$53,3,FALSE)</f>
        <v>K03159</v>
      </c>
      <c r="F1831">
        <f>'2020_1-2-6_Download'!H436</f>
        <v>1107</v>
      </c>
    </row>
    <row r="1832" spans="1:6" x14ac:dyDescent="0.25">
      <c r="A1832">
        <f>'2020_1-2-6_Download'!B437</f>
        <v>1</v>
      </c>
      <c r="B1832">
        <f>'2020_1-2-6_Download'!D437</f>
        <v>2012</v>
      </c>
      <c r="C1832" t="str">
        <f>'2020_1-2-6_Download'!C437</f>
        <v>Statistische Region Braunschweig</v>
      </c>
      <c r="D1832" s="21" t="str">
        <f>'2020_1-2-6_Download'!$H$8</f>
        <v>15 - 20</v>
      </c>
      <c r="E1832" t="str">
        <f>VLOOKUP(A1832,[2]Kreise!$A$1:$C$53,3,FALSE)</f>
        <v>K031</v>
      </c>
      <c r="F1832">
        <f>'2020_1-2-6_Download'!H437</f>
        <v>5890</v>
      </c>
    </row>
    <row r="1833" spans="1:6" x14ac:dyDescent="0.25">
      <c r="A1833">
        <f>'2020_1-2-6_Download'!B438</f>
        <v>241</v>
      </c>
      <c r="B1833">
        <f>'2020_1-2-6_Download'!D438</f>
        <v>2012</v>
      </c>
      <c r="C1833" t="str">
        <f>'2020_1-2-6_Download'!C438</f>
        <v>Hannover  Region</v>
      </c>
      <c r="D1833" s="21" t="str">
        <f>'2020_1-2-6_Download'!$H$8</f>
        <v>15 - 20</v>
      </c>
      <c r="E1833" t="str">
        <f>VLOOKUP(A1833,[2]Kreise!$A$1:$C$53,3,FALSE)</f>
        <v>K03241</v>
      </c>
      <c r="F1833">
        <f>'2020_1-2-6_Download'!H438</f>
        <v>6824</v>
      </c>
    </row>
    <row r="1834" spans="1:6" x14ac:dyDescent="0.25">
      <c r="A1834">
        <f>'2020_1-2-6_Download'!B439</f>
        <v>241001</v>
      </c>
      <c r="B1834">
        <f>'2020_1-2-6_Download'!D439</f>
        <v>2012</v>
      </c>
      <c r="C1834" t="str">
        <f>'2020_1-2-6_Download'!C439</f>
        <v>dav. Hannover  Lhst.</v>
      </c>
      <c r="D1834" s="21" t="str">
        <f>'2020_1-2-6_Download'!$H$8</f>
        <v>15 - 20</v>
      </c>
      <c r="E1834" t="str">
        <f>VLOOKUP(A1834,[2]Kreise!$A$1:$C$53,3,FALSE)</f>
        <v>K03241001</v>
      </c>
      <c r="F1834">
        <f>'2020_1-2-6_Download'!H439</f>
        <v>4175</v>
      </c>
    </row>
    <row r="1835" spans="1:6" x14ac:dyDescent="0.25">
      <c r="A1835">
        <f>'2020_1-2-6_Download'!B440</f>
        <v>241999</v>
      </c>
      <c r="B1835">
        <f>'2020_1-2-6_Download'!D440</f>
        <v>2012</v>
      </c>
      <c r="C1835" t="str">
        <f>'2020_1-2-6_Download'!C440</f>
        <v>dav. Hannover  Umland</v>
      </c>
      <c r="D1835" s="21" t="str">
        <f>'2020_1-2-6_Download'!$H$8</f>
        <v>15 - 20</v>
      </c>
      <c r="E1835" t="str">
        <f>VLOOKUP(A1835,[2]Kreise!$A$1:$C$53,3,FALSE)</f>
        <v>K03241999</v>
      </c>
      <c r="F1835">
        <f>'2020_1-2-6_Download'!H440</f>
        <v>2649</v>
      </c>
    </row>
    <row r="1836" spans="1:6" x14ac:dyDescent="0.25">
      <c r="A1836">
        <f>'2020_1-2-6_Download'!B441</f>
        <v>251</v>
      </c>
      <c r="B1836">
        <f>'2020_1-2-6_Download'!D441</f>
        <v>2012</v>
      </c>
      <c r="C1836" t="str">
        <f>'2020_1-2-6_Download'!C441</f>
        <v>Diepholz</v>
      </c>
      <c r="D1836" s="21" t="str">
        <f>'2020_1-2-6_Download'!$H$8</f>
        <v>15 - 20</v>
      </c>
      <c r="E1836" t="str">
        <f>VLOOKUP(A1836,[2]Kreise!$A$1:$C$53,3,FALSE)</f>
        <v>K03251</v>
      </c>
      <c r="F1836">
        <f>'2020_1-2-6_Download'!H441</f>
        <v>598</v>
      </c>
    </row>
    <row r="1837" spans="1:6" x14ac:dyDescent="0.25">
      <c r="A1837">
        <f>'2020_1-2-6_Download'!B442</f>
        <v>252</v>
      </c>
      <c r="B1837">
        <f>'2020_1-2-6_Download'!D442</f>
        <v>2012</v>
      </c>
      <c r="C1837" t="str">
        <f>'2020_1-2-6_Download'!C442</f>
        <v>Hameln-Pyrmont</v>
      </c>
      <c r="D1837" s="21" t="str">
        <f>'2020_1-2-6_Download'!$H$8</f>
        <v>15 - 20</v>
      </c>
      <c r="E1837" t="str">
        <f>VLOOKUP(A1837,[2]Kreise!$A$1:$C$53,3,FALSE)</f>
        <v>K03252</v>
      </c>
      <c r="F1837">
        <f>'2020_1-2-6_Download'!H442</f>
        <v>717</v>
      </c>
    </row>
    <row r="1838" spans="1:6" x14ac:dyDescent="0.25">
      <c r="A1838">
        <f>'2020_1-2-6_Download'!B443</f>
        <v>254</v>
      </c>
      <c r="B1838">
        <f>'2020_1-2-6_Download'!D443</f>
        <v>2012</v>
      </c>
      <c r="C1838" t="str">
        <f>'2020_1-2-6_Download'!C443</f>
        <v>Hildesheim</v>
      </c>
      <c r="D1838" s="21" t="str">
        <f>'2020_1-2-6_Download'!$H$8</f>
        <v>15 - 20</v>
      </c>
      <c r="E1838" t="str">
        <f>VLOOKUP(A1838,[2]Kreise!$A$1:$C$53,3,FALSE)</f>
        <v>K03254</v>
      </c>
      <c r="F1838">
        <f>'2020_1-2-6_Download'!H443</f>
        <v>843</v>
      </c>
    </row>
    <row r="1839" spans="1:6" x14ac:dyDescent="0.25">
      <c r="A1839">
        <f>'2020_1-2-6_Download'!B444</f>
        <v>255</v>
      </c>
      <c r="B1839">
        <f>'2020_1-2-6_Download'!D444</f>
        <v>2012</v>
      </c>
      <c r="C1839" t="str">
        <f>'2020_1-2-6_Download'!C444</f>
        <v>Holzminden</v>
      </c>
      <c r="D1839" s="21" t="str">
        <f>'2020_1-2-6_Download'!$H$8</f>
        <v>15 - 20</v>
      </c>
      <c r="E1839" t="str">
        <f>VLOOKUP(A1839,[2]Kreise!$A$1:$C$53,3,FALSE)</f>
        <v>K03255</v>
      </c>
      <c r="F1839">
        <f>'2020_1-2-6_Download'!H444</f>
        <v>271</v>
      </c>
    </row>
    <row r="1840" spans="1:6" x14ac:dyDescent="0.25">
      <c r="A1840">
        <f>'2020_1-2-6_Download'!B445</f>
        <v>256</v>
      </c>
      <c r="B1840">
        <f>'2020_1-2-6_Download'!D445</f>
        <v>2012</v>
      </c>
      <c r="C1840" t="str">
        <f>'2020_1-2-6_Download'!C445</f>
        <v>Nienburg (Weser)</v>
      </c>
      <c r="D1840" s="21" t="str">
        <f>'2020_1-2-6_Download'!$H$8</f>
        <v>15 - 20</v>
      </c>
      <c r="E1840" t="str">
        <f>VLOOKUP(A1840,[2]Kreise!$A$1:$C$53,3,FALSE)</f>
        <v>K03256</v>
      </c>
      <c r="F1840">
        <f>'2020_1-2-6_Download'!H445</f>
        <v>405</v>
      </c>
    </row>
    <row r="1841" spans="1:6" x14ac:dyDescent="0.25">
      <c r="A1841">
        <f>'2020_1-2-6_Download'!B446</f>
        <v>257</v>
      </c>
      <c r="B1841">
        <f>'2020_1-2-6_Download'!D446</f>
        <v>2012</v>
      </c>
      <c r="C1841" t="str">
        <f>'2020_1-2-6_Download'!C446</f>
        <v>Schaumburg</v>
      </c>
      <c r="D1841" s="21" t="str">
        <f>'2020_1-2-6_Download'!$H$8</f>
        <v>15 - 20</v>
      </c>
      <c r="E1841" t="str">
        <f>VLOOKUP(A1841,[2]Kreise!$A$1:$C$53,3,FALSE)</f>
        <v>K03257</v>
      </c>
      <c r="F1841">
        <f>'2020_1-2-6_Download'!H446</f>
        <v>555</v>
      </c>
    </row>
    <row r="1842" spans="1:6" x14ac:dyDescent="0.25">
      <c r="A1842">
        <f>'2020_1-2-6_Download'!B447</f>
        <v>2</v>
      </c>
      <c r="B1842">
        <f>'2020_1-2-6_Download'!D447</f>
        <v>2012</v>
      </c>
      <c r="C1842" t="str">
        <f>'2020_1-2-6_Download'!C447</f>
        <v>Statistische Region Hannover</v>
      </c>
      <c r="D1842" s="21" t="str">
        <f>'2020_1-2-6_Download'!$H$8</f>
        <v>15 - 20</v>
      </c>
      <c r="E1842" t="str">
        <f>VLOOKUP(A1842,[2]Kreise!$A$1:$C$53,3,FALSE)</f>
        <v>K032</v>
      </c>
      <c r="F1842">
        <f>'2020_1-2-6_Download'!H447</f>
        <v>10213</v>
      </c>
    </row>
    <row r="1843" spans="1:6" x14ac:dyDescent="0.25">
      <c r="A1843">
        <f>'2020_1-2-6_Download'!B448</f>
        <v>351</v>
      </c>
      <c r="B1843">
        <f>'2020_1-2-6_Download'!D448</f>
        <v>2012</v>
      </c>
      <c r="C1843" t="str">
        <f>'2020_1-2-6_Download'!C448</f>
        <v>Celle</v>
      </c>
      <c r="D1843" s="21" t="str">
        <f>'2020_1-2-6_Download'!$H$8</f>
        <v>15 - 20</v>
      </c>
      <c r="E1843" t="str">
        <f>VLOOKUP(A1843,[2]Kreise!$A$1:$C$53,3,FALSE)</f>
        <v>K03351</v>
      </c>
      <c r="F1843">
        <f>'2020_1-2-6_Download'!H448</f>
        <v>461</v>
      </c>
    </row>
    <row r="1844" spans="1:6" x14ac:dyDescent="0.25">
      <c r="A1844">
        <f>'2020_1-2-6_Download'!B449</f>
        <v>352</v>
      </c>
      <c r="B1844">
        <f>'2020_1-2-6_Download'!D449</f>
        <v>2012</v>
      </c>
      <c r="C1844" t="str">
        <f>'2020_1-2-6_Download'!C449</f>
        <v>Cuxhaven</v>
      </c>
      <c r="D1844" s="21" t="str">
        <f>'2020_1-2-6_Download'!$H$8</f>
        <v>15 - 20</v>
      </c>
      <c r="E1844" t="str">
        <f>VLOOKUP(A1844,[2]Kreise!$A$1:$C$53,3,FALSE)</f>
        <v>K03352</v>
      </c>
      <c r="F1844">
        <f>'2020_1-2-6_Download'!H449</f>
        <v>547</v>
      </c>
    </row>
    <row r="1845" spans="1:6" x14ac:dyDescent="0.25">
      <c r="A1845">
        <f>'2020_1-2-6_Download'!B450</f>
        <v>353</v>
      </c>
      <c r="B1845">
        <f>'2020_1-2-6_Download'!D450</f>
        <v>2012</v>
      </c>
      <c r="C1845" t="str">
        <f>'2020_1-2-6_Download'!C450</f>
        <v>Harburg</v>
      </c>
      <c r="D1845" s="21" t="str">
        <f>'2020_1-2-6_Download'!$H$8</f>
        <v>15 - 20</v>
      </c>
      <c r="E1845" t="str">
        <f>VLOOKUP(A1845,[2]Kreise!$A$1:$C$53,3,FALSE)</f>
        <v>K03353</v>
      </c>
      <c r="F1845">
        <f>'2020_1-2-6_Download'!H450</f>
        <v>591</v>
      </c>
    </row>
    <row r="1846" spans="1:6" x14ac:dyDescent="0.25">
      <c r="A1846">
        <f>'2020_1-2-6_Download'!B451</f>
        <v>354</v>
      </c>
      <c r="B1846">
        <f>'2020_1-2-6_Download'!D451</f>
        <v>2012</v>
      </c>
      <c r="C1846" t="str">
        <f>'2020_1-2-6_Download'!C451</f>
        <v>Lüchow-Dannenberg</v>
      </c>
      <c r="D1846" s="21" t="str">
        <f>'2020_1-2-6_Download'!$H$8</f>
        <v>15 - 20</v>
      </c>
      <c r="E1846" t="str">
        <f>VLOOKUP(A1846,[2]Kreise!$A$1:$C$53,3,FALSE)</f>
        <v>K03354</v>
      </c>
      <c r="F1846">
        <f>'2020_1-2-6_Download'!H451</f>
        <v>84</v>
      </c>
    </row>
    <row r="1847" spans="1:6" x14ac:dyDescent="0.25">
      <c r="A1847">
        <f>'2020_1-2-6_Download'!B452</f>
        <v>355</v>
      </c>
      <c r="B1847">
        <f>'2020_1-2-6_Download'!D452</f>
        <v>2012</v>
      </c>
      <c r="C1847" t="str">
        <f>'2020_1-2-6_Download'!C452</f>
        <v>Lüneburg</v>
      </c>
      <c r="D1847" s="21" t="str">
        <f>'2020_1-2-6_Download'!$H$8</f>
        <v>15 - 20</v>
      </c>
      <c r="E1847" t="str">
        <f>VLOOKUP(A1847,[2]Kreise!$A$1:$C$53,3,FALSE)</f>
        <v>K03355</v>
      </c>
      <c r="F1847">
        <f>'2020_1-2-6_Download'!H452</f>
        <v>383</v>
      </c>
    </row>
    <row r="1848" spans="1:6" x14ac:dyDescent="0.25">
      <c r="A1848">
        <f>'2020_1-2-6_Download'!B453</f>
        <v>356</v>
      </c>
      <c r="B1848">
        <f>'2020_1-2-6_Download'!D453</f>
        <v>2012</v>
      </c>
      <c r="C1848" t="str">
        <f>'2020_1-2-6_Download'!C453</f>
        <v>Osterholz</v>
      </c>
      <c r="D1848" s="21" t="str">
        <f>'2020_1-2-6_Download'!$H$8</f>
        <v>15 - 20</v>
      </c>
      <c r="E1848" t="str">
        <f>VLOOKUP(A1848,[2]Kreise!$A$1:$C$53,3,FALSE)</f>
        <v>K03356</v>
      </c>
      <c r="F1848">
        <f>'2020_1-2-6_Download'!H453</f>
        <v>311</v>
      </c>
    </row>
    <row r="1849" spans="1:6" x14ac:dyDescent="0.25">
      <c r="A1849">
        <f>'2020_1-2-6_Download'!B454</f>
        <v>357</v>
      </c>
      <c r="B1849">
        <f>'2020_1-2-6_Download'!D454</f>
        <v>2012</v>
      </c>
      <c r="C1849" t="str">
        <f>'2020_1-2-6_Download'!C454</f>
        <v>Rotenburg (Wümme)</v>
      </c>
      <c r="D1849" s="21" t="str">
        <f>'2020_1-2-6_Download'!$H$8</f>
        <v>15 - 20</v>
      </c>
      <c r="E1849" t="str">
        <f>VLOOKUP(A1849,[2]Kreise!$A$1:$C$53,3,FALSE)</f>
        <v>K03357</v>
      </c>
      <c r="F1849">
        <f>'2020_1-2-6_Download'!H454</f>
        <v>413</v>
      </c>
    </row>
    <row r="1850" spans="1:6" x14ac:dyDescent="0.25">
      <c r="A1850">
        <f>'2020_1-2-6_Download'!B455</f>
        <v>358</v>
      </c>
      <c r="B1850">
        <f>'2020_1-2-6_Download'!D455</f>
        <v>2012</v>
      </c>
      <c r="C1850" t="str">
        <f>'2020_1-2-6_Download'!C455</f>
        <v>Heidekreis</v>
      </c>
      <c r="D1850" s="21" t="str">
        <f>'2020_1-2-6_Download'!$H$8</f>
        <v>15 - 20</v>
      </c>
      <c r="E1850" t="str">
        <f>VLOOKUP(A1850,[2]Kreise!$A$1:$C$53,3,FALSE)</f>
        <v>K03358</v>
      </c>
      <c r="F1850">
        <f>'2020_1-2-6_Download'!H455</f>
        <v>390</v>
      </c>
    </row>
    <row r="1851" spans="1:6" x14ac:dyDescent="0.25">
      <c r="A1851">
        <f>'2020_1-2-6_Download'!B456</f>
        <v>359</v>
      </c>
      <c r="B1851">
        <f>'2020_1-2-6_Download'!D456</f>
        <v>2012</v>
      </c>
      <c r="C1851" t="str">
        <f>'2020_1-2-6_Download'!C456</f>
        <v>Stade</v>
      </c>
      <c r="D1851" s="21" t="str">
        <f>'2020_1-2-6_Download'!$H$8</f>
        <v>15 - 20</v>
      </c>
      <c r="E1851" t="str">
        <f>VLOOKUP(A1851,[2]Kreise!$A$1:$C$53,3,FALSE)</f>
        <v>K03359</v>
      </c>
      <c r="F1851">
        <f>'2020_1-2-6_Download'!H456</f>
        <v>492</v>
      </c>
    </row>
    <row r="1852" spans="1:6" x14ac:dyDescent="0.25">
      <c r="A1852">
        <f>'2020_1-2-6_Download'!B457</f>
        <v>360</v>
      </c>
      <c r="B1852">
        <f>'2020_1-2-6_Download'!D457</f>
        <v>2012</v>
      </c>
      <c r="C1852" t="str">
        <f>'2020_1-2-6_Download'!C457</f>
        <v>Uelzen</v>
      </c>
      <c r="D1852" s="21" t="str">
        <f>'2020_1-2-6_Download'!$H$8</f>
        <v>15 - 20</v>
      </c>
      <c r="E1852" t="str">
        <f>VLOOKUP(A1852,[2]Kreise!$A$1:$C$53,3,FALSE)</f>
        <v>K03360</v>
      </c>
      <c r="F1852">
        <f>'2020_1-2-6_Download'!H457</f>
        <v>136</v>
      </c>
    </row>
    <row r="1853" spans="1:6" x14ac:dyDescent="0.25">
      <c r="A1853">
        <f>'2020_1-2-6_Download'!B458</f>
        <v>361</v>
      </c>
      <c r="B1853">
        <f>'2020_1-2-6_Download'!D458</f>
        <v>2012</v>
      </c>
      <c r="C1853" t="str">
        <f>'2020_1-2-6_Download'!C458</f>
        <v>Verden</v>
      </c>
      <c r="D1853" s="21" t="str">
        <f>'2020_1-2-6_Download'!$H$8</f>
        <v>15 - 20</v>
      </c>
      <c r="E1853" t="str">
        <f>VLOOKUP(A1853,[2]Kreise!$A$1:$C$53,3,FALSE)</f>
        <v>K03361</v>
      </c>
      <c r="F1853">
        <f>'2020_1-2-6_Download'!H458</f>
        <v>501</v>
      </c>
    </row>
    <row r="1854" spans="1:6" x14ac:dyDescent="0.25">
      <c r="A1854">
        <f>'2020_1-2-6_Download'!B459</f>
        <v>3</v>
      </c>
      <c r="B1854">
        <f>'2020_1-2-6_Download'!D459</f>
        <v>2012</v>
      </c>
      <c r="C1854" t="str">
        <f>'2020_1-2-6_Download'!C459</f>
        <v>Statistische Region Lüneburg</v>
      </c>
      <c r="D1854" s="21" t="str">
        <f>'2020_1-2-6_Download'!$H$8</f>
        <v>15 - 20</v>
      </c>
      <c r="E1854" t="str">
        <f>VLOOKUP(A1854,[2]Kreise!$A$1:$C$53,3,FALSE)</f>
        <v>K033</v>
      </c>
      <c r="F1854">
        <f>'2020_1-2-6_Download'!H459</f>
        <v>4309</v>
      </c>
    </row>
    <row r="1855" spans="1:6" x14ac:dyDescent="0.25">
      <c r="A1855">
        <f>'2020_1-2-6_Download'!B460</f>
        <v>401</v>
      </c>
      <c r="B1855">
        <f>'2020_1-2-6_Download'!D460</f>
        <v>2012</v>
      </c>
      <c r="C1855" t="str">
        <f>'2020_1-2-6_Download'!C460</f>
        <v>Delmenhorst  Stadt</v>
      </c>
      <c r="D1855" s="21" t="str">
        <f>'2020_1-2-6_Download'!$H$8</f>
        <v>15 - 20</v>
      </c>
      <c r="E1855" t="str">
        <f>VLOOKUP(A1855,[2]Kreise!$A$1:$C$53,3,FALSE)</f>
        <v>K03401</v>
      </c>
      <c r="F1855">
        <f>'2020_1-2-6_Download'!H460</f>
        <v>440</v>
      </c>
    </row>
    <row r="1856" spans="1:6" x14ac:dyDescent="0.25">
      <c r="A1856">
        <f>'2020_1-2-6_Download'!B461</f>
        <v>402</v>
      </c>
      <c r="B1856">
        <f>'2020_1-2-6_Download'!D461</f>
        <v>2012</v>
      </c>
      <c r="C1856" t="str">
        <f>'2020_1-2-6_Download'!C461</f>
        <v>Emden  Stadt</v>
      </c>
      <c r="D1856" s="21" t="str">
        <f>'2020_1-2-6_Download'!$H$8</f>
        <v>15 - 20</v>
      </c>
      <c r="E1856" t="str">
        <f>VLOOKUP(A1856,[2]Kreise!$A$1:$C$53,3,FALSE)</f>
        <v>K03402</v>
      </c>
      <c r="F1856">
        <f>'2020_1-2-6_Download'!H461</f>
        <v>127</v>
      </c>
    </row>
    <row r="1857" spans="1:6" x14ac:dyDescent="0.25">
      <c r="A1857">
        <f>'2020_1-2-6_Download'!B462</f>
        <v>403</v>
      </c>
      <c r="B1857">
        <f>'2020_1-2-6_Download'!D462</f>
        <v>2012</v>
      </c>
      <c r="C1857" t="str">
        <f>'2020_1-2-6_Download'!C462</f>
        <v>Oldenburg(Oldb)  Stadt</v>
      </c>
      <c r="D1857" s="21" t="str">
        <f>'2020_1-2-6_Download'!$H$8</f>
        <v>15 - 20</v>
      </c>
      <c r="E1857" t="str">
        <f>VLOOKUP(A1857,[2]Kreise!$A$1:$C$53,3,FALSE)</f>
        <v>K03403</v>
      </c>
      <c r="F1857">
        <f>'2020_1-2-6_Download'!H462</f>
        <v>631</v>
      </c>
    </row>
    <row r="1858" spans="1:6" x14ac:dyDescent="0.25">
      <c r="A1858">
        <f>'2020_1-2-6_Download'!B463</f>
        <v>404</v>
      </c>
      <c r="B1858">
        <f>'2020_1-2-6_Download'!D463</f>
        <v>2012</v>
      </c>
      <c r="C1858" t="str">
        <f>'2020_1-2-6_Download'!C463</f>
        <v>Osnabrück  Stadt</v>
      </c>
      <c r="D1858" s="21" t="str">
        <f>'2020_1-2-6_Download'!$H$8</f>
        <v>15 - 20</v>
      </c>
      <c r="E1858" t="str">
        <f>VLOOKUP(A1858,[2]Kreise!$A$1:$C$53,3,FALSE)</f>
        <v>K03404</v>
      </c>
      <c r="F1858">
        <f>'2020_1-2-6_Download'!H463</f>
        <v>895</v>
      </c>
    </row>
    <row r="1859" spans="1:6" x14ac:dyDescent="0.25">
      <c r="A1859">
        <f>'2020_1-2-6_Download'!B464</f>
        <v>405</v>
      </c>
      <c r="B1859">
        <f>'2020_1-2-6_Download'!D464</f>
        <v>2012</v>
      </c>
      <c r="C1859" t="str">
        <f>'2020_1-2-6_Download'!C464</f>
        <v>Wilhelmshaven  Stadt</v>
      </c>
      <c r="D1859" s="21" t="str">
        <f>'2020_1-2-6_Download'!$H$8</f>
        <v>15 - 20</v>
      </c>
      <c r="E1859" t="str">
        <f>VLOOKUP(A1859,[2]Kreise!$A$1:$C$53,3,FALSE)</f>
        <v>K03405</v>
      </c>
      <c r="F1859">
        <f>'2020_1-2-6_Download'!H464</f>
        <v>211</v>
      </c>
    </row>
    <row r="1860" spans="1:6" x14ac:dyDescent="0.25">
      <c r="A1860">
        <f>'2020_1-2-6_Download'!B465</f>
        <v>451</v>
      </c>
      <c r="B1860">
        <f>'2020_1-2-6_Download'!D465</f>
        <v>2012</v>
      </c>
      <c r="C1860" t="str">
        <f>'2020_1-2-6_Download'!C465</f>
        <v>Ammerland</v>
      </c>
      <c r="D1860" s="21" t="str">
        <f>'2020_1-2-6_Download'!$H$8</f>
        <v>15 - 20</v>
      </c>
      <c r="E1860" t="str">
        <f>VLOOKUP(A1860,[2]Kreise!$A$1:$C$53,3,FALSE)</f>
        <v>K03451</v>
      </c>
      <c r="F1860">
        <f>'2020_1-2-6_Download'!H465</f>
        <v>235</v>
      </c>
    </row>
    <row r="1861" spans="1:6" x14ac:dyDescent="0.25">
      <c r="A1861">
        <f>'2020_1-2-6_Download'!B466</f>
        <v>452</v>
      </c>
      <c r="B1861">
        <f>'2020_1-2-6_Download'!D466</f>
        <v>2012</v>
      </c>
      <c r="C1861" t="str">
        <f>'2020_1-2-6_Download'!C466</f>
        <v>Aurich</v>
      </c>
      <c r="D1861" s="21" t="str">
        <f>'2020_1-2-6_Download'!$H$8</f>
        <v>15 - 20</v>
      </c>
      <c r="E1861" t="str">
        <f>VLOOKUP(A1861,[2]Kreise!$A$1:$C$53,3,FALSE)</f>
        <v>K03452</v>
      </c>
      <c r="F1861">
        <f>'2020_1-2-6_Download'!H466</f>
        <v>324</v>
      </c>
    </row>
    <row r="1862" spans="1:6" x14ac:dyDescent="0.25">
      <c r="A1862">
        <f>'2020_1-2-6_Download'!B467</f>
        <v>453</v>
      </c>
      <c r="B1862">
        <f>'2020_1-2-6_Download'!D467</f>
        <v>2012</v>
      </c>
      <c r="C1862" t="str">
        <f>'2020_1-2-6_Download'!C467</f>
        <v>Cloppenburg</v>
      </c>
      <c r="D1862" s="21" t="str">
        <f>'2020_1-2-6_Download'!$H$8</f>
        <v>15 - 20</v>
      </c>
      <c r="E1862" t="str">
        <f>VLOOKUP(A1862,[2]Kreise!$A$1:$C$53,3,FALSE)</f>
        <v>K03453</v>
      </c>
      <c r="F1862">
        <f>'2020_1-2-6_Download'!H467</f>
        <v>500</v>
      </c>
    </row>
    <row r="1863" spans="1:6" x14ac:dyDescent="0.25">
      <c r="A1863">
        <f>'2020_1-2-6_Download'!B468</f>
        <v>454</v>
      </c>
      <c r="B1863">
        <f>'2020_1-2-6_Download'!D468</f>
        <v>2012</v>
      </c>
      <c r="C1863" t="str">
        <f>'2020_1-2-6_Download'!C468</f>
        <v>Emsland</v>
      </c>
      <c r="D1863" s="21" t="str">
        <f>'2020_1-2-6_Download'!$H$8</f>
        <v>15 - 20</v>
      </c>
      <c r="E1863" t="str">
        <f>VLOOKUP(A1863,[2]Kreise!$A$1:$C$53,3,FALSE)</f>
        <v>K03454</v>
      </c>
      <c r="F1863">
        <f>'2020_1-2-6_Download'!H468</f>
        <v>961</v>
      </c>
    </row>
    <row r="1864" spans="1:6" x14ac:dyDescent="0.25">
      <c r="A1864">
        <f>'2020_1-2-6_Download'!B469</f>
        <v>455</v>
      </c>
      <c r="B1864">
        <f>'2020_1-2-6_Download'!D469</f>
        <v>2012</v>
      </c>
      <c r="C1864" t="str">
        <f>'2020_1-2-6_Download'!C469</f>
        <v>Friesland</v>
      </c>
      <c r="D1864" s="21" t="str">
        <f>'2020_1-2-6_Download'!$H$8</f>
        <v>15 - 20</v>
      </c>
      <c r="E1864" t="str">
        <f>VLOOKUP(A1864,[2]Kreise!$A$1:$C$53,3,FALSE)</f>
        <v>K03455</v>
      </c>
      <c r="F1864">
        <f>'2020_1-2-6_Download'!H469</f>
        <v>193</v>
      </c>
    </row>
    <row r="1865" spans="1:6" x14ac:dyDescent="0.25">
      <c r="A1865">
        <f>'2020_1-2-6_Download'!B470</f>
        <v>456</v>
      </c>
      <c r="B1865">
        <f>'2020_1-2-6_Download'!D470</f>
        <v>2012</v>
      </c>
      <c r="C1865" t="str">
        <f>'2020_1-2-6_Download'!C470</f>
        <v>Grafschaft Bentheim</v>
      </c>
      <c r="D1865" s="21" t="str">
        <f>'2020_1-2-6_Download'!$H$8</f>
        <v>15 - 20</v>
      </c>
      <c r="E1865" t="str">
        <f>VLOOKUP(A1865,[2]Kreise!$A$1:$C$53,3,FALSE)</f>
        <v>K03456</v>
      </c>
      <c r="F1865">
        <f>'2020_1-2-6_Download'!H470</f>
        <v>812</v>
      </c>
    </row>
    <row r="1866" spans="1:6" x14ac:dyDescent="0.25">
      <c r="A1866">
        <f>'2020_1-2-6_Download'!B471</f>
        <v>457</v>
      </c>
      <c r="B1866">
        <f>'2020_1-2-6_Download'!D471</f>
        <v>2012</v>
      </c>
      <c r="C1866" t="str">
        <f>'2020_1-2-6_Download'!C471</f>
        <v>Leer</v>
      </c>
      <c r="D1866" s="21" t="str">
        <f>'2020_1-2-6_Download'!$H$8</f>
        <v>15 - 20</v>
      </c>
      <c r="E1866" t="str">
        <f>VLOOKUP(A1866,[2]Kreise!$A$1:$C$53,3,FALSE)</f>
        <v>K03457</v>
      </c>
      <c r="F1866">
        <f>'2020_1-2-6_Download'!H471</f>
        <v>418</v>
      </c>
    </row>
    <row r="1867" spans="1:6" x14ac:dyDescent="0.25">
      <c r="A1867">
        <f>'2020_1-2-6_Download'!B472</f>
        <v>458</v>
      </c>
      <c r="B1867">
        <f>'2020_1-2-6_Download'!D472</f>
        <v>2012</v>
      </c>
      <c r="C1867" t="str">
        <f>'2020_1-2-6_Download'!C472</f>
        <v>Oldenburg</v>
      </c>
      <c r="D1867" s="21" t="str">
        <f>'2020_1-2-6_Download'!$H$8</f>
        <v>15 - 20</v>
      </c>
      <c r="E1867" t="str">
        <f>VLOOKUP(A1867,[2]Kreise!$A$1:$C$53,3,FALSE)</f>
        <v>K03458</v>
      </c>
      <c r="F1867">
        <f>'2020_1-2-6_Download'!H472</f>
        <v>327</v>
      </c>
    </row>
    <row r="1868" spans="1:6" x14ac:dyDescent="0.25">
      <c r="A1868">
        <f>'2020_1-2-6_Download'!B473</f>
        <v>459</v>
      </c>
      <c r="B1868">
        <f>'2020_1-2-6_Download'!D473</f>
        <v>2012</v>
      </c>
      <c r="C1868" t="str">
        <f>'2020_1-2-6_Download'!C473</f>
        <v>Osnabrück</v>
      </c>
      <c r="D1868" s="21" t="str">
        <f>'2020_1-2-6_Download'!$H$8</f>
        <v>15 - 20</v>
      </c>
      <c r="E1868" t="str">
        <f>VLOOKUP(A1868,[2]Kreise!$A$1:$C$53,3,FALSE)</f>
        <v>K03459</v>
      </c>
      <c r="F1868">
        <f>'2020_1-2-6_Download'!H473</f>
        <v>1141</v>
      </c>
    </row>
    <row r="1869" spans="1:6" x14ac:dyDescent="0.25">
      <c r="A1869">
        <f>'2020_1-2-6_Download'!B474</f>
        <v>460</v>
      </c>
      <c r="B1869">
        <f>'2020_1-2-6_Download'!D474</f>
        <v>2012</v>
      </c>
      <c r="C1869" t="str">
        <f>'2020_1-2-6_Download'!C474</f>
        <v>Vechta</v>
      </c>
      <c r="D1869" s="21" t="str">
        <f>'2020_1-2-6_Download'!$H$8</f>
        <v>15 - 20</v>
      </c>
      <c r="E1869" t="str">
        <f>VLOOKUP(A1869,[2]Kreise!$A$1:$C$53,3,FALSE)</f>
        <v>K03460</v>
      </c>
      <c r="F1869">
        <f>'2020_1-2-6_Download'!H474</f>
        <v>720</v>
      </c>
    </row>
    <row r="1870" spans="1:6" x14ac:dyDescent="0.25">
      <c r="A1870">
        <f>'2020_1-2-6_Download'!B475</f>
        <v>461</v>
      </c>
      <c r="B1870">
        <f>'2020_1-2-6_Download'!D475</f>
        <v>2012</v>
      </c>
      <c r="C1870" t="str">
        <f>'2020_1-2-6_Download'!C475</f>
        <v>Wesermarsch</v>
      </c>
      <c r="D1870" s="21" t="str">
        <f>'2020_1-2-6_Download'!$H$8</f>
        <v>15 - 20</v>
      </c>
      <c r="E1870" t="str">
        <f>VLOOKUP(A1870,[2]Kreise!$A$1:$C$53,3,FALSE)</f>
        <v>K03461</v>
      </c>
      <c r="F1870">
        <f>'2020_1-2-6_Download'!H475</f>
        <v>297</v>
      </c>
    </row>
    <row r="1871" spans="1:6" x14ac:dyDescent="0.25">
      <c r="A1871">
        <f>'2020_1-2-6_Download'!B476</f>
        <v>462</v>
      </c>
      <c r="B1871">
        <f>'2020_1-2-6_Download'!D476</f>
        <v>2012</v>
      </c>
      <c r="C1871" t="str">
        <f>'2020_1-2-6_Download'!C476</f>
        <v>Wittmund</v>
      </c>
      <c r="D1871" s="21" t="str">
        <f>'2020_1-2-6_Download'!$H$8</f>
        <v>15 - 20</v>
      </c>
      <c r="E1871" t="str">
        <f>VLOOKUP(A1871,[2]Kreise!$A$1:$C$53,3,FALSE)</f>
        <v>K03462</v>
      </c>
      <c r="F1871">
        <f>'2020_1-2-6_Download'!H476</f>
        <v>86</v>
      </c>
    </row>
    <row r="1872" spans="1:6" x14ac:dyDescent="0.25">
      <c r="A1872">
        <f>'2020_1-2-6_Download'!B477</f>
        <v>4</v>
      </c>
      <c r="B1872">
        <f>'2020_1-2-6_Download'!D477</f>
        <v>2012</v>
      </c>
      <c r="C1872" t="str">
        <f>'2020_1-2-6_Download'!C477</f>
        <v>Statistische Region Weser-Ems</v>
      </c>
      <c r="D1872" s="21" t="str">
        <f>'2020_1-2-6_Download'!$H$8</f>
        <v>15 - 20</v>
      </c>
      <c r="E1872" t="str">
        <f>VLOOKUP(A1872,[2]Kreise!$A$1:$C$53,3,FALSE)</f>
        <v>K034</v>
      </c>
      <c r="F1872">
        <f>'2020_1-2-6_Download'!H477</f>
        <v>8318</v>
      </c>
    </row>
    <row r="1873" spans="1:6" x14ac:dyDescent="0.25">
      <c r="A1873">
        <f>'2020_1-2-6_Download'!B478</f>
        <v>0</v>
      </c>
      <c r="B1873">
        <f>'2020_1-2-6_Download'!D478</f>
        <v>2012</v>
      </c>
      <c r="C1873" t="str">
        <f>'2020_1-2-6_Download'!C478</f>
        <v>Niedersachsen</v>
      </c>
      <c r="D1873" s="21" t="str">
        <f>'2020_1-2-6_Download'!$H$8</f>
        <v>15 - 20</v>
      </c>
      <c r="E1873" t="str">
        <f>VLOOKUP(A1873,[2]Kreise!$A$1:$C$53,3,FALSE)</f>
        <v>K030</v>
      </c>
      <c r="F1873">
        <f>'2020_1-2-6_Download'!H478</f>
        <v>28730</v>
      </c>
    </row>
    <row r="1874" spans="1:6" x14ac:dyDescent="0.25">
      <c r="A1874">
        <f>'2020_1-2-6_Download'!B11</f>
        <v>101</v>
      </c>
      <c r="B1874">
        <f>'2020_1-2-6_Download'!D11</f>
        <v>2020</v>
      </c>
      <c r="C1874" t="str">
        <f>'2020_1-2-6_Download'!C11</f>
        <v>Braunschweig  Stadt</v>
      </c>
      <c r="D1874" s="21" t="str">
        <f>'2020_1-2-6_Download'!$I$8</f>
        <v>20 - 40</v>
      </c>
      <c r="E1874" t="str">
        <f>VLOOKUP(A1874,[2]Kreise!$A$1:$C$53,3,FALSE)</f>
        <v>K03101</v>
      </c>
      <c r="F1874">
        <f>'2020_1-2-6_Download'!I11</f>
        <v>14385</v>
      </c>
    </row>
    <row r="1875" spans="1:6" x14ac:dyDescent="0.25">
      <c r="A1875">
        <f>'2020_1-2-6_Download'!B12</f>
        <v>102</v>
      </c>
      <c r="B1875">
        <f>'2020_1-2-6_Download'!D12</f>
        <v>2020</v>
      </c>
      <c r="C1875" t="str">
        <f>'2020_1-2-6_Download'!C12</f>
        <v>Salzgitter  Stadt</v>
      </c>
      <c r="D1875" s="21" t="str">
        <f>'2020_1-2-6_Download'!$I$8</f>
        <v>20 - 40</v>
      </c>
      <c r="E1875" t="str">
        <f>VLOOKUP(A1875,[2]Kreise!$A$1:$C$53,3,FALSE)</f>
        <v>K03102</v>
      </c>
      <c r="F1875">
        <f>'2020_1-2-6_Download'!I12</f>
        <v>7580</v>
      </c>
    </row>
    <row r="1876" spans="1:6" x14ac:dyDescent="0.25">
      <c r="A1876">
        <f>'2020_1-2-6_Download'!B13</f>
        <v>103</v>
      </c>
      <c r="B1876">
        <f>'2020_1-2-6_Download'!D13</f>
        <v>2020</v>
      </c>
      <c r="C1876" t="str">
        <f>'2020_1-2-6_Download'!C13</f>
        <v>Wolfsburg  Stadt</v>
      </c>
      <c r="D1876" s="21" t="str">
        <f>'2020_1-2-6_Download'!$I$8</f>
        <v>20 - 40</v>
      </c>
      <c r="E1876" t="str">
        <f>VLOOKUP(A1876,[2]Kreise!$A$1:$C$53,3,FALSE)</f>
        <v>K03103</v>
      </c>
      <c r="F1876">
        <f>'2020_1-2-6_Download'!I13</f>
        <v>8320</v>
      </c>
    </row>
    <row r="1877" spans="1:6" x14ac:dyDescent="0.25">
      <c r="A1877">
        <f>'2020_1-2-6_Download'!B14</f>
        <v>151</v>
      </c>
      <c r="B1877">
        <f>'2020_1-2-6_Download'!D14</f>
        <v>2020</v>
      </c>
      <c r="C1877" t="str">
        <f>'2020_1-2-6_Download'!C14</f>
        <v>Gifhorn</v>
      </c>
      <c r="D1877" s="21" t="str">
        <f>'2020_1-2-6_Download'!$I$8</f>
        <v>20 - 40</v>
      </c>
      <c r="E1877" t="str">
        <f>VLOOKUP(A1877,[2]Kreise!$A$1:$C$53,3,FALSE)</f>
        <v>K03151</v>
      </c>
      <c r="F1877">
        <f>'2020_1-2-6_Download'!I14</f>
        <v>5025</v>
      </c>
    </row>
    <row r="1878" spans="1:6" x14ac:dyDescent="0.25">
      <c r="A1878">
        <f>'2020_1-2-6_Download'!B15</f>
        <v>153</v>
      </c>
      <c r="B1878">
        <f>'2020_1-2-6_Download'!D15</f>
        <v>2020</v>
      </c>
      <c r="C1878" t="str">
        <f>'2020_1-2-6_Download'!C15</f>
        <v>Goslar</v>
      </c>
      <c r="D1878" s="21" t="str">
        <f>'2020_1-2-6_Download'!$I$8</f>
        <v>20 - 40</v>
      </c>
      <c r="E1878" t="str">
        <f>VLOOKUP(A1878,[2]Kreise!$A$1:$C$53,3,FALSE)</f>
        <v>K03153</v>
      </c>
      <c r="F1878">
        <f>'2020_1-2-6_Download'!I15</f>
        <v>6165</v>
      </c>
    </row>
    <row r="1879" spans="1:6" x14ac:dyDescent="0.25">
      <c r="A1879">
        <f>'2020_1-2-6_Download'!B16</f>
        <v>154</v>
      </c>
      <c r="B1879">
        <f>'2020_1-2-6_Download'!D16</f>
        <v>2020</v>
      </c>
      <c r="C1879" t="str">
        <f>'2020_1-2-6_Download'!C16</f>
        <v>Helmstedt</v>
      </c>
      <c r="D1879" s="21" t="str">
        <f>'2020_1-2-6_Download'!$I$8</f>
        <v>20 - 40</v>
      </c>
      <c r="E1879" t="str">
        <f>VLOOKUP(A1879,[2]Kreise!$A$1:$C$53,3,FALSE)</f>
        <v>K03154</v>
      </c>
      <c r="F1879">
        <f>'2020_1-2-6_Download'!I16</f>
        <v>2490</v>
      </c>
    </row>
    <row r="1880" spans="1:6" x14ac:dyDescent="0.25">
      <c r="A1880">
        <f>'2020_1-2-6_Download'!B17</f>
        <v>155</v>
      </c>
      <c r="B1880">
        <f>'2020_1-2-6_Download'!D17</f>
        <v>2020</v>
      </c>
      <c r="C1880" t="str">
        <f>'2020_1-2-6_Download'!C17</f>
        <v>Northeim</v>
      </c>
      <c r="D1880" s="21" t="str">
        <f>'2020_1-2-6_Download'!$I$8</f>
        <v>20 - 40</v>
      </c>
      <c r="E1880" t="str">
        <f>VLOOKUP(A1880,[2]Kreise!$A$1:$C$53,3,FALSE)</f>
        <v>K03155</v>
      </c>
      <c r="F1880">
        <f>'2020_1-2-6_Download'!I17</f>
        <v>3350</v>
      </c>
    </row>
    <row r="1881" spans="1:6" x14ac:dyDescent="0.25">
      <c r="A1881">
        <f>'2020_1-2-6_Download'!B18</f>
        <v>157</v>
      </c>
      <c r="B1881">
        <f>'2020_1-2-6_Download'!D18</f>
        <v>2020</v>
      </c>
      <c r="C1881" t="str">
        <f>'2020_1-2-6_Download'!C18</f>
        <v>Peine</v>
      </c>
      <c r="D1881" s="21" t="str">
        <f>'2020_1-2-6_Download'!$I$8</f>
        <v>20 - 40</v>
      </c>
      <c r="E1881" t="str">
        <f>VLOOKUP(A1881,[2]Kreise!$A$1:$C$53,3,FALSE)</f>
        <v>K03157</v>
      </c>
      <c r="F1881">
        <f>'2020_1-2-6_Download'!I18</f>
        <v>4375</v>
      </c>
    </row>
    <row r="1882" spans="1:6" x14ac:dyDescent="0.25">
      <c r="A1882">
        <f>'2020_1-2-6_Download'!B19</f>
        <v>158</v>
      </c>
      <c r="B1882">
        <f>'2020_1-2-6_Download'!D19</f>
        <v>2020</v>
      </c>
      <c r="C1882" t="str">
        <f>'2020_1-2-6_Download'!C19</f>
        <v>Wolfenbüttel</v>
      </c>
      <c r="D1882" s="21" t="str">
        <f>'2020_1-2-6_Download'!$I$8</f>
        <v>20 - 40</v>
      </c>
      <c r="E1882" t="str">
        <f>VLOOKUP(A1882,[2]Kreise!$A$1:$C$53,3,FALSE)</f>
        <v>K03158</v>
      </c>
      <c r="F1882">
        <f>'2020_1-2-6_Download'!I19</f>
        <v>2895</v>
      </c>
    </row>
    <row r="1883" spans="1:6" x14ac:dyDescent="0.25">
      <c r="A1883">
        <f>'2020_1-2-6_Download'!B20</f>
        <v>159</v>
      </c>
      <c r="B1883">
        <f>'2020_1-2-6_Download'!D20</f>
        <v>2020</v>
      </c>
      <c r="C1883" t="str">
        <f>'2020_1-2-6_Download'!C20</f>
        <v>Göttingen</v>
      </c>
      <c r="D1883" s="21" t="str">
        <f>'2020_1-2-6_Download'!$I$8</f>
        <v>20 - 40</v>
      </c>
      <c r="E1883" t="str">
        <f>VLOOKUP(A1883,[2]Kreise!$A$1:$C$53,3,FALSE)</f>
        <v>K03159</v>
      </c>
      <c r="F1883">
        <f>'2020_1-2-6_Download'!I20</f>
        <v>14380</v>
      </c>
    </row>
    <row r="1884" spans="1:6" x14ac:dyDescent="0.25">
      <c r="A1884">
        <f>'2020_1-2-6_Download'!B21</f>
        <v>1</v>
      </c>
      <c r="B1884">
        <f>'2020_1-2-6_Download'!D21</f>
        <v>2020</v>
      </c>
      <c r="C1884" t="str">
        <f>'2020_1-2-6_Download'!C21</f>
        <v>Statistische Region Braunschweig</v>
      </c>
      <c r="D1884" s="21" t="str">
        <f>'2020_1-2-6_Download'!$I$8</f>
        <v>20 - 40</v>
      </c>
      <c r="E1884" t="str">
        <f>VLOOKUP(A1884,[2]Kreise!$A$1:$C$53,3,FALSE)</f>
        <v>K031</v>
      </c>
      <c r="F1884">
        <f>'2020_1-2-6_Download'!I21</f>
        <v>68965</v>
      </c>
    </row>
    <row r="1885" spans="1:6" x14ac:dyDescent="0.25">
      <c r="A1885">
        <f>'2020_1-2-6_Download'!B22</f>
        <v>241</v>
      </c>
      <c r="B1885">
        <f>'2020_1-2-6_Download'!D22</f>
        <v>2020</v>
      </c>
      <c r="C1885" t="str">
        <f>'2020_1-2-6_Download'!C22</f>
        <v>Hannover  Region</v>
      </c>
      <c r="D1885" s="21" t="str">
        <f>'2020_1-2-6_Download'!$I$8</f>
        <v>20 - 40</v>
      </c>
      <c r="E1885" t="str">
        <f>VLOOKUP(A1885,[2]Kreise!$A$1:$C$53,3,FALSE)</f>
        <v>K03241</v>
      </c>
      <c r="F1885">
        <f>'2020_1-2-6_Download'!I22</f>
        <v>73200</v>
      </c>
    </row>
    <row r="1886" spans="1:6" x14ac:dyDescent="0.25">
      <c r="A1886">
        <f>'2020_1-2-6_Download'!B23</f>
        <v>241001</v>
      </c>
      <c r="B1886">
        <f>'2020_1-2-6_Download'!D23</f>
        <v>2020</v>
      </c>
      <c r="C1886" t="str">
        <f>'2020_1-2-6_Download'!C23</f>
        <v>dav. Hannover  Lhst.</v>
      </c>
      <c r="D1886" s="21" t="str">
        <f>'2020_1-2-6_Download'!$I$8</f>
        <v>20 - 40</v>
      </c>
      <c r="E1886" t="str">
        <f>VLOOKUP(A1886,[2]Kreise!$A$1:$C$53,3,FALSE)</f>
        <v>K03241001</v>
      </c>
      <c r="F1886">
        <f>'2020_1-2-6_Download'!I23</f>
        <v>46635</v>
      </c>
    </row>
    <row r="1887" spans="1:6" x14ac:dyDescent="0.25">
      <c r="A1887">
        <f>'2020_1-2-6_Download'!B24</f>
        <v>241999</v>
      </c>
      <c r="B1887">
        <f>'2020_1-2-6_Download'!D24</f>
        <v>2020</v>
      </c>
      <c r="C1887" t="str">
        <f>'2020_1-2-6_Download'!C24</f>
        <v>dav. Hannover  Umland</v>
      </c>
      <c r="D1887" s="21" t="str">
        <f>'2020_1-2-6_Download'!$I$8</f>
        <v>20 - 40</v>
      </c>
      <c r="E1887" t="str">
        <f>VLOOKUP(A1887,[2]Kreise!$A$1:$C$53,3,FALSE)</f>
        <v>K03241999</v>
      </c>
      <c r="F1887">
        <f>'2020_1-2-6_Download'!I24</f>
        <v>26565</v>
      </c>
    </row>
    <row r="1888" spans="1:6" x14ac:dyDescent="0.25">
      <c r="A1888">
        <f>'2020_1-2-6_Download'!B25</f>
        <v>251</v>
      </c>
      <c r="B1888">
        <f>'2020_1-2-6_Download'!D25</f>
        <v>2020</v>
      </c>
      <c r="C1888" t="str">
        <f>'2020_1-2-6_Download'!C25</f>
        <v>Diepholz</v>
      </c>
      <c r="D1888" s="21" t="str">
        <f>'2020_1-2-6_Download'!$I$8</f>
        <v>20 - 40</v>
      </c>
      <c r="E1888" t="str">
        <f>VLOOKUP(A1888,[2]Kreise!$A$1:$C$53,3,FALSE)</f>
        <v>K03251</v>
      </c>
      <c r="F1888">
        <f>'2020_1-2-6_Download'!I25</f>
        <v>7090</v>
      </c>
    </row>
    <row r="1889" spans="1:6" x14ac:dyDescent="0.25">
      <c r="A1889">
        <f>'2020_1-2-6_Download'!B26</f>
        <v>252</v>
      </c>
      <c r="B1889">
        <f>'2020_1-2-6_Download'!D26</f>
        <v>2020</v>
      </c>
      <c r="C1889" t="str">
        <f>'2020_1-2-6_Download'!C26</f>
        <v>Hameln-Pyrmont</v>
      </c>
      <c r="D1889" s="21" t="str">
        <f>'2020_1-2-6_Download'!$I$8</f>
        <v>20 - 40</v>
      </c>
      <c r="E1889" t="str">
        <f>VLOOKUP(A1889,[2]Kreise!$A$1:$C$53,3,FALSE)</f>
        <v>K03252</v>
      </c>
      <c r="F1889">
        <f>'2020_1-2-6_Download'!I26</f>
        <v>5770</v>
      </c>
    </row>
    <row r="1890" spans="1:6" x14ac:dyDescent="0.25">
      <c r="A1890">
        <f>'2020_1-2-6_Download'!B27</f>
        <v>254</v>
      </c>
      <c r="B1890">
        <f>'2020_1-2-6_Download'!D27</f>
        <v>2020</v>
      </c>
      <c r="C1890" t="str">
        <f>'2020_1-2-6_Download'!C27</f>
        <v>Hildesheim</v>
      </c>
      <c r="D1890" s="21" t="str">
        <f>'2020_1-2-6_Download'!$I$8</f>
        <v>20 - 40</v>
      </c>
      <c r="E1890" t="str">
        <f>VLOOKUP(A1890,[2]Kreise!$A$1:$C$53,3,FALSE)</f>
        <v>K03254</v>
      </c>
      <c r="F1890">
        <f>'2020_1-2-6_Download'!I27</f>
        <v>10210</v>
      </c>
    </row>
    <row r="1891" spans="1:6" x14ac:dyDescent="0.25">
      <c r="A1891">
        <f>'2020_1-2-6_Download'!B28</f>
        <v>255</v>
      </c>
      <c r="B1891">
        <f>'2020_1-2-6_Download'!D28</f>
        <v>2020</v>
      </c>
      <c r="C1891" t="str">
        <f>'2020_1-2-6_Download'!C28</f>
        <v>Holzminden</v>
      </c>
      <c r="D1891" s="21" t="str">
        <f>'2020_1-2-6_Download'!$I$8</f>
        <v>20 - 40</v>
      </c>
      <c r="E1891" t="str">
        <f>VLOOKUP(A1891,[2]Kreise!$A$1:$C$53,3,FALSE)</f>
        <v>K03255</v>
      </c>
      <c r="F1891">
        <f>'2020_1-2-6_Download'!I28</f>
        <v>1535</v>
      </c>
    </row>
    <row r="1892" spans="1:6" x14ac:dyDescent="0.25">
      <c r="A1892">
        <f>'2020_1-2-6_Download'!B29</f>
        <v>256</v>
      </c>
      <c r="B1892">
        <f>'2020_1-2-6_Download'!D29</f>
        <v>2020</v>
      </c>
      <c r="C1892" t="str">
        <f>'2020_1-2-6_Download'!C29</f>
        <v>Nienburg (Weser)</v>
      </c>
      <c r="D1892" s="21" t="str">
        <f>'2020_1-2-6_Download'!$I$8</f>
        <v>20 - 40</v>
      </c>
      <c r="E1892" t="str">
        <f>VLOOKUP(A1892,[2]Kreise!$A$1:$C$53,3,FALSE)</f>
        <v>K03256</v>
      </c>
      <c r="F1892">
        <f>'2020_1-2-6_Download'!I29</f>
        <v>3745</v>
      </c>
    </row>
    <row r="1893" spans="1:6" x14ac:dyDescent="0.25">
      <c r="A1893">
        <f>'2020_1-2-6_Download'!B30</f>
        <v>257</v>
      </c>
      <c r="B1893">
        <f>'2020_1-2-6_Download'!D30</f>
        <v>2020</v>
      </c>
      <c r="C1893" t="str">
        <f>'2020_1-2-6_Download'!C30</f>
        <v>Schaumburg</v>
      </c>
      <c r="D1893" s="21" t="str">
        <f>'2020_1-2-6_Download'!$I$8</f>
        <v>20 - 40</v>
      </c>
      <c r="E1893" t="str">
        <f>VLOOKUP(A1893,[2]Kreise!$A$1:$C$53,3,FALSE)</f>
        <v>K03257</v>
      </c>
      <c r="F1893">
        <f>'2020_1-2-6_Download'!I30</f>
        <v>5200</v>
      </c>
    </row>
    <row r="1894" spans="1:6" x14ac:dyDescent="0.25">
      <c r="A1894">
        <f>'2020_1-2-6_Download'!B31</f>
        <v>2</v>
      </c>
      <c r="B1894">
        <f>'2020_1-2-6_Download'!D31</f>
        <v>2020</v>
      </c>
      <c r="C1894" t="str">
        <f>'2020_1-2-6_Download'!C31</f>
        <v>Statistische Region Hannover</v>
      </c>
      <c r="D1894" s="21" t="str">
        <f>'2020_1-2-6_Download'!$I$8</f>
        <v>20 - 40</v>
      </c>
      <c r="E1894" t="str">
        <f>VLOOKUP(A1894,[2]Kreise!$A$1:$C$53,3,FALSE)</f>
        <v>K032</v>
      </c>
      <c r="F1894">
        <f>'2020_1-2-6_Download'!I31</f>
        <v>106750</v>
      </c>
    </row>
    <row r="1895" spans="1:6" x14ac:dyDescent="0.25">
      <c r="A1895">
        <f>'2020_1-2-6_Download'!B32</f>
        <v>351</v>
      </c>
      <c r="B1895">
        <f>'2020_1-2-6_Download'!D32</f>
        <v>2020</v>
      </c>
      <c r="C1895" t="str">
        <f>'2020_1-2-6_Download'!C32</f>
        <v>Celle</v>
      </c>
      <c r="D1895" s="21" t="str">
        <f>'2020_1-2-6_Download'!$I$8</f>
        <v>20 - 40</v>
      </c>
      <c r="E1895" t="str">
        <f>VLOOKUP(A1895,[2]Kreise!$A$1:$C$53,3,FALSE)</f>
        <v>K03351</v>
      </c>
      <c r="F1895">
        <f>'2020_1-2-6_Download'!I32</f>
        <v>5100</v>
      </c>
    </row>
    <row r="1896" spans="1:6" x14ac:dyDescent="0.25">
      <c r="A1896">
        <f>'2020_1-2-6_Download'!B33</f>
        <v>352</v>
      </c>
      <c r="B1896">
        <f>'2020_1-2-6_Download'!D33</f>
        <v>2020</v>
      </c>
      <c r="C1896" t="str">
        <f>'2020_1-2-6_Download'!C33</f>
        <v>Cuxhaven</v>
      </c>
      <c r="D1896" s="21" t="str">
        <f>'2020_1-2-6_Download'!$I$8</f>
        <v>20 - 40</v>
      </c>
      <c r="E1896" t="str">
        <f>VLOOKUP(A1896,[2]Kreise!$A$1:$C$53,3,FALSE)</f>
        <v>K03352</v>
      </c>
      <c r="F1896">
        <f>'2020_1-2-6_Download'!I33</f>
        <v>4665</v>
      </c>
    </row>
    <row r="1897" spans="1:6" x14ac:dyDescent="0.25">
      <c r="A1897">
        <f>'2020_1-2-6_Download'!B34</f>
        <v>353</v>
      </c>
      <c r="B1897">
        <f>'2020_1-2-6_Download'!D34</f>
        <v>2020</v>
      </c>
      <c r="C1897" t="str">
        <f>'2020_1-2-6_Download'!C34</f>
        <v>Harburg</v>
      </c>
      <c r="D1897" s="21" t="str">
        <f>'2020_1-2-6_Download'!$I$8</f>
        <v>20 - 40</v>
      </c>
      <c r="E1897" t="str">
        <f>VLOOKUP(A1897,[2]Kreise!$A$1:$C$53,3,FALSE)</f>
        <v>K03353</v>
      </c>
      <c r="F1897">
        <f>'2020_1-2-6_Download'!I34</f>
        <v>9580</v>
      </c>
    </row>
    <row r="1898" spans="1:6" x14ac:dyDescent="0.25">
      <c r="A1898">
        <f>'2020_1-2-6_Download'!B35</f>
        <v>354</v>
      </c>
      <c r="B1898">
        <f>'2020_1-2-6_Download'!D35</f>
        <v>2020</v>
      </c>
      <c r="C1898" t="str">
        <f>'2020_1-2-6_Download'!C35</f>
        <v>Lüchow-Dannenberg</v>
      </c>
      <c r="D1898" s="21" t="str">
        <f>'2020_1-2-6_Download'!$I$8</f>
        <v>20 - 40</v>
      </c>
      <c r="E1898" t="str">
        <f>VLOOKUP(A1898,[2]Kreise!$A$1:$C$53,3,FALSE)</f>
        <v>K03354</v>
      </c>
      <c r="F1898">
        <f>'2020_1-2-6_Download'!I35</f>
        <v>1065</v>
      </c>
    </row>
    <row r="1899" spans="1:6" x14ac:dyDescent="0.25">
      <c r="A1899">
        <f>'2020_1-2-6_Download'!B36</f>
        <v>355</v>
      </c>
      <c r="B1899">
        <f>'2020_1-2-6_Download'!D36</f>
        <v>2020</v>
      </c>
      <c r="C1899" t="str">
        <f>'2020_1-2-6_Download'!C36</f>
        <v>Lüneburg</v>
      </c>
      <c r="D1899" s="21" t="str">
        <f>'2020_1-2-6_Download'!$I$8</f>
        <v>20 - 40</v>
      </c>
      <c r="E1899" t="str">
        <f>VLOOKUP(A1899,[2]Kreise!$A$1:$C$53,3,FALSE)</f>
        <v>K03355</v>
      </c>
      <c r="F1899">
        <f>'2020_1-2-6_Download'!I36</f>
        <v>5240</v>
      </c>
    </row>
    <row r="1900" spans="1:6" x14ac:dyDescent="0.25">
      <c r="A1900">
        <f>'2020_1-2-6_Download'!B37</f>
        <v>356</v>
      </c>
      <c r="B1900">
        <f>'2020_1-2-6_Download'!D37</f>
        <v>2020</v>
      </c>
      <c r="C1900" t="str">
        <f>'2020_1-2-6_Download'!C37</f>
        <v>Osterholz</v>
      </c>
      <c r="D1900" s="21" t="str">
        <f>'2020_1-2-6_Download'!$I$8</f>
        <v>20 - 40</v>
      </c>
      <c r="E1900" t="str">
        <f>VLOOKUP(A1900,[2]Kreise!$A$1:$C$53,3,FALSE)</f>
        <v>K03356</v>
      </c>
      <c r="F1900">
        <f>'2020_1-2-6_Download'!I37</f>
        <v>2390</v>
      </c>
    </row>
    <row r="1901" spans="1:6" x14ac:dyDescent="0.25">
      <c r="A1901">
        <f>'2020_1-2-6_Download'!B38</f>
        <v>357</v>
      </c>
      <c r="B1901">
        <f>'2020_1-2-6_Download'!D38</f>
        <v>2020</v>
      </c>
      <c r="C1901" t="str">
        <f>'2020_1-2-6_Download'!C38</f>
        <v>Rotenburg (Wümme)</v>
      </c>
      <c r="D1901" s="21" t="str">
        <f>'2020_1-2-6_Download'!$I$8</f>
        <v>20 - 40</v>
      </c>
      <c r="E1901" t="str">
        <f>VLOOKUP(A1901,[2]Kreise!$A$1:$C$53,3,FALSE)</f>
        <v>K03357</v>
      </c>
      <c r="F1901">
        <f>'2020_1-2-6_Download'!I38</f>
        <v>4480</v>
      </c>
    </row>
    <row r="1902" spans="1:6" x14ac:dyDescent="0.25">
      <c r="A1902">
        <f>'2020_1-2-6_Download'!B39</f>
        <v>358</v>
      </c>
      <c r="B1902">
        <f>'2020_1-2-6_Download'!D39</f>
        <v>2020</v>
      </c>
      <c r="C1902" t="str">
        <f>'2020_1-2-6_Download'!C39</f>
        <v>Heidekreis</v>
      </c>
      <c r="D1902" s="21" t="str">
        <f>'2020_1-2-6_Download'!$I$8</f>
        <v>20 - 40</v>
      </c>
      <c r="E1902" t="str">
        <f>VLOOKUP(A1902,[2]Kreise!$A$1:$C$53,3,FALSE)</f>
        <v>K03358</v>
      </c>
      <c r="F1902">
        <f>'2020_1-2-6_Download'!I39</f>
        <v>5150</v>
      </c>
    </row>
    <row r="1903" spans="1:6" x14ac:dyDescent="0.25">
      <c r="A1903">
        <f>'2020_1-2-6_Download'!B40</f>
        <v>359</v>
      </c>
      <c r="B1903">
        <f>'2020_1-2-6_Download'!D40</f>
        <v>2020</v>
      </c>
      <c r="C1903" t="str">
        <f>'2020_1-2-6_Download'!C40</f>
        <v>Stade</v>
      </c>
      <c r="D1903" s="21" t="str">
        <f>'2020_1-2-6_Download'!$I$8</f>
        <v>20 - 40</v>
      </c>
      <c r="E1903" t="str">
        <f>VLOOKUP(A1903,[2]Kreise!$A$1:$C$53,3,FALSE)</f>
        <v>K03359</v>
      </c>
      <c r="F1903">
        <f>'2020_1-2-6_Download'!I40</f>
        <v>7775</v>
      </c>
    </row>
    <row r="1904" spans="1:6" x14ac:dyDescent="0.25">
      <c r="A1904">
        <f>'2020_1-2-6_Download'!B41</f>
        <v>360</v>
      </c>
      <c r="B1904">
        <f>'2020_1-2-6_Download'!D41</f>
        <v>2020</v>
      </c>
      <c r="C1904" t="str">
        <f>'2020_1-2-6_Download'!C41</f>
        <v>Uelzen</v>
      </c>
      <c r="D1904" s="21" t="str">
        <f>'2020_1-2-6_Download'!$I$8</f>
        <v>20 - 40</v>
      </c>
      <c r="E1904" t="str">
        <f>VLOOKUP(A1904,[2]Kreise!$A$1:$C$53,3,FALSE)</f>
        <v>K03360</v>
      </c>
      <c r="F1904">
        <f>'2020_1-2-6_Download'!I41</f>
        <v>2260</v>
      </c>
    </row>
    <row r="1905" spans="1:6" x14ac:dyDescent="0.25">
      <c r="A1905">
        <f>'2020_1-2-6_Download'!B42</f>
        <v>361</v>
      </c>
      <c r="B1905">
        <f>'2020_1-2-6_Download'!D42</f>
        <v>2020</v>
      </c>
      <c r="C1905" t="str">
        <f>'2020_1-2-6_Download'!C42</f>
        <v>Verden</v>
      </c>
      <c r="D1905" s="21" t="str">
        <f>'2020_1-2-6_Download'!$I$8</f>
        <v>20 - 40</v>
      </c>
      <c r="E1905" t="str">
        <f>VLOOKUP(A1905,[2]Kreise!$A$1:$C$53,3,FALSE)</f>
        <v>K03361</v>
      </c>
      <c r="F1905">
        <f>'2020_1-2-6_Download'!I42</f>
        <v>4510</v>
      </c>
    </row>
    <row r="1906" spans="1:6" x14ac:dyDescent="0.25">
      <c r="A1906">
        <f>'2020_1-2-6_Download'!B43</f>
        <v>3</v>
      </c>
      <c r="B1906">
        <f>'2020_1-2-6_Download'!D43</f>
        <v>2020</v>
      </c>
      <c r="C1906" t="str">
        <f>'2020_1-2-6_Download'!C43</f>
        <v>Statistische Region Lüneburg</v>
      </c>
      <c r="D1906" s="21" t="str">
        <f>'2020_1-2-6_Download'!$I$8</f>
        <v>20 - 40</v>
      </c>
      <c r="E1906" t="str">
        <f>VLOOKUP(A1906,[2]Kreise!$A$1:$C$53,3,FALSE)</f>
        <v>K033</v>
      </c>
      <c r="F1906">
        <f>'2020_1-2-6_Download'!I43</f>
        <v>52220</v>
      </c>
    </row>
    <row r="1907" spans="1:6" x14ac:dyDescent="0.25">
      <c r="A1907">
        <f>'2020_1-2-6_Download'!B44</f>
        <v>401</v>
      </c>
      <c r="B1907">
        <f>'2020_1-2-6_Download'!D44</f>
        <v>2020</v>
      </c>
      <c r="C1907" t="str">
        <f>'2020_1-2-6_Download'!C44</f>
        <v>Delmenhorst  Stadt</v>
      </c>
      <c r="D1907" s="21" t="str">
        <f>'2020_1-2-6_Download'!$I$8</f>
        <v>20 - 40</v>
      </c>
      <c r="E1907" t="str">
        <f>VLOOKUP(A1907,[2]Kreise!$A$1:$C$53,3,FALSE)</f>
        <v>K03401</v>
      </c>
      <c r="F1907">
        <f>'2020_1-2-6_Download'!I44</f>
        <v>5020</v>
      </c>
    </row>
    <row r="1908" spans="1:6" x14ac:dyDescent="0.25">
      <c r="A1908">
        <f>'2020_1-2-6_Download'!B45</f>
        <v>402</v>
      </c>
      <c r="B1908">
        <f>'2020_1-2-6_Download'!D45</f>
        <v>2020</v>
      </c>
      <c r="C1908" t="str">
        <f>'2020_1-2-6_Download'!C45</f>
        <v>Emden  Stadt</v>
      </c>
      <c r="D1908" s="21" t="str">
        <f>'2020_1-2-6_Download'!$I$8</f>
        <v>20 - 40</v>
      </c>
      <c r="E1908" t="str">
        <f>VLOOKUP(A1908,[2]Kreise!$A$1:$C$53,3,FALSE)</f>
        <v>K03402</v>
      </c>
      <c r="F1908">
        <f>'2020_1-2-6_Download'!I45</f>
        <v>2590</v>
      </c>
    </row>
    <row r="1909" spans="1:6" x14ac:dyDescent="0.25">
      <c r="A1909">
        <f>'2020_1-2-6_Download'!B46</f>
        <v>403</v>
      </c>
      <c r="B1909">
        <f>'2020_1-2-6_Download'!D46</f>
        <v>2020</v>
      </c>
      <c r="C1909" t="str">
        <f>'2020_1-2-6_Download'!C46</f>
        <v>Oldenburg(Oldb)  Stadt</v>
      </c>
      <c r="D1909" s="21" t="str">
        <f>'2020_1-2-6_Download'!$I$8</f>
        <v>20 - 40</v>
      </c>
      <c r="E1909" t="str">
        <f>VLOOKUP(A1909,[2]Kreise!$A$1:$C$53,3,FALSE)</f>
        <v>K03403</v>
      </c>
      <c r="F1909">
        <f>'2020_1-2-6_Download'!I46</f>
        <v>8420</v>
      </c>
    </row>
    <row r="1910" spans="1:6" x14ac:dyDescent="0.25">
      <c r="A1910">
        <f>'2020_1-2-6_Download'!B47</f>
        <v>404</v>
      </c>
      <c r="B1910">
        <f>'2020_1-2-6_Download'!D47</f>
        <v>2020</v>
      </c>
      <c r="C1910" t="str">
        <f>'2020_1-2-6_Download'!C47</f>
        <v>Osnabrück  Stadt</v>
      </c>
      <c r="D1910" s="21" t="str">
        <f>'2020_1-2-6_Download'!$I$8</f>
        <v>20 - 40</v>
      </c>
      <c r="E1910" t="str">
        <f>VLOOKUP(A1910,[2]Kreise!$A$1:$C$53,3,FALSE)</f>
        <v>K03404</v>
      </c>
      <c r="F1910">
        <f>'2020_1-2-6_Download'!I47</f>
        <v>10910</v>
      </c>
    </row>
    <row r="1911" spans="1:6" x14ac:dyDescent="0.25">
      <c r="A1911">
        <f>'2020_1-2-6_Download'!B48</f>
        <v>405</v>
      </c>
      <c r="B1911">
        <f>'2020_1-2-6_Download'!D48</f>
        <v>2020</v>
      </c>
      <c r="C1911" t="str">
        <f>'2020_1-2-6_Download'!C48</f>
        <v>Wilhelmshaven  Stadt</v>
      </c>
      <c r="D1911" s="21" t="str">
        <f>'2020_1-2-6_Download'!$I$8</f>
        <v>20 - 40</v>
      </c>
      <c r="E1911" t="str">
        <f>VLOOKUP(A1911,[2]Kreise!$A$1:$C$53,3,FALSE)</f>
        <v>K03405</v>
      </c>
      <c r="F1911">
        <f>'2020_1-2-6_Download'!I48</f>
        <v>3595</v>
      </c>
    </row>
    <row r="1912" spans="1:6" x14ac:dyDescent="0.25">
      <c r="A1912">
        <f>'2020_1-2-6_Download'!B49</f>
        <v>451</v>
      </c>
      <c r="B1912">
        <f>'2020_1-2-6_Download'!D49</f>
        <v>2020</v>
      </c>
      <c r="C1912" t="str">
        <f>'2020_1-2-6_Download'!C49</f>
        <v>Ammerland</v>
      </c>
      <c r="D1912" s="21" t="str">
        <f>'2020_1-2-6_Download'!$I$8</f>
        <v>20 - 40</v>
      </c>
      <c r="E1912" t="str">
        <f>VLOOKUP(A1912,[2]Kreise!$A$1:$C$53,3,FALSE)</f>
        <v>K03451</v>
      </c>
      <c r="F1912">
        <f>'2020_1-2-6_Download'!I49</f>
        <v>3345</v>
      </c>
    </row>
    <row r="1913" spans="1:6" x14ac:dyDescent="0.25">
      <c r="A1913">
        <f>'2020_1-2-6_Download'!B50</f>
        <v>452</v>
      </c>
      <c r="B1913">
        <f>'2020_1-2-6_Download'!D50</f>
        <v>2020</v>
      </c>
      <c r="C1913" t="str">
        <f>'2020_1-2-6_Download'!C50</f>
        <v>Aurich</v>
      </c>
      <c r="D1913" s="21" t="str">
        <f>'2020_1-2-6_Download'!$I$8</f>
        <v>20 - 40</v>
      </c>
      <c r="E1913" t="str">
        <f>VLOOKUP(A1913,[2]Kreise!$A$1:$C$53,3,FALSE)</f>
        <v>K03452</v>
      </c>
      <c r="F1913">
        <f>'2020_1-2-6_Download'!I50</f>
        <v>4705</v>
      </c>
    </row>
    <row r="1914" spans="1:6" x14ac:dyDescent="0.25">
      <c r="A1914">
        <f>'2020_1-2-6_Download'!B51</f>
        <v>453</v>
      </c>
      <c r="B1914">
        <f>'2020_1-2-6_Download'!D51</f>
        <v>2020</v>
      </c>
      <c r="C1914" t="str">
        <f>'2020_1-2-6_Download'!C51</f>
        <v>Cloppenburg</v>
      </c>
      <c r="D1914" s="21" t="str">
        <f>'2020_1-2-6_Download'!$I$8</f>
        <v>20 - 40</v>
      </c>
      <c r="E1914" t="str">
        <f>VLOOKUP(A1914,[2]Kreise!$A$1:$C$53,3,FALSE)</f>
        <v>K03453</v>
      </c>
      <c r="F1914">
        <f>'2020_1-2-6_Download'!I51</f>
        <v>8615</v>
      </c>
    </row>
    <row r="1915" spans="1:6" x14ac:dyDescent="0.25">
      <c r="A1915">
        <f>'2020_1-2-6_Download'!B52</f>
        <v>454</v>
      </c>
      <c r="B1915">
        <f>'2020_1-2-6_Download'!D52</f>
        <v>2020</v>
      </c>
      <c r="C1915" t="str">
        <f>'2020_1-2-6_Download'!C52</f>
        <v>Emsland</v>
      </c>
      <c r="D1915" s="21" t="str">
        <f>'2020_1-2-6_Download'!$I$8</f>
        <v>20 - 40</v>
      </c>
      <c r="E1915" t="str">
        <f>VLOOKUP(A1915,[2]Kreise!$A$1:$C$53,3,FALSE)</f>
        <v>K03454</v>
      </c>
      <c r="F1915">
        <f>'2020_1-2-6_Download'!I52</f>
        <v>15965</v>
      </c>
    </row>
    <row r="1916" spans="1:6" x14ac:dyDescent="0.25">
      <c r="A1916">
        <f>'2020_1-2-6_Download'!B53</f>
        <v>455</v>
      </c>
      <c r="B1916">
        <f>'2020_1-2-6_Download'!D53</f>
        <v>2020</v>
      </c>
      <c r="C1916" t="str">
        <f>'2020_1-2-6_Download'!C53</f>
        <v>Friesland</v>
      </c>
      <c r="D1916" s="21" t="str">
        <f>'2020_1-2-6_Download'!$I$8</f>
        <v>20 - 40</v>
      </c>
      <c r="E1916" t="str">
        <f>VLOOKUP(A1916,[2]Kreise!$A$1:$C$53,3,FALSE)</f>
        <v>K03455</v>
      </c>
      <c r="F1916">
        <f>'2020_1-2-6_Download'!I53</f>
        <v>1660</v>
      </c>
    </row>
    <row r="1917" spans="1:6" x14ac:dyDescent="0.25">
      <c r="A1917">
        <f>'2020_1-2-6_Download'!B54</f>
        <v>456</v>
      </c>
      <c r="B1917">
        <f>'2020_1-2-6_Download'!D54</f>
        <v>2020</v>
      </c>
      <c r="C1917" t="str">
        <f>'2020_1-2-6_Download'!C54</f>
        <v>Grafschaft Bentheim</v>
      </c>
      <c r="D1917" s="21" t="str">
        <f>'2020_1-2-6_Download'!$I$8</f>
        <v>20 - 40</v>
      </c>
      <c r="E1917" t="str">
        <f>VLOOKUP(A1917,[2]Kreise!$A$1:$C$53,3,FALSE)</f>
        <v>K03456</v>
      </c>
      <c r="F1917">
        <f>'2020_1-2-6_Download'!I54</f>
        <v>6440</v>
      </c>
    </row>
    <row r="1918" spans="1:6" x14ac:dyDescent="0.25">
      <c r="A1918">
        <f>'2020_1-2-6_Download'!B55</f>
        <v>457</v>
      </c>
      <c r="B1918">
        <f>'2020_1-2-6_Download'!D55</f>
        <v>2020</v>
      </c>
      <c r="C1918" t="str">
        <f>'2020_1-2-6_Download'!C55</f>
        <v>Leer</v>
      </c>
      <c r="D1918" s="21" t="str">
        <f>'2020_1-2-6_Download'!$I$8</f>
        <v>20 - 40</v>
      </c>
      <c r="E1918" t="str">
        <f>VLOOKUP(A1918,[2]Kreise!$A$1:$C$53,3,FALSE)</f>
        <v>K03457</v>
      </c>
      <c r="F1918">
        <f>'2020_1-2-6_Download'!I55</f>
        <v>5380</v>
      </c>
    </row>
    <row r="1919" spans="1:6" x14ac:dyDescent="0.25">
      <c r="A1919">
        <f>'2020_1-2-6_Download'!B56</f>
        <v>458</v>
      </c>
      <c r="B1919">
        <f>'2020_1-2-6_Download'!D56</f>
        <v>2020</v>
      </c>
      <c r="C1919" t="str">
        <f>'2020_1-2-6_Download'!C56</f>
        <v>Oldenburg</v>
      </c>
      <c r="D1919" s="21" t="str">
        <f>'2020_1-2-6_Download'!$I$8</f>
        <v>20 - 40</v>
      </c>
      <c r="E1919" t="str">
        <f>VLOOKUP(A1919,[2]Kreise!$A$1:$C$53,3,FALSE)</f>
        <v>K03458</v>
      </c>
      <c r="F1919">
        <f>'2020_1-2-6_Download'!I56</f>
        <v>5040</v>
      </c>
    </row>
    <row r="1920" spans="1:6" x14ac:dyDescent="0.25">
      <c r="A1920">
        <f>'2020_1-2-6_Download'!B57</f>
        <v>459</v>
      </c>
      <c r="B1920">
        <f>'2020_1-2-6_Download'!D57</f>
        <v>2020</v>
      </c>
      <c r="C1920" t="str">
        <f>'2020_1-2-6_Download'!C57</f>
        <v>Osnabrück</v>
      </c>
      <c r="D1920" s="21" t="str">
        <f>'2020_1-2-6_Download'!$I$8</f>
        <v>20 - 40</v>
      </c>
      <c r="E1920" t="str">
        <f>VLOOKUP(A1920,[2]Kreise!$A$1:$C$53,3,FALSE)</f>
        <v>K03459</v>
      </c>
      <c r="F1920">
        <f>'2020_1-2-6_Download'!I57</f>
        <v>13685</v>
      </c>
    </row>
    <row r="1921" spans="1:6" x14ac:dyDescent="0.25">
      <c r="A1921">
        <f>'2020_1-2-6_Download'!B58</f>
        <v>460</v>
      </c>
      <c r="B1921">
        <f>'2020_1-2-6_Download'!D58</f>
        <v>2020</v>
      </c>
      <c r="C1921" t="str">
        <f>'2020_1-2-6_Download'!C58</f>
        <v>Vechta</v>
      </c>
      <c r="D1921" s="21" t="str">
        <f>'2020_1-2-6_Download'!$I$8</f>
        <v>20 - 40</v>
      </c>
      <c r="E1921" t="str">
        <f>VLOOKUP(A1921,[2]Kreise!$A$1:$C$53,3,FALSE)</f>
        <v>K03460</v>
      </c>
      <c r="F1921">
        <f>'2020_1-2-6_Download'!I58</f>
        <v>8665</v>
      </c>
    </row>
    <row r="1922" spans="1:6" x14ac:dyDescent="0.25">
      <c r="A1922">
        <f>'2020_1-2-6_Download'!B59</f>
        <v>461</v>
      </c>
      <c r="B1922">
        <f>'2020_1-2-6_Download'!D59</f>
        <v>2020</v>
      </c>
      <c r="C1922" t="str">
        <f>'2020_1-2-6_Download'!C59</f>
        <v>Wesermarsch</v>
      </c>
      <c r="D1922" s="21" t="str">
        <f>'2020_1-2-6_Download'!$I$8</f>
        <v>20 - 40</v>
      </c>
      <c r="E1922" t="str">
        <f>VLOOKUP(A1922,[2]Kreise!$A$1:$C$53,3,FALSE)</f>
        <v>K03461</v>
      </c>
      <c r="F1922">
        <f>'2020_1-2-6_Download'!I59</f>
        <v>2660</v>
      </c>
    </row>
    <row r="1923" spans="1:6" x14ac:dyDescent="0.25">
      <c r="A1923">
        <f>'2020_1-2-6_Download'!B60</f>
        <v>462</v>
      </c>
      <c r="B1923">
        <f>'2020_1-2-6_Download'!D60</f>
        <v>2020</v>
      </c>
      <c r="C1923" t="str">
        <f>'2020_1-2-6_Download'!C60</f>
        <v>Wittmund</v>
      </c>
      <c r="D1923" s="21" t="str">
        <f>'2020_1-2-6_Download'!$I$8</f>
        <v>20 - 40</v>
      </c>
      <c r="E1923" t="str">
        <f>VLOOKUP(A1923,[2]Kreise!$A$1:$C$53,3,FALSE)</f>
        <v>K03462</v>
      </c>
      <c r="F1923">
        <f>'2020_1-2-6_Download'!I60</f>
        <v>1100</v>
      </c>
    </row>
    <row r="1924" spans="1:6" x14ac:dyDescent="0.25">
      <c r="A1924">
        <f>'2020_1-2-6_Download'!B61</f>
        <v>4</v>
      </c>
      <c r="B1924">
        <f>'2020_1-2-6_Download'!D61</f>
        <v>2020</v>
      </c>
      <c r="C1924" t="str">
        <f>'2020_1-2-6_Download'!C61</f>
        <v>Statistische Region Weser-Ems</v>
      </c>
      <c r="D1924" s="21" t="str">
        <f>'2020_1-2-6_Download'!$I$8</f>
        <v>20 - 40</v>
      </c>
      <c r="E1924" t="str">
        <f>VLOOKUP(A1924,[2]Kreise!$A$1:$C$53,3,FALSE)</f>
        <v>K034</v>
      </c>
      <c r="F1924">
        <f>'2020_1-2-6_Download'!I61</f>
        <v>107790</v>
      </c>
    </row>
    <row r="1925" spans="1:6" x14ac:dyDescent="0.25">
      <c r="A1925">
        <f>'2020_1-2-6_Download'!B62</f>
        <v>0</v>
      </c>
      <c r="B1925">
        <f>'2020_1-2-6_Download'!D62</f>
        <v>2020</v>
      </c>
      <c r="C1925" t="str">
        <f>'2020_1-2-6_Download'!C62</f>
        <v>Niedersachsen</v>
      </c>
      <c r="D1925" s="21" t="str">
        <f>'2020_1-2-6_Download'!$I$8</f>
        <v>20 - 40</v>
      </c>
      <c r="E1925" t="str">
        <f>VLOOKUP(A1925,[2]Kreise!$A$1:$C$53,3,FALSE)</f>
        <v>K030</v>
      </c>
      <c r="F1925">
        <f>'2020_1-2-6_Download'!I62</f>
        <v>335725</v>
      </c>
    </row>
    <row r="1926" spans="1:6" x14ac:dyDescent="0.25">
      <c r="A1926">
        <f>'2020_1-2-6_Download'!B63</f>
        <v>101</v>
      </c>
      <c r="B1926">
        <f>'2020_1-2-6_Download'!D63</f>
        <v>2019</v>
      </c>
      <c r="C1926" t="str">
        <f>'2020_1-2-6_Download'!C63</f>
        <v>Braunschweig  Stadt</v>
      </c>
      <c r="D1926" s="21" t="str">
        <f>'2020_1-2-6_Download'!$I$8</f>
        <v>20 - 40</v>
      </c>
      <c r="E1926" t="str">
        <f>VLOOKUP(A1926,[2]Kreise!$A$1:$C$53,3,FALSE)</f>
        <v>K03101</v>
      </c>
      <c r="F1926">
        <f>'2020_1-2-6_Download'!I63</f>
        <v>14905</v>
      </c>
    </row>
    <row r="1927" spans="1:6" x14ac:dyDescent="0.25">
      <c r="A1927">
        <f>'2020_1-2-6_Download'!B64</f>
        <v>102</v>
      </c>
      <c r="B1927">
        <f>'2020_1-2-6_Download'!D64</f>
        <v>2019</v>
      </c>
      <c r="C1927" t="str">
        <f>'2020_1-2-6_Download'!C64</f>
        <v>Salzgitter  Stadt</v>
      </c>
      <c r="D1927" s="21" t="str">
        <f>'2020_1-2-6_Download'!$I$8</f>
        <v>20 - 40</v>
      </c>
      <c r="E1927" t="str">
        <f>VLOOKUP(A1927,[2]Kreise!$A$1:$C$53,3,FALSE)</f>
        <v>K03102</v>
      </c>
      <c r="F1927">
        <f>'2020_1-2-6_Download'!I64</f>
        <v>7635</v>
      </c>
    </row>
    <row r="1928" spans="1:6" x14ac:dyDescent="0.25">
      <c r="A1928">
        <f>'2020_1-2-6_Download'!B65</f>
        <v>103</v>
      </c>
      <c r="B1928">
        <f>'2020_1-2-6_Download'!D65</f>
        <v>2019</v>
      </c>
      <c r="C1928" t="str">
        <f>'2020_1-2-6_Download'!C65</f>
        <v>Wolfsburg  Stadt</v>
      </c>
      <c r="D1928" s="21" t="str">
        <f>'2020_1-2-6_Download'!$I$8</f>
        <v>20 - 40</v>
      </c>
      <c r="E1928" t="str">
        <f>VLOOKUP(A1928,[2]Kreise!$A$1:$C$53,3,FALSE)</f>
        <v>K03103</v>
      </c>
      <c r="F1928">
        <f>'2020_1-2-6_Download'!I65</f>
        <v>8650</v>
      </c>
    </row>
    <row r="1929" spans="1:6" x14ac:dyDescent="0.25">
      <c r="A1929">
        <f>'2020_1-2-6_Download'!B66</f>
        <v>151</v>
      </c>
      <c r="B1929">
        <f>'2020_1-2-6_Download'!D66</f>
        <v>2019</v>
      </c>
      <c r="C1929" t="str">
        <f>'2020_1-2-6_Download'!C66</f>
        <v>Gifhorn</v>
      </c>
      <c r="D1929" s="21" t="str">
        <f>'2020_1-2-6_Download'!$I$8</f>
        <v>20 - 40</v>
      </c>
      <c r="E1929" t="str">
        <f>VLOOKUP(A1929,[2]Kreise!$A$1:$C$53,3,FALSE)</f>
        <v>K03151</v>
      </c>
      <c r="F1929">
        <f>'2020_1-2-6_Download'!I66</f>
        <v>4800</v>
      </c>
    </row>
    <row r="1930" spans="1:6" x14ac:dyDescent="0.25">
      <c r="A1930">
        <f>'2020_1-2-6_Download'!B67</f>
        <v>153</v>
      </c>
      <c r="B1930">
        <f>'2020_1-2-6_Download'!D67</f>
        <v>2019</v>
      </c>
      <c r="C1930" t="str">
        <f>'2020_1-2-6_Download'!C67</f>
        <v>Goslar</v>
      </c>
      <c r="D1930" s="21" t="str">
        <f>'2020_1-2-6_Download'!$I$8</f>
        <v>20 - 40</v>
      </c>
      <c r="E1930" t="str">
        <f>VLOOKUP(A1930,[2]Kreise!$A$1:$C$53,3,FALSE)</f>
        <v>K03153</v>
      </c>
      <c r="F1930">
        <f>'2020_1-2-6_Download'!I67</f>
        <v>6475</v>
      </c>
    </row>
    <row r="1931" spans="1:6" x14ac:dyDescent="0.25">
      <c r="A1931">
        <f>'2020_1-2-6_Download'!B68</f>
        <v>154</v>
      </c>
      <c r="B1931">
        <f>'2020_1-2-6_Download'!D68</f>
        <v>2019</v>
      </c>
      <c r="C1931" t="str">
        <f>'2020_1-2-6_Download'!C68</f>
        <v>Helmstedt</v>
      </c>
      <c r="D1931" s="21" t="str">
        <f>'2020_1-2-6_Download'!$I$8</f>
        <v>20 - 40</v>
      </c>
      <c r="E1931" t="str">
        <f>VLOOKUP(A1931,[2]Kreise!$A$1:$C$53,3,FALSE)</f>
        <v>K03154</v>
      </c>
      <c r="F1931">
        <f>'2020_1-2-6_Download'!I68</f>
        <v>2465</v>
      </c>
    </row>
    <row r="1932" spans="1:6" x14ac:dyDescent="0.25">
      <c r="A1932">
        <f>'2020_1-2-6_Download'!B69</f>
        <v>155</v>
      </c>
      <c r="B1932">
        <f>'2020_1-2-6_Download'!D69</f>
        <v>2019</v>
      </c>
      <c r="C1932" t="str">
        <f>'2020_1-2-6_Download'!C69</f>
        <v>Northeim</v>
      </c>
      <c r="D1932" s="21" t="str">
        <f>'2020_1-2-6_Download'!$I$8</f>
        <v>20 - 40</v>
      </c>
      <c r="E1932" t="str">
        <f>VLOOKUP(A1932,[2]Kreise!$A$1:$C$53,3,FALSE)</f>
        <v>K03155</v>
      </c>
      <c r="F1932">
        <f>'2020_1-2-6_Download'!I69</f>
        <v>3435</v>
      </c>
    </row>
    <row r="1933" spans="1:6" x14ac:dyDescent="0.25">
      <c r="A1933">
        <f>'2020_1-2-6_Download'!B70</f>
        <v>157</v>
      </c>
      <c r="B1933">
        <f>'2020_1-2-6_Download'!D70</f>
        <v>2019</v>
      </c>
      <c r="C1933" t="str">
        <f>'2020_1-2-6_Download'!C70</f>
        <v>Peine</v>
      </c>
      <c r="D1933" s="21" t="str">
        <f>'2020_1-2-6_Download'!$I$8</f>
        <v>20 - 40</v>
      </c>
      <c r="E1933" t="str">
        <f>VLOOKUP(A1933,[2]Kreise!$A$1:$C$53,3,FALSE)</f>
        <v>K03157</v>
      </c>
      <c r="F1933">
        <f>'2020_1-2-6_Download'!I70</f>
        <v>4255</v>
      </c>
    </row>
    <row r="1934" spans="1:6" x14ac:dyDescent="0.25">
      <c r="A1934">
        <f>'2020_1-2-6_Download'!B71</f>
        <v>158</v>
      </c>
      <c r="B1934">
        <f>'2020_1-2-6_Download'!D71</f>
        <v>2019</v>
      </c>
      <c r="C1934" t="str">
        <f>'2020_1-2-6_Download'!C71</f>
        <v>Wolfenbüttel</v>
      </c>
      <c r="D1934" s="21" t="str">
        <f>'2020_1-2-6_Download'!$I$8</f>
        <v>20 - 40</v>
      </c>
      <c r="E1934" t="str">
        <f>VLOOKUP(A1934,[2]Kreise!$A$1:$C$53,3,FALSE)</f>
        <v>K03158</v>
      </c>
      <c r="F1934">
        <f>'2020_1-2-6_Download'!I71</f>
        <v>2860</v>
      </c>
    </row>
    <row r="1935" spans="1:6" x14ac:dyDescent="0.25">
      <c r="A1935">
        <f>'2020_1-2-6_Download'!B72</f>
        <v>159</v>
      </c>
      <c r="B1935">
        <f>'2020_1-2-6_Download'!D72</f>
        <v>2019</v>
      </c>
      <c r="C1935" t="str">
        <f>'2020_1-2-6_Download'!C72</f>
        <v>Göttingen</v>
      </c>
      <c r="D1935" s="21" t="str">
        <f>'2020_1-2-6_Download'!$I$8</f>
        <v>20 - 40</v>
      </c>
      <c r="E1935" t="str">
        <f>VLOOKUP(A1935,[2]Kreise!$A$1:$C$53,3,FALSE)</f>
        <v>K03159</v>
      </c>
      <c r="F1935">
        <f>'2020_1-2-6_Download'!I72</f>
        <v>14500</v>
      </c>
    </row>
    <row r="1936" spans="1:6" x14ac:dyDescent="0.25">
      <c r="A1936">
        <f>'2020_1-2-6_Download'!B73</f>
        <v>1</v>
      </c>
      <c r="B1936">
        <f>'2020_1-2-6_Download'!D73</f>
        <v>2019</v>
      </c>
      <c r="C1936" t="str">
        <f>'2020_1-2-6_Download'!C73</f>
        <v>Statistische Region Braunschweig</v>
      </c>
      <c r="D1936" s="21" t="str">
        <f>'2020_1-2-6_Download'!$I$8</f>
        <v>20 - 40</v>
      </c>
      <c r="E1936" t="str">
        <f>VLOOKUP(A1936,[2]Kreise!$A$1:$C$53,3,FALSE)</f>
        <v>K031</v>
      </c>
      <c r="F1936">
        <f>'2020_1-2-6_Download'!I73</f>
        <v>69990</v>
      </c>
    </row>
    <row r="1937" spans="1:6" x14ac:dyDescent="0.25">
      <c r="A1937">
        <f>'2020_1-2-6_Download'!B74</f>
        <v>241</v>
      </c>
      <c r="B1937">
        <f>'2020_1-2-6_Download'!D74</f>
        <v>2019</v>
      </c>
      <c r="C1937" t="str">
        <f>'2020_1-2-6_Download'!C74</f>
        <v>Hannover  Region</v>
      </c>
      <c r="D1937" s="21" t="str">
        <f>'2020_1-2-6_Download'!$I$8</f>
        <v>20 - 40</v>
      </c>
      <c r="E1937" t="str">
        <f>VLOOKUP(A1937,[2]Kreise!$A$1:$C$53,3,FALSE)</f>
        <v>K03241</v>
      </c>
      <c r="F1937">
        <f>'2020_1-2-6_Download'!I74</f>
        <v>74710</v>
      </c>
    </row>
    <row r="1938" spans="1:6" x14ac:dyDescent="0.25">
      <c r="A1938">
        <f>'2020_1-2-6_Download'!B75</f>
        <v>241001</v>
      </c>
      <c r="B1938">
        <f>'2020_1-2-6_Download'!D75</f>
        <v>2019</v>
      </c>
      <c r="C1938" t="str">
        <f>'2020_1-2-6_Download'!C75</f>
        <v>dav. Hannover  Lhst.</v>
      </c>
      <c r="D1938" s="21" t="str">
        <f>'2020_1-2-6_Download'!$I$8</f>
        <v>20 - 40</v>
      </c>
      <c r="E1938" t="str">
        <f>VLOOKUP(A1938,[2]Kreise!$A$1:$C$53,3,FALSE)</f>
        <v>K03241001</v>
      </c>
      <c r="F1938">
        <f>'2020_1-2-6_Download'!I75</f>
        <v>48280</v>
      </c>
    </row>
    <row r="1939" spans="1:6" x14ac:dyDescent="0.25">
      <c r="A1939">
        <f>'2020_1-2-6_Download'!B76</f>
        <v>241999</v>
      </c>
      <c r="B1939">
        <f>'2020_1-2-6_Download'!D76</f>
        <v>2019</v>
      </c>
      <c r="C1939" t="str">
        <f>'2020_1-2-6_Download'!C76</f>
        <v>dav. Hannover  Umland</v>
      </c>
      <c r="D1939" s="21" t="str">
        <f>'2020_1-2-6_Download'!$I$8</f>
        <v>20 - 40</v>
      </c>
      <c r="E1939" t="str">
        <f>VLOOKUP(A1939,[2]Kreise!$A$1:$C$53,3,FALSE)</f>
        <v>K03241999</v>
      </c>
      <c r="F1939">
        <f>'2020_1-2-6_Download'!I76</f>
        <v>26430</v>
      </c>
    </row>
    <row r="1940" spans="1:6" x14ac:dyDescent="0.25">
      <c r="A1940">
        <f>'2020_1-2-6_Download'!B77</f>
        <v>251</v>
      </c>
      <c r="B1940">
        <f>'2020_1-2-6_Download'!D77</f>
        <v>2019</v>
      </c>
      <c r="C1940" t="str">
        <f>'2020_1-2-6_Download'!C77</f>
        <v>Diepholz</v>
      </c>
      <c r="D1940" s="21" t="str">
        <f>'2020_1-2-6_Download'!$I$8</f>
        <v>20 - 40</v>
      </c>
      <c r="E1940" t="str">
        <f>VLOOKUP(A1940,[2]Kreise!$A$1:$C$53,3,FALSE)</f>
        <v>K03251</v>
      </c>
      <c r="F1940">
        <f>'2020_1-2-6_Download'!I77</f>
        <v>6815</v>
      </c>
    </row>
    <row r="1941" spans="1:6" x14ac:dyDescent="0.25">
      <c r="A1941">
        <f>'2020_1-2-6_Download'!B78</f>
        <v>252</v>
      </c>
      <c r="B1941">
        <f>'2020_1-2-6_Download'!D78</f>
        <v>2019</v>
      </c>
      <c r="C1941" t="str">
        <f>'2020_1-2-6_Download'!C78</f>
        <v>Hameln-Pyrmont</v>
      </c>
      <c r="D1941" s="21" t="str">
        <f>'2020_1-2-6_Download'!$I$8</f>
        <v>20 - 40</v>
      </c>
      <c r="E1941" t="str">
        <f>VLOOKUP(A1941,[2]Kreise!$A$1:$C$53,3,FALSE)</f>
        <v>K03252</v>
      </c>
      <c r="F1941">
        <f>'2020_1-2-6_Download'!I78</f>
        <v>5700</v>
      </c>
    </row>
    <row r="1942" spans="1:6" x14ac:dyDescent="0.25">
      <c r="A1942">
        <f>'2020_1-2-6_Download'!B79</f>
        <v>254</v>
      </c>
      <c r="B1942">
        <f>'2020_1-2-6_Download'!D79</f>
        <v>2019</v>
      </c>
      <c r="C1942" t="str">
        <f>'2020_1-2-6_Download'!C79</f>
        <v>Hildesheim</v>
      </c>
      <c r="D1942" s="21" t="str">
        <f>'2020_1-2-6_Download'!$I$8</f>
        <v>20 - 40</v>
      </c>
      <c r="E1942" t="str">
        <f>VLOOKUP(A1942,[2]Kreise!$A$1:$C$53,3,FALSE)</f>
        <v>K03254</v>
      </c>
      <c r="F1942">
        <f>'2020_1-2-6_Download'!I79</f>
        <v>10245</v>
      </c>
    </row>
    <row r="1943" spans="1:6" x14ac:dyDescent="0.25">
      <c r="A1943">
        <f>'2020_1-2-6_Download'!B80</f>
        <v>255</v>
      </c>
      <c r="B1943">
        <f>'2020_1-2-6_Download'!D80</f>
        <v>2019</v>
      </c>
      <c r="C1943" t="str">
        <f>'2020_1-2-6_Download'!C80</f>
        <v>Holzminden</v>
      </c>
      <c r="D1943" s="21" t="str">
        <f>'2020_1-2-6_Download'!$I$8</f>
        <v>20 - 40</v>
      </c>
      <c r="E1943" t="str">
        <f>VLOOKUP(A1943,[2]Kreise!$A$1:$C$53,3,FALSE)</f>
        <v>K03255</v>
      </c>
      <c r="F1943">
        <f>'2020_1-2-6_Download'!I80</f>
        <v>1460</v>
      </c>
    </row>
    <row r="1944" spans="1:6" x14ac:dyDescent="0.25">
      <c r="A1944">
        <f>'2020_1-2-6_Download'!B81</f>
        <v>256</v>
      </c>
      <c r="B1944">
        <f>'2020_1-2-6_Download'!D81</f>
        <v>2019</v>
      </c>
      <c r="C1944" t="str">
        <f>'2020_1-2-6_Download'!C81</f>
        <v>Nienburg (Weser)</v>
      </c>
      <c r="D1944" s="21" t="str">
        <f>'2020_1-2-6_Download'!$I$8</f>
        <v>20 - 40</v>
      </c>
      <c r="E1944" t="str">
        <f>VLOOKUP(A1944,[2]Kreise!$A$1:$C$53,3,FALSE)</f>
        <v>K03256</v>
      </c>
      <c r="F1944">
        <f>'2020_1-2-6_Download'!I81</f>
        <v>3715</v>
      </c>
    </row>
    <row r="1945" spans="1:6" x14ac:dyDescent="0.25">
      <c r="A1945">
        <f>'2020_1-2-6_Download'!B82</f>
        <v>257</v>
      </c>
      <c r="B1945">
        <f>'2020_1-2-6_Download'!D82</f>
        <v>2019</v>
      </c>
      <c r="C1945" t="str">
        <f>'2020_1-2-6_Download'!C82</f>
        <v>Schaumburg</v>
      </c>
      <c r="D1945" s="21" t="str">
        <f>'2020_1-2-6_Download'!$I$8</f>
        <v>20 - 40</v>
      </c>
      <c r="E1945" t="str">
        <f>VLOOKUP(A1945,[2]Kreise!$A$1:$C$53,3,FALSE)</f>
        <v>K03257</v>
      </c>
      <c r="F1945">
        <f>'2020_1-2-6_Download'!I82</f>
        <v>5135</v>
      </c>
    </row>
    <row r="1946" spans="1:6" x14ac:dyDescent="0.25">
      <c r="A1946">
        <f>'2020_1-2-6_Download'!B83</f>
        <v>2</v>
      </c>
      <c r="B1946">
        <f>'2020_1-2-6_Download'!D83</f>
        <v>2019</v>
      </c>
      <c r="C1946" t="str">
        <f>'2020_1-2-6_Download'!C83</f>
        <v>Statistische Region Hannover</v>
      </c>
      <c r="D1946" s="21" t="str">
        <f>'2020_1-2-6_Download'!$I$8</f>
        <v>20 - 40</v>
      </c>
      <c r="E1946" t="str">
        <f>VLOOKUP(A1946,[2]Kreise!$A$1:$C$53,3,FALSE)</f>
        <v>K032</v>
      </c>
      <c r="F1946">
        <f>'2020_1-2-6_Download'!I83</f>
        <v>107780</v>
      </c>
    </row>
    <row r="1947" spans="1:6" x14ac:dyDescent="0.25">
      <c r="A1947">
        <f>'2020_1-2-6_Download'!B84</f>
        <v>351</v>
      </c>
      <c r="B1947">
        <f>'2020_1-2-6_Download'!D84</f>
        <v>2019</v>
      </c>
      <c r="C1947" t="str">
        <f>'2020_1-2-6_Download'!C84</f>
        <v>Celle</v>
      </c>
      <c r="D1947" s="21" t="str">
        <f>'2020_1-2-6_Download'!$I$8</f>
        <v>20 - 40</v>
      </c>
      <c r="E1947" t="str">
        <f>VLOOKUP(A1947,[2]Kreise!$A$1:$C$53,3,FALSE)</f>
        <v>K03351</v>
      </c>
      <c r="F1947">
        <f>'2020_1-2-6_Download'!I84</f>
        <v>5180</v>
      </c>
    </row>
    <row r="1948" spans="1:6" x14ac:dyDescent="0.25">
      <c r="A1948">
        <f>'2020_1-2-6_Download'!B85</f>
        <v>352</v>
      </c>
      <c r="B1948">
        <f>'2020_1-2-6_Download'!D85</f>
        <v>2019</v>
      </c>
      <c r="C1948" t="str">
        <f>'2020_1-2-6_Download'!C85</f>
        <v>Cuxhaven</v>
      </c>
      <c r="D1948" s="21" t="str">
        <f>'2020_1-2-6_Download'!$I$8</f>
        <v>20 - 40</v>
      </c>
      <c r="E1948" t="str">
        <f>VLOOKUP(A1948,[2]Kreise!$A$1:$C$53,3,FALSE)</f>
        <v>K03352</v>
      </c>
      <c r="F1948">
        <f>'2020_1-2-6_Download'!I85</f>
        <v>4740</v>
      </c>
    </row>
    <row r="1949" spans="1:6" x14ac:dyDescent="0.25">
      <c r="A1949">
        <f>'2020_1-2-6_Download'!B86</f>
        <v>353</v>
      </c>
      <c r="B1949">
        <f>'2020_1-2-6_Download'!D86</f>
        <v>2019</v>
      </c>
      <c r="C1949" t="str">
        <f>'2020_1-2-6_Download'!C86</f>
        <v>Harburg</v>
      </c>
      <c r="D1949" s="21" t="str">
        <f>'2020_1-2-6_Download'!$I$8</f>
        <v>20 - 40</v>
      </c>
      <c r="E1949" t="str">
        <f>VLOOKUP(A1949,[2]Kreise!$A$1:$C$53,3,FALSE)</f>
        <v>K03353</v>
      </c>
      <c r="F1949">
        <f>'2020_1-2-6_Download'!I86</f>
        <v>9105</v>
      </c>
    </row>
    <row r="1950" spans="1:6" x14ac:dyDescent="0.25">
      <c r="A1950">
        <f>'2020_1-2-6_Download'!B87</f>
        <v>354</v>
      </c>
      <c r="B1950">
        <f>'2020_1-2-6_Download'!D87</f>
        <v>2019</v>
      </c>
      <c r="C1950" t="str">
        <f>'2020_1-2-6_Download'!C87</f>
        <v>Lüchow-Dannenberg</v>
      </c>
      <c r="D1950" s="21" t="str">
        <f>'2020_1-2-6_Download'!$I$8</f>
        <v>20 - 40</v>
      </c>
      <c r="E1950" t="str">
        <f>VLOOKUP(A1950,[2]Kreise!$A$1:$C$53,3,FALSE)</f>
        <v>K03354</v>
      </c>
      <c r="F1950">
        <f>'2020_1-2-6_Download'!I87</f>
        <v>1025</v>
      </c>
    </row>
    <row r="1951" spans="1:6" x14ac:dyDescent="0.25">
      <c r="A1951">
        <f>'2020_1-2-6_Download'!B88</f>
        <v>355</v>
      </c>
      <c r="B1951">
        <f>'2020_1-2-6_Download'!D88</f>
        <v>2019</v>
      </c>
      <c r="C1951" t="str">
        <f>'2020_1-2-6_Download'!C88</f>
        <v>Lüneburg</v>
      </c>
      <c r="D1951" s="21" t="str">
        <f>'2020_1-2-6_Download'!$I$8</f>
        <v>20 - 40</v>
      </c>
      <c r="E1951" t="str">
        <f>VLOOKUP(A1951,[2]Kreise!$A$1:$C$53,3,FALSE)</f>
        <v>K03355</v>
      </c>
      <c r="F1951">
        <f>'2020_1-2-6_Download'!I88</f>
        <v>5370</v>
      </c>
    </row>
    <row r="1952" spans="1:6" x14ac:dyDescent="0.25">
      <c r="A1952">
        <f>'2020_1-2-6_Download'!B89</f>
        <v>356</v>
      </c>
      <c r="B1952">
        <f>'2020_1-2-6_Download'!D89</f>
        <v>2019</v>
      </c>
      <c r="C1952" t="str">
        <f>'2020_1-2-6_Download'!C89</f>
        <v>Osterholz</v>
      </c>
      <c r="D1952" s="21" t="str">
        <f>'2020_1-2-6_Download'!$I$8</f>
        <v>20 - 40</v>
      </c>
      <c r="E1952" t="str">
        <f>VLOOKUP(A1952,[2]Kreise!$A$1:$C$53,3,FALSE)</f>
        <v>K03356</v>
      </c>
      <c r="F1952">
        <f>'2020_1-2-6_Download'!I89</f>
        <v>2330</v>
      </c>
    </row>
    <row r="1953" spans="1:6" x14ac:dyDescent="0.25">
      <c r="A1953">
        <f>'2020_1-2-6_Download'!B90</f>
        <v>357</v>
      </c>
      <c r="B1953">
        <f>'2020_1-2-6_Download'!D90</f>
        <v>2019</v>
      </c>
      <c r="C1953" t="str">
        <f>'2020_1-2-6_Download'!C90</f>
        <v>Rotenburg (Wümme)</v>
      </c>
      <c r="D1953" s="21" t="str">
        <f>'2020_1-2-6_Download'!$I$8</f>
        <v>20 - 40</v>
      </c>
      <c r="E1953" t="str">
        <f>VLOOKUP(A1953,[2]Kreise!$A$1:$C$53,3,FALSE)</f>
        <v>K03357</v>
      </c>
      <c r="F1953">
        <f>'2020_1-2-6_Download'!I90</f>
        <v>4385</v>
      </c>
    </row>
    <row r="1954" spans="1:6" x14ac:dyDescent="0.25">
      <c r="A1954">
        <f>'2020_1-2-6_Download'!B91</f>
        <v>358</v>
      </c>
      <c r="B1954">
        <f>'2020_1-2-6_Download'!D91</f>
        <v>2019</v>
      </c>
      <c r="C1954" t="str">
        <f>'2020_1-2-6_Download'!C91</f>
        <v>Heidekreis</v>
      </c>
      <c r="D1954" s="21" t="str">
        <f>'2020_1-2-6_Download'!$I$8</f>
        <v>20 - 40</v>
      </c>
      <c r="E1954" t="str">
        <f>VLOOKUP(A1954,[2]Kreise!$A$1:$C$53,3,FALSE)</f>
        <v>K03358</v>
      </c>
      <c r="F1954">
        <f>'2020_1-2-6_Download'!I91</f>
        <v>5045</v>
      </c>
    </row>
    <row r="1955" spans="1:6" x14ac:dyDescent="0.25">
      <c r="A1955">
        <f>'2020_1-2-6_Download'!B92</f>
        <v>359</v>
      </c>
      <c r="B1955">
        <f>'2020_1-2-6_Download'!D92</f>
        <v>2019</v>
      </c>
      <c r="C1955" t="str">
        <f>'2020_1-2-6_Download'!C92</f>
        <v>Stade</v>
      </c>
      <c r="D1955" s="21" t="str">
        <f>'2020_1-2-6_Download'!$I$8</f>
        <v>20 - 40</v>
      </c>
      <c r="E1955" t="str">
        <f>VLOOKUP(A1955,[2]Kreise!$A$1:$C$53,3,FALSE)</f>
        <v>K03359</v>
      </c>
      <c r="F1955">
        <f>'2020_1-2-6_Download'!I92</f>
        <v>7795</v>
      </c>
    </row>
    <row r="1956" spans="1:6" x14ac:dyDescent="0.25">
      <c r="A1956">
        <f>'2020_1-2-6_Download'!B93</f>
        <v>360</v>
      </c>
      <c r="B1956">
        <f>'2020_1-2-6_Download'!D93</f>
        <v>2019</v>
      </c>
      <c r="C1956" t="str">
        <f>'2020_1-2-6_Download'!C93</f>
        <v>Uelzen</v>
      </c>
      <c r="D1956" s="21" t="str">
        <f>'2020_1-2-6_Download'!$I$8</f>
        <v>20 - 40</v>
      </c>
      <c r="E1956" t="str">
        <f>VLOOKUP(A1956,[2]Kreise!$A$1:$C$53,3,FALSE)</f>
        <v>K03360</v>
      </c>
      <c r="F1956">
        <f>'2020_1-2-6_Download'!I93</f>
        <v>2190</v>
      </c>
    </row>
    <row r="1957" spans="1:6" x14ac:dyDescent="0.25">
      <c r="A1957">
        <f>'2020_1-2-6_Download'!B94</f>
        <v>361</v>
      </c>
      <c r="B1957">
        <f>'2020_1-2-6_Download'!D94</f>
        <v>2019</v>
      </c>
      <c r="C1957" t="str">
        <f>'2020_1-2-6_Download'!C94</f>
        <v>Verden</v>
      </c>
      <c r="D1957" s="21" t="str">
        <f>'2020_1-2-6_Download'!$I$8</f>
        <v>20 - 40</v>
      </c>
      <c r="E1957" t="str">
        <f>VLOOKUP(A1957,[2]Kreise!$A$1:$C$53,3,FALSE)</f>
        <v>K03361</v>
      </c>
      <c r="F1957">
        <f>'2020_1-2-6_Download'!I94</f>
        <v>4505</v>
      </c>
    </row>
    <row r="1958" spans="1:6" x14ac:dyDescent="0.25">
      <c r="A1958">
        <f>'2020_1-2-6_Download'!B95</f>
        <v>3</v>
      </c>
      <c r="B1958">
        <f>'2020_1-2-6_Download'!D95</f>
        <v>2019</v>
      </c>
      <c r="C1958" t="str">
        <f>'2020_1-2-6_Download'!C95</f>
        <v>Statistische Region Lüneburg</v>
      </c>
      <c r="D1958" s="21" t="str">
        <f>'2020_1-2-6_Download'!$I$8</f>
        <v>20 - 40</v>
      </c>
      <c r="E1958" t="str">
        <f>VLOOKUP(A1958,[2]Kreise!$A$1:$C$53,3,FALSE)</f>
        <v>K033</v>
      </c>
      <c r="F1958">
        <f>'2020_1-2-6_Download'!I95</f>
        <v>51675</v>
      </c>
    </row>
    <row r="1959" spans="1:6" x14ac:dyDescent="0.25">
      <c r="A1959">
        <f>'2020_1-2-6_Download'!B96</f>
        <v>401</v>
      </c>
      <c r="B1959">
        <f>'2020_1-2-6_Download'!D96</f>
        <v>2019</v>
      </c>
      <c r="C1959" t="str">
        <f>'2020_1-2-6_Download'!C96</f>
        <v>Delmenhorst  Stadt</v>
      </c>
      <c r="D1959" s="21" t="str">
        <f>'2020_1-2-6_Download'!$I$8</f>
        <v>20 - 40</v>
      </c>
      <c r="E1959" t="str">
        <f>VLOOKUP(A1959,[2]Kreise!$A$1:$C$53,3,FALSE)</f>
        <v>K03401</v>
      </c>
      <c r="F1959">
        <f>'2020_1-2-6_Download'!I96</f>
        <v>4955</v>
      </c>
    </row>
    <row r="1960" spans="1:6" x14ac:dyDescent="0.25">
      <c r="A1960">
        <f>'2020_1-2-6_Download'!B97</f>
        <v>402</v>
      </c>
      <c r="B1960">
        <f>'2020_1-2-6_Download'!D97</f>
        <v>2019</v>
      </c>
      <c r="C1960" t="str">
        <f>'2020_1-2-6_Download'!C97</f>
        <v>Emden  Stadt</v>
      </c>
      <c r="D1960" s="21" t="str">
        <f>'2020_1-2-6_Download'!$I$8</f>
        <v>20 - 40</v>
      </c>
      <c r="E1960" t="str">
        <f>VLOOKUP(A1960,[2]Kreise!$A$1:$C$53,3,FALSE)</f>
        <v>K03402</v>
      </c>
      <c r="F1960">
        <f>'2020_1-2-6_Download'!I97</f>
        <v>2470</v>
      </c>
    </row>
    <row r="1961" spans="1:6" x14ac:dyDescent="0.25">
      <c r="A1961">
        <f>'2020_1-2-6_Download'!B98</f>
        <v>403</v>
      </c>
      <c r="B1961">
        <f>'2020_1-2-6_Download'!D98</f>
        <v>2019</v>
      </c>
      <c r="C1961" t="str">
        <f>'2020_1-2-6_Download'!C98</f>
        <v>Oldenburg(Oldb)  Stadt</v>
      </c>
      <c r="D1961" s="21" t="str">
        <f>'2020_1-2-6_Download'!$I$8</f>
        <v>20 - 40</v>
      </c>
      <c r="E1961" t="str">
        <f>VLOOKUP(A1961,[2]Kreise!$A$1:$C$53,3,FALSE)</f>
        <v>K03403</v>
      </c>
      <c r="F1961">
        <f>'2020_1-2-6_Download'!I98</f>
        <v>8200</v>
      </c>
    </row>
    <row r="1962" spans="1:6" x14ac:dyDescent="0.25">
      <c r="A1962">
        <f>'2020_1-2-6_Download'!B99</f>
        <v>404</v>
      </c>
      <c r="B1962">
        <f>'2020_1-2-6_Download'!D99</f>
        <v>2019</v>
      </c>
      <c r="C1962" t="str">
        <f>'2020_1-2-6_Download'!C99</f>
        <v>Osnabrück  Stadt</v>
      </c>
      <c r="D1962" s="21" t="str">
        <f>'2020_1-2-6_Download'!$I$8</f>
        <v>20 - 40</v>
      </c>
      <c r="E1962" t="str">
        <f>VLOOKUP(A1962,[2]Kreise!$A$1:$C$53,3,FALSE)</f>
        <v>K03404</v>
      </c>
      <c r="F1962">
        <f>'2020_1-2-6_Download'!I99</f>
        <v>11050</v>
      </c>
    </row>
    <row r="1963" spans="1:6" x14ac:dyDescent="0.25">
      <c r="A1963">
        <f>'2020_1-2-6_Download'!B100</f>
        <v>405</v>
      </c>
      <c r="B1963">
        <f>'2020_1-2-6_Download'!D100</f>
        <v>2019</v>
      </c>
      <c r="C1963" t="str">
        <f>'2020_1-2-6_Download'!C100</f>
        <v>Wilhelmshaven  Stadt</v>
      </c>
      <c r="D1963" s="21" t="str">
        <f>'2020_1-2-6_Download'!$I$8</f>
        <v>20 - 40</v>
      </c>
      <c r="E1963" t="str">
        <f>VLOOKUP(A1963,[2]Kreise!$A$1:$C$53,3,FALSE)</f>
        <v>K03405</v>
      </c>
      <c r="F1963">
        <f>'2020_1-2-6_Download'!I100</f>
        <v>3705</v>
      </c>
    </row>
    <row r="1964" spans="1:6" x14ac:dyDescent="0.25">
      <c r="A1964">
        <f>'2020_1-2-6_Download'!B101</f>
        <v>451</v>
      </c>
      <c r="B1964">
        <f>'2020_1-2-6_Download'!D101</f>
        <v>2019</v>
      </c>
      <c r="C1964" t="str">
        <f>'2020_1-2-6_Download'!C101</f>
        <v>Ammerland</v>
      </c>
      <c r="D1964" s="21" t="str">
        <f>'2020_1-2-6_Download'!$I$8</f>
        <v>20 - 40</v>
      </c>
      <c r="E1964" t="str">
        <f>VLOOKUP(A1964,[2]Kreise!$A$1:$C$53,3,FALSE)</f>
        <v>K03451</v>
      </c>
      <c r="F1964">
        <f>'2020_1-2-6_Download'!I101</f>
        <v>3350</v>
      </c>
    </row>
    <row r="1965" spans="1:6" x14ac:dyDescent="0.25">
      <c r="A1965">
        <f>'2020_1-2-6_Download'!B102</f>
        <v>452</v>
      </c>
      <c r="B1965">
        <f>'2020_1-2-6_Download'!D102</f>
        <v>2019</v>
      </c>
      <c r="C1965" t="str">
        <f>'2020_1-2-6_Download'!C102</f>
        <v>Aurich</v>
      </c>
      <c r="D1965" s="21" t="str">
        <f>'2020_1-2-6_Download'!$I$8</f>
        <v>20 - 40</v>
      </c>
      <c r="E1965" t="str">
        <f>VLOOKUP(A1965,[2]Kreise!$A$1:$C$53,3,FALSE)</f>
        <v>K03452</v>
      </c>
      <c r="F1965">
        <f>'2020_1-2-6_Download'!I102</f>
        <v>4815</v>
      </c>
    </row>
    <row r="1966" spans="1:6" x14ac:dyDescent="0.25">
      <c r="A1966">
        <f>'2020_1-2-6_Download'!B103</f>
        <v>453</v>
      </c>
      <c r="B1966">
        <f>'2020_1-2-6_Download'!D103</f>
        <v>2019</v>
      </c>
      <c r="C1966" t="str">
        <f>'2020_1-2-6_Download'!C103</f>
        <v>Cloppenburg</v>
      </c>
      <c r="D1966" s="21" t="str">
        <f>'2020_1-2-6_Download'!$I$8</f>
        <v>20 - 40</v>
      </c>
      <c r="E1966" t="str">
        <f>VLOOKUP(A1966,[2]Kreise!$A$1:$C$53,3,FALSE)</f>
        <v>K03453</v>
      </c>
      <c r="F1966">
        <f>'2020_1-2-6_Download'!I103</f>
        <v>7955</v>
      </c>
    </row>
    <row r="1967" spans="1:6" x14ac:dyDescent="0.25">
      <c r="A1967">
        <f>'2020_1-2-6_Download'!B104</f>
        <v>454</v>
      </c>
      <c r="B1967">
        <f>'2020_1-2-6_Download'!D104</f>
        <v>2019</v>
      </c>
      <c r="C1967" t="str">
        <f>'2020_1-2-6_Download'!C104</f>
        <v>Emsland</v>
      </c>
      <c r="D1967" s="21" t="str">
        <f>'2020_1-2-6_Download'!$I$8</f>
        <v>20 - 40</v>
      </c>
      <c r="E1967" t="str">
        <f>VLOOKUP(A1967,[2]Kreise!$A$1:$C$53,3,FALSE)</f>
        <v>K03454</v>
      </c>
      <c r="F1967">
        <f>'2020_1-2-6_Download'!I104</f>
        <v>16135</v>
      </c>
    </row>
    <row r="1968" spans="1:6" x14ac:dyDescent="0.25">
      <c r="A1968">
        <f>'2020_1-2-6_Download'!B105</f>
        <v>455</v>
      </c>
      <c r="B1968">
        <f>'2020_1-2-6_Download'!D105</f>
        <v>2019</v>
      </c>
      <c r="C1968" t="str">
        <f>'2020_1-2-6_Download'!C105</f>
        <v>Friesland</v>
      </c>
      <c r="D1968" s="21" t="str">
        <f>'2020_1-2-6_Download'!$I$8</f>
        <v>20 - 40</v>
      </c>
      <c r="E1968" t="str">
        <f>VLOOKUP(A1968,[2]Kreise!$A$1:$C$53,3,FALSE)</f>
        <v>K03455</v>
      </c>
      <c r="F1968">
        <f>'2020_1-2-6_Download'!I105</f>
        <v>1655</v>
      </c>
    </row>
    <row r="1969" spans="1:6" x14ac:dyDescent="0.25">
      <c r="A1969">
        <f>'2020_1-2-6_Download'!B106</f>
        <v>456</v>
      </c>
      <c r="B1969">
        <f>'2020_1-2-6_Download'!D106</f>
        <v>2019</v>
      </c>
      <c r="C1969" t="str">
        <f>'2020_1-2-6_Download'!C106</f>
        <v>Grafschaft Bentheim</v>
      </c>
      <c r="D1969" s="21" t="str">
        <f>'2020_1-2-6_Download'!$I$8</f>
        <v>20 - 40</v>
      </c>
      <c r="E1969" t="str">
        <f>VLOOKUP(A1969,[2]Kreise!$A$1:$C$53,3,FALSE)</f>
        <v>K03456</v>
      </c>
      <c r="F1969">
        <f>'2020_1-2-6_Download'!I106</f>
        <v>6350</v>
      </c>
    </row>
    <row r="1970" spans="1:6" x14ac:dyDescent="0.25">
      <c r="A1970">
        <f>'2020_1-2-6_Download'!B107</f>
        <v>457</v>
      </c>
      <c r="B1970">
        <f>'2020_1-2-6_Download'!D107</f>
        <v>2019</v>
      </c>
      <c r="C1970" t="str">
        <f>'2020_1-2-6_Download'!C107</f>
        <v>Leer</v>
      </c>
      <c r="D1970" s="21" t="str">
        <f>'2020_1-2-6_Download'!$I$8</f>
        <v>20 - 40</v>
      </c>
      <c r="E1970" t="str">
        <f>VLOOKUP(A1970,[2]Kreise!$A$1:$C$53,3,FALSE)</f>
        <v>K03457</v>
      </c>
      <c r="F1970">
        <f>'2020_1-2-6_Download'!I107</f>
        <v>5400</v>
      </c>
    </row>
    <row r="1971" spans="1:6" x14ac:dyDescent="0.25">
      <c r="A1971">
        <f>'2020_1-2-6_Download'!B108</f>
        <v>458</v>
      </c>
      <c r="B1971">
        <f>'2020_1-2-6_Download'!D108</f>
        <v>2019</v>
      </c>
      <c r="C1971" t="str">
        <f>'2020_1-2-6_Download'!C108</f>
        <v>Oldenburg</v>
      </c>
      <c r="D1971" s="21" t="str">
        <f>'2020_1-2-6_Download'!$I$8</f>
        <v>20 - 40</v>
      </c>
      <c r="E1971" t="str">
        <f>VLOOKUP(A1971,[2]Kreise!$A$1:$C$53,3,FALSE)</f>
        <v>K03458</v>
      </c>
      <c r="F1971">
        <f>'2020_1-2-6_Download'!I108</f>
        <v>4945</v>
      </c>
    </row>
    <row r="1972" spans="1:6" x14ac:dyDescent="0.25">
      <c r="A1972">
        <f>'2020_1-2-6_Download'!B109</f>
        <v>459</v>
      </c>
      <c r="B1972">
        <f>'2020_1-2-6_Download'!D109</f>
        <v>2019</v>
      </c>
      <c r="C1972" t="str">
        <f>'2020_1-2-6_Download'!C109</f>
        <v>Osnabrück</v>
      </c>
      <c r="D1972" s="21" t="str">
        <f>'2020_1-2-6_Download'!$I$8</f>
        <v>20 - 40</v>
      </c>
      <c r="E1972" t="str">
        <f>VLOOKUP(A1972,[2]Kreise!$A$1:$C$53,3,FALSE)</f>
        <v>K03459</v>
      </c>
      <c r="F1972">
        <f>'2020_1-2-6_Download'!I109</f>
        <v>13080</v>
      </c>
    </row>
    <row r="1973" spans="1:6" x14ac:dyDescent="0.25">
      <c r="A1973">
        <f>'2020_1-2-6_Download'!B110</f>
        <v>460</v>
      </c>
      <c r="B1973">
        <f>'2020_1-2-6_Download'!D110</f>
        <v>2019</v>
      </c>
      <c r="C1973" t="str">
        <f>'2020_1-2-6_Download'!C110</f>
        <v>Vechta</v>
      </c>
      <c r="D1973" s="21" t="str">
        <f>'2020_1-2-6_Download'!$I$8</f>
        <v>20 - 40</v>
      </c>
      <c r="E1973" t="str">
        <f>VLOOKUP(A1973,[2]Kreise!$A$1:$C$53,3,FALSE)</f>
        <v>K03460</v>
      </c>
      <c r="F1973">
        <f>'2020_1-2-6_Download'!I110</f>
        <v>8590</v>
      </c>
    </row>
    <row r="1974" spans="1:6" x14ac:dyDescent="0.25">
      <c r="A1974">
        <f>'2020_1-2-6_Download'!B111</f>
        <v>461</v>
      </c>
      <c r="B1974">
        <f>'2020_1-2-6_Download'!D111</f>
        <v>2019</v>
      </c>
      <c r="C1974" t="str">
        <f>'2020_1-2-6_Download'!C111</f>
        <v>Wesermarsch</v>
      </c>
      <c r="D1974" s="21" t="str">
        <f>'2020_1-2-6_Download'!$I$8</f>
        <v>20 - 40</v>
      </c>
      <c r="E1974" t="str">
        <f>VLOOKUP(A1974,[2]Kreise!$A$1:$C$53,3,FALSE)</f>
        <v>K03461</v>
      </c>
      <c r="F1974">
        <f>'2020_1-2-6_Download'!I111</f>
        <v>2750</v>
      </c>
    </row>
    <row r="1975" spans="1:6" x14ac:dyDescent="0.25">
      <c r="A1975">
        <f>'2020_1-2-6_Download'!B112</f>
        <v>462</v>
      </c>
      <c r="B1975">
        <f>'2020_1-2-6_Download'!D112</f>
        <v>2019</v>
      </c>
      <c r="C1975" t="str">
        <f>'2020_1-2-6_Download'!C112</f>
        <v>Wittmund</v>
      </c>
      <c r="D1975" s="21" t="str">
        <f>'2020_1-2-6_Download'!$I$8</f>
        <v>20 - 40</v>
      </c>
      <c r="E1975" t="str">
        <f>VLOOKUP(A1975,[2]Kreise!$A$1:$C$53,3,FALSE)</f>
        <v>K03462</v>
      </c>
      <c r="F1975">
        <f>'2020_1-2-6_Download'!I112</f>
        <v>1055</v>
      </c>
    </row>
    <row r="1976" spans="1:6" x14ac:dyDescent="0.25">
      <c r="A1976">
        <f>'2020_1-2-6_Download'!B113</f>
        <v>4</v>
      </c>
      <c r="B1976">
        <f>'2020_1-2-6_Download'!D113</f>
        <v>2019</v>
      </c>
      <c r="C1976" t="str">
        <f>'2020_1-2-6_Download'!C113</f>
        <v>Statistische Region Weser-Ems</v>
      </c>
      <c r="D1976" s="21" t="str">
        <f>'2020_1-2-6_Download'!$I$8</f>
        <v>20 - 40</v>
      </c>
      <c r="E1976" t="str">
        <f>VLOOKUP(A1976,[2]Kreise!$A$1:$C$53,3,FALSE)</f>
        <v>K034</v>
      </c>
      <c r="F1976">
        <f>'2020_1-2-6_Download'!I113</f>
        <v>106455</v>
      </c>
    </row>
    <row r="1977" spans="1:6" x14ac:dyDescent="0.25">
      <c r="A1977">
        <f>'2020_1-2-6_Download'!B114</f>
        <v>0</v>
      </c>
      <c r="B1977">
        <f>'2020_1-2-6_Download'!D114</f>
        <v>2019</v>
      </c>
      <c r="C1977" t="str">
        <f>'2020_1-2-6_Download'!C114</f>
        <v>Niedersachsen</v>
      </c>
      <c r="D1977" s="21" t="str">
        <f>'2020_1-2-6_Download'!$I$8</f>
        <v>20 - 40</v>
      </c>
      <c r="E1977" t="str">
        <f>VLOOKUP(A1977,[2]Kreise!$A$1:$C$53,3,FALSE)</f>
        <v>K030</v>
      </c>
      <c r="F1977">
        <f>'2020_1-2-6_Download'!I114</f>
        <v>335900</v>
      </c>
    </row>
    <row r="1978" spans="1:6" x14ac:dyDescent="0.25">
      <c r="A1978">
        <f>'2020_1-2-6_Download'!B115</f>
        <v>101</v>
      </c>
      <c r="B1978">
        <f>'2020_1-2-6_Download'!D115</f>
        <v>2018</v>
      </c>
      <c r="C1978" t="str">
        <f>'2020_1-2-6_Download'!C115</f>
        <v>Braunschweig  Stadt</v>
      </c>
      <c r="D1978" s="21" t="str">
        <f>'2020_1-2-6_Download'!$I$8</f>
        <v>20 - 40</v>
      </c>
      <c r="E1978" t="str">
        <f>VLOOKUP(A1978,[2]Kreise!$A$1:$C$53,3,FALSE)</f>
        <v>K03101</v>
      </c>
      <c r="F1978">
        <f>'2020_1-2-6_Download'!I115</f>
        <v>13960</v>
      </c>
    </row>
    <row r="1979" spans="1:6" x14ac:dyDescent="0.25">
      <c r="A1979">
        <f>'2020_1-2-6_Download'!B116</f>
        <v>102</v>
      </c>
      <c r="B1979">
        <f>'2020_1-2-6_Download'!D116</f>
        <v>2018</v>
      </c>
      <c r="C1979" t="str">
        <f>'2020_1-2-6_Download'!C116</f>
        <v>Salzgitter  Stadt</v>
      </c>
      <c r="D1979" s="21" t="str">
        <f>'2020_1-2-6_Download'!$I$8</f>
        <v>20 - 40</v>
      </c>
      <c r="E1979" t="str">
        <f>VLOOKUP(A1979,[2]Kreise!$A$1:$C$53,3,FALSE)</f>
        <v>K03102</v>
      </c>
      <c r="F1979">
        <f>'2020_1-2-6_Download'!I116</f>
        <v>7715</v>
      </c>
    </row>
    <row r="1980" spans="1:6" x14ac:dyDescent="0.25">
      <c r="A1980">
        <f>'2020_1-2-6_Download'!B117</f>
        <v>103</v>
      </c>
      <c r="B1980">
        <f>'2020_1-2-6_Download'!D117</f>
        <v>2018</v>
      </c>
      <c r="C1980" t="str">
        <f>'2020_1-2-6_Download'!C117</f>
        <v>Wolfsburg  Stadt</v>
      </c>
      <c r="D1980" s="21" t="str">
        <f>'2020_1-2-6_Download'!$I$8</f>
        <v>20 - 40</v>
      </c>
      <c r="E1980" t="str">
        <f>VLOOKUP(A1980,[2]Kreise!$A$1:$C$53,3,FALSE)</f>
        <v>K03103</v>
      </c>
      <c r="F1980">
        <f>'2020_1-2-6_Download'!I117</f>
        <v>8260</v>
      </c>
    </row>
    <row r="1981" spans="1:6" x14ac:dyDescent="0.25">
      <c r="A1981">
        <f>'2020_1-2-6_Download'!B118</f>
        <v>151</v>
      </c>
      <c r="B1981">
        <f>'2020_1-2-6_Download'!D118</f>
        <v>2018</v>
      </c>
      <c r="C1981" t="str">
        <f>'2020_1-2-6_Download'!C118</f>
        <v>Gifhorn</v>
      </c>
      <c r="D1981" s="21" t="str">
        <f>'2020_1-2-6_Download'!$I$8</f>
        <v>20 - 40</v>
      </c>
      <c r="E1981" t="str">
        <f>VLOOKUP(A1981,[2]Kreise!$A$1:$C$53,3,FALSE)</f>
        <v>K03151</v>
      </c>
      <c r="F1981">
        <f>'2020_1-2-6_Download'!I118</f>
        <v>4560</v>
      </c>
    </row>
    <row r="1982" spans="1:6" x14ac:dyDescent="0.25">
      <c r="A1982">
        <f>'2020_1-2-6_Download'!B119</f>
        <v>153</v>
      </c>
      <c r="B1982">
        <f>'2020_1-2-6_Download'!D119</f>
        <v>2018</v>
      </c>
      <c r="C1982" t="str">
        <f>'2020_1-2-6_Download'!C119</f>
        <v>Goslar</v>
      </c>
      <c r="D1982" s="21" t="str">
        <f>'2020_1-2-6_Download'!$I$8</f>
        <v>20 - 40</v>
      </c>
      <c r="E1982" t="str">
        <f>VLOOKUP(A1982,[2]Kreise!$A$1:$C$53,3,FALSE)</f>
        <v>K03153</v>
      </c>
      <c r="F1982">
        <f>'2020_1-2-6_Download'!I119</f>
        <v>6135</v>
      </c>
    </row>
    <row r="1983" spans="1:6" x14ac:dyDescent="0.25">
      <c r="A1983">
        <f>'2020_1-2-6_Download'!B120</f>
        <v>154</v>
      </c>
      <c r="B1983">
        <f>'2020_1-2-6_Download'!D120</f>
        <v>2018</v>
      </c>
      <c r="C1983" t="str">
        <f>'2020_1-2-6_Download'!C120</f>
        <v>Helmstedt</v>
      </c>
      <c r="D1983" s="21" t="str">
        <f>'2020_1-2-6_Download'!$I$8</f>
        <v>20 - 40</v>
      </c>
      <c r="E1983" t="str">
        <f>VLOOKUP(A1983,[2]Kreise!$A$1:$C$53,3,FALSE)</f>
        <v>K03154</v>
      </c>
      <c r="F1983">
        <f>'2020_1-2-6_Download'!I120</f>
        <v>2470</v>
      </c>
    </row>
    <row r="1984" spans="1:6" x14ac:dyDescent="0.25">
      <c r="A1984">
        <f>'2020_1-2-6_Download'!B121</f>
        <v>155</v>
      </c>
      <c r="B1984">
        <f>'2020_1-2-6_Download'!D121</f>
        <v>2018</v>
      </c>
      <c r="C1984" t="str">
        <f>'2020_1-2-6_Download'!C121</f>
        <v>Northeim</v>
      </c>
      <c r="D1984" s="21" t="str">
        <f>'2020_1-2-6_Download'!$I$8</f>
        <v>20 - 40</v>
      </c>
      <c r="E1984" t="str">
        <f>VLOOKUP(A1984,[2]Kreise!$A$1:$C$53,3,FALSE)</f>
        <v>K03155</v>
      </c>
      <c r="F1984">
        <f>'2020_1-2-6_Download'!I121</f>
        <v>3260</v>
      </c>
    </row>
    <row r="1985" spans="1:6" x14ac:dyDescent="0.25">
      <c r="A1985">
        <f>'2020_1-2-6_Download'!B122</f>
        <v>157</v>
      </c>
      <c r="B1985">
        <f>'2020_1-2-6_Download'!D122</f>
        <v>2018</v>
      </c>
      <c r="C1985" t="str">
        <f>'2020_1-2-6_Download'!C122</f>
        <v>Peine</v>
      </c>
      <c r="D1985" s="21" t="str">
        <f>'2020_1-2-6_Download'!$I$8</f>
        <v>20 - 40</v>
      </c>
      <c r="E1985" t="str">
        <f>VLOOKUP(A1985,[2]Kreise!$A$1:$C$53,3,FALSE)</f>
        <v>K03157</v>
      </c>
      <c r="F1985">
        <f>'2020_1-2-6_Download'!I122</f>
        <v>4155</v>
      </c>
    </row>
    <row r="1986" spans="1:6" x14ac:dyDescent="0.25">
      <c r="A1986">
        <f>'2020_1-2-6_Download'!B123</f>
        <v>158</v>
      </c>
      <c r="B1986">
        <f>'2020_1-2-6_Download'!D123</f>
        <v>2018</v>
      </c>
      <c r="C1986" t="str">
        <f>'2020_1-2-6_Download'!C123</f>
        <v>Wolfenbüttel</v>
      </c>
      <c r="D1986" s="21" t="str">
        <f>'2020_1-2-6_Download'!$I$8</f>
        <v>20 - 40</v>
      </c>
      <c r="E1986" t="str">
        <f>VLOOKUP(A1986,[2]Kreise!$A$1:$C$53,3,FALSE)</f>
        <v>K03158</v>
      </c>
      <c r="F1986">
        <f>'2020_1-2-6_Download'!I123</f>
        <v>2820</v>
      </c>
    </row>
    <row r="1987" spans="1:6" x14ac:dyDescent="0.25">
      <c r="A1987">
        <f>'2020_1-2-6_Download'!B124</f>
        <v>159</v>
      </c>
      <c r="B1987">
        <f>'2020_1-2-6_Download'!D124</f>
        <v>2018</v>
      </c>
      <c r="C1987" t="str">
        <f>'2020_1-2-6_Download'!C124</f>
        <v>Göttingen</v>
      </c>
      <c r="D1987" s="21" t="str">
        <f>'2020_1-2-6_Download'!$I$8</f>
        <v>20 - 40</v>
      </c>
      <c r="E1987" t="str">
        <f>VLOOKUP(A1987,[2]Kreise!$A$1:$C$53,3,FALSE)</f>
        <v>K03159</v>
      </c>
      <c r="F1987">
        <f>'2020_1-2-6_Download'!I124</f>
        <v>13445</v>
      </c>
    </row>
    <row r="1988" spans="1:6" x14ac:dyDescent="0.25">
      <c r="A1988">
        <f>'2020_1-2-6_Download'!B125</f>
        <v>1</v>
      </c>
      <c r="B1988">
        <f>'2020_1-2-6_Download'!D125</f>
        <v>2018</v>
      </c>
      <c r="C1988" t="str">
        <f>'2020_1-2-6_Download'!C125</f>
        <v>Statistische Region Braunschweig</v>
      </c>
      <c r="D1988" s="21" t="str">
        <f>'2020_1-2-6_Download'!$I$8</f>
        <v>20 - 40</v>
      </c>
      <c r="E1988" t="str">
        <f>VLOOKUP(A1988,[2]Kreise!$A$1:$C$53,3,FALSE)</f>
        <v>K031</v>
      </c>
      <c r="F1988">
        <f>'2020_1-2-6_Download'!I125</f>
        <v>66775</v>
      </c>
    </row>
    <row r="1989" spans="1:6" x14ac:dyDescent="0.25">
      <c r="A1989">
        <f>'2020_1-2-6_Download'!B126</f>
        <v>241</v>
      </c>
      <c r="B1989">
        <f>'2020_1-2-6_Download'!D126</f>
        <v>2018</v>
      </c>
      <c r="C1989" t="str">
        <f>'2020_1-2-6_Download'!C126</f>
        <v>Hannover  Region</v>
      </c>
      <c r="D1989" s="21" t="str">
        <f>'2020_1-2-6_Download'!$I$8</f>
        <v>20 - 40</v>
      </c>
      <c r="E1989" t="str">
        <f>VLOOKUP(A1989,[2]Kreise!$A$1:$C$53,3,FALSE)</f>
        <v>K03241</v>
      </c>
      <c r="F1989">
        <f>'2020_1-2-6_Download'!I126</f>
        <v>74365</v>
      </c>
    </row>
    <row r="1990" spans="1:6" x14ac:dyDescent="0.25">
      <c r="A1990">
        <f>'2020_1-2-6_Download'!B127</f>
        <v>241001</v>
      </c>
      <c r="B1990">
        <f>'2020_1-2-6_Download'!D127</f>
        <v>2018</v>
      </c>
      <c r="C1990" t="str">
        <f>'2020_1-2-6_Download'!C127</f>
        <v>dav. Hannover  Lhst.</v>
      </c>
      <c r="D1990" s="21" t="str">
        <f>'2020_1-2-6_Download'!$I$8</f>
        <v>20 - 40</v>
      </c>
      <c r="E1990" t="str">
        <f>VLOOKUP(A1990,[2]Kreise!$A$1:$C$53,3,FALSE)</f>
        <v>K03241001</v>
      </c>
      <c r="F1990">
        <f>'2020_1-2-6_Download'!I127</f>
        <v>48120</v>
      </c>
    </row>
    <row r="1991" spans="1:6" x14ac:dyDescent="0.25">
      <c r="A1991">
        <f>'2020_1-2-6_Download'!B128</f>
        <v>241999</v>
      </c>
      <c r="B1991">
        <f>'2020_1-2-6_Download'!D128</f>
        <v>2018</v>
      </c>
      <c r="C1991" t="str">
        <f>'2020_1-2-6_Download'!C128</f>
        <v>dav. Hannover  Umland</v>
      </c>
      <c r="D1991" s="21" t="str">
        <f>'2020_1-2-6_Download'!$I$8</f>
        <v>20 - 40</v>
      </c>
      <c r="E1991" t="str">
        <f>VLOOKUP(A1991,[2]Kreise!$A$1:$C$53,3,FALSE)</f>
        <v>K03241999</v>
      </c>
      <c r="F1991">
        <f>'2020_1-2-6_Download'!I128</f>
        <v>26245</v>
      </c>
    </row>
    <row r="1992" spans="1:6" x14ac:dyDescent="0.25">
      <c r="A1992">
        <f>'2020_1-2-6_Download'!B129</f>
        <v>251</v>
      </c>
      <c r="B1992">
        <f>'2020_1-2-6_Download'!D129</f>
        <v>2018</v>
      </c>
      <c r="C1992" t="str">
        <f>'2020_1-2-6_Download'!C129</f>
        <v>Diepholz</v>
      </c>
      <c r="D1992" s="21" t="str">
        <f>'2020_1-2-6_Download'!$I$8</f>
        <v>20 - 40</v>
      </c>
      <c r="E1992" t="str">
        <f>VLOOKUP(A1992,[2]Kreise!$A$1:$C$53,3,FALSE)</f>
        <v>K03251</v>
      </c>
      <c r="F1992">
        <f>'2020_1-2-6_Download'!I129</f>
        <v>6520</v>
      </c>
    </row>
    <row r="1993" spans="1:6" x14ac:dyDescent="0.25">
      <c r="A1993">
        <f>'2020_1-2-6_Download'!B130</f>
        <v>252</v>
      </c>
      <c r="B1993">
        <f>'2020_1-2-6_Download'!D130</f>
        <v>2018</v>
      </c>
      <c r="C1993" t="str">
        <f>'2020_1-2-6_Download'!C130</f>
        <v>Hameln-Pyrmont</v>
      </c>
      <c r="D1993" s="21" t="str">
        <f>'2020_1-2-6_Download'!$I$8</f>
        <v>20 - 40</v>
      </c>
      <c r="E1993" t="str">
        <f>VLOOKUP(A1993,[2]Kreise!$A$1:$C$53,3,FALSE)</f>
        <v>K03252</v>
      </c>
      <c r="F1993">
        <f>'2020_1-2-6_Download'!I130</f>
        <v>5545</v>
      </c>
    </row>
    <row r="1994" spans="1:6" x14ac:dyDescent="0.25">
      <c r="A1994">
        <f>'2020_1-2-6_Download'!B131</f>
        <v>254</v>
      </c>
      <c r="B1994">
        <f>'2020_1-2-6_Download'!D131</f>
        <v>2018</v>
      </c>
      <c r="C1994" t="str">
        <f>'2020_1-2-6_Download'!C131</f>
        <v>Hildesheim</v>
      </c>
      <c r="D1994" s="21" t="str">
        <f>'2020_1-2-6_Download'!$I$8</f>
        <v>20 - 40</v>
      </c>
      <c r="E1994" t="str">
        <f>VLOOKUP(A1994,[2]Kreise!$A$1:$C$53,3,FALSE)</f>
        <v>K03254</v>
      </c>
      <c r="F1994">
        <f>'2020_1-2-6_Download'!I131</f>
        <v>9945</v>
      </c>
    </row>
    <row r="1995" spans="1:6" x14ac:dyDescent="0.25">
      <c r="A1995">
        <f>'2020_1-2-6_Download'!B132</f>
        <v>255</v>
      </c>
      <c r="B1995">
        <f>'2020_1-2-6_Download'!D132</f>
        <v>2018</v>
      </c>
      <c r="C1995" t="str">
        <f>'2020_1-2-6_Download'!C132</f>
        <v>Holzminden</v>
      </c>
      <c r="D1995" s="21" t="str">
        <f>'2020_1-2-6_Download'!$I$8</f>
        <v>20 - 40</v>
      </c>
      <c r="E1995" t="str">
        <f>VLOOKUP(A1995,[2]Kreise!$A$1:$C$53,3,FALSE)</f>
        <v>K03255</v>
      </c>
      <c r="F1995">
        <f>'2020_1-2-6_Download'!I132</f>
        <v>1480</v>
      </c>
    </row>
    <row r="1996" spans="1:6" x14ac:dyDescent="0.25">
      <c r="A1996">
        <f>'2020_1-2-6_Download'!B133</f>
        <v>256</v>
      </c>
      <c r="B1996">
        <f>'2020_1-2-6_Download'!D133</f>
        <v>2018</v>
      </c>
      <c r="C1996" t="str">
        <f>'2020_1-2-6_Download'!C133</f>
        <v>Nienburg (Weser)</v>
      </c>
      <c r="D1996" s="21" t="str">
        <f>'2020_1-2-6_Download'!$I$8</f>
        <v>20 - 40</v>
      </c>
      <c r="E1996" t="str">
        <f>VLOOKUP(A1996,[2]Kreise!$A$1:$C$53,3,FALSE)</f>
        <v>K03256</v>
      </c>
      <c r="F1996">
        <f>'2020_1-2-6_Download'!I133</f>
        <v>3875</v>
      </c>
    </row>
    <row r="1997" spans="1:6" x14ac:dyDescent="0.25">
      <c r="A1997">
        <f>'2020_1-2-6_Download'!B134</f>
        <v>257</v>
      </c>
      <c r="B1997">
        <f>'2020_1-2-6_Download'!D134</f>
        <v>2018</v>
      </c>
      <c r="C1997" t="str">
        <f>'2020_1-2-6_Download'!C134</f>
        <v>Schaumburg</v>
      </c>
      <c r="D1997" s="21" t="str">
        <f>'2020_1-2-6_Download'!$I$8</f>
        <v>20 - 40</v>
      </c>
      <c r="E1997" t="str">
        <f>VLOOKUP(A1997,[2]Kreise!$A$1:$C$53,3,FALSE)</f>
        <v>K03257</v>
      </c>
      <c r="F1997">
        <f>'2020_1-2-6_Download'!I134</f>
        <v>5025</v>
      </c>
    </row>
    <row r="1998" spans="1:6" x14ac:dyDescent="0.25">
      <c r="A1998">
        <f>'2020_1-2-6_Download'!B135</f>
        <v>2</v>
      </c>
      <c r="B1998">
        <f>'2020_1-2-6_Download'!D135</f>
        <v>2018</v>
      </c>
      <c r="C1998" t="str">
        <f>'2020_1-2-6_Download'!C135</f>
        <v>Statistische Region Hannover</v>
      </c>
      <c r="D1998" s="21" t="str">
        <f>'2020_1-2-6_Download'!$I$8</f>
        <v>20 - 40</v>
      </c>
      <c r="E1998" t="str">
        <f>VLOOKUP(A1998,[2]Kreise!$A$1:$C$53,3,FALSE)</f>
        <v>K032</v>
      </c>
      <c r="F1998">
        <f>'2020_1-2-6_Download'!I135</f>
        <v>106760</v>
      </c>
    </row>
    <row r="1999" spans="1:6" x14ac:dyDescent="0.25">
      <c r="A1999">
        <f>'2020_1-2-6_Download'!B136</f>
        <v>351</v>
      </c>
      <c r="B1999">
        <f>'2020_1-2-6_Download'!D136</f>
        <v>2018</v>
      </c>
      <c r="C1999" t="str">
        <f>'2020_1-2-6_Download'!C136</f>
        <v>Celle</v>
      </c>
      <c r="D1999" s="21" t="str">
        <f>'2020_1-2-6_Download'!$I$8</f>
        <v>20 - 40</v>
      </c>
      <c r="E1999" t="str">
        <f>VLOOKUP(A1999,[2]Kreise!$A$1:$C$53,3,FALSE)</f>
        <v>K03351</v>
      </c>
      <c r="F1999">
        <f>'2020_1-2-6_Download'!I136</f>
        <v>5130</v>
      </c>
    </row>
    <row r="2000" spans="1:6" x14ac:dyDescent="0.25">
      <c r="A2000">
        <f>'2020_1-2-6_Download'!B137</f>
        <v>352</v>
      </c>
      <c r="B2000">
        <f>'2020_1-2-6_Download'!D137</f>
        <v>2018</v>
      </c>
      <c r="C2000" t="str">
        <f>'2020_1-2-6_Download'!C137</f>
        <v>Cuxhaven</v>
      </c>
      <c r="D2000" s="21" t="str">
        <f>'2020_1-2-6_Download'!$I$8</f>
        <v>20 - 40</v>
      </c>
      <c r="E2000" t="str">
        <f>VLOOKUP(A2000,[2]Kreise!$A$1:$C$53,3,FALSE)</f>
        <v>K03352</v>
      </c>
      <c r="F2000">
        <f>'2020_1-2-6_Download'!I137</f>
        <v>4850</v>
      </c>
    </row>
    <row r="2001" spans="1:6" x14ac:dyDescent="0.25">
      <c r="A2001">
        <f>'2020_1-2-6_Download'!B138</f>
        <v>353</v>
      </c>
      <c r="B2001">
        <f>'2020_1-2-6_Download'!D138</f>
        <v>2018</v>
      </c>
      <c r="C2001" t="str">
        <f>'2020_1-2-6_Download'!C138</f>
        <v>Harburg</v>
      </c>
      <c r="D2001" s="21" t="str">
        <f>'2020_1-2-6_Download'!$I$8</f>
        <v>20 - 40</v>
      </c>
      <c r="E2001" t="str">
        <f>VLOOKUP(A2001,[2]Kreise!$A$1:$C$53,3,FALSE)</f>
        <v>K03353</v>
      </c>
      <c r="F2001">
        <f>'2020_1-2-6_Download'!I138</f>
        <v>8080</v>
      </c>
    </row>
    <row r="2002" spans="1:6" x14ac:dyDescent="0.25">
      <c r="A2002">
        <f>'2020_1-2-6_Download'!B139</f>
        <v>354</v>
      </c>
      <c r="B2002">
        <f>'2020_1-2-6_Download'!D139</f>
        <v>2018</v>
      </c>
      <c r="C2002" t="str">
        <f>'2020_1-2-6_Download'!C139</f>
        <v>Lüchow-Dannenberg</v>
      </c>
      <c r="D2002" s="21" t="str">
        <f>'2020_1-2-6_Download'!$I$8</f>
        <v>20 - 40</v>
      </c>
      <c r="E2002" t="str">
        <f>VLOOKUP(A2002,[2]Kreise!$A$1:$C$53,3,FALSE)</f>
        <v>K03354</v>
      </c>
      <c r="F2002">
        <f>'2020_1-2-6_Download'!I139</f>
        <v>1005</v>
      </c>
    </row>
    <row r="2003" spans="1:6" x14ac:dyDescent="0.25">
      <c r="A2003">
        <f>'2020_1-2-6_Download'!B140</f>
        <v>355</v>
      </c>
      <c r="B2003">
        <f>'2020_1-2-6_Download'!D140</f>
        <v>2018</v>
      </c>
      <c r="C2003" t="str">
        <f>'2020_1-2-6_Download'!C140</f>
        <v>Lüneburg</v>
      </c>
      <c r="D2003" s="21" t="str">
        <f>'2020_1-2-6_Download'!$I$8</f>
        <v>20 - 40</v>
      </c>
      <c r="E2003" t="str">
        <f>VLOOKUP(A2003,[2]Kreise!$A$1:$C$53,3,FALSE)</f>
        <v>K03355</v>
      </c>
      <c r="F2003">
        <f>'2020_1-2-6_Download'!I140</f>
        <v>5240</v>
      </c>
    </row>
    <row r="2004" spans="1:6" x14ac:dyDescent="0.25">
      <c r="A2004">
        <f>'2020_1-2-6_Download'!B141</f>
        <v>356</v>
      </c>
      <c r="B2004">
        <f>'2020_1-2-6_Download'!D141</f>
        <v>2018</v>
      </c>
      <c r="C2004" t="str">
        <f>'2020_1-2-6_Download'!C141</f>
        <v>Osterholz</v>
      </c>
      <c r="D2004" s="21" t="str">
        <f>'2020_1-2-6_Download'!$I$8</f>
        <v>20 - 40</v>
      </c>
      <c r="E2004" t="str">
        <f>VLOOKUP(A2004,[2]Kreise!$A$1:$C$53,3,FALSE)</f>
        <v>K03356</v>
      </c>
      <c r="F2004">
        <f>'2020_1-2-6_Download'!I141</f>
        <v>2360</v>
      </c>
    </row>
    <row r="2005" spans="1:6" x14ac:dyDescent="0.25">
      <c r="A2005">
        <f>'2020_1-2-6_Download'!B142</f>
        <v>357</v>
      </c>
      <c r="B2005">
        <f>'2020_1-2-6_Download'!D142</f>
        <v>2018</v>
      </c>
      <c r="C2005" t="str">
        <f>'2020_1-2-6_Download'!C142</f>
        <v>Rotenburg (Wümme)</v>
      </c>
      <c r="D2005" s="21" t="str">
        <f>'2020_1-2-6_Download'!$I$8</f>
        <v>20 - 40</v>
      </c>
      <c r="E2005" t="str">
        <f>VLOOKUP(A2005,[2]Kreise!$A$1:$C$53,3,FALSE)</f>
        <v>K03357</v>
      </c>
      <c r="F2005">
        <f>'2020_1-2-6_Download'!I142</f>
        <v>4215</v>
      </c>
    </row>
    <row r="2006" spans="1:6" x14ac:dyDescent="0.25">
      <c r="A2006">
        <f>'2020_1-2-6_Download'!B143</f>
        <v>358</v>
      </c>
      <c r="B2006">
        <f>'2020_1-2-6_Download'!D143</f>
        <v>2018</v>
      </c>
      <c r="C2006" t="str">
        <f>'2020_1-2-6_Download'!C143</f>
        <v>Heidekreis</v>
      </c>
      <c r="D2006" s="21" t="str">
        <f>'2020_1-2-6_Download'!$I$8</f>
        <v>20 - 40</v>
      </c>
      <c r="E2006" t="str">
        <f>VLOOKUP(A2006,[2]Kreise!$A$1:$C$53,3,FALSE)</f>
        <v>K03358</v>
      </c>
      <c r="F2006">
        <f>'2020_1-2-6_Download'!I143</f>
        <v>4650</v>
      </c>
    </row>
    <row r="2007" spans="1:6" x14ac:dyDescent="0.25">
      <c r="A2007">
        <f>'2020_1-2-6_Download'!B144</f>
        <v>359</v>
      </c>
      <c r="B2007">
        <f>'2020_1-2-6_Download'!D144</f>
        <v>2018</v>
      </c>
      <c r="C2007" t="str">
        <f>'2020_1-2-6_Download'!C144</f>
        <v>Stade</v>
      </c>
      <c r="D2007" s="21" t="str">
        <f>'2020_1-2-6_Download'!$I$8</f>
        <v>20 - 40</v>
      </c>
      <c r="E2007" t="str">
        <f>VLOOKUP(A2007,[2]Kreise!$A$1:$C$53,3,FALSE)</f>
        <v>K03359</v>
      </c>
      <c r="F2007">
        <f>'2020_1-2-6_Download'!I144</f>
        <v>7465</v>
      </c>
    </row>
    <row r="2008" spans="1:6" x14ac:dyDescent="0.25">
      <c r="A2008">
        <f>'2020_1-2-6_Download'!B145</f>
        <v>360</v>
      </c>
      <c r="B2008">
        <f>'2020_1-2-6_Download'!D145</f>
        <v>2018</v>
      </c>
      <c r="C2008" t="str">
        <f>'2020_1-2-6_Download'!C145</f>
        <v>Uelzen</v>
      </c>
      <c r="D2008" s="21" t="str">
        <f>'2020_1-2-6_Download'!$I$8</f>
        <v>20 - 40</v>
      </c>
      <c r="E2008" t="str">
        <f>VLOOKUP(A2008,[2]Kreise!$A$1:$C$53,3,FALSE)</f>
        <v>K03360</v>
      </c>
      <c r="F2008">
        <f>'2020_1-2-6_Download'!I145</f>
        <v>2160</v>
      </c>
    </row>
    <row r="2009" spans="1:6" x14ac:dyDescent="0.25">
      <c r="A2009">
        <f>'2020_1-2-6_Download'!B146</f>
        <v>361</v>
      </c>
      <c r="B2009">
        <f>'2020_1-2-6_Download'!D146</f>
        <v>2018</v>
      </c>
      <c r="C2009" t="str">
        <f>'2020_1-2-6_Download'!C146</f>
        <v>Verden</v>
      </c>
      <c r="D2009" s="21" t="str">
        <f>'2020_1-2-6_Download'!$I$8</f>
        <v>20 - 40</v>
      </c>
      <c r="E2009" t="str">
        <f>VLOOKUP(A2009,[2]Kreise!$A$1:$C$53,3,FALSE)</f>
        <v>K03361</v>
      </c>
      <c r="F2009">
        <f>'2020_1-2-6_Download'!I146</f>
        <v>4435</v>
      </c>
    </row>
    <row r="2010" spans="1:6" x14ac:dyDescent="0.25">
      <c r="A2010">
        <f>'2020_1-2-6_Download'!B147</f>
        <v>3</v>
      </c>
      <c r="B2010">
        <f>'2020_1-2-6_Download'!D147</f>
        <v>2018</v>
      </c>
      <c r="C2010" t="str">
        <f>'2020_1-2-6_Download'!C147</f>
        <v>Statistische Region Lüneburg</v>
      </c>
      <c r="D2010" s="21" t="str">
        <f>'2020_1-2-6_Download'!$I$8</f>
        <v>20 - 40</v>
      </c>
      <c r="E2010" t="str">
        <f>VLOOKUP(A2010,[2]Kreise!$A$1:$C$53,3,FALSE)</f>
        <v>K033</v>
      </c>
      <c r="F2010">
        <f>'2020_1-2-6_Download'!I147</f>
        <v>49590</v>
      </c>
    </row>
    <row r="2011" spans="1:6" x14ac:dyDescent="0.25">
      <c r="A2011">
        <f>'2020_1-2-6_Download'!B148</f>
        <v>401</v>
      </c>
      <c r="B2011">
        <f>'2020_1-2-6_Download'!D148</f>
        <v>2018</v>
      </c>
      <c r="C2011" t="str">
        <f>'2020_1-2-6_Download'!C148</f>
        <v>Delmenhorst  Stadt</v>
      </c>
      <c r="D2011" s="21" t="str">
        <f>'2020_1-2-6_Download'!$I$8</f>
        <v>20 - 40</v>
      </c>
      <c r="E2011" t="str">
        <f>VLOOKUP(A2011,[2]Kreise!$A$1:$C$53,3,FALSE)</f>
        <v>K03401</v>
      </c>
      <c r="F2011">
        <f>'2020_1-2-6_Download'!I148</f>
        <v>4975</v>
      </c>
    </row>
    <row r="2012" spans="1:6" x14ac:dyDescent="0.25">
      <c r="A2012">
        <f>'2020_1-2-6_Download'!B149</f>
        <v>402</v>
      </c>
      <c r="B2012">
        <f>'2020_1-2-6_Download'!D149</f>
        <v>2018</v>
      </c>
      <c r="C2012" t="str">
        <f>'2020_1-2-6_Download'!C149</f>
        <v>Emden  Stadt</v>
      </c>
      <c r="D2012" s="21" t="str">
        <f>'2020_1-2-6_Download'!$I$8</f>
        <v>20 - 40</v>
      </c>
      <c r="E2012" t="str">
        <f>VLOOKUP(A2012,[2]Kreise!$A$1:$C$53,3,FALSE)</f>
        <v>K03402</v>
      </c>
      <c r="F2012">
        <f>'2020_1-2-6_Download'!I149</f>
        <v>2445</v>
      </c>
    </row>
    <row r="2013" spans="1:6" x14ac:dyDescent="0.25">
      <c r="A2013">
        <f>'2020_1-2-6_Download'!B150</f>
        <v>403</v>
      </c>
      <c r="B2013">
        <f>'2020_1-2-6_Download'!D150</f>
        <v>2018</v>
      </c>
      <c r="C2013" t="str">
        <f>'2020_1-2-6_Download'!C150</f>
        <v>Oldenburg(Oldb)  Stadt</v>
      </c>
      <c r="D2013" s="21" t="str">
        <f>'2020_1-2-6_Download'!$I$8</f>
        <v>20 - 40</v>
      </c>
      <c r="E2013" t="str">
        <f>VLOOKUP(A2013,[2]Kreise!$A$1:$C$53,3,FALSE)</f>
        <v>K03403</v>
      </c>
      <c r="F2013">
        <f>'2020_1-2-6_Download'!I150</f>
        <v>7735</v>
      </c>
    </row>
    <row r="2014" spans="1:6" x14ac:dyDescent="0.25">
      <c r="A2014">
        <f>'2020_1-2-6_Download'!B151</f>
        <v>404</v>
      </c>
      <c r="B2014">
        <f>'2020_1-2-6_Download'!D151</f>
        <v>2018</v>
      </c>
      <c r="C2014" t="str">
        <f>'2020_1-2-6_Download'!C151</f>
        <v>Osnabrück  Stadt</v>
      </c>
      <c r="D2014" s="21" t="str">
        <f>'2020_1-2-6_Download'!$I$8</f>
        <v>20 - 40</v>
      </c>
      <c r="E2014" t="str">
        <f>VLOOKUP(A2014,[2]Kreise!$A$1:$C$53,3,FALSE)</f>
        <v>K03404</v>
      </c>
      <c r="F2014">
        <f>'2020_1-2-6_Download'!I151</f>
        <v>10615</v>
      </c>
    </row>
    <row r="2015" spans="1:6" x14ac:dyDescent="0.25">
      <c r="A2015">
        <f>'2020_1-2-6_Download'!B152</f>
        <v>405</v>
      </c>
      <c r="B2015">
        <f>'2020_1-2-6_Download'!D152</f>
        <v>2018</v>
      </c>
      <c r="C2015" t="str">
        <f>'2020_1-2-6_Download'!C152</f>
        <v>Wilhelmshaven  Stadt</v>
      </c>
      <c r="D2015" s="21" t="str">
        <f>'2020_1-2-6_Download'!$I$8</f>
        <v>20 - 40</v>
      </c>
      <c r="E2015" t="str">
        <f>VLOOKUP(A2015,[2]Kreise!$A$1:$C$53,3,FALSE)</f>
        <v>K03405</v>
      </c>
      <c r="F2015">
        <f>'2020_1-2-6_Download'!I152</f>
        <v>3630</v>
      </c>
    </row>
    <row r="2016" spans="1:6" x14ac:dyDescent="0.25">
      <c r="A2016">
        <f>'2020_1-2-6_Download'!B153</f>
        <v>451</v>
      </c>
      <c r="B2016">
        <f>'2020_1-2-6_Download'!D153</f>
        <v>2018</v>
      </c>
      <c r="C2016" t="str">
        <f>'2020_1-2-6_Download'!C153</f>
        <v>Ammerland</v>
      </c>
      <c r="D2016" s="21" t="str">
        <f>'2020_1-2-6_Download'!$I$8</f>
        <v>20 - 40</v>
      </c>
      <c r="E2016" t="str">
        <f>VLOOKUP(A2016,[2]Kreise!$A$1:$C$53,3,FALSE)</f>
        <v>K03451</v>
      </c>
      <c r="F2016">
        <f>'2020_1-2-6_Download'!I153</f>
        <v>3130</v>
      </c>
    </row>
    <row r="2017" spans="1:6" x14ac:dyDescent="0.25">
      <c r="A2017">
        <f>'2020_1-2-6_Download'!B154</f>
        <v>452</v>
      </c>
      <c r="B2017">
        <f>'2020_1-2-6_Download'!D154</f>
        <v>2018</v>
      </c>
      <c r="C2017" t="str">
        <f>'2020_1-2-6_Download'!C154</f>
        <v>Aurich</v>
      </c>
      <c r="D2017" s="21" t="str">
        <f>'2020_1-2-6_Download'!$I$8</f>
        <v>20 - 40</v>
      </c>
      <c r="E2017" t="str">
        <f>VLOOKUP(A2017,[2]Kreise!$A$1:$C$53,3,FALSE)</f>
        <v>K03452</v>
      </c>
      <c r="F2017">
        <f>'2020_1-2-6_Download'!I154</f>
        <v>4910</v>
      </c>
    </row>
    <row r="2018" spans="1:6" x14ac:dyDescent="0.25">
      <c r="A2018">
        <f>'2020_1-2-6_Download'!B155</f>
        <v>453</v>
      </c>
      <c r="B2018">
        <f>'2020_1-2-6_Download'!D155</f>
        <v>2018</v>
      </c>
      <c r="C2018" t="str">
        <f>'2020_1-2-6_Download'!C155</f>
        <v>Cloppenburg</v>
      </c>
      <c r="D2018" s="21" t="str">
        <f>'2020_1-2-6_Download'!$I$8</f>
        <v>20 - 40</v>
      </c>
      <c r="E2018" t="str">
        <f>VLOOKUP(A2018,[2]Kreise!$A$1:$C$53,3,FALSE)</f>
        <v>K03453</v>
      </c>
      <c r="F2018">
        <f>'2020_1-2-6_Download'!I155</f>
        <v>8225</v>
      </c>
    </row>
    <row r="2019" spans="1:6" x14ac:dyDescent="0.25">
      <c r="A2019">
        <f>'2020_1-2-6_Download'!B156</f>
        <v>454</v>
      </c>
      <c r="B2019">
        <f>'2020_1-2-6_Download'!D156</f>
        <v>2018</v>
      </c>
      <c r="C2019" t="str">
        <f>'2020_1-2-6_Download'!C156</f>
        <v>Emsland</v>
      </c>
      <c r="D2019" s="21" t="str">
        <f>'2020_1-2-6_Download'!$I$8</f>
        <v>20 - 40</v>
      </c>
      <c r="E2019" t="str">
        <f>VLOOKUP(A2019,[2]Kreise!$A$1:$C$53,3,FALSE)</f>
        <v>K03454</v>
      </c>
      <c r="F2019">
        <f>'2020_1-2-6_Download'!I156</f>
        <v>15655</v>
      </c>
    </row>
    <row r="2020" spans="1:6" x14ac:dyDescent="0.25">
      <c r="A2020">
        <f>'2020_1-2-6_Download'!B157</f>
        <v>455</v>
      </c>
      <c r="B2020">
        <f>'2020_1-2-6_Download'!D157</f>
        <v>2018</v>
      </c>
      <c r="C2020" t="str">
        <f>'2020_1-2-6_Download'!C157</f>
        <v>Friesland</v>
      </c>
      <c r="D2020" s="21" t="str">
        <f>'2020_1-2-6_Download'!$I$8</f>
        <v>20 - 40</v>
      </c>
      <c r="E2020" t="str">
        <f>VLOOKUP(A2020,[2]Kreise!$A$1:$C$53,3,FALSE)</f>
        <v>K03455</v>
      </c>
      <c r="F2020">
        <f>'2020_1-2-6_Download'!I157</f>
        <v>1665</v>
      </c>
    </row>
    <row r="2021" spans="1:6" x14ac:dyDescent="0.25">
      <c r="A2021">
        <f>'2020_1-2-6_Download'!B158</f>
        <v>456</v>
      </c>
      <c r="B2021">
        <f>'2020_1-2-6_Download'!D158</f>
        <v>2018</v>
      </c>
      <c r="C2021" t="str">
        <f>'2020_1-2-6_Download'!C158</f>
        <v>Grafschaft Bentheim</v>
      </c>
      <c r="D2021" s="21" t="str">
        <f>'2020_1-2-6_Download'!$I$8</f>
        <v>20 - 40</v>
      </c>
      <c r="E2021" t="str">
        <f>VLOOKUP(A2021,[2]Kreise!$A$1:$C$53,3,FALSE)</f>
        <v>K03456</v>
      </c>
      <c r="F2021">
        <f>'2020_1-2-6_Download'!I158</f>
        <v>6175</v>
      </c>
    </row>
    <row r="2022" spans="1:6" x14ac:dyDescent="0.25">
      <c r="A2022">
        <f>'2020_1-2-6_Download'!B159</f>
        <v>457</v>
      </c>
      <c r="B2022">
        <f>'2020_1-2-6_Download'!D159</f>
        <v>2018</v>
      </c>
      <c r="C2022" t="str">
        <f>'2020_1-2-6_Download'!C159</f>
        <v>Leer</v>
      </c>
      <c r="D2022" s="21" t="str">
        <f>'2020_1-2-6_Download'!$I$8</f>
        <v>20 - 40</v>
      </c>
      <c r="E2022" t="str">
        <f>VLOOKUP(A2022,[2]Kreise!$A$1:$C$53,3,FALSE)</f>
        <v>K03457</v>
      </c>
      <c r="F2022">
        <f>'2020_1-2-6_Download'!I159</f>
        <v>4860</v>
      </c>
    </row>
    <row r="2023" spans="1:6" x14ac:dyDescent="0.25">
      <c r="A2023">
        <f>'2020_1-2-6_Download'!B160</f>
        <v>458</v>
      </c>
      <c r="B2023">
        <f>'2020_1-2-6_Download'!D160</f>
        <v>2018</v>
      </c>
      <c r="C2023" t="str">
        <f>'2020_1-2-6_Download'!C160</f>
        <v>Oldenburg</v>
      </c>
      <c r="D2023" s="21" t="str">
        <f>'2020_1-2-6_Download'!$I$8</f>
        <v>20 - 40</v>
      </c>
      <c r="E2023" t="str">
        <f>VLOOKUP(A2023,[2]Kreise!$A$1:$C$53,3,FALSE)</f>
        <v>K03458</v>
      </c>
      <c r="F2023">
        <f>'2020_1-2-6_Download'!I160</f>
        <v>4575</v>
      </c>
    </row>
    <row r="2024" spans="1:6" x14ac:dyDescent="0.25">
      <c r="A2024">
        <f>'2020_1-2-6_Download'!B161</f>
        <v>459</v>
      </c>
      <c r="B2024">
        <f>'2020_1-2-6_Download'!D161</f>
        <v>2018</v>
      </c>
      <c r="C2024" t="str">
        <f>'2020_1-2-6_Download'!C161</f>
        <v>Osnabrück</v>
      </c>
      <c r="D2024" s="21" t="str">
        <f>'2020_1-2-6_Download'!$I$8</f>
        <v>20 - 40</v>
      </c>
      <c r="E2024" t="str">
        <f>VLOOKUP(A2024,[2]Kreise!$A$1:$C$53,3,FALSE)</f>
        <v>K03459</v>
      </c>
      <c r="F2024">
        <f>'2020_1-2-6_Download'!I161</f>
        <v>13110</v>
      </c>
    </row>
    <row r="2025" spans="1:6" x14ac:dyDescent="0.25">
      <c r="A2025">
        <f>'2020_1-2-6_Download'!B162</f>
        <v>460</v>
      </c>
      <c r="B2025">
        <f>'2020_1-2-6_Download'!D162</f>
        <v>2018</v>
      </c>
      <c r="C2025" t="str">
        <f>'2020_1-2-6_Download'!C162</f>
        <v>Vechta</v>
      </c>
      <c r="D2025" s="21" t="str">
        <f>'2020_1-2-6_Download'!$I$8</f>
        <v>20 - 40</v>
      </c>
      <c r="E2025" t="str">
        <f>VLOOKUP(A2025,[2]Kreise!$A$1:$C$53,3,FALSE)</f>
        <v>K03460</v>
      </c>
      <c r="F2025">
        <f>'2020_1-2-6_Download'!I162</f>
        <v>8435</v>
      </c>
    </row>
    <row r="2026" spans="1:6" x14ac:dyDescent="0.25">
      <c r="A2026">
        <f>'2020_1-2-6_Download'!B163</f>
        <v>461</v>
      </c>
      <c r="B2026">
        <f>'2020_1-2-6_Download'!D163</f>
        <v>2018</v>
      </c>
      <c r="C2026" t="str">
        <f>'2020_1-2-6_Download'!C163</f>
        <v>Wesermarsch</v>
      </c>
      <c r="D2026" s="21" t="str">
        <f>'2020_1-2-6_Download'!$I$8</f>
        <v>20 - 40</v>
      </c>
      <c r="E2026" t="str">
        <f>VLOOKUP(A2026,[2]Kreise!$A$1:$C$53,3,FALSE)</f>
        <v>K03461</v>
      </c>
      <c r="F2026">
        <f>'2020_1-2-6_Download'!I163</f>
        <v>2640</v>
      </c>
    </row>
    <row r="2027" spans="1:6" x14ac:dyDescent="0.25">
      <c r="A2027">
        <f>'2020_1-2-6_Download'!B164</f>
        <v>462</v>
      </c>
      <c r="B2027">
        <f>'2020_1-2-6_Download'!D164</f>
        <v>2018</v>
      </c>
      <c r="C2027" t="str">
        <f>'2020_1-2-6_Download'!C164</f>
        <v>Wittmund</v>
      </c>
      <c r="D2027" s="21" t="str">
        <f>'2020_1-2-6_Download'!$I$8</f>
        <v>20 - 40</v>
      </c>
      <c r="E2027" t="str">
        <f>VLOOKUP(A2027,[2]Kreise!$A$1:$C$53,3,FALSE)</f>
        <v>K03462</v>
      </c>
      <c r="F2027">
        <f>'2020_1-2-6_Download'!I164</f>
        <v>990</v>
      </c>
    </row>
    <row r="2028" spans="1:6" x14ac:dyDescent="0.25">
      <c r="A2028">
        <f>'2020_1-2-6_Download'!B165</f>
        <v>4</v>
      </c>
      <c r="B2028">
        <f>'2020_1-2-6_Download'!D165</f>
        <v>2018</v>
      </c>
      <c r="C2028" t="str">
        <f>'2020_1-2-6_Download'!C165</f>
        <v>Statistische Region Weser-Ems</v>
      </c>
      <c r="D2028" s="21" t="str">
        <f>'2020_1-2-6_Download'!$I$8</f>
        <v>20 - 40</v>
      </c>
      <c r="E2028" t="str">
        <f>VLOOKUP(A2028,[2]Kreise!$A$1:$C$53,3,FALSE)</f>
        <v>K034</v>
      </c>
      <c r="F2028">
        <f>'2020_1-2-6_Download'!I165</f>
        <v>103765</v>
      </c>
    </row>
    <row r="2029" spans="1:6" x14ac:dyDescent="0.25">
      <c r="A2029">
        <f>'2020_1-2-6_Download'!B166</f>
        <v>0</v>
      </c>
      <c r="B2029">
        <f>'2020_1-2-6_Download'!D166</f>
        <v>2018</v>
      </c>
      <c r="C2029" t="str">
        <f>'2020_1-2-6_Download'!C166</f>
        <v>Niedersachsen</v>
      </c>
      <c r="D2029" s="21" t="str">
        <f>'2020_1-2-6_Download'!$I$8</f>
        <v>20 - 40</v>
      </c>
      <c r="E2029" t="str">
        <f>VLOOKUP(A2029,[2]Kreise!$A$1:$C$53,3,FALSE)</f>
        <v>K030</v>
      </c>
      <c r="F2029">
        <f>'2020_1-2-6_Download'!I166</f>
        <v>326885</v>
      </c>
    </row>
    <row r="2030" spans="1:6" x14ac:dyDescent="0.25">
      <c r="A2030">
        <f>'2020_1-2-6_Download'!B167</f>
        <v>101</v>
      </c>
      <c r="B2030">
        <f>'2020_1-2-6_Download'!D167</f>
        <v>2017</v>
      </c>
      <c r="C2030" t="str">
        <f>'2020_1-2-6_Download'!C167</f>
        <v>Braunschweig  Stadt</v>
      </c>
      <c r="D2030" s="21" t="str">
        <f>'2020_1-2-6_Download'!$I$8</f>
        <v>20 - 40</v>
      </c>
      <c r="E2030" t="str">
        <f>VLOOKUP(A2030,[2]Kreise!$A$1:$C$53,3,FALSE)</f>
        <v>K03101</v>
      </c>
      <c r="F2030">
        <f>'2020_1-2-6_Download'!I167</f>
        <v>13355</v>
      </c>
    </row>
    <row r="2031" spans="1:6" x14ac:dyDescent="0.25">
      <c r="A2031">
        <f>'2020_1-2-6_Download'!B168</f>
        <v>102</v>
      </c>
      <c r="B2031">
        <f>'2020_1-2-6_Download'!D168</f>
        <v>2017</v>
      </c>
      <c r="C2031" t="str">
        <f>'2020_1-2-6_Download'!C168</f>
        <v>Salzgitter  Stadt</v>
      </c>
      <c r="D2031" s="21" t="str">
        <f>'2020_1-2-6_Download'!$I$8</f>
        <v>20 - 40</v>
      </c>
      <c r="E2031" t="str">
        <f>VLOOKUP(A2031,[2]Kreise!$A$1:$C$53,3,FALSE)</f>
        <v>K03102</v>
      </c>
      <c r="F2031">
        <f>'2020_1-2-6_Download'!I168</f>
        <v>7405</v>
      </c>
    </row>
    <row r="2032" spans="1:6" x14ac:dyDescent="0.25">
      <c r="A2032">
        <f>'2020_1-2-6_Download'!B169</f>
        <v>103</v>
      </c>
      <c r="B2032">
        <f>'2020_1-2-6_Download'!D169</f>
        <v>2017</v>
      </c>
      <c r="C2032" t="str">
        <f>'2020_1-2-6_Download'!C169</f>
        <v>Wolfsburg  Stadt</v>
      </c>
      <c r="D2032" s="21" t="str">
        <f>'2020_1-2-6_Download'!$I$8</f>
        <v>20 - 40</v>
      </c>
      <c r="E2032" t="str">
        <f>VLOOKUP(A2032,[2]Kreise!$A$1:$C$53,3,FALSE)</f>
        <v>K03103</v>
      </c>
      <c r="F2032">
        <f>'2020_1-2-6_Download'!I169</f>
        <v>7810</v>
      </c>
    </row>
    <row r="2033" spans="1:6" x14ac:dyDescent="0.25">
      <c r="A2033">
        <f>'2020_1-2-6_Download'!B170</f>
        <v>151</v>
      </c>
      <c r="B2033">
        <f>'2020_1-2-6_Download'!D170</f>
        <v>2017</v>
      </c>
      <c r="C2033" t="str">
        <f>'2020_1-2-6_Download'!C170</f>
        <v>Gifhorn</v>
      </c>
      <c r="D2033" s="21" t="str">
        <f>'2020_1-2-6_Download'!$I$8</f>
        <v>20 - 40</v>
      </c>
      <c r="E2033" t="str">
        <f>VLOOKUP(A2033,[2]Kreise!$A$1:$C$53,3,FALSE)</f>
        <v>K03151</v>
      </c>
      <c r="F2033">
        <f>'2020_1-2-6_Download'!I170</f>
        <v>4275</v>
      </c>
    </row>
    <row r="2034" spans="1:6" x14ac:dyDescent="0.25">
      <c r="A2034">
        <f>'2020_1-2-6_Download'!B171</f>
        <v>153</v>
      </c>
      <c r="B2034">
        <f>'2020_1-2-6_Download'!D171</f>
        <v>2017</v>
      </c>
      <c r="C2034" t="str">
        <f>'2020_1-2-6_Download'!C171</f>
        <v>Goslar</v>
      </c>
      <c r="D2034" s="21" t="str">
        <f>'2020_1-2-6_Download'!$I$8</f>
        <v>20 - 40</v>
      </c>
      <c r="E2034" t="str">
        <f>VLOOKUP(A2034,[2]Kreise!$A$1:$C$53,3,FALSE)</f>
        <v>K03153</v>
      </c>
      <c r="F2034">
        <f>'2020_1-2-6_Download'!I171</f>
        <v>5645</v>
      </c>
    </row>
    <row r="2035" spans="1:6" x14ac:dyDescent="0.25">
      <c r="A2035">
        <f>'2020_1-2-6_Download'!B172</f>
        <v>154</v>
      </c>
      <c r="B2035">
        <f>'2020_1-2-6_Download'!D172</f>
        <v>2017</v>
      </c>
      <c r="C2035" t="str">
        <f>'2020_1-2-6_Download'!C172</f>
        <v>Helmstedt</v>
      </c>
      <c r="D2035" s="21" t="str">
        <f>'2020_1-2-6_Download'!$I$8</f>
        <v>20 - 40</v>
      </c>
      <c r="E2035" t="str">
        <f>VLOOKUP(A2035,[2]Kreise!$A$1:$C$53,3,FALSE)</f>
        <v>K03154</v>
      </c>
      <c r="F2035">
        <f>'2020_1-2-6_Download'!I172</f>
        <v>2495</v>
      </c>
    </row>
    <row r="2036" spans="1:6" x14ac:dyDescent="0.25">
      <c r="A2036">
        <f>'2020_1-2-6_Download'!B173</f>
        <v>155</v>
      </c>
      <c r="B2036">
        <f>'2020_1-2-6_Download'!D173</f>
        <v>2017</v>
      </c>
      <c r="C2036" t="str">
        <f>'2020_1-2-6_Download'!C173</f>
        <v>Northeim</v>
      </c>
      <c r="D2036" s="21" t="str">
        <f>'2020_1-2-6_Download'!$I$8</f>
        <v>20 - 40</v>
      </c>
      <c r="E2036" t="str">
        <f>VLOOKUP(A2036,[2]Kreise!$A$1:$C$53,3,FALSE)</f>
        <v>K03155</v>
      </c>
      <c r="F2036">
        <f>'2020_1-2-6_Download'!I173</f>
        <v>3130</v>
      </c>
    </row>
    <row r="2037" spans="1:6" x14ac:dyDescent="0.25">
      <c r="A2037">
        <f>'2020_1-2-6_Download'!B174</f>
        <v>157</v>
      </c>
      <c r="B2037">
        <f>'2020_1-2-6_Download'!D174</f>
        <v>2017</v>
      </c>
      <c r="C2037" t="str">
        <f>'2020_1-2-6_Download'!C174</f>
        <v>Peine</v>
      </c>
      <c r="D2037" s="21" t="str">
        <f>'2020_1-2-6_Download'!$I$8</f>
        <v>20 - 40</v>
      </c>
      <c r="E2037" t="str">
        <f>VLOOKUP(A2037,[2]Kreise!$A$1:$C$53,3,FALSE)</f>
        <v>K03157</v>
      </c>
      <c r="F2037">
        <f>'2020_1-2-6_Download'!I174</f>
        <v>3885</v>
      </c>
    </row>
    <row r="2038" spans="1:6" x14ac:dyDescent="0.25">
      <c r="A2038">
        <f>'2020_1-2-6_Download'!B175</f>
        <v>158</v>
      </c>
      <c r="B2038">
        <f>'2020_1-2-6_Download'!D175</f>
        <v>2017</v>
      </c>
      <c r="C2038" t="str">
        <f>'2020_1-2-6_Download'!C175</f>
        <v>Wolfenbüttel</v>
      </c>
      <c r="D2038" s="21" t="str">
        <f>'2020_1-2-6_Download'!$I$8</f>
        <v>20 - 40</v>
      </c>
      <c r="E2038" t="str">
        <f>VLOOKUP(A2038,[2]Kreise!$A$1:$C$53,3,FALSE)</f>
        <v>K03158</v>
      </c>
      <c r="F2038">
        <f>'2020_1-2-6_Download'!I175</f>
        <v>2755</v>
      </c>
    </row>
    <row r="2039" spans="1:6" x14ac:dyDescent="0.25">
      <c r="A2039">
        <f>'2020_1-2-6_Download'!B176</f>
        <v>159</v>
      </c>
      <c r="B2039">
        <f>'2020_1-2-6_Download'!D176</f>
        <v>2017</v>
      </c>
      <c r="C2039" t="str">
        <f>'2020_1-2-6_Download'!C176</f>
        <v>Göttingen</v>
      </c>
      <c r="D2039" s="21" t="str">
        <f>'2020_1-2-6_Download'!$I$8</f>
        <v>20 - 40</v>
      </c>
      <c r="E2039" t="str">
        <f>VLOOKUP(A2039,[2]Kreise!$A$1:$C$53,3,FALSE)</f>
        <v>K03159</v>
      </c>
      <c r="F2039">
        <f>'2020_1-2-6_Download'!I176</f>
        <v>12815</v>
      </c>
    </row>
    <row r="2040" spans="1:6" x14ac:dyDescent="0.25">
      <c r="A2040">
        <f>'2020_1-2-6_Download'!B177</f>
        <v>1</v>
      </c>
      <c r="B2040">
        <f>'2020_1-2-6_Download'!D177</f>
        <v>2017</v>
      </c>
      <c r="C2040" t="str">
        <f>'2020_1-2-6_Download'!C177</f>
        <v>Statistische Region Braunschweig</v>
      </c>
      <c r="D2040" s="21" t="str">
        <f>'2020_1-2-6_Download'!$I$8</f>
        <v>20 - 40</v>
      </c>
      <c r="E2040" t="str">
        <f>VLOOKUP(A2040,[2]Kreise!$A$1:$C$53,3,FALSE)</f>
        <v>K031</v>
      </c>
      <c r="F2040">
        <f>'2020_1-2-6_Download'!I177</f>
        <v>63575</v>
      </c>
    </row>
    <row r="2041" spans="1:6" x14ac:dyDescent="0.25">
      <c r="A2041">
        <f>'2020_1-2-6_Download'!B178</f>
        <v>241</v>
      </c>
      <c r="B2041">
        <f>'2020_1-2-6_Download'!D178</f>
        <v>2017</v>
      </c>
      <c r="C2041" t="str">
        <f>'2020_1-2-6_Download'!C178</f>
        <v>Hannover  Region</v>
      </c>
      <c r="D2041" s="21" t="str">
        <f>'2020_1-2-6_Download'!$I$8</f>
        <v>20 - 40</v>
      </c>
      <c r="E2041" t="str">
        <f>VLOOKUP(A2041,[2]Kreise!$A$1:$C$53,3,FALSE)</f>
        <v>K03241</v>
      </c>
      <c r="F2041">
        <f>'2020_1-2-6_Download'!I178</f>
        <v>72235</v>
      </c>
    </row>
    <row r="2042" spans="1:6" x14ac:dyDescent="0.25">
      <c r="A2042">
        <f>'2020_1-2-6_Download'!B179</f>
        <v>241001</v>
      </c>
      <c r="B2042">
        <f>'2020_1-2-6_Download'!D179</f>
        <v>2017</v>
      </c>
      <c r="C2042" t="str">
        <f>'2020_1-2-6_Download'!C179</f>
        <v>dav. Hannover  Lhst.</v>
      </c>
      <c r="D2042" s="21" t="str">
        <f>'2020_1-2-6_Download'!$I$8</f>
        <v>20 - 40</v>
      </c>
      <c r="E2042" t="str">
        <f>VLOOKUP(A2042,[2]Kreise!$A$1:$C$53,3,FALSE)</f>
        <v>K03241001</v>
      </c>
      <c r="F2042">
        <f>'2020_1-2-6_Download'!I179</f>
        <v>47045</v>
      </c>
    </row>
    <row r="2043" spans="1:6" x14ac:dyDescent="0.25">
      <c r="A2043">
        <f>'2020_1-2-6_Download'!B180</f>
        <v>241999</v>
      </c>
      <c r="B2043">
        <f>'2020_1-2-6_Download'!D180</f>
        <v>2017</v>
      </c>
      <c r="C2043" t="str">
        <f>'2020_1-2-6_Download'!C180</f>
        <v>dav. Hannover  Umland</v>
      </c>
      <c r="D2043" s="21" t="str">
        <f>'2020_1-2-6_Download'!$I$8</f>
        <v>20 - 40</v>
      </c>
      <c r="E2043" t="str">
        <f>VLOOKUP(A2043,[2]Kreise!$A$1:$C$53,3,FALSE)</f>
        <v>K03241999</v>
      </c>
      <c r="F2043">
        <f>'2020_1-2-6_Download'!I180</f>
        <v>25190</v>
      </c>
    </row>
    <row r="2044" spans="1:6" x14ac:dyDescent="0.25">
      <c r="A2044">
        <f>'2020_1-2-6_Download'!B181</f>
        <v>251</v>
      </c>
      <c r="B2044">
        <f>'2020_1-2-6_Download'!D181</f>
        <v>2017</v>
      </c>
      <c r="C2044" t="str">
        <f>'2020_1-2-6_Download'!C181</f>
        <v>Diepholz</v>
      </c>
      <c r="D2044" s="21" t="str">
        <f>'2020_1-2-6_Download'!$I$8</f>
        <v>20 - 40</v>
      </c>
      <c r="E2044" t="str">
        <f>VLOOKUP(A2044,[2]Kreise!$A$1:$C$53,3,FALSE)</f>
        <v>K03251</v>
      </c>
      <c r="F2044">
        <f>'2020_1-2-6_Download'!I181</f>
        <v>5995</v>
      </c>
    </row>
    <row r="2045" spans="1:6" x14ac:dyDescent="0.25">
      <c r="A2045">
        <f>'2020_1-2-6_Download'!B182</f>
        <v>252</v>
      </c>
      <c r="B2045">
        <f>'2020_1-2-6_Download'!D182</f>
        <v>2017</v>
      </c>
      <c r="C2045" t="str">
        <f>'2020_1-2-6_Download'!C182</f>
        <v>Hameln-Pyrmont</v>
      </c>
      <c r="D2045" s="21" t="str">
        <f>'2020_1-2-6_Download'!$I$8</f>
        <v>20 - 40</v>
      </c>
      <c r="E2045" t="str">
        <f>VLOOKUP(A2045,[2]Kreise!$A$1:$C$53,3,FALSE)</f>
        <v>K03252</v>
      </c>
      <c r="F2045">
        <f>'2020_1-2-6_Download'!I182</f>
        <v>5305</v>
      </c>
    </row>
    <row r="2046" spans="1:6" x14ac:dyDescent="0.25">
      <c r="A2046">
        <f>'2020_1-2-6_Download'!B183</f>
        <v>254</v>
      </c>
      <c r="B2046">
        <f>'2020_1-2-6_Download'!D183</f>
        <v>2017</v>
      </c>
      <c r="C2046" t="str">
        <f>'2020_1-2-6_Download'!C183</f>
        <v>Hildesheim</v>
      </c>
      <c r="D2046" s="21" t="str">
        <f>'2020_1-2-6_Download'!$I$8</f>
        <v>20 - 40</v>
      </c>
      <c r="E2046" t="str">
        <f>VLOOKUP(A2046,[2]Kreise!$A$1:$C$53,3,FALSE)</f>
        <v>K03254</v>
      </c>
      <c r="F2046">
        <f>'2020_1-2-6_Download'!I183</f>
        <v>9370</v>
      </c>
    </row>
    <row r="2047" spans="1:6" x14ac:dyDescent="0.25">
      <c r="A2047">
        <f>'2020_1-2-6_Download'!B184</f>
        <v>255</v>
      </c>
      <c r="B2047">
        <f>'2020_1-2-6_Download'!D184</f>
        <v>2017</v>
      </c>
      <c r="C2047" t="str">
        <f>'2020_1-2-6_Download'!C184</f>
        <v>Holzminden</v>
      </c>
      <c r="D2047" s="21" t="str">
        <f>'2020_1-2-6_Download'!$I$8</f>
        <v>20 - 40</v>
      </c>
      <c r="E2047" t="str">
        <f>VLOOKUP(A2047,[2]Kreise!$A$1:$C$53,3,FALSE)</f>
        <v>K03255</v>
      </c>
      <c r="F2047">
        <f>'2020_1-2-6_Download'!I184</f>
        <v>1545</v>
      </c>
    </row>
    <row r="2048" spans="1:6" x14ac:dyDescent="0.25">
      <c r="A2048">
        <f>'2020_1-2-6_Download'!B185</f>
        <v>256</v>
      </c>
      <c r="B2048">
        <f>'2020_1-2-6_Download'!D185</f>
        <v>2017</v>
      </c>
      <c r="C2048" t="str">
        <f>'2020_1-2-6_Download'!C185</f>
        <v>Nienburg (Weser)</v>
      </c>
      <c r="D2048" s="21" t="str">
        <f>'2020_1-2-6_Download'!$I$8</f>
        <v>20 - 40</v>
      </c>
      <c r="E2048" t="str">
        <f>VLOOKUP(A2048,[2]Kreise!$A$1:$C$53,3,FALSE)</f>
        <v>K03256</v>
      </c>
      <c r="F2048">
        <f>'2020_1-2-6_Download'!I185</f>
        <v>3700</v>
      </c>
    </row>
    <row r="2049" spans="1:6" x14ac:dyDescent="0.25">
      <c r="A2049">
        <f>'2020_1-2-6_Download'!B186</f>
        <v>257</v>
      </c>
      <c r="B2049">
        <f>'2020_1-2-6_Download'!D186</f>
        <v>2017</v>
      </c>
      <c r="C2049" t="str">
        <f>'2020_1-2-6_Download'!C186</f>
        <v>Schaumburg</v>
      </c>
      <c r="D2049" s="21" t="str">
        <f>'2020_1-2-6_Download'!$I$8</f>
        <v>20 - 40</v>
      </c>
      <c r="E2049" t="str">
        <f>VLOOKUP(A2049,[2]Kreise!$A$1:$C$53,3,FALSE)</f>
        <v>K03257</v>
      </c>
      <c r="F2049">
        <f>'2020_1-2-6_Download'!I186</f>
        <v>4945</v>
      </c>
    </row>
    <row r="2050" spans="1:6" x14ac:dyDescent="0.25">
      <c r="A2050">
        <f>'2020_1-2-6_Download'!B187</f>
        <v>2</v>
      </c>
      <c r="B2050">
        <f>'2020_1-2-6_Download'!D187</f>
        <v>2017</v>
      </c>
      <c r="C2050" t="str">
        <f>'2020_1-2-6_Download'!C187</f>
        <v>Statistische Region Hannover</v>
      </c>
      <c r="D2050" s="21" t="str">
        <f>'2020_1-2-6_Download'!$I$8</f>
        <v>20 - 40</v>
      </c>
      <c r="E2050" t="str">
        <f>VLOOKUP(A2050,[2]Kreise!$A$1:$C$53,3,FALSE)</f>
        <v>K032</v>
      </c>
      <c r="F2050">
        <f>'2020_1-2-6_Download'!I187</f>
        <v>103090</v>
      </c>
    </row>
    <row r="2051" spans="1:6" x14ac:dyDescent="0.25">
      <c r="A2051">
        <f>'2020_1-2-6_Download'!B188</f>
        <v>351</v>
      </c>
      <c r="B2051">
        <f>'2020_1-2-6_Download'!D188</f>
        <v>2017</v>
      </c>
      <c r="C2051" t="str">
        <f>'2020_1-2-6_Download'!C188</f>
        <v>Celle</v>
      </c>
      <c r="D2051" s="21" t="str">
        <f>'2020_1-2-6_Download'!$I$8</f>
        <v>20 - 40</v>
      </c>
      <c r="E2051" t="str">
        <f>VLOOKUP(A2051,[2]Kreise!$A$1:$C$53,3,FALSE)</f>
        <v>K03351</v>
      </c>
      <c r="F2051">
        <f>'2020_1-2-6_Download'!I188</f>
        <v>4885</v>
      </c>
    </row>
    <row r="2052" spans="1:6" x14ac:dyDescent="0.25">
      <c r="A2052">
        <f>'2020_1-2-6_Download'!B189</f>
        <v>352</v>
      </c>
      <c r="B2052">
        <f>'2020_1-2-6_Download'!D189</f>
        <v>2017</v>
      </c>
      <c r="C2052" t="str">
        <f>'2020_1-2-6_Download'!C189</f>
        <v>Cuxhaven</v>
      </c>
      <c r="D2052" s="21" t="str">
        <f>'2020_1-2-6_Download'!$I$8</f>
        <v>20 - 40</v>
      </c>
      <c r="E2052" t="str">
        <f>VLOOKUP(A2052,[2]Kreise!$A$1:$C$53,3,FALSE)</f>
        <v>K03352</v>
      </c>
      <c r="F2052">
        <f>'2020_1-2-6_Download'!I189</f>
        <v>4855</v>
      </c>
    </row>
    <row r="2053" spans="1:6" x14ac:dyDescent="0.25">
      <c r="A2053">
        <f>'2020_1-2-6_Download'!B190</f>
        <v>353</v>
      </c>
      <c r="B2053">
        <f>'2020_1-2-6_Download'!D190</f>
        <v>2017</v>
      </c>
      <c r="C2053" t="str">
        <f>'2020_1-2-6_Download'!C190</f>
        <v>Harburg</v>
      </c>
      <c r="D2053" s="21" t="str">
        <f>'2020_1-2-6_Download'!$I$8</f>
        <v>20 - 40</v>
      </c>
      <c r="E2053" t="str">
        <f>VLOOKUP(A2053,[2]Kreise!$A$1:$C$53,3,FALSE)</f>
        <v>K03353</v>
      </c>
      <c r="F2053">
        <f>'2020_1-2-6_Download'!I190</f>
        <v>7425</v>
      </c>
    </row>
    <row r="2054" spans="1:6" x14ac:dyDescent="0.25">
      <c r="A2054">
        <f>'2020_1-2-6_Download'!B191</f>
        <v>354</v>
      </c>
      <c r="B2054">
        <f>'2020_1-2-6_Download'!D191</f>
        <v>2017</v>
      </c>
      <c r="C2054" t="str">
        <f>'2020_1-2-6_Download'!C191</f>
        <v>Lüchow-Dannenberg</v>
      </c>
      <c r="D2054" s="21" t="str">
        <f>'2020_1-2-6_Download'!$I$8</f>
        <v>20 - 40</v>
      </c>
      <c r="E2054" t="str">
        <f>VLOOKUP(A2054,[2]Kreise!$A$1:$C$53,3,FALSE)</f>
        <v>K03354</v>
      </c>
      <c r="F2054">
        <f>'2020_1-2-6_Download'!I191</f>
        <v>995</v>
      </c>
    </row>
    <row r="2055" spans="1:6" x14ac:dyDescent="0.25">
      <c r="A2055">
        <f>'2020_1-2-6_Download'!B192</f>
        <v>355</v>
      </c>
      <c r="B2055">
        <f>'2020_1-2-6_Download'!D192</f>
        <v>2017</v>
      </c>
      <c r="C2055" t="str">
        <f>'2020_1-2-6_Download'!C192</f>
        <v>Lüneburg</v>
      </c>
      <c r="D2055" s="21" t="str">
        <f>'2020_1-2-6_Download'!$I$8</f>
        <v>20 - 40</v>
      </c>
      <c r="E2055" t="str">
        <f>VLOOKUP(A2055,[2]Kreise!$A$1:$C$53,3,FALSE)</f>
        <v>K03355</v>
      </c>
      <c r="F2055">
        <f>'2020_1-2-6_Download'!I192</f>
        <v>4950</v>
      </c>
    </row>
    <row r="2056" spans="1:6" x14ac:dyDescent="0.25">
      <c r="A2056">
        <f>'2020_1-2-6_Download'!B193</f>
        <v>356</v>
      </c>
      <c r="B2056">
        <f>'2020_1-2-6_Download'!D193</f>
        <v>2017</v>
      </c>
      <c r="C2056" t="str">
        <f>'2020_1-2-6_Download'!C193</f>
        <v>Osterholz</v>
      </c>
      <c r="D2056" s="21" t="str">
        <f>'2020_1-2-6_Download'!$I$8</f>
        <v>20 - 40</v>
      </c>
      <c r="E2056" t="str">
        <f>VLOOKUP(A2056,[2]Kreise!$A$1:$C$53,3,FALSE)</f>
        <v>K03356</v>
      </c>
      <c r="F2056">
        <f>'2020_1-2-6_Download'!I193</f>
        <v>2295</v>
      </c>
    </row>
    <row r="2057" spans="1:6" x14ac:dyDescent="0.25">
      <c r="A2057">
        <f>'2020_1-2-6_Download'!B194</f>
        <v>357</v>
      </c>
      <c r="B2057">
        <f>'2020_1-2-6_Download'!D194</f>
        <v>2017</v>
      </c>
      <c r="C2057" t="str">
        <f>'2020_1-2-6_Download'!C194</f>
        <v>Rotenburg (Wümme)</v>
      </c>
      <c r="D2057" s="21" t="str">
        <f>'2020_1-2-6_Download'!$I$8</f>
        <v>20 - 40</v>
      </c>
      <c r="E2057" t="str">
        <f>VLOOKUP(A2057,[2]Kreise!$A$1:$C$53,3,FALSE)</f>
        <v>K03357</v>
      </c>
      <c r="F2057">
        <f>'2020_1-2-6_Download'!I194</f>
        <v>4160</v>
      </c>
    </row>
    <row r="2058" spans="1:6" x14ac:dyDescent="0.25">
      <c r="A2058">
        <f>'2020_1-2-6_Download'!B195</f>
        <v>358</v>
      </c>
      <c r="B2058">
        <f>'2020_1-2-6_Download'!D195</f>
        <v>2017</v>
      </c>
      <c r="C2058" t="str">
        <f>'2020_1-2-6_Download'!C195</f>
        <v>Heidekreis</v>
      </c>
      <c r="D2058" s="21" t="str">
        <f>'2020_1-2-6_Download'!$I$8</f>
        <v>20 - 40</v>
      </c>
      <c r="E2058" t="str">
        <f>VLOOKUP(A2058,[2]Kreise!$A$1:$C$53,3,FALSE)</f>
        <v>K03358</v>
      </c>
      <c r="F2058">
        <f>'2020_1-2-6_Download'!I195</f>
        <v>4365</v>
      </c>
    </row>
    <row r="2059" spans="1:6" x14ac:dyDescent="0.25">
      <c r="A2059">
        <f>'2020_1-2-6_Download'!B196</f>
        <v>359</v>
      </c>
      <c r="B2059">
        <f>'2020_1-2-6_Download'!D196</f>
        <v>2017</v>
      </c>
      <c r="C2059" t="str">
        <f>'2020_1-2-6_Download'!C196</f>
        <v>Stade</v>
      </c>
      <c r="D2059" s="21" t="str">
        <f>'2020_1-2-6_Download'!$I$8</f>
        <v>20 - 40</v>
      </c>
      <c r="E2059" t="str">
        <f>VLOOKUP(A2059,[2]Kreise!$A$1:$C$53,3,FALSE)</f>
        <v>K03359</v>
      </c>
      <c r="F2059">
        <f>'2020_1-2-6_Download'!I196</f>
        <v>7040</v>
      </c>
    </row>
    <row r="2060" spans="1:6" x14ac:dyDescent="0.25">
      <c r="A2060">
        <f>'2020_1-2-6_Download'!B197</f>
        <v>360</v>
      </c>
      <c r="B2060">
        <f>'2020_1-2-6_Download'!D197</f>
        <v>2017</v>
      </c>
      <c r="C2060" t="str">
        <f>'2020_1-2-6_Download'!C197</f>
        <v>Uelzen</v>
      </c>
      <c r="D2060" s="21" t="str">
        <f>'2020_1-2-6_Download'!$I$8</f>
        <v>20 - 40</v>
      </c>
      <c r="E2060" t="str">
        <f>VLOOKUP(A2060,[2]Kreise!$A$1:$C$53,3,FALSE)</f>
        <v>K03360</v>
      </c>
      <c r="F2060">
        <f>'2020_1-2-6_Download'!I197</f>
        <v>2090</v>
      </c>
    </row>
    <row r="2061" spans="1:6" x14ac:dyDescent="0.25">
      <c r="A2061">
        <f>'2020_1-2-6_Download'!B198</f>
        <v>361</v>
      </c>
      <c r="B2061">
        <f>'2020_1-2-6_Download'!D198</f>
        <v>2017</v>
      </c>
      <c r="C2061" t="str">
        <f>'2020_1-2-6_Download'!C198</f>
        <v>Verden</v>
      </c>
      <c r="D2061" s="21" t="str">
        <f>'2020_1-2-6_Download'!$I$8</f>
        <v>20 - 40</v>
      </c>
      <c r="E2061" t="str">
        <f>VLOOKUP(A2061,[2]Kreise!$A$1:$C$53,3,FALSE)</f>
        <v>K03361</v>
      </c>
      <c r="F2061">
        <f>'2020_1-2-6_Download'!I198</f>
        <v>4310</v>
      </c>
    </row>
    <row r="2062" spans="1:6" x14ac:dyDescent="0.25">
      <c r="A2062">
        <f>'2020_1-2-6_Download'!B199</f>
        <v>3</v>
      </c>
      <c r="B2062">
        <f>'2020_1-2-6_Download'!D199</f>
        <v>2017</v>
      </c>
      <c r="C2062" t="str">
        <f>'2020_1-2-6_Download'!C199</f>
        <v>Statistische Region Lüneburg</v>
      </c>
      <c r="D2062" s="21" t="str">
        <f>'2020_1-2-6_Download'!$I$8</f>
        <v>20 - 40</v>
      </c>
      <c r="E2062" t="str">
        <f>VLOOKUP(A2062,[2]Kreise!$A$1:$C$53,3,FALSE)</f>
        <v>K033</v>
      </c>
      <c r="F2062">
        <f>'2020_1-2-6_Download'!I199</f>
        <v>47370</v>
      </c>
    </row>
    <row r="2063" spans="1:6" x14ac:dyDescent="0.25">
      <c r="A2063">
        <f>'2020_1-2-6_Download'!B200</f>
        <v>401</v>
      </c>
      <c r="B2063">
        <f>'2020_1-2-6_Download'!D200</f>
        <v>2017</v>
      </c>
      <c r="C2063" t="str">
        <f>'2020_1-2-6_Download'!C200</f>
        <v>Delmenhorst  Stadt</v>
      </c>
      <c r="D2063" s="21" t="str">
        <f>'2020_1-2-6_Download'!$I$8</f>
        <v>20 - 40</v>
      </c>
      <c r="E2063" t="str">
        <f>VLOOKUP(A2063,[2]Kreise!$A$1:$C$53,3,FALSE)</f>
        <v>K03401</v>
      </c>
      <c r="F2063">
        <f>'2020_1-2-6_Download'!I200</f>
        <v>4865</v>
      </c>
    </row>
    <row r="2064" spans="1:6" x14ac:dyDescent="0.25">
      <c r="A2064">
        <f>'2020_1-2-6_Download'!B201</f>
        <v>402</v>
      </c>
      <c r="B2064">
        <f>'2020_1-2-6_Download'!D201</f>
        <v>2017</v>
      </c>
      <c r="C2064" t="str">
        <f>'2020_1-2-6_Download'!C201</f>
        <v>Emden  Stadt</v>
      </c>
      <c r="D2064" s="21" t="str">
        <f>'2020_1-2-6_Download'!$I$8</f>
        <v>20 - 40</v>
      </c>
      <c r="E2064" t="str">
        <f>VLOOKUP(A2064,[2]Kreise!$A$1:$C$53,3,FALSE)</f>
        <v>K03402</v>
      </c>
      <c r="F2064">
        <f>'2020_1-2-6_Download'!I201</f>
        <v>2490</v>
      </c>
    </row>
    <row r="2065" spans="1:6" x14ac:dyDescent="0.25">
      <c r="A2065">
        <f>'2020_1-2-6_Download'!B202</f>
        <v>403</v>
      </c>
      <c r="B2065">
        <f>'2020_1-2-6_Download'!D202</f>
        <v>2017</v>
      </c>
      <c r="C2065" t="str">
        <f>'2020_1-2-6_Download'!C202</f>
        <v>Oldenburg(Oldb)  Stadt</v>
      </c>
      <c r="D2065" s="21" t="str">
        <f>'2020_1-2-6_Download'!$I$8</f>
        <v>20 - 40</v>
      </c>
      <c r="E2065" t="str">
        <f>VLOOKUP(A2065,[2]Kreise!$A$1:$C$53,3,FALSE)</f>
        <v>K03403</v>
      </c>
      <c r="F2065">
        <f>'2020_1-2-6_Download'!I202</f>
        <v>7460</v>
      </c>
    </row>
    <row r="2066" spans="1:6" x14ac:dyDescent="0.25">
      <c r="A2066">
        <f>'2020_1-2-6_Download'!B203</f>
        <v>404</v>
      </c>
      <c r="B2066">
        <f>'2020_1-2-6_Download'!D203</f>
        <v>2017</v>
      </c>
      <c r="C2066" t="str">
        <f>'2020_1-2-6_Download'!C203</f>
        <v>Osnabrück  Stadt</v>
      </c>
      <c r="D2066" s="21" t="str">
        <f>'2020_1-2-6_Download'!$I$8</f>
        <v>20 - 40</v>
      </c>
      <c r="E2066" t="str">
        <f>VLOOKUP(A2066,[2]Kreise!$A$1:$C$53,3,FALSE)</f>
        <v>K03404</v>
      </c>
      <c r="F2066">
        <f>'2020_1-2-6_Download'!I203</f>
        <v>10440</v>
      </c>
    </row>
    <row r="2067" spans="1:6" x14ac:dyDescent="0.25">
      <c r="A2067">
        <f>'2020_1-2-6_Download'!B204</f>
        <v>405</v>
      </c>
      <c r="B2067">
        <f>'2020_1-2-6_Download'!D204</f>
        <v>2017</v>
      </c>
      <c r="C2067" t="str">
        <f>'2020_1-2-6_Download'!C204</f>
        <v>Wilhelmshaven  Stadt</v>
      </c>
      <c r="D2067" s="21" t="str">
        <f>'2020_1-2-6_Download'!$I$8</f>
        <v>20 - 40</v>
      </c>
      <c r="E2067" t="str">
        <f>VLOOKUP(A2067,[2]Kreise!$A$1:$C$53,3,FALSE)</f>
        <v>K03405</v>
      </c>
      <c r="F2067">
        <f>'2020_1-2-6_Download'!I204</f>
        <v>3390</v>
      </c>
    </row>
    <row r="2068" spans="1:6" x14ac:dyDescent="0.25">
      <c r="A2068">
        <f>'2020_1-2-6_Download'!B205</f>
        <v>451</v>
      </c>
      <c r="B2068">
        <f>'2020_1-2-6_Download'!D205</f>
        <v>2017</v>
      </c>
      <c r="C2068" t="str">
        <f>'2020_1-2-6_Download'!C205</f>
        <v>Ammerland</v>
      </c>
      <c r="D2068" s="21" t="str">
        <f>'2020_1-2-6_Download'!$I$8</f>
        <v>20 - 40</v>
      </c>
      <c r="E2068" t="str">
        <f>VLOOKUP(A2068,[2]Kreise!$A$1:$C$53,3,FALSE)</f>
        <v>K03451</v>
      </c>
      <c r="F2068">
        <f>'2020_1-2-6_Download'!I205</f>
        <v>2960</v>
      </c>
    </row>
    <row r="2069" spans="1:6" x14ac:dyDescent="0.25">
      <c r="A2069">
        <f>'2020_1-2-6_Download'!B206</f>
        <v>452</v>
      </c>
      <c r="B2069">
        <f>'2020_1-2-6_Download'!D206</f>
        <v>2017</v>
      </c>
      <c r="C2069" t="str">
        <f>'2020_1-2-6_Download'!C206</f>
        <v>Aurich</v>
      </c>
      <c r="D2069" s="21" t="str">
        <f>'2020_1-2-6_Download'!$I$8</f>
        <v>20 - 40</v>
      </c>
      <c r="E2069" t="str">
        <f>VLOOKUP(A2069,[2]Kreise!$A$1:$C$53,3,FALSE)</f>
        <v>K03452</v>
      </c>
      <c r="F2069">
        <f>'2020_1-2-6_Download'!I206</f>
        <v>4840</v>
      </c>
    </row>
    <row r="2070" spans="1:6" x14ac:dyDescent="0.25">
      <c r="A2070">
        <f>'2020_1-2-6_Download'!B207</f>
        <v>453</v>
      </c>
      <c r="B2070">
        <f>'2020_1-2-6_Download'!D207</f>
        <v>2017</v>
      </c>
      <c r="C2070" t="str">
        <f>'2020_1-2-6_Download'!C207</f>
        <v>Cloppenburg</v>
      </c>
      <c r="D2070" s="21" t="str">
        <f>'2020_1-2-6_Download'!$I$8</f>
        <v>20 - 40</v>
      </c>
      <c r="E2070" t="str">
        <f>VLOOKUP(A2070,[2]Kreise!$A$1:$C$53,3,FALSE)</f>
        <v>K03453</v>
      </c>
      <c r="F2070">
        <f>'2020_1-2-6_Download'!I207</f>
        <v>7440</v>
      </c>
    </row>
    <row r="2071" spans="1:6" x14ac:dyDescent="0.25">
      <c r="A2071">
        <f>'2020_1-2-6_Download'!B208</f>
        <v>454</v>
      </c>
      <c r="B2071">
        <f>'2020_1-2-6_Download'!D208</f>
        <v>2017</v>
      </c>
      <c r="C2071" t="str">
        <f>'2020_1-2-6_Download'!C208</f>
        <v>Emsland</v>
      </c>
      <c r="D2071" s="21" t="str">
        <f>'2020_1-2-6_Download'!$I$8</f>
        <v>20 - 40</v>
      </c>
      <c r="E2071" t="str">
        <f>VLOOKUP(A2071,[2]Kreise!$A$1:$C$53,3,FALSE)</f>
        <v>K03454</v>
      </c>
      <c r="F2071">
        <f>'2020_1-2-6_Download'!I208</f>
        <v>14775</v>
      </c>
    </row>
    <row r="2072" spans="1:6" x14ac:dyDescent="0.25">
      <c r="A2072">
        <f>'2020_1-2-6_Download'!B209</f>
        <v>455</v>
      </c>
      <c r="B2072">
        <f>'2020_1-2-6_Download'!D209</f>
        <v>2017</v>
      </c>
      <c r="C2072" t="str">
        <f>'2020_1-2-6_Download'!C209</f>
        <v>Friesland</v>
      </c>
      <c r="D2072" s="21" t="str">
        <f>'2020_1-2-6_Download'!$I$8</f>
        <v>20 - 40</v>
      </c>
      <c r="E2072" t="str">
        <f>VLOOKUP(A2072,[2]Kreise!$A$1:$C$53,3,FALSE)</f>
        <v>K03455</v>
      </c>
      <c r="F2072">
        <f>'2020_1-2-6_Download'!I209</f>
        <v>1665</v>
      </c>
    </row>
    <row r="2073" spans="1:6" x14ac:dyDescent="0.25">
      <c r="A2073">
        <f>'2020_1-2-6_Download'!B210</f>
        <v>456</v>
      </c>
      <c r="B2073">
        <f>'2020_1-2-6_Download'!D210</f>
        <v>2017</v>
      </c>
      <c r="C2073" t="str">
        <f>'2020_1-2-6_Download'!C210</f>
        <v>Grafschaft Bentheim</v>
      </c>
      <c r="D2073" s="21" t="str">
        <f>'2020_1-2-6_Download'!$I$8</f>
        <v>20 - 40</v>
      </c>
      <c r="E2073" t="str">
        <f>VLOOKUP(A2073,[2]Kreise!$A$1:$C$53,3,FALSE)</f>
        <v>K03456</v>
      </c>
      <c r="F2073">
        <f>'2020_1-2-6_Download'!I210</f>
        <v>6000</v>
      </c>
    </row>
    <row r="2074" spans="1:6" x14ac:dyDescent="0.25">
      <c r="A2074">
        <f>'2020_1-2-6_Download'!B211</f>
        <v>457</v>
      </c>
      <c r="B2074">
        <f>'2020_1-2-6_Download'!D211</f>
        <v>2017</v>
      </c>
      <c r="C2074" t="str">
        <f>'2020_1-2-6_Download'!C211</f>
        <v>Leer</v>
      </c>
      <c r="D2074" s="21" t="str">
        <f>'2020_1-2-6_Download'!$I$8</f>
        <v>20 - 40</v>
      </c>
      <c r="E2074" t="str">
        <f>VLOOKUP(A2074,[2]Kreise!$A$1:$C$53,3,FALSE)</f>
        <v>K03457</v>
      </c>
      <c r="F2074">
        <f>'2020_1-2-6_Download'!I211</f>
        <v>4575</v>
      </c>
    </row>
    <row r="2075" spans="1:6" x14ac:dyDescent="0.25">
      <c r="A2075">
        <f>'2020_1-2-6_Download'!B212</f>
        <v>458</v>
      </c>
      <c r="B2075">
        <f>'2020_1-2-6_Download'!D212</f>
        <v>2017</v>
      </c>
      <c r="C2075" t="str">
        <f>'2020_1-2-6_Download'!C212</f>
        <v>Oldenburg</v>
      </c>
      <c r="D2075" s="21" t="str">
        <f>'2020_1-2-6_Download'!$I$8</f>
        <v>20 - 40</v>
      </c>
      <c r="E2075" t="str">
        <f>VLOOKUP(A2075,[2]Kreise!$A$1:$C$53,3,FALSE)</f>
        <v>K03458</v>
      </c>
      <c r="F2075">
        <f>'2020_1-2-6_Download'!I212</f>
        <v>4715</v>
      </c>
    </row>
    <row r="2076" spans="1:6" x14ac:dyDescent="0.25">
      <c r="A2076">
        <f>'2020_1-2-6_Download'!B213</f>
        <v>459</v>
      </c>
      <c r="B2076">
        <f>'2020_1-2-6_Download'!D213</f>
        <v>2017</v>
      </c>
      <c r="C2076" t="str">
        <f>'2020_1-2-6_Download'!C213</f>
        <v>Osnabrück</v>
      </c>
      <c r="D2076" s="21" t="str">
        <f>'2020_1-2-6_Download'!$I$8</f>
        <v>20 - 40</v>
      </c>
      <c r="E2076" t="str">
        <f>VLOOKUP(A2076,[2]Kreise!$A$1:$C$53,3,FALSE)</f>
        <v>K03459</v>
      </c>
      <c r="F2076">
        <f>'2020_1-2-6_Download'!I213</f>
        <v>12485</v>
      </c>
    </row>
    <row r="2077" spans="1:6" x14ac:dyDescent="0.25">
      <c r="A2077">
        <f>'2020_1-2-6_Download'!B214</f>
        <v>460</v>
      </c>
      <c r="B2077">
        <f>'2020_1-2-6_Download'!D214</f>
        <v>2017</v>
      </c>
      <c r="C2077" t="str">
        <f>'2020_1-2-6_Download'!C214</f>
        <v>Vechta</v>
      </c>
      <c r="D2077" s="21" t="str">
        <f>'2020_1-2-6_Download'!$I$8</f>
        <v>20 - 40</v>
      </c>
      <c r="E2077" t="str">
        <f>VLOOKUP(A2077,[2]Kreise!$A$1:$C$53,3,FALSE)</f>
        <v>K03460</v>
      </c>
      <c r="F2077">
        <f>'2020_1-2-6_Download'!I214</f>
        <v>8100</v>
      </c>
    </row>
    <row r="2078" spans="1:6" x14ac:dyDescent="0.25">
      <c r="A2078">
        <f>'2020_1-2-6_Download'!B215</f>
        <v>461</v>
      </c>
      <c r="B2078">
        <f>'2020_1-2-6_Download'!D215</f>
        <v>2017</v>
      </c>
      <c r="C2078" t="str">
        <f>'2020_1-2-6_Download'!C215</f>
        <v>Wesermarsch</v>
      </c>
      <c r="D2078" s="21" t="str">
        <f>'2020_1-2-6_Download'!$I$8</f>
        <v>20 - 40</v>
      </c>
      <c r="E2078" t="str">
        <f>VLOOKUP(A2078,[2]Kreise!$A$1:$C$53,3,FALSE)</f>
        <v>K03461</v>
      </c>
      <c r="F2078">
        <f>'2020_1-2-6_Download'!I215</f>
        <v>2640</v>
      </c>
    </row>
    <row r="2079" spans="1:6" x14ac:dyDescent="0.25">
      <c r="A2079">
        <f>'2020_1-2-6_Download'!B216</f>
        <v>462</v>
      </c>
      <c r="B2079">
        <f>'2020_1-2-6_Download'!D216</f>
        <v>2017</v>
      </c>
      <c r="C2079" t="str">
        <f>'2020_1-2-6_Download'!C216</f>
        <v>Wittmund</v>
      </c>
      <c r="D2079" s="21" t="str">
        <f>'2020_1-2-6_Download'!$I$8</f>
        <v>20 - 40</v>
      </c>
      <c r="E2079" t="str">
        <f>VLOOKUP(A2079,[2]Kreise!$A$1:$C$53,3,FALSE)</f>
        <v>K03462</v>
      </c>
      <c r="F2079">
        <f>'2020_1-2-6_Download'!I216</f>
        <v>990</v>
      </c>
    </row>
    <row r="2080" spans="1:6" x14ac:dyDescent="0.25">
      <c r="A2080">
        <f>'2020_1-2-6_Download'!B217</f>
        <v>4</v>
      </c>
      <c r="B2080">
        <f>'2020_1-2-6_Download'!D217</f>
        <v>2017</v>
      </c>
      <c r="C2080" t="str">
        <f>'2020_1-2-6_Download'!C217</f>
        <v>Statistische Region Weser-Ems</v>
      </c>
      <c r="D2080" s="21" t="str">
        <f>'2020_1-2-6_Download'!$I$8</f>
        <v>20 - 40</v>
      </c>
      <c r="E2080" t="str">
        <f>VLOOKUP(A2080,[2]Kreise!$A$1:$C$53,3,FALSE)</f>
        <v>K034</v>
      </c>
      <c r="F2080">
        <f>'2020_1-2-6_Download'!I217</f>
        <v>99830</v>
      </c>
    </row>
    <row r="2081" spans="1:6" x14ac:dyDescent="0.25">
      <c r="A2081">
        <f>'2020_1-2-6_Download'!B218</f>
        <v>0</v>
      </c>
      <c r="B2081">
        <f>'2020_1-2-6_Download'!D218</f>
        <v>2017</v>
      </c>
      <c r="C2081" t="str">
        <f>'2020_1-2-6_Download'!C218</f>
        <v>Niedersachsen</v>
      </c>
      <c r="D2081" s="21" t="str">
        <f>'2020_1-2-6_Download'!$I$8</f>
        <v>20 - 40</v>
      </c>
      <c r="E2081" t="str">
        <f>VLOOKUP(A2081,[2]Kreise!$A$1:$C$53,3,FALSE)</f>
        <v>K030</v>
      </c>
      <c r="F2081">
        <f>'2020_1-2-6_Download'!I218</f>
        <v>313865</v>
      </c>
    </row>
    <row r="2082" spans="1:6" x14ac:dyDescent="0.25">
      <c r="A2082">
        <f>'2020_1-2-6_Download'!B219</f>
        <v>101</v>
      </c>
      <c r="B2082">
        <f>'2020_1-2-6_Download'!D219</f>
        <v>2016</v>
      </c>
      <c r="C2082" t="str">
        <f>'2020_1-2-6_Download'!C219</f>
        <v>Braunschweig  Stadt</v>
      </c>
      <c r="D2082" s="21" t="str">
        <f>'2020_1-2-6_Download'!$I$8</f>
        <v>20 - 40</v>
      </c>
      <c r="E2082" t="str">
        <f>VLOOKUP(A2082,[2]Kreise!$A$1:$C$53,3,FALSE)</f>
        <v>K03101</v>
      </c>
      <c r="F2082">
        <f>'2020_1-2-6_Download'!I219</f>
        <v>13220</v>
      </c>
    </row>
    <row r="2083" spans="1:6" x14ac:dyDescent="0.25">
      <c r="A2083">
        <f>'2020_1-2-6_Download'!B220</f>
        <v>102</v>
      </c>
      <c r="B2083">
        <f>'2020_1-2-6_Download'!D220</f>
        <v>2016</v>
      </c>
      <c r="C2083" t="str">
        <f>'2020_1-2-6_Download'!C220</f>
        <v>Salzgitter  Stadt</v>
      </c>
      <c r="D2083" s="21" t="str">
        <f>'2020_1-2-6_Download'!$I$8</f>
        <v>20 - 40</v>
      </c>
      <c r="E2083" t="str">
        <f>VLOOKUP(A2083,[2]Kreise!$A$1:$C$53,3,FALSE)</f>
        <v>K03102</v>
      </c>
      <c r="F2083">
        <f>'2020_1-2-6_Download'!I220</f>
        <v>6655</v>
      </c>
    </row>
    <row r="2084" spans="1:6" x14ac:dyDescent="0.25">
      <c r="A2084">
        <f>'2020_1-2-6_Download'!B221</f>
        <v>103</v>
      </c>
      <c r="B2084">
        <f>'2020_1-2-6_Download'!D221</f>
        <v>2016</v>
      </c>
      <c r="C2084" t="str">
        <f>'2020_1-2-6_Download'!C221</f>
        <v>Wolfsburg  Stadt</v>
      </c>
      <c r="D2084" s="21" t="str">
        <f>'2020_1-2-6_Download'!$I$8</f>
        <v>20 - 40</v>
      </c>
      <c r="E2084" t="str">
        <f>VLOOKUP(A2084,[2]Kreise!$A$1:$C$53,3,FALSE)</f>
        <v>K03103</v>
      </c>
      <c r="F2084">
        <f>'2020_1-2-6_Download'!I221</f>
        <v>7620</v>
      </c>
    </row>
    <row r="2085" spans="1:6" x14ac:dyDescent="0.25">
      <c r="A2085">
        <f>'2020_1-2-6_Download'!B222</f>
        <v>151</v>
      </c>
      <c r="B2085">
        <f>'2020_1-2-6_Download'!D222</f>
        <v>2016</v>
      </c>
      <c r="C2085" t="str">
        <f>'2020_1-2-6_Download'!C222</f>
        <v>Gifhorn</v>
      </c>
      <c r="D2085" s="21" t="str">
        <f>'2020_1-2-6_Download'!$I$8</f>
        <v>20 - 40</v>
      </c>
      <c r="E2085" t="str">
        <f>VLOOKUP(A2085,[2]Kreise!$A$1:$C$53,3,FALSE)</f>
        <v>K03151</v>
      </c>
      <c r="F2085">
        <f>'2020_1-2-6_Download'!I222</f>
        <v>4170</v>
      </c>
    </row>
    <row r="2086" spans="1:6" x14ac:dyDescent="0.25">
      <c r="A2086">
        <f>'2020_1-2-6_Download'!B223</f>
        <v>153</v>
      </c>
      <c r="B2086">
        <f>'2020_1-2-6_Download'!D223</f>
        <v>2016</v>
      </c>
      <c r="C2086" t="str">
        <f>'2020_1-2-6_Download'!C223</f>
        <v>Goslar</v>
      </c>
      <c r="D2086" s="21" t="str">
        <f>'2020_1-2-6_Download'!$I$8</f>
        <v>20 - 40</v>
      </c>
      <c r="E2086" t="str">
        <f>VLOOKUP(A2086,[2]Kreise!$A$1:$C$53,3,FALSE)</f>
        <v>K03153</v>
      </c>
      <c r="F2086">
        <f>'2020_1-2-6_Download'!I223</f>
        <v>5110</v>
      </c>
    </row>
    <row r="2087" spans="1:6" x14ac:dyDescent="0.25">
      <c r="A2087">
        <f>'2020_1-2-6_Download'!B224</f>
        <v>154</v>
      </c>
      <c r="B2087">
        <f>'2020_1-2-6_Download'!D224</f>
        <v>2016</v>
      </c>
      <c r="C2087" t="str">
        <f>'2020_1-2-6_Download'!C224</f>
        <v>Helmstedt</v>
      </c>
      <c r="D2087" s="21" t="str">
        <f>'2020_1-2-6_Download'!$I$8</f>
        <v>20 - 40</v>
      </c>
      <c r="E2087" t="str">
        <f>VLOOKUP(A2087,[2]Kreise!$A$1:$C$53,3,FALSE)</f>
        <v>K03154</v>
      </c>
      <c r="F2087">
        <f>'2020_1-2-6_Download'!I224</f>
        <v>2450</v>
      </c>
    </row>
    <row r="2088" spans="1:6" x14ac:dyDescent="0.25">
      <c r="A2088">
        <f>'2020_1-2-6_Download'!B225</f>
        <v>155</v>
      </c>
      <c r="B2088">
        <f>'2020_1-2-6_Download'!D225</f>
        <v>2016</v>
      </c>
      <c r="C2088" t="str">
        <f>'2020_1-2-6_Download'!C225</f>
        <v>Northeim</v>
      </c>
      <c r="D2088" s="21" t="str">
        <f>'2020_1-2-6_Download'!$I$8</f>
        <v>20 - 40</v>
      </c>
      <c r="E2088" t="str">
        <f>VLOOKUP(A2088,[2]Kreise!$A$1:$C$53,3,FALSE)</f>
        <v>K03155</v>
      </c>
      <c r="F2088">
        <f>'2020_1-2-6_Download'!I225</f>
        <v>3120</v>
      </c>
    </row>
    <row r="2089" spans="1:6" x14ac:dyDescent="0.25">
      <c r="A2089">
        <f>'2020_1-2-6_Download'!B226</f>
        <v>157</v>
      </c>
      <c r="B2089">
        <f>'2020_1-2-6_Download'!D226</f>
        <v>2016</v>
      </c>
      <c r="C2089" t="str">
        <f>'2020_1-2-6_Download'!C226</f>
        <v>Peine</v>
      </c>
      <c r="D2089" s="21" t="str">
        <f>'2020_1-2-6_Download'!$I$8</f>
        <v>20 - 40</v>
      </c>
      <c r="E2089" t="str">
        <f>VLOOKUP(A2089,[2]Kreise!$A$1:$C$53,3,FALSE)</f>
        <v>K03157</v>
      </c>
      <c r="F2089">
        <f>'2020_1-2-6_Download'!I226</f>
        <v>3670</v>
      </c>
    </row>
    <row r="2090" spans="1:6" x14ac:dyDescent="0.25">
      <c r="A2090">
        <f>'2020_1-2-6_Download'!B227</f>
        <v>158</v>
      </c>
      <c r="B2090">
        <f>'2020_1-2-6_Download'!D227</f>
        <v>2016</v>
      </c>
      <c r="C2090" t="str">
        <f>'2020_1-2-6_Download'!C227</f>
        <v>Wolfenbüttel</v>
      </c>
      <c r="D2090" s="21" t="str">
        <f>'2020_1-2-6_Download'!$I$8</f>
        <v>20 - 40</v>
      </c>
      <c r="E2090" t="str">
        <f>VLOOKUP(A2090,[2]Kreise!$A$1:$C$53,3,FALSE)</f>
        <v>K03158</v>
      </c>
      <c r="F2090">
        <f>'2020_1-2-6_Download'!I227</f>
        <v>2785</v>
      </c>
    </row>
    <row r="2091" spans="1:6" x14ac:dyDescent="0.25">
      <c r="A2091">
        <f>'2020_1-2-6_Download'!B228</f>
        <v>159</v>
      </c>
      <c r="B2091">
        <f>'2020_1-2-6_Download'!D228</f>
        <v>2016</v>
      </c>
      <c r="C2091" t="str">
        <f>'2020_1-2-6_Download'!C228</f>
        <v>Göttingen</v>
      </c>
      <c r="D2091" s="21" t="str">
        <f>'2020_1-2-6_Download'!$I$8</f>
        <v>20 - 40</v>
      </c>
      <c r="E2091" t="str">
        <f>VLOOKUP(A2091,[2]Kreise!$A$1:$C$53,3,FALSE)</f>
        <v>K03159</v>
      </c>
      <c r="F2091">
        <f>'2020_1-2-6_Download'!I228</f>
        <v>12385</v>
      </c>
    </row>
    <row r="2092" spans="1:6" x14ac:dyDescent="0.25">
      <c r="A2092">
        <f>'2020_1-2-6_Download'!B229</f>
        <v>1</v>
      </c>
      <c r="B2092">
        <f>'2020_1-2-6_Download'!D229</f>
        <v>2016</v>
      </c>
      <c r="C2092" t="str">
        <f>'2020_1-2-6_Download'!C229</f>
        <v>Statistische Region Braunschweig</v>
      </c>
      <c r="D2092" s="21" t="str">
        <f>'2020_1-2-6_Download'!$I$8</f>
        <v>20 - 40</v>
      </c>
      <c r="E2092" t="str">
        <f>VLOOKUP(A2092,[2]Kreise!$A$1:$C$53,3,FALSE)</f>
        <v>K031</v>
      </c>
      <c r="F2092">
        <f>'2020_1-2-6_Download'!I229</f>
        <v>61185</v>
      </c>
    </row>
    <row r="2093" spans="1:6" x14ac:dyDescent="0.25">
      <c r="A2093">
        <f>'2020_1-2-6_Download'!B230</f>
        <v>241</v>
      </c>
      <c r="B2093">
        <f>'2020_1-2-6_Download'!D230</f>
        <v>2016</v>
      </c>
      <c r="C2093" t="str">
        <f>'2020_1-2-6_Download'!C230</f>
        <v>Hannover  Region</v>
      </c>
      <c r="D2093" s="21" t="str">
        <f>'2020_1-2-6_Download'!$I$8</f>
        <v>20 - 40</v>
      </c>
      <c r="E2093" t="str">
        <f>VLOOKUP(A2093,[2]Kreise!$A$1:$C$53,3,FALSE)</f>
        <v>K03241</v>
      </c>
      <c r="F2093">
        <f>'2020_1-2-6_Download'!I230</f>
        <v>69945</v>
      </c>
    </row>
    <row r="2094" spans="1:6" x14ac:dyDescent="0.25">
      <c r="A2094">
        <f>'2020_1-2-6_Download'!B231</f>
        <v>241001</v>
      </c>
      <c r="B2094">
        <f>'2020_1-2-6_Download'!D231</f>
        <v>2016</v>
      </c>
      <c r="C2094" t="str">
        <f>'2020_1-2-6_Download'!C231</f>
        <v>dav. Hannover  Lhst.</v>
      </c>
      <c r="D2094" s="21" t="str">
        <f>'2020_1-2-6_Download'!$I$8</f>
        <v>20 - 40</v>
      </c>
      <c r="E2094" t="str">
        <f>VLOOKUP(A2094,[2]Kreise!$A$1:$C$53,3,FALSE)</f>
        <v>K03241001</v>
      </c>
      <c r="F2094">
        <f>'2020_1-2-6_Download'!I231</f>
        <v>45650</v>
      </c>
    </row>
    <row r="2095" spans="1:6" x14ac:dyDescent="0.25">
      <c r="A2095">
        <f>'2020_1-2-6_Download'!B232</f>
        <v>241999</v>
      </c>
      <c r="B2095">
        <f>'2020_1-2-6_Download'!D232</f>
        <v>2016</v>
      </c>
      <c r="C2095" t="str">
        <f>'2020_1-2-6_Download'!C232</f>
        <v>dav. Hannover  Umland</v>
      </c>
      <c r="D2095" s="21" t="str">
        <f>'2020_1-2-6_Download'!$I$8</f>
        <v>20 - 40</v>
      </c>
      <c r="E2095" t="str">
        <f>VLOOKUP(A2095,[2]Kreise!$A$1:$C$53,3,FALSE)</f>
        <v>K03241999</v>
      </c>
      <c r="F2095">
        <f>'2020_1-2-6_Download'!I232</f>
        <v>24295</v>
      </c>
    </row>
    <row r="2096" spans="1:6" x14ac:dyDescent="0.25">
      <c r="A2096">
        <f>'2020_1-2-6_Download'!B233</f>
        <v>251</v>
      </c>
      <c r="B2096">
        <f>'2020_1-2-6_Download'!D233</f>
        <v>2016</v>
      </c>
      <c r="C2096" t="str">
        <f>'2020_1-2-6_Download'!C233</f>
        <v>Diepholz</v>
      </c>
      <c r="D2096" s="21" t="str">
        <f>'2020_1-2-6_Download'!$I$8</f>
        <v>20 - 40</v>
      </c>
      <c r="E2096" t="str">
        <f>VLOOKUP(A2096,[2]Kreise!$A$1:$C$53,3,FALSE)</f>
        <v>K03251</v>
      </c>
      <c r="F2096">
        <f>'2020_1-2-6_Download'!I233</f>
        <v>5980</v>
      </c>
    </row>
    <row r="2097" spans="1:6" x14ac:dyDescent="0.25">
      <c r="A2097">
        <f>'2020_1-2-6_Download'!B234</f>
        <v>252</v>
      </c>
      <c r="B2097">
        <f>'2020_1-2-6_Download'!D234</f>
        <v>2016</v>
      </c>
      <c r="C2097" t="str">
        <f>'2020_1-2-6_Download'!C234</f>
        <v>Hameln-Pyrmont</v>
      </c>
      <c r="D2097" s="21" t="str">
        <f>'2020_1-2-6_Download'!$I$8</f>
        <v>20 - 40</v>
      </c>
      <c r="E2097" t="str">
        <f>VLOOKUP(A2097,[2]Kreise!$A$1:$C$53,3,FALSE)</f>
        <v>K03252</v>
      </c>
      <c r="F2097">
        <f>'2020_1-2-6_Download'!I234</f>
        <v>5040</v>
      </c>
    </row>
    <row r="2098" spans="1:6" x14ac:dyDescent="0.25">
      <c r="A2098">
        <f>'2020_1-2-6_Download'!B235</f>
        <v>254</v>
      </c>
      <c r="B2098">
        <f>'2020_1-2-6_Download'!D235</f>
        <v>2016</v>
      </c>
      <c r="C2098" t="str">
        <f>'2020_1-2-6_Download'!C235</f>
        <v>Hildesheim</v>
      </c>
      <c r="D2098" s="21" t="str">
        <f>'2020_1-2-6_Download'!$I$8</f>
        <v>20 - 40</v>
      </c>
      <c r="E2098" t="str">
        <f>VLOOKUP(A2098,[2]Kreise!$A$1:$C$53,3,FALSE)</f>
        <v>K03254</v>
      </c>
      <c r="F2098">
        <f>'2020_1-2-6_Download'!I235</f>
        <v>9080</v>
      </c>
    </row>
    <row r="2099" spans="1:6" x14ac:dyDescent="0.25">
      <c r="A2099">
        <f>'2020_1-2-6_Download'!B236</f>
        <v>255</v>
      </c>
      <c r="B2099">
        <f>'2020_1-2-6_Download'!D236</f>
        <v>2016</v>
      </c>
      <c r="C2099" t="str">
        <f>'2020_1-2-6_Download'!C236</f>
        <v>Holzminden</v>
      </c>
      <c r="D2099" s="21" t="str">
        <f>'2020_1-2-6_Download'!$I$8</f>
        <v>20 - 40</v>
      </c>
      <c r="E2099" t="str">
        <f>VLOOKUP(A2099,[2]Kreise!$A$1:$C$53,3,FALSE)</f>
        <v>K03255</v>
      </c>
      <c r="F2099">
        <f>'2020_1-2-6_Download'!I236</f>
        <v>1535</v>
      </c>
    </row>
    <row r="2100" spans="1:6" x14ac:dyDescent="0.25">
      <c r="A2100">
        <f>'2020_1-2-6_Download'!B237</f>
        <v>256</v>
      </c>
      <c r="B2100">
        <f>'2020_1-2-6_Download'!D237</f>
        <v>2016</v>
      </c>
      <c r="C2100" t="str">
        <f>'2020_1-2-6_Download'!C237</f>
        <v>Nienburg (Weser)</v>
      </c>
      <c r="D2100" s="21" t="str">
        <f>'2020_1-2-6_Download'!$I$8</f>
        <v>20 - 40</v>
      </c>
      <c r="E2100" t="str">
        <f>VLOOKUP(A2100,[2]Kreise!$A$1:$C$53,3,FALSE)</f>
        <v>K03256</v>
      </c>
      <c r="F2100">
        <f>'2020_1-2-6_Download'!I237</f>
        <v>3420</v>
      </c>
    </row>
    <row r="2101" spans="1:6" x14ac:dyDescent="0.25">
      <c r="A2101">
        <f>'2020_1-2-6_Download'!B238</f>
        <v>257</v>
      </c>
      <c r="B2101">
        <f>'2020_1-2-6_Download'!D238</f>
        <v>2016</v>
      </c>
      <c r="C2101" t="str">
        <f>'2020_1-2-6_Download'!C238</f>
        <v>Schaumburg</v>
      </c>
      <c r="D2101" s="21" t="str">
        <f>'2020_1-2-6_Download'!$I$8</f>
        <v>20 - 40</v>
      </c>
      <c r="E2101" t="str">
        <f>VLOOKUP(A2101,[2]Kreise!$A$1:$C$53,3,FALSE)</f>
        <v>K03257</v>
      </c>
      <c r="F2101">
        <f>'2020_1-2-6_Download'!I238</f>
        <v>4480</v>
      </c>
    </row>
    <row r="2102" spans="1:6" x14ac:dyDescent="0.25">
      <c r="A2102">
        <f>'2020_1-2-6_Download'!B239</f>
        <v>2</v>
      </c>
      <c r="B2102">
        <f>'2020_1-2-6_Download'!D239</f>
        <v>2016</v>
      </c>
      <c r="C2102" t="str">
        <f>'2020_1-2-6_Download'!C239</f>
        <v>Statistische Region Hannover</v>
      </c>
      <c r="D2102" s="21" t="str">
        <f>'2020_1-2-6_Download'!$I$8</f>
        <v>20 - 40</v>
      </c>
      <c r="E2102" t="str">
        <f>VLOOKUP(A2102,[2]Kreise!$A$1:$C$53,3,FALSE)</f>
        <v>K032</v>
      </c>
      <c r="F2102">
        <f>'2020_1-2-6_Download'!I239</f>
        <v>99480</v>
      </c>
    </row>
    <row r="2103" spans="1:6" x14ac:dyDescent="0.25">
      <c r="A2103">
        <f>'2020_1-2-6_Download'!B240</f>
        <v>351</v>
      </c>
      <c r="B2103">
        <f>'2020_1-2-6_Download'!D240</f>
        <v>2016</v>
      </c>
      <c r="C2103" t="str">
        <f>'2020_1-2-6_Download'!C240</f>
        <v>Celle</v>
      </c>
      <c r="D2103" s="21" t="str">
        <f>'2020_1-2-6_Download'!$I$8</f>
        <v>20 - 40</v>
      </c>
      <c r="E2103" t="str">
        <f>VLOOKUP(A2103,[2]Kreise!$A$1:$C$53,3,FALSE)</f>
        <v>K03351</v>
      </c>
      <c r="F2103">
        <f>'2020_1-2-6_Download'!I240</f>
        <v>4620</v>
      </c>
    </row>
    <row r="2104" spans="1:6" x14ac:dyDescent="0.25">
      <c r="A2104">
        <f>'2020_1-2-6_Download'!B241</f>
        <v>352</v>
      </c>
      <c r="B2104">
        <f>'2020_1-2-6_Download'!D241</f>
        <v>2016</v>
      </c>
      <c r="C2104" t="str">
        <f>'2020_1-2-6_Download'!C241</f>
        <v>Cuxhaven</v>
      </c>
      <c r="D2104" s="21" t="str">
        <f>'2020_1-2-6_Download'!$I$8</f>
        <v>20 - 40</v>
      </c>
      <c r="E2104" t="str">
        <f>VLOOKUP(A2104,[2]Kreise!$A$1:$C$53,3,FALSE)</f>
        <v>K03352</v>
      </c>
      <c r="F2104">
        <f>'2020_1-2-6_Download'!I241</f>
        <v>4980</v>
      </c>
    </row>
    <row r="2105" spans="1:6" x14ac:dyDescent="0.25">
      <c r="A2105">
        <f>'2020_1-2-6_Download'!B242</f>
        <v>353</v>
      </c>
      <c r="B2105">
        <f>'2020_1-2-6_Download'!D242</f>
        <v>2016</v>
      </c>
      <c r="C2105" t="str">
        <f>'2020_1-2-6_Download'!C242</f>
        <v>Harburg</v>
      </c>
      <c r="D2105" s="21" t="str">
        <f>'2020_1-2-6_Download'!$I$8</f>
        <v>20 - 40</v>
      </c>
      <c r="E2105" t="str">
        <f>VLOOKUP(A2105,[2]Kreise!$A$1:$C$53,3,FALSE)</f>
        <v>K03353</v>
      </c>
      <c r="F2105">
        <f>'2020_1-2-6_Download'!I242</f>
        <v>6840</v>
      </c>
    </row>
    <row r="2106" spans="1:6" x14ac:dyDescent="0.25">
      <c r="A2106">
        <f>'2020_1-2-6_Download'!B243</f>
        <v>354</v>
      </c>
      <c r="B2106">
        <f>'2020_1-2-6_Download'!D243</f>
        <v>2016</v>
      </c>
      <c r="C2106" t="str">
        <f>'2020_1-2-6_Download'!C243</f>
        <v>Lüchow-Dannenberg</v>
      </c>
      <c r="D2106" s="21" t="str">
        <f>'2020_1-2-6_Download'!$I$8</f>
        <v>20 - 40</v>
      </c>
      <c r="E2106" t="str">
        <f>VLOOKUP(A2106,[2]Kreise!$A$1:$C$53,3,FALSE)</f>
        <v>K03354</v>
      </c>
      <c r="F2106">
        <f>'2020_1-2-6_Download'!I243</f>
        <v>1160</v>
      </c>
    </row>
    <row r="2107" spans="1:6" x14ac:dyDescent="0.25">
      <c r="A2107">
        <f>'2020_1-2-6_Download'!B244</f>
        <v>355</v>
      </c>
      <c r="B2107">
        <f>'2020_1-2-6_Download'!D244</f>
        <v>2016</v>
      </c>
      <c r="C2107" t="str">
        <f>'2020_1-2-6_Download'!C244</f>
        <v>Lüneburg</v>
      </c>
      <c r="D2107" s="21" t="str">
        <f>'2020_1-2-6_Download'!$I$8</f>
        <v>20 - 40</v>
      </c>
      <c r="E2107" t="str">
        <f>VLOOKUP(A2107,[2]Kreise!$A$1:$C$53,3,FALSE)</f>
        <v>K03355</v>
      </c>
      <c r="F2107">
        <f>'2020_1-2-6_Download'!I244</f>
        <v>4965</v>
      </c>
    </row>
    <row r="2108" spans="1:6" x14ac:dyDescent="0.25">
      <c r="A2108">
        <f>'2020_1-2-6_Download'!B245</f>
        <v>356</v>
      </c>
      <c r="B2108">
        <f>'2020_1-2-6_Download'!D245</f>
        <v>2016</v>
      </c>
      <c r="C2108" t="str">
        <f>'2020_1-2-6_Download'!C245</f>
        <v>Osterholz</v>
      </c>
      <c r="D2108" s="21" t="str">
        <f>'2020_1-2-6_Download'!$I$8</f>
        <v>20 - 40</v>
      </c>
      <c r="E2108" t="str">
        <f>VLOOKUP(A2108,[2]Kreise!$A$1:$C$53,3,FALSE)</f>
        <v>K03356</v>
      </c>
      <c r="F2108">
        <f>'2020_1-2-6_Download'!I245</f>
        <v>2280</v>
      </c>
    </row>
    <row r="2109" spans="1:6" x14ac:dyDescent="0.25">
      <c r="A2109">
        <f>'2020_1-2-6_Download'!B246</f>
        <v>357</v>
      </c>
      <c r="B2109">
        <f>'2020_1-2-6_Download'!D246</f>
        <v>2016</v>
      </c>
      <c r="C2109" t="str">
        <f>'2020_1-2-6_Download'!C246</f>
        <v>Rotenburg (Wümme)</v>
      </c>
      <c r="D2109" s="21" t="str">
        <f>'2020_1-2-6_Download'!$I$8</f>
        <v>20 - 40</v>
      </c>
      <c r="E2109" t="str">
        <f>VLOOKUP(A2109,[2]Kreise!$A$1:$C$53,3,FALSE)</f>
        <v>K03357</v>
      </c>
      <c r="F2109">
        <f>'2020_1-2-6_Download'!I246</f>
        <v>4260</v>
      </c>
    </row>
    <row r="2110" spans="1:6" x14ac:dyDescent="0.25">
      <c r="A2110">
        <f>'2020_1-2-6_Download'!B247</f>
        <v>358</v>
      </c>
      <c r="B2110">
        <f>'2020_1-2-6_Download'!D247</f>
        <v>2016</v>
      </c>
      <c r="C2110" t="str">
        <f>'2020_1-2-6_Download'!C247</f>
        <v>Heidekreis</v>
      </c>
      <c r="D2110" s="21" t="str">
        <f>'2020_1-2-6_Download'!$I$8</f>
        <v>20 - 40</v>
      </c>
      <c r="E2110" t="str">
        <f>VLOOKUP(A2110,[2]Kreise!$A$1:$C$53,3,FALSE)</f>
        <v>K03358</v>
      </c>
      <c r="F2110">
        <f>'2020_1-2-6_Download'!I247</f>
        <v>4500</v>
      </c>
    </row>
    <row r="2111" spans="1:6" x14ac:dyDescent="0.25">
      <c r="A2111">
        <f>'2020_1-2-6_Download'!B248</f>
        <v>359</v>
      </c>
      <c r="B2111">
        <f>'2020_1-2-6_Download'!D248</f>
        <v>2016</v>
      </c>
      <c r="C2111" t="str">
        <f>'2020_1-2-6_Download'!C248</f>
        <v>Stade</v>
      </c>
      <c r="D2111" s="21" t="str">
        <f>'2020_1-2-6_Download'!$I$8</f>
        <v>20 - 40</v>
      </c>
      <c r="E2111" t="str">
        <f>VLOOKUP(A2111,[2]Kreise!$A$1:$C$53,3,FALSE)</f>
        <v>K03359</v>
      </c>
      <c r="F2111">
        <f>'2020_1-2-6_Download'!I248</f>
        <v>6765</v>
      </c>
    </row>
    <row r="2112" spans="1:6" x14ac:dyDescent="0.25">
      <c r="A2112">
        <f>'2020_1-2-6_Download'!B249</f>
        <v>360</v>
      </c>
      <c r="B2112">
        <f>'2020_1-2-6_Download'!D249</f>
        <v>2016</v>
      </c>
      <c r="C2112" t="str">
        <f>'2020_1-2-6_Download'!C249</f>
        <v>Uelzen</v>
      </c>
      <c r="D2112" s="21" t="str">
        <f>'2020_1-2-6_Download'!$I$8</f>
        <v>20 - 40</v>
      </c>
      <c r="E2112" t="str">
        <f>VLOOKUP(A2112,[2]Kreise!$A$1:$C$53,3,FALSE)</f>
        <v>K03360</v>
      </c>
      <c r="F2112">
        <f>'2020_1-2-6_Download'!I249</f>
        <v>2010</v>
      </c>
    </row>
    <row r="2113" spans="1:6" x14ac:dyDescent="0.25">
      <c r="A2113">
        <f>'2020_1-2-6_Download'!B250</f>
        <v>361</v>
      </c>
      <c r="B2113">
        <f>'2020_1-2-6_Download'!D250</f>
        <v>2016</v>
      </c>
      <c r="C2113" t="str">
        <f>'2020_1-2-6_Download'!C250</f>
        <v>Verden</v>
      </c>
      <c r="D2113" s="21" t="str">
        <f>'2020_1-2-6_Download'!$I$8</f>
        <v>20 - 40</v>
      </c>
      <c r="E2113" t="str">
        <f>VLOOKUP(A2113,[2]Kreise!$A$1:$C$53,3,FALSE)</f>
        <v>K03361</v>
      </c>
      <c r="F2113">
        <f>'2020_1-2-6_Download'!I250</f>
        <v>4160</v>
      </c>
    </row>
    <row r="2114" spans="1:6" x14ac:dyDescent="0.25">
      <c r="A2114">
        <f>'2020_1-2-6_Download'!B251</f>
        <v>3</v>
      </c>
      <c r="B2114">
        <f>'2020_1-2-6_Download'!D251</f>
        <v>2016</v>
      </c>
      <c r="C2114" t="str">
        <f>'2020_1-2-6_Download'!C251</f>
        <v>Statistische Region Lüneburg</v>
      </c>
      <c r="D2114" s="21" t="str">
        <f>'2020_1-2-6_Download'!$I$8</f>
        <v>20 - 40</v>
      </c>
      <c r="E2114" t="str">
        <f>VLOOKUP(A2114,[2]Kreise!$A$1:$C$53,3,FALSE)</f>
        <v>K033</v>
      </c>
      <c r="F2114">
        <f>'2020_1-2-6_Download'!I251</f>
        <v>46550</v>
      </c>
    </row>
    <row r="2115" spans="1:6" x14ac:dyDescent="0.25">
      <c r="A2115">
        <f>'2020_1-2-6_Download'!B252</f>
        <v>401</v>
      </c>
      <c r="B2115">
        <f>'2020_1-2-6_Download'!D252</f>
        <v>2016</v>
      </c>
      <c r="C2115" t="str">
        <f>'2020_1-2-6_Download'!C252</f>
        <v>Delmenhorst  Stadt</v>
      </c>
      <c r="D2115" s="21" t="str">
        <f>'2020_1-2-6_Download'!$I$8</f>
        <v>20 - 40</v>
      </c>
      <c r="E2115" t="str">
        <f>VLOOKUP(A2115,[2]Kreise!$A$1:$C$53,3,FALSE)</f>
        <v>K03401</v>
      </c>
      <c r="F2115">
        <f>'2020_1-2-6_Download'!I252</f>
        <v>4565</v>
      </c>
    </row>
    <row r="2116" spans="1:6" x14ac:dyDescent="0.25">
      <c r="A2116">
        <f>'2020_1-2-6_Download'!B253</f>
        <v>402</v>
      </c>
      <c r="B2116">
        <f>'2020_1-2-6_Download'!D253</f>
        <v>2016</v>
      </c>
      <c r="C2116" t="str">
        <f>'2020_1-2-6_Download'!C253</f>
        <v>Emden  Stadt</v>
      </c>
      <c r="D2116" s="21" t="str">
        <f>'2020_1-2-6_Download'!$I$8</f>
        <v>20 - 40</v>
      </c>
      <c r="E2116" t="str">
        <f>VLOOKUP(A2116,[2]Kreise!$A$1:$C$53,3,FALSE)</f>
        <v>K03402</v>
      </c>
      <c r="F2116">
        <f>'2020_1-2-6_Download'!I253</f>
        <v>2315</v>
      </c>
    </row>
    <row r="2117" spans="1:6" x14ac:dyDescent="0.25">
      <c r="A2117">
        <f>'2020_1-2-6_Download'!B254</f>
        <v>403</v>
      </c>
      <c r="B2117">
        <f>'2020_1-2-6_Download'!D254</f>
        <v>2016</v>
      </c>
      <c r="C2117" t="str">
        <f>'2020_1-2-6_Download'!C254</f>
        <v>Oldenburg(Oldb)  Stadt</v>
      </c>
      <c r="D2117" s="21" t="str">
        <f>'2020_1-2-6_Download'!$I$8</f>
        <v>20 - 40</v>
      </c>
      <c r="E2117" t="str">
        <f>VLOOKUP(A2117,[2]Kreise!$A$1:$C$53,3,FALSE)</f>
        <v>K03403</v>
      </c>
      <c r="F2117">
        <f>'2020_1-2-6_Download'!I254</f>
        <v>6955</v>
      </c>
    </row>
    <row r="2118" spans="1:6" x14ac:dyDescent="0.25">
      <c r="A2118">
        <f>'2020_1-2-6_Download'!B255</f>
        <v>404</v>
      </c>
      <c r="B2118">
        <f>'2020_1-2-6_Download'!D255</f>
        <v>2016</v>
      </c>
      <c r="C2118" t="str">
        <f>'2020_1-2-6_Download'!C255</f>
        <v>Osnabrück  Stadt</v>
      </c>
      <c r="D2118" s="21" t="str">
        <f>'2020_1-2-6_Download'!$I$8</f>
        <v>20 - 40</v>
      </c>
      <c r="E2118" t="str">
        <f>VLOOKUP(A2118,[2]Kreise!$A$1:$C$53,3,FALSE)</f>
        <v>K03404</v>
      </c>
      <c r="F2118">
        <f>'2020_1-2-6_Download'!I255</f>
        <v>9935</v>
      </c>
    </row>
    <row r="2119" spans="1:6" x14ac:dyDescent="0.25">
      <c r="A2119">
        <f>'2020_1-2-6_Download'!B256</f>
        <v>405</v>
      </c>
      <c r="B2119">
        <f>'2020_1-2-6_Download'!D256</f>
        <v>2016</v>
      </c>
      <c r="C2119" t="str">
        <f>'2020_1-2-6_Download'!C256</f>
        <v>Wilhelmshaven  Stadt</v>
      </c>
      <c r="D2119" s="21" t="str">
        <f>'2020_1-2-6_Download'!$I$8</f>
        <v>20 - 40</v>
      </c>
      <c r="E2119" t="str">
        <f>VLOOKUP(A2119,[2]Kreise!$A$1:$C$53,3,FALSE)</f>
        <v>K03405</v>
      </c>
      <c r="F2119">
        <f>'2020_1-2-6_Download'!I256</f>
        <v>3040</v>
      </c>
    </row>
    <row r="2120" spans="1:6" x14ac:dyDescent="0.25">
      <c r="A2120">
        <f>'2020_1-2-6_Download'!B257</f>
        <v>451</v>
      </c>
      <c r="B2120">
        <f>'2020_1-2-6_Download'!D257</f>
        <v>2016</v>
      </c>
      <c r="C2120" t="str">
        <f>'2020_1-2-6_Download'!C257</f>
        <v>Ammerland</v>
      </c>
      <c r="D2120" s="21" t="str">
        <f>'2020_1-2-6_Download'!$I$8</f>
        <v>20 - 40</v>
      </c>
      <c r="E2120" t="str">
        <f>VLOOKUP(A2120,[2]Kreise!$A$1:$C$53,3,FALSE)</f>
        <v>K03451</v>
      </c>
      <c r="F2120">
        <f>'2020_1-2-6_Download'!I257</f>
        <v>2790</v>
      </c>
    </row>
    <row r="2121" spans="1:6" x14ac:dyDescent="0.25">
      <c r="A2121">
        <f>'2020_1-2-6_Download'!B258</f>
        <v>452</v>
      </c>
      <c r="B2121">
        <f>'2020_1-2-6_Download'!D258</f>
        <v>2016</v>
      </c>
      <c r="C2121" t="str">
        <f>'2020_1-2-6_Download'!C258</f>
        <v>Aurich</v>
      </c>
      <c r="D2121" s="21" t="str">
        <f>'2020_1-2-6_Download'!$I$8</f>
        <v>20 - 40</v>
      </c>
      <c r="E2121" t="str">
        <f>VLOOKUP(A2121,[2]Kreise!$A$1:$C$53,3,FALSE)</f>
        <v>K03452</v>
      </c>
      <c r="F2121">
        <f>'2020_1-2-6_Download'!I258</f>
        <v>4815</v>
      </c>
    </row>
    <row r="2122" spans="1:6" x14ac:dyDescent="0.25">
      <c r="A2122">
        <f>'2020_1-2-6_Download'!B259</f>
        <v>453</v>
      </c>
      <c r="B2122">
        <f>'2020_1-2-6_Download'!D259</f>
        <v>2016</v>
      </c>
      <c r="C2122" t="str">
        <f>'2020_1-2-6_Download'!C259</f>
        <v>Cloppenburg</v>
      </c>
      <c r="D2122" s="21" t="str">
        <f>'2020_1-2-6_Download'!$I$8</f>
        <v>20 - 40</v>
      </c>
      <c r="E2122" t="str">
        <f>VLOOKUP(A2122,[2]Kreise!$A$1:$C$53,3,FALSE)</f>
        <v>K03453</v>
      </c>
      <c r="F2122">
        <f>'2020_1-2-6_Download'!I259</f>
        <v>7800</v>
      </c>
    </row>
    <row r="2123" spans="1:6" x14ac:dyDescent="0.25">
      <c r="A2123">
        <f>'2020_1-2-6_Download'!B260</f>
        <v>454</v>
      </c>
      <c r="B2123">
        <f>'2020_1-2-6_Download'!D260</f>
        <v>2016</v>
      </c>
      <c r="C2123" t="str">
        <f>'2020_1-2-6_Download'!C260</f>
        <v>Emsland</v>
      </c>
      <c r="D2123" s="21" t="str">
        <f>'2020_1-2-6_Download'!$I$8</f>
        <v>20 - 40</v>
      </c>
      <c r="E2123" t="str">
        <f>VLOOKUP(A2123,[2]Kreise!$A$1:$C$53,3,FALSE)</f>
        <v>K03454</v>
      </c>
      <c r="F2123">
        <f>'2020_1-2-6_Download'!I260</f>
        <v>13970</v>
      </c>
    </row>
    <row r="2124" spans="1:6" x14ac:dyDescent="0.25">
      <c r="A2124">
        <f>'2020_1-2-6_Download'!B261</f>
        <v>455</v>
      </c>
      <c r="B2124">
        <f>'2020_1-2-6_Download'!D261</f>
        <v>2016</v>
      </c>
      <c r="C2124" t="str">
        <f>'2020_1-2-6_Download'!C261</f>
        <v>Friesland</v>
      </c>
      <c r="D2124" s="21" t="str">
        <f>'2020_1-2-6_Download'!$I$8</f>
        <v>20 - 40</v>
      </c>
      <c r="E2124" t="str">
        <f>VLOOKUP(A2124,[2]Kreise!$A$1:$C$53,3,FALSE)</f>
        <v>K03455</v>
      </c>
      <c r="F2124">
        <f>'2020_1-2-6_Download'!I261</f>
        <v>1675</v>
      </c>
    </row>
    <row r="2125" spans="1:6" x14ac:dyDescent="0.25">
      <c r="A2125">
        <f>'2020_1-2-6_Download'!B262</f>
        <v>456</v>
      </c>
      <c r="B2125">
        <f>'2020_1-2-6_Download'!D262</f>
        <v>2016</v>
      </c>
      <c r="C2125" t="str">
        <f>'2020_1-2-6_Download'!C262</f>
        <v>Grafschaft Bentheim</v>
      </c>
      <c r="D2125" s="21" t="str">
        <f>'2020_1-2-6_Download'!$I$8</f>
        <v>20 - 40</v>
      </c>
      <c r="E2125" t="str">
        <f>VLOOKUP(A2125,[2]Kreise!$A$1:$C$53,3,FALSE)</f>
        <v>K03456</v>
      </c>
      <c r="F2125">
        <f>'2020_1-2-6_Download'!I262</f>
        <v>5975</v>
      </c>
    </row>
    <row r="2126" spans="1:6" x14ac:dyDescent="0.25">
      <c r="A2126">
        <f>'2020_1-2-6_Download'!B263</f>
        <v>457</v>
      </c>
      <c r="B2126">
        <f>'2020_1-2-6_Download'!D263</f>
        <v>2016</v>
      </c>
      <c r="C2126" t="str">
        <f>'2020_1-2-6_Download'!C263</f>
        <v>Leer</v>
      </c>
      <c r="D2126" s="21" t="str">
        <f>'2020_1-2-6_Download'!$I$8</f>
        <v>20 - 40</v>
      </c>
      <c r="E2126" t="str">
        <f>VLOOKUP(A2126,[2]Kreise!$A$1:$C$53,3,FALSE)</f>
        <v>K03457</v>
      </c>
      <c r="F2126">
        <f>'2020_1-2-6_Download'!I263</f>
        <v>4450</v>
      </c>
    </row>
    <row r="2127" spans="1:6" x14ac:dyDescent="0.25">
      <c r="A2127">
        <f>'2020_1-2-6_Download'!B264</f>
        <v>458</v>
      </c>
      <c r="B2127">
        <f>'2020_1-2-6_Download'!D264</f>
        <v>2016</v>
      </c>
      <c r="C2127" t="str">
        <f>'2020_1-2-6_Download'!C264</f>
        <v>Oldenburg</v>
      </c>
      <c r="D2127" s="21" t="str">
        <f>'2020_1-2-6_Download'!$I$8</f>
        <v>20 - 40</v>
      </c>
      <c r="E2127" t="str">
        <f>VLOOKUP(A2127,[2]Kreise!$A$1:$C$53,3,FALSE)</f>
        <v>K03458</v>
      </c>
      <c r="F2127">
        <f>'2020_1-2-6_Download'!I264</f>
        <v>4630</v>
      </c>
    </row>
    <row r="2128" spans="1:6" x14ac:dyDescent="0.25">
      <c r="A2128">
        <f>'2020_1-2-6_Download'!B265</f>
        <v>459</v>
      </c>
      <c r="B2128">
        <f>'2020_1-2-6_Download'!D265</f>
        <v>2016</v>
      </c>
      <c r="C2128" t="str">
        <f>'2020_1-2-6_Download'!C265</f>
        <v>Osnabrück</v>
      </c>
      <c r="D2128" s="21" t="str">
        <f>'2020_1-2-6_Download'!$I$8</f>
        <v>20 - 40</v>
      </c>
      <c r="E2128" t="str">
        <f>VLOOKUP(A2128,[2]Kreise!$A$1:$C$53,3,FALSE)</f>
        <v>K03459</v>
      </c>
      <c r="F2128">
        <f>'2020_1-2-6_Download'!I265</f>
        <v>11775</v>
      </c>
    </row>
    <row r="2129" spans="1:6" x14ac:dyDescent="0.25">
      <c r="A2129">
        <f>'2020_1-2-6_Download'!B266</f>
        <v>460</v>
      </c>
      <c r="B2129">
        <f>'2020_1-2-6_Download'!D266</f>
        <v>2016</v>
      </c>
      <c r="C2129" t="str">
        <f>'2020_1-2-6_Download'!C266</f>
        <v>Vechta</v>
      </c>
      <c r="D2129" s="21" t="str">
        <f>'2020_1-2-6_Download'!$I$8</f>
        <v>20 - 40</v>
      </c>
      <c r="E2129" t="str">
        <f>VLOOKUP(A2129,[2]Kreise!$A$1:$C$53,3,FALSE)</f>
        <v>K03460</v>
      </c>
      <c r="F2129">
        <f>'2020_1-2-6_Download'!I266</f>
        <v>7825</v>
      </c>
    </row>
    <row r="2130" spans="1:6" x14ac:dyDescent="0.25">
      <c r="A2130">
        <f>'2020_1-2-6_Download'!B267</f>
        <v>461</v>
      </c>
      <c r="B2130">
        <f>'2020_1-2-6_Download'!D267</f>
        <v>2016</v>
      </c>
      <c r="C2130" t="str">
        <f>'2020_1-2-6_Download'!C267</f>
        <v>Wesermarsch</v>
      </c>
      <c r="D2130" s="21" t="str">
        <f>'2020_1-2-6_Download'!$I$8</f>
        <v>20 - 40</v>
      </c>
      <c r="E2130" t="str">
        <f>VLOOKUP(A2130,[2]Kreise!$A$1:$C$53,3,FALSE)</f>
        <v>K03461</v>
      </c>
      <c r="F2130">
        <f>'2020_1-2-6_Download'!I267</f>
        <v>2640</v>
      </c>
    </row>
    <row r="2131" spans="1:6" x14ac:dyDescent="0.25">
      <c r="A2131">
        <f>'2020_1-2-6_Download'!B268</f>
        <v>462</v>
      </c>
      <c r="B2131">
        <f>'2020_1-2-6_Download'!D268</f>
        <v>2016</v>
      </c>
      <c r="C2131" t="str">
        <f>'2020_1-2-6_Download'!C268</f>
        <v>Wittmund</v>
      </c>
      <c r="D2131" s="21" t="str">
        <f>'2020_1-2-6_Download'!$I$8</f>
        <v>20 - 40</v>
      </c>
      <c r="E2131" t="str">
        <f>VLOOKUP(A2131,[2]Kreise!$A$1:$C$53,3,FALSE)</f>
        <v>K03462</v>
      </c>
      <c r="F2131">
        <f>'2020_1-2-6_Download'!I268</f>
        <v>965</v>
      </c>
    </row>
    <row r="2132" spans="1:6" x14ac:dyDescent="0.25">
      <c r="A2132">
        <f>'2020_1-2-6_Download'!B269</f>
        <v>4</v>
      </c>
      <c r="B2132">
        <f>'2020_1-2-6_Download'!D269</f>
        <v>2016</v>
      </c>
      <c r="C2132" t="str">
        <f>'2020_1-2-6_Download'!C269</f>
        <v>Statistische Region Weser-Ems</v>
      </c>
      <c r="D2132" s="21" t="str">
        <f>'2020_1-2-6_Download'!$I$8</f>
        <v>20 - 40</v>
      </c>
      <c r="E2132" t="str">
        <f>VLOOKUP(A2132,[2]Kreise!$A$1:$C$53,3,FALSE)</f>
        <v>K034</v>
      </c>
      <c r="F2132">
        <f>'2020_1-2-6_Download'!I269</f>
        <v>96125</v>
      </c>
    </row>
    <row r="2133" spans="1:6" x14ac:dyDescent="0.25">
      <c r="A2133">
        <f>'2020_1-2-6_Download'!B270</f>
        <v>0</v>
      </c>
      <c r="B2133">
        <f>'2020_1-2-6_Download'!D270</f>
        <v>2016</v>
      </c>
      <c r="C2133" t="str">
        <f>'2020_1-2-6_Download'!C270</f>
        <v>Niedersachsen</v>
      </c>
      <c r="D2133" s="21" t="str">
        <f>'2020_1-2-6_Download'!$I$8</f>
        <v>20 - 40</v>
      </c>
      <c r="E2133" t="str">
        <f>VLOOKUP(A2133,[2]Kreise!$A$1:$C$53,3,FALSE)</f>
        <v>K030</v>
      </c>
      <c r="F2133">
        <f>'2020_1-2-6_Download'!I270</f>
        <v>303335</v>
      </c>
    </row>
    <row r="2134" spans="1:6" x14ac:dyDescent="0.25">
      <c r="A2134">
        <f>'2020_1-2-6_Download'!B271</f>
        <v>101</v>
      </c>
      <c r="B2134">
        <f>'2020_1-2-6_Download'!D271</f>
        <v>2015</v>
      </c>
      <c r="C2134" t="str">
        <f>'2020_1-2-6_Download'!C271</f>
        <v>Braunschweig  Stadt</v>
      </c>
      <c r="D2134" s="21" t="str">
        <f>'2020_1-2-6_Download'!$I$8</f>
        <v>20 - 40</v>
      </c>
      <c r="E2134" t="str">
        <f>VLOOKUP(A2134,[2]Kreise!$A$1:$C$53,3,FALSE)</f>
        <v>K03101</v>
      </c>
      <c r="F2134">
        <f>'2020_1-2-6_Download'!I271</f>
        <v>12368</v>
      </c>
    </row>
    <row r="2135" spans="1:6" x14ac:dyDescent="0.25">
      <c r="A2135">
        <f>'2020_1-2-6_Download'!B272</f>
        <v>102</v>
      </c>
      <c r="B2135">
        <f>'2020_1-2-6_Download'!D272</f>
        <v>2015</v>
      </c>
      <c r="C2135" t="str">
        <f>'2020_1-2-6_Download'!C272</f>
        <v>Salzgitter  Stadt</v>
      </c>
      <c r="D2135" s="21" t="str">
        <f>'2020_1-2-6_Download'!$I$8</f>
        <v>20 - 40</v>
      </c>
      <c r="E2135" t="str">
        <f>VLOOKUP(A2135,[2]Kreise!$A$1:$C$53,3,FALSE)</f>
        <v>K03102</v>
      </c>
      <c r="F2135">
        <f>'2020_1-2-6_Download'!I272</f>
        <v>5195</v>
      </c>
    </row>
    <row r="2136" spans="1:6" x14ac:dyDescent="0.25">
      <c r="A2136">
        <f>'2020_1-2-6_Download'!B273</f>
        <v>103</v>
      </c>
      <c r="B2136">
        <f>'2020_1-2-6_Download'!D273</f>
        <v>2015</v>
      </c>
      <c r="C2136" t="str">
        <f>'2020_1-2-6_Download'!C273</f>
        <v>Wolfsburg  Stadt</v>
      </c>
      <c r="D2136" s="21" t="str">
        <f>'2020_1-2-6_Download'!$I$8</f>
        <v>20 - 40</v>
      </c>
      <c r="E2136" t="str">
        <f>VLOOKUP(A2136,[2]Kreise!$A$1:$C$53,3,FALSE)</f>
        <v>K03103</v>
      </c>
      <c r="F2136">
        <f>'2020_1-2-6_Download'!I273</f>
        <v>7346</v>
      </c>
    </row>
    <row r="2137" spans="1:6" x14ac:dyDescent="0.25">
      <c r="A2137">
        <f>'2020_1-2-6_Download'!B274</f>
        <v>151</v>
      </c>
      <c r="B2137">
        <f>'2020_1-2-6_Download'!D274</f>
        <v>2015</v>
      </c>
      <c r="C2137" t="str">
        <f>'2020_1-2-6_Download'!C274</f>
        <v>Gifhorn</v>
      </c>
      <c r="D2137" s="21" t="str">
        <f>'2020_1-2-6_Download'!$I$8</f>
        <v>20 - 40</v>
      </c>
      <c r="E2137" t="str">
        <f>VLOOKUP(A2137,[2]Kreise!$A$1:$C$53,3,FALSE)</f>
        <v>K03151</v>
      </c>
      <c r="F2137">
        <f>'2020_1-2-6_Download'!I274</f>
        <v>3688</v>
      </c>
    </row>
    <row r="2138" spans="1:6" x14ac:dyDescent="0.25">
      <c r="A2138">
        <f>'2020_1-2-6_Download'!B275</f>
        <v>153</v>
      </c>
      <c r="B2138">
        <f>'2020_1-2-6_Download'!D275</f>
        <v>2015</v>
      </c>
      <c r="C2138" t="str">
        <f>'2020_1-2-6_Download'!C275</f>
        <v>Goslar</v>
      </c>
      <c r="D2138" s="21" t="str">
        <f>'2020_1-2-6_Download'!$I$8</f>
        <v>20 - 40</v>
      </c>
      <c r="E2138" t="str">
        <f>VLOOKUP(A2138,[2]Kreise!$A$1:$C$53,3,FALSE)</f>
        <v>K03153</v>
      </c>
      <c r="F2138">
        <f>'2020_1-2-6_Download'!I275</f>
        <v>4775</v>
      </c>
    </row>
    <row r="2139" spans="1:6" x14ac:dyDescent="0.25">
      <c r="A2139">
        <f>'2020_1-2-6_Download'!B276</f>
        <v>154</v>
      </c>
      <c r="B2139">
        <f>'2020_1-2-6_Download'!D276</f>
        <v>2015</v>
      </c>
      <c r="C2139" t="str">
        <f>'2020_1-2-6_Download'!C276</f>
        <v>Helmstedt</v>
      </c>
      <c r="D2139" s="21" t="str">
        <f>'2020_1-2-6_Download'!$I$8</f>
        <v>20 - 40</v>
      </c>
      <c r="E2139" t="str">
        <f>VLOOKUP(A2139,[2]Kreise!$A$1:$C$53,3,FALSE)</f>
        <v>K03154</v>
      </c>
      <c r="F2139">
        <f>'2020_1-2-6_Download'!I276</f>
        <v>2046</v>
      </c>
    </row>
    <row r="2140" spans="1:6" x14ac:dyDescent="0.25">
      <c r="A2140">
        <f>'2020_1-2-6_Download'!B277</f>
        <v>155</v>
      </c>
      <c r="B2140">
        <f>'2020_1-2-6_Download'!D277</f>
        <v>2015</v>
      </c>
      <c r="C2140" t="str">
        <f>'2020_1-2-6_Download'!C277</f>
        <v>Northeim</v>
      </c>
      <c r="D2140" s="21" t="str">
        <f>'2020_1-2-6_Download'!$I$8</f>
        <v>20 - 40</v>
      </c>
      <c r="E2140" t="str">
        <f>VLOOKUP(A2140,[2]Kreise!$A$1:$C$53,3,FALSE)</f>
        <v>K03155</v>
      </c>
      <c r="F2140">
        <f>'2020_1-2-6_Download'!I277</f>
        <v>2641</v>
      </c>
    </row>
    <row r="2141" spans="1:6" x14ac:dyDescent="0.25">
      <c r="A2141">
        <f>'2020_1-2-6_Download'!B278</f>
        <v>157</v>
      </c>
      <c r="B2141">
        <f>'2020_1-2-6_Download'!D278</f>
        <v>2015</v>
      </c>
      <c r="C2141" t="str">
        <f>'2020_1-2-6_Download'!C278</f>
        <v>Peine</v>
      </c>
      <c r="D2141" s="21" t="str">
        <f>'2020_1-2-6_Download'!$I$8</f>
        <v>20 - 40</v>
      </c>
      <c r="E2141" t="str">
        <f>VLOOKUP(A2141,[2]Kreise!$A$1:$C$53,3,FALSE)</f>
        <v>K03157</v>
      </c>
      <c r="F2141">
        <f>'2020_1-2-6_Download'!I278</f>
        <v>3372</v>
      </c>
    </row>
    <row r="2142" spans="1:6" x14ac:dyDescent="0.25">
      <c r="A2142">
        <f>'2020_1-2-6_Download'!B279</f>
        <v>158</v>
      </c>
      <c r="B2142">
        <f>'2020_1-2-6_Download'!D279</f>
        <v>2015</v>
      </c>
      <c r="C2142" t="str">
        <f>'2020_1-2-6_Download'!C279</f>
        <v>Wolfenbüttel</v>
      </c>
      <c r="D2142" s="21" t="str">
        <f>'2020_1-2-6_Download'!$I$8</f>
        <v>20 - 40</v>
      </c>
      <c r="E2142" t="str">
        <f>VLOOKUP(A2142,[2]Kreise!$A$1:$C$53,3,FALSE)</f>
        <v>K03158</v>
      </c>
      <c r="F2142">
        <f>'2020_1-2-6_Download'!I279</f>
        <v>2627</v>
      </c>
    </row>
    <row r="2143" spans="1:6" x14ac:dyDescent="0.25">
      <c r="A2143">
        <f>'2020_1-2-6_Download'!B280</f>
        <v>159</v>
      </c>
      <c r="B2143">
        <f>'2020_1-2-6_Download'!D280</f>
        <v>2015</v>
      </c>
      <c r="C2143" t="str">
        <f>'2020_1-2-6_Download'!C280</f>
        <v>Göttingen</v>
      </c>
      <c r="D2143" s="21" t="str">
        <f>'2020_1-2-6_Download'!$I$8</f>
        <v>20 - 40</v>
      </c>
      <c r="E2143" t="str">
        <f>VLOOKUP(A2143,[2]Kreise!$A$1:$C$53,3,FALSE)</f>
        <v>K03159</v>
      </c>
      <c r="F2143">
        <f>'2020_1-2-6_Download'!I280</f>
        <v>11676</v>
      </c>
    </row>
    <row r="2144" spans="1:6" x14ac:dyDescent="0.25">
      <c r="A2144">
        <f>'2020_1-2-6_Download'!B281</f>
        <v>1</v>
      </c>
      <c r="B2144">
        <f>'2020_1-2-6_Download'!D281</f>
        <v>2015</v>
      </c>
      <c r="C2144" t="str">
        <f>'2020_1-2-6_Download'!C281</f>
        <v>Statistische Region Braunschweig</v>
      </c>
      <c r="D2144" s="21" t="str">
        <f>'2020_1-2-6_Download'!$I$8</f>
        <v>20 - 40</v>
      </c>
      <c r="E2144" t="str">
        <f>VLOOKUP(A2144,[2]Kreise!$A$1:$C$53,3,FALSE)</f>
        <v>K031</v>
      </c>
      <c r="F2144">
        <f>'2020_1-2-6_Download'!I281</f>
        <v>55734</v>
      </c>
    </row>
    <row r="2145" spans="1:6" x14ac:dyDescent="0.25">
      <c r="A2145">
        <f>'2020_1-2-6_Download'!B282</f>
        <v>241</v>
      </c>
      <c r="B2145">
        <f>'2020_1-2-6_Download'!D282</f>
        <v>2015</v>
      </c>
      <c r="C2145" t="str">
        <f>'2020_1-2-6_Download'!C282</f>
        <v>Hannover  Region</v>
      </c>
      <c r="D2145" s="21" t="str">
        <f>'2020_1-2-6_Download'!$I$8</f>
        <v>20 - 40</v>
      </c>
      <c r="E2145" t="str">
        <f>VLOOKUP(A2145,[2]Kreise!$A$1:$C$53,3,FALSE)</f>
        <v>K03241</v>
      </c>
      <c r="F2145">
        <f>'2020_1-2-6_Download'!I282</f>
        <v>64139</v>
      </c>
    </row>
    <row r="2146" spans="1:6" x14ac:dyDescent="0.25">
      <c r="A2146">
        <f>'2020_1-2-6_Download'!B283</f>
        <v>241001</v>
      </c>
      <c r="B2146">
        <f>'2020_1-2-6_Download'!D283</f>
        <v>2015</v>
      </c>
      <c r="C2146" t="str">
        <f>'2020_1-2-6_Download'!C283</f>
        <v>dav. Hannover  Lhst.</v>
      </c>
      <c r="D2146" s="21" t="str">
        <f>'2020_1-2-6_Download'!$I$8</f>
        <v>20 - 40</v>
      </c>
      <c r="E2146" t="str">
        <f>VLOOKUP(A2146,[2]Kreise!$A$1:$C$53,3,FALSE)</f>
        <v>K03241001</v>
      </c>
      <c r="F2146">
        <f>'2020_1-2-6_Download'!I283</f>
        <v>42528</v>
      </c>
    </row>
    <row r="2147" spans="1:6" x14ac:dyDescent="0.25">
      <c r="A2147">
        <f>'2020_1-2-6_Download'!B284</f>
        <v>241999</v>
      </c>
      <c r="B2147">
        <f>'2020_1-2-6_Download'!D284</f>
        <v>2015</v>
      </c>
      <c r="C2147" t="str">
        <f>'2020_1-2-6_Download'!C284</f>
        <v>dav. Hannover  Umland</v>
      </c>
      <c r="D2147" s="21" t="str">
        <f>'2020_1-2-6_Download'!$I$8</f>
        <v>20 - 40</v>
      </c>
      <c r="E2147" t="str">
        <f>VLOOKUP(A2147,[2]Kreise!$A$1:$C$53,3,FALSE)</f>
        <v>K03241999</v>
      </c>
      <c r="F2147">
        <f>'2020_1-2-6_Download'!I284</f>
        <v>21611</v>
      </c>
    </row>
    <row r="2148" spans="1:6" x14ac:dyDescent="0.25">
      <c r="A2148">
        <f>'2020_1-2-6_Download'!B285</f>
        <v>251</v>
      </c>
      <c r="B2148">
        <f>'2020_1-2-6_Download'!D285</f>
        <v>2015</v>
      </c>
      <c r="C2148" t="str">
        <f>'2020_1-2-6_Download'!C285</f>
        <v>Diepholz</v>
      </c>
      <c r="D2148" s="21" t="str">
        <f>'2020_1-2-6_Download'!$I$8</f>
        <v>20 - 40</v>
      </c>
      <c r="E2148" t="str">
        <f>VLOOKUP(A2148,[2]Kreise!$A$1:$C$53,3,FALSE)</f>
        <v>K03251</v>
      </c>
      <c r="F2148">
        <f>'2020_1-2-6_Download'!I285</f>
        <v>5400</v>
      </c>
    </row>
    <row r="2149" spans="1:6" x14ac:dyDescent="0.25">
      <c r="A2149">
        <f>'2020_1-2-6_Download'!B286</f>
        <v>252</v>
      </c>
      <c r="B2149">
        <f>'2020_1-2-6_Download'!D286</f>
        <v>2015</v>
      </c>
      <c r="C2149" t="str">
        <f>'2020_1-2-6_Download'!C286</f>
        <v>Hameln-Pyrmont</v>
      </c>
      <c r="D2149" s="21" t="str">
        <f>'2020_1-2-6_Download'!$I$8</f>
        <v>20 - 40</v>
      </c>
      <c r="E2149" t="str">
        <f>VLOOKUP(A2149,[2]Kreise!$A$1:$C$53,3,FALSE)</f>
        <v>K03252</v>
      </c>
      <c r="F2149">
        <f>'2020_1-2-6_Download'!I286</f>
        <v>4464</v>
      </c>
    </row>
    <row r="2150" spans="1:6" x14ac:dyDescent="0.25">
      <c r="A2150">
        <f>'2020_1-2-6_Download'!B287</f>
        <v>254</v>
      </c>
      <c r="B2150">
        <f>'2020_1-2-6_Download'!D287</f>
        <v>2015</v>
      </c>
      <c r="C2150" t="str">
        <f>'2020_1-2-6_Download'!C287</f>
        <v>Hildesheim</v>
      </c>
      <c r="D2150" s="21" t="str">
        <f>'2020_1-2-6_Download'!$I$8</f>
        <v>20 - 40</v>
      </c>
      <c r="E2150" t="str">
        <f>VLOOKUP(A2150,[2]Kreise!$A$1:$C$53,3,FALSE)</f>
        <v>K03254</v>
      </c>
      <c r="F2150">
        <f>'2020_1-2-6_Download'!I287</f>
        <v>8161</v>
      </c>
    </row>
    <row r="2151" spans="1:6" x14ac:dyDescent="0.25">
      <c r="A2151">
        <f>'2020_1-2-6_Download'!B288</f>
        <v>255</v>
      </c>
      <c r="B2151">
        <f>'2020_1-2-6_Download'!D288</f>
        <v>2015</v>
      </c>
      <c r="C2151" t="str">
        <f>'2020_1-2-6_Download'!C288</f>
        <v>Holzminden</v>
      </c>
      <c r="D2151" s="21" t="str">
        <f>'2020_1-2-6_Download'!$I$8</f>
        <v>20 - 40</v>
      </c>
      <c r="E2151" t="str">
        <f>VLOOKUP(A2151,[2]Kreise!$A$1:$C$53,3,FALSE)</f>
        <v>K03255</v>
      </c>
      <c r="F2151">
        <f>'2020_1-2-6_Download'!I288</f>
        <v>1383</v>
      </c>
    </row>
    <row r="2152" spans="1:6" x14ac:dyDescent="0.25">
      <c r="A2152">
        <f>'2020_1-2-6_Download'!B289</f>
        <v>256</v>
      </c>
      <c r="B2152">
        <f>'2020_1-2-6_Download'!D289</f>
        <v>2015</v>
      </c>
      <c r="C2152" t="str">
        <f>'2020_1-2-6_Download'!C289</f>
        <v>Nienburg (Weser)</v>
      </c>
      <c r="D2152" s="21" t="str">
        <f>'2020_1-2-6_Download'!$I$8</f>
        <v>20 - 40</v>
      </c>
      <c r="E2152" t="str">
        <f>VLOOKUP(A2152,[2]Kreise!$A$1:$C$53,3,FALSE)</f>
        <v>K03256</v>
      </c>
      <c r="F2152">
        <f>'2020_1-2-6_Download'!I289</f>
        <v>2663</v>
      </c>
    </row>
    <row r="2153" spans="1:6" x14ac:dyDescent="0.25">
      <c r="A2153">
        <f>'2020_1-2-6_Download'!B290</f>
        <v>257</v>
      </c>
      <c r="B2153">
        <f>'2020_1-2-6_Download'!D290</f>
        <v>2015</v>
      </c>
      <c r="C2153" t="str">
        <f>'2020_1-2-6_Download'!C290</f>
        <v>Schaumburg</v>
      </c>
      <c r="D2153" s="21" t="str">
        <f>'2020_1-2-6_Download'!$I$8</f>
        <v>20 - 40</v>
      </c>
      <c r="E2153" t="str">
        <f>VLOOKUP(A2153,[2]Kreise!$A$1:$C$53,3,FALSE)</f>
        <v>K03257</v>
      </c>
      <c r="F2153">
        <f>'2020_1-2-6_Download'!I290</f>
        <v>3738</v>
      </c>
    </row>
    <row r="2154" spans="1:6" x14ac:dyDescent="0.25">
      <c r="A2154">
        <f>'2020_1-2-6_Download'!B291</f>
        <v>2</v>
      </c>
      <c r="B2154">
        <f>'2020_1-2-6_Download'!D291</f>
        <v>2015</v>
      </c>
      <c r="C2154" t="str">
        <f>'2020_1-2-6_Download'!C291</f>
        <v>Statistische Region Hannover</v>
      </c>
      <c r="D2154" s="21" t="str">
        <f>'2020_1-2-6_Download'!$I$8</f>
        <v>20 - 40</v>
      </c>
      <c r="E2154" t="str">
        <f>VLOOKUP(A2154,[2]Kreise!$A$1:$C$53,3,FALSE)</f>
        <v>K032</v>
      </c>
      <c r="F2154">
        <f>'2020_1-2-6_Download'!I291</f>
        <v>89948</v>
      </c>
    </row>
    <row r="2155" spans="1:6" x14ac:dyDescent="0.25">
      <c r="A2155">
        <f>'2020_1-2-6_Download'!B292</f>
        <v>351</v>
      </c>
      <c r="B2155">
        <f>'2020_1-2-6_Download'!D292</f>
        <v>2015</v>
      </c>
      <c r="C2155" t="str">
        <f>'2020_1-2-6_Download'!C292</f>
        <v>Celle</v>
      </c>
      <c r="D2155" s="21" t="str">
        <f>'2020_1-2-6_Download'!$I$8</f>
        <v>20 - 40</v>
      </c>
      <c r="E2155" t="str">
        <f>VLOOKUP(A2155,[2]Kreise!$A$1:$C$53,3,FALSE)</f>
        <v>K03351</v>
      </c>
      <c r="F2155">
        <f>'2020_1-2-6_Download'!I292</f>
        <v>4070</v>
      </c>
    </row>
    <row r="2156" spans="1:6" x14ac:dyDescent="0.25">
      <c r="A2156">
        <f>'2020_1-2-6_Download'!B293</f>
        <v>352</v>
      </c>
      <c r="B2156">
        <f>'2020_1-2-6_Download'!D293</f>
        <v>2015</v>
      </c>
      <c r="C2156" t="str">
        <f>'2020_1-2-6_Download'!C293</f>
        <v>Cuxhaven</v>
      </c>
      <c r="D2156" s="21" t="str">
        <f>'2020_1-2-6_Download'!$I$8</f>
        <v>20 - 40</v>
      </c>
      <c r="E2156" t="str">
        <f>VLOOKUP(A2156,[2]Kreise!$A$1:$C$53,3,FALSE)</f>
        <v>K03352</v>
      </c>
      <c r="F2156">
        <f>'2020_1-2-6_Download'!I293</f>
        <v>4616</v>
      </c>
    </row>
    <row r="2157" spans="1:6" x14ac:dyDescent="0.25">
      <c r="A2157">
        <f>'2020_1-2-6_Download'!B294</f>
        <v>353</v>
      </c>
      <c r="B2157">
        <f>'2020_1-2-6_Download'!D294</f>
        <v>2015</v>
      </c>
      <c r="C2157" t="str">
        <f>'2020_1-2-6_Download'!C294</f>
        <v>Harburg</v>
      </c>
      <c r="D2157" s="21" t="str">
        <f>'2020_1-2-6_Download'!$I$8</f>
        <v>20 - 40</v>
      </c>
      <c r="E2157" t="str">
        <f>VLOOKUP(A2157,[2]Kreise!$A$1:$C$53,3,FALSE)</f>
        <v>K03353</v>
      </c>
      <c r="F2157">
        <f>'2020_1-2-6_Download'!I294</f>
        <v>5148</v>
      </c>
    </row>
    <row r="2158" spans="1:6" x14ac:dyDescent="0.25">
      <c r="A2158">
        <f>'2020_1-2-6_Download'!B295</f>
        <v>354</v>
      </c>
      <c r="B2158">
        <f>'2020_1-2-6_Download'!D295</f>
        <v>2015</v>
      </c>
      <c r="C2158" t="str">
        <f>'2020_1-2-6_Download'!C295</f>
        <v>Lüchow-Dannenberg</v>
      </c>
      <c r="D2158" s="21" t="str">
        <f>'2020_1-2-6_Download'!$I$8</f>
        <v>20 - 40</v>
      </c>
      <c r="E2158" t="str">
        <f>VLOOKUP(A2158,[2]Kreise!$A$1:$C$53,3,FALSE)</f>
        <v>K03354</v>
      </c>
      <c r="F2158">
        <f>'2020_1-2-6_Download'!I295</f>
        <v>1170</v>
      </c>
    </row>
    <row r="2159" spans="1:6" x14ac:dyDescent="0.25">
      <c r="A2159">
        <f>'2020_1-2-6_Download'!B296</f>
        <v>355</v>
      </c>
      <c r="B2159">
        <f>'2020_1-2-6_Download'!D296</f>
        <v>2015</v>
      </c>
      <c r="C2159" t="str">
        <f>'2020_1-2-6_Download'!C296</f>
        <v>Lüneburg</v>
      </c>
      <c r="D2159" s="21" t="str">
        <f>'2020_1-2-6_Download'!$I$8</f>
        <v>20 - 40</v>
      </c>
      <c r="E2159" t="str">
        <f>VLOOKUP(A2159,[2]Kreise!$A$1:$C$53,3,FALSE)</f>
        <v>K03355</v>
      </c>
      <c r="F2159">
        <f>'2020_1-2-6_Download'!I296</f>
        <v>3937</v>
      </c>
    </row>
    <row r="2160" spans="1:6" x14ac:dyDescent="0.25">
      <c r="A2160">
        <f>'2020_1-2-6_Download'!B297</f>
        <v>356</v>
      </c>
      <c r="B2160">
        <f>'2020_1-2-6_Download'!D297</f>
        <v>2015</v>
      </c>
      <c r="C2160" t="str">
        <f>'2020_1-2-6_Download'!C297</f>
        <v>Osterholz</v>
      </c>
      <c r="D2160" s="21" t="str">
        <f>'2020_1-2-6_Download'!$I$8</f>
        <v>20 - 40</v>
      </c>
      <c r="E2160" t="str">
        <f>VLOOKUP(A2160,[2]Kreise!$A$1:$C$53,3,FALSE)</f>
        <v>K03356</v>
      </c>
      <c r="F2160">
        <f>'2020_1-2-6_Download'!I297</f>
        <v>2272</v>
      </c>
    </row>
    <row r="2161" spans="1:6" x14ac:dyDescent="0.25">
      <c r="A2161">
        <f>'2020_1-2-6_Download'!B298</f>
        <v>357</v>
      </c>
      <c r="B2161">
        <f>'2020_1-2-6_Download'!D298</f>
        <v>2015</v>
      </c>
      <c r="C2161" t="str">
        <f>'2020_1-2-6_Download'!C298</f>
        <v>Rotenburg (Wümme)</v>
      </c>
      <c r="D2161" s="21" t="str">
        <f>'2020_1-2-6_Download'!$I$8</f>
        <v>20 - 40</v>
      </c>
      <c r="E2161" t="str">
        <f>VLOOKUP(A2161,[2]Kreise!$A$1:$C$53,3,FALSE)</f>
        <v>K03357</v>
      </c>
      <c r="F2161">
        <f>'2020_1-2-6_Download'!I298</f>
        <v>3924</v>
      </c>
    </row>
    <row r="2162" spans="1:6" x14ac:dyDescent="0.25">
      <c r="A2162">
        <f>'2020_1-2-6_Download'!B299</f>
        <v>358</v>
      </c>
      <c r="B2162">
        <f>'2020_1-2-6_Download'!D299</f>
        <v>2015</v>
      </c>
      <c r="C2162" t="str">
        <f>'2020_1-2-6_Download'!C299</f>
        <v>Heidekreis</v>
      </c>
      <c r="D2162" s="21" t="str">
        <f>'2020_1-2-6_Download'!$I$8</f>
        <v>20 - 40</v>
      </c>
      <c r="E2162" t="str">
        <f>VLOOKUP(A2162,[2]Kreise!$A$1:$C$53,3,FALSE)</f>
        <v>K03358</v>
      </c>
      <c r="F2162">
        <f>'2020_1-2-6_Download'!I299</f>
        <v>3861</v>
      </c>
    </row>
    <row r="2163" spans="1:6" x14ac:dyDescent="0.25">
      <c r="A2163">
        <f>'2020_1-2-6_Download'!B300</f>
        <v>359</v>
      </c>
      <c r="B2163">
        <f>'2020_1-2-6_Download'!D300</f>
        <v>2015</v>
      </c>
      <c r="C2163" t="str">
        <f>'2020_1-2-6_Download'!C300</f>
        <v>Stade</v>
      </c>
      <c r="D2163" s="21" t="str">
        <f>'2020_1-2-6_Download'!$I$8</f>
        <v>20 - 40</v>
      </c>
      <c r="E2163" t="str">
        <f>VLOOKUP(A2163,[2]Kreise!$A$1:$C$53,3,FALSE)</f>
        <v>K03359</v>
      </c>
      <c r="F2163">
        <f>'2020_1-2-6_Download'!I300</f>
        <v>6233</v>
      </c>
    </row>
    <row r="2164" spans="1:6" x14ac:dyDescent="0.25">
      <c r="A2164">
        <f>'2020_1-2-6_Download'!B301</f>
        <v>360</v>
      </c>
      <c r="B2164">
        <f>'2020_1-2-6_Download'!D301</f>
        <v>2015</v>
      </c>
      <c r="C2164" t="str">
        <f>'2020_1-2-6_Download'!C301</f>
        <v>Uelzen</v>
      </c>
      <c r="D2164" s="21" t="str">
        <f>'2020_1-2-6_Download'!$I$8</f>
        <v>20 - 40</v>
      </c>
      <c r="E2164" t="str">
        <f>VLOOKUP(A2164,[2]Kreise!$A$1:$C$53,3,FALSE)</f>
        <v>K03360</v>
      </c>
      <c r="F2164">
        <f>'2020_1-2-6_Download'!I301</f>
        <v>1649</v>
      </c>
    </row>
    <row r="2165" spans="1:6" x14ac:dyDescent="0.25">
      <c r="A2165">
        <f>'2020_1-2-6_Download'!B302</f>
        <v>361</v>
      </c>
      <c r="B2165">
        <f>'2020_1-2-6_Download'!D302</f>
        <v>2015</v>
      </c>
      <c r="C2165" t="str">
        <f>'2020_1-2-6_Download'!C302</f>
        <v>Verden</v>
      </c>
      <c r="D2165" s="21" t="str">
        <f>'2020_1-2-6_Download'!$I$8</f>
        <v>20 - 40</v>
      </c>
      <c r="E2165" t="str">
        <f>VLOOKUP(A2165,[2]Kreise!$A$1:$C$53,3,FALSE)</f>
        <v>K03361</v>
      </c>
      <c r="F2165">
        <f>'2020_1-2-6_Download'!I302</f>
        <v>3702</v>
      </c>
    </row>
    <row r="2166" spans="1:6" x14ac:dyDescent="0.25">
      <c r="A2166">
        <f>'2020_1-2-6_Download'!B303</f>
        <v>3</v>
      </c>
      <c r="B2166">
        <f>'2020_1-2-6_Download'!D303</f>
        <v>2015</v>
      </c>
      <c r="C2166" t="str">
        <f>'2020_1-2-6_Download'!C303</f>
        <v>Statistische Region Lüneburg</v>
      </c>
      <c r="D2166" s="21" t="str">
        <f>'2020_1-2-6_Download'!$I$8</f>
        <v>20 - 40</v>
      </c>
      <c r="E2166" t="str">
        <f>VLOOKUP(A2166,[2]Kreise!$A$1:$C$53,3,FALSE)</f>
        <v>K033</v>
      </c>
      <c r="F2166">
        <f>'2020_1-2-6_Download'!I303</f>
        <v>40582</v>
      </c>
    </row>
    <row r="2167" spans="1:6" x14ac:dyDescent="0.25">
      <c r="A2167">
        <f>'2020_1-2-6_Download'!B304</f>
        <v>401</v>
      </c>
      <c r="B2167">
        <f>'2020_1-2-6_Download'!D304</f>
        <v>2015</v>
      </c>
      <c r="C2167" t="str">
        <f>'2020_1-2-6_Download'!C304</f>
        <v>Delmenhorst  Stadt</v>
      </c>
      <c r="D2167" s="21" t="str">
        <f>'2020_1-2-6_Download'!$I$8</f>
        <v>20 - 40</v>
      </c>
      <c r="E2167" t="str">
        <f>VLOOKUP(A2167,[2]Kreise!$A$1:$C$53,3,FALSE)</f>
        <v>K03401</v>
      </c>
      <c r="F2167">
        <f>'2020_1-2-6_Download'!I304</f>
        <v>4175</v>
      </c>
    </row>
    <row r="2168" spans="1:6" x14ac:dyDescent="0.25">
      <c r="A2168">
        <f>'2020_1-2-6_Download'!B305</f>
        <v>402</v>
      </c>
      <c r="B2168">
        <f>'2020_1-2-6_Download'!D305</f>
        <v>2015</v>
      </c>
      <c r="C2168" t="str">
        <f>'2020_1-2-6_Download'!C305</f>
        <v>Emden  Stadt</v>
      </c>
      <c r="D2168" s="21" t="str">
        <f>'2020_1-2-6_Download'!$I$8</f>
        <v>20 - 40</v>
      </c>
      <c r="E2168" t="str">
        <f>VLOOKUP(A2168,[2]Kreise!$A$1:$C$53,3,FALSE)</f>
        <v>K03402</v>
      </c>
      <c r="F2168">
        <f>'2020_1-2-6_Download'!I305</f>
        <v>2177</v>
      </c>
    </row>
    <row r="2169" spans="1:6" x14ac:dyDescent="0.25">
      <c r="A2169">
        <f>'2020_1-2-6_Download'!B306</f>
        <v>403</v>
      </c>
      <c r="B2169">
        <f>'2020_1-2-6_Download'!D306</f>
        <v>2015</v>
      </c>
      <c r="C2169" t="str">
        <f>'2020_1-2-6_Download'!C306</f>
        <v>Oldenburg(Oldb)  Stadt</v>
      </c>
      <c r="D2169" s="21" t="str">
        <f>'2020_1-2-6_Download'!$I$8</f>
        <v>20 - 40</v>
      </c>
      <c r="E2169" t="str">
        <f>VLOOKUP(A2169,[2]Kreise!$A$1:$C$53,3,FALSE)</f>
        <v>K03403</v>
      </c>
      <c r="F2169">
        <f>'2020_1-2-6_Download'!I306</f>
        <v>6339</v>
      </c>
    </row>
    <row r="2170" spans="1:6" x14ac:dyDescent="0.25">
      <c r="A2170">
        <f>'2020_1-2-6_Download'!B307</f>
        <v>404</v>
      </c>
      <c r="B2170">
        <f>'2020_1-2-6_Download'!D307</f>
        <v>2015</v>
      </c>
      <c r="C2170" t="str">
        <f>'2020_1-2-6_Download'!C307</f>
        <v>Osnabrück  Stadt</v>
      </c>
      <c r="D2170" s="21" t="str">
        <f>'2020_1-2-6_Download'!$I$8</f>
        <v>20 - 40</v>
      </c>
      <c r="E2170" t="str">
        <f>VLOOKUP(A2170,[2]Kreise!$A$1:$C$53,3,FALSE)</f>
        <v>K03404</v>
      </c>
      <c r="F2170">
        <f>'2020_1-2-6_Download'!I307</f>
        <v>8252</v>
      </c>
    </row>
    <row r="2171" spans="1:6" x14ac:dyDescent="0.25">
      <c r="A2171">
        <f>'2020_1-2-6_Download'!B308</f>
        <v>405</v>
      </c>
      <c r="B2171">
        <f>'2020_1-2-6_Download'!D308</f>
        <v>2015</v>
      </c>
      <c r="C2171" t="str">
        <f>'2020_1-2-6_Download'!C308</f>
        <v>Wilhelmshaven  Stadt</v>
      </c>
      <c r="D2171" s="21" t="str">
        <f>'2020_1-2-6_Download'!$I$8</f>
        <v>20 - 40</v>
      </c>
      <c r="E2171" t="str">
        <f>VLOOKUP(A2171,[2]Kreise!$A$1:$C$53,3,FALSE)</f>
        <v>K03405</v>
      </c>
      <c r="F2171">
        <f>'2020_1-2-6_Download'!I308</f>
        <v>2621</v>
      </c>
    </row>
    <row r="2172" spans="1:6" x14ac:dyDescent="0.25">
      <c r="A2172">
        <f>'2020_1-2-6_Download'!B309</f>
        <v>451</v>
      </c>
      <c r="B2172">
        <f>'2020_1-2-6_Download'!D309</f>
        <v>2015</v>
      </c>
      <c r="C2172" t="str">
        <f>'2020_1-2-6_Download'!C309</f>
        <v>Ammerland</v>
      </c>
      <c r="D2172" s="21" t="str">
        <f>'2020_1-2-6_Download'!$I$8</f>
        <v>20 - 40</v>
      </c>
      <c r="E2172" t="str">
        <f>VLOOKUP(A2172,[2]Kreise!$A$1:$C$53,3,FALSE)</f>
        <v>K03451</v>
      </c>
      <c r="F2172">
        <f>'2020_1-2-6_Download'!I309</f>
        <v>2415</v>
      </c>
    </row>
    <row r="2173" spans="1:6" x14ac:dyDescent="0.25">
      <c r="A2173">
        <f>'2020_1-2-6_Download'!B310</f>
        <v>452</v>
      </c>
      <c r="B2173">
        <f>'2020_1-2-6_Download'!D310</f>
        <v>2015</v>
      </c>
      <c r="C2173" t="str">
        <f>'2020_1-2-6_Download'!C310</f>
        <v>Aurich</v>
      </c>
      <c r="D2173" s="21" t="str">
        <f>'2020_1-2-6_Download'!$I$8</f>
        <v>20 - 40</v>
      </c>
      <c r="E2173" t="str">
        <f>VLOOKUP(A2173,[2]Kreise!$A$1:$C$53,3,FALSE)</f>
        <v>K03452</v>
      </c>
      <c r="F2173">
        <f>'2020_1-2-6_Download'!I310</f>
        <v>4309</v>
      </c>
    </row>
    <row r="2174" spans="1:6" x14ac:dyDescent="0.25">
      <c r="A2174">
        <f>'2020_1-2-6_Download'!B311</f>
        <v>453</v>
      </c>
      <c r="B2174">
        <f>'2020_1-2-6_Download'!D311</f>
        <v>2015</v>
      </c>
      <c r="C2174" t="str">
        <f>'2020_1-2-6_Download'!C311</f>
        <v>Cloppenburg</v>
      </c>
      <c r="D2174" s="21" t="str">
        <f>'2020_1-2-6_Download'!$I$8</f>
        <v>20 - 40</v>
      </c>
      <c r="E2174" t="str">
        <f>VLOOKUP(A2174,[2]Kreise!$A$1:$C$53,3,FALSE)</f>
        <v>K03453</v>
      </c>
      <c r="F2174">
        <f>'2020_1-2-6_Download'!I311</f>
        <v>6945</v>
      </c>
    </row>
    <row r="2175" spans="1:6" x14ac:dyDescent="0.25">
      <c r="A2175">
        <f>'2020_1-2-6_Download'!B312</f>
        <v>454</v>
      </c>
      <c r="B2175">
        <f>'2020_1-2-6_Download'!D312</f>
        <v>2015</v>
      </c>
      <c r="C2175" t="str">
        <f>'2020_1-2-6_Download'!C312</f>
        <v>Emsland</v>
      </c>
      <c r="D2175" s="21" t="str">
        <f>'2020_1-2-6_Download'!$I$8</f>
        <v>20 - 40</v>
      </c>
      <c r="E2175" t="str">
        <f>VLOOKUP(A2175,[2]Kreise!$A$1:$C$53,3,FALSE)</f>
        <v>K03454</v>
      </c>
      <c r="F2175">
        <f>'2020_1-2-6_Download'!I312</f>
        <v>12675</v>
      </c>
    </row>
    <row r="2176" spans="1:6" x14ac:dyDescent="0.25">
      <c r="A2176">
        <f>'2020_1-2-6_Download'!B313</f>
        <v>455</v>
      </c>
      <c r="B2176">
        <f>'2020_1-2-6_Download'!D313</f>
        <v>2015</v>
      </c>
      <c r="C2176" t="str">
        <f>'2020_1-2-6_Download'!C313</f>
        <v>Friesland</v>
      </c>
      <c r="D2176" s="21" t="str">
        <f>'2020_1-2-6_Download'!$I$8</f>
        <v>20 - 40</v>
      </c>
      <c r="E2176" t="str">
        <f>VLOOKUP(A2176,[2]Kreise!$A$1:$C$53,3,FALSE)</f>
        <v>K03455</v>
      </c>
      <c r="F2176">
        <f>'2020_1-2-6_Download'!I313</f>
        <v>1481</v>
      </c>
    </row>
    <row r="2177" spans="1:6" x14ac:dyDescent="0.25">
      <c r="A2177">
        <f>'2020_1-2-6_Download'!B314</f>
        <v>456</v>
      </c>
      <c r="B2177">
        <f>'2020_1-2-6_Download'!D314</f>
        <v>2015</v>
      </c>
      <c r="C2177" t="str">
        <f>'2020_1-2-6_Download'!C314</f>
        <v>Grafschaft Bentheim</v>
      </c>
      <c r="D2177" s="21" t="str">
        <f>'2020_1-2-6_Download'!$I$8</f>
        <v>20 - 40</v>
      </c>
      <c r="E2177" t="str">
        <f>VLOOKUP(A2177,[2]Kreise!$A$1:$C$53,3,FALSE)</f>
        <v>K03456</v>
      </c>
      <c r="F2177">
        <f>'2020_1-2-6_Download'!I314</f>
        <v>5479</v>
      </c>
    </row>
    <row r="2178" spans="1:6" x14ac:dyDescent="0.25">
      <c r="A2178">
        <f>'2020_1-2-6_Download'!B315</f>
        <v>457</v>
      </c>
      <c r="B2178">
        <f>'2020_1-2-6_Download'!D315</f>
        <v>2015</v>
      </c>
      <c r="C2178" t="str">
        <f>'2020_1-2-6_Download'!C315</f>
        <v>Leer</v>
      </c>
      <c r="D2178" s="21" t="str">
        <f>'2020_1-2-6_Download'!$I$8</f>
        <v>20 - 40</v>
      </c>
      <c r="E2178" t="str">
        <f>VLOOKUP(A2178,[2]Kreise!$A$1:$C$53,3,FALSE)</f>
        <v>K03457</v>
      </c>
      <c r="F2178">
        <f>'2020_1-2-6_Download'!I315</f>
        <v>3848</v>
      </c>
    </row>
    <row r="2179" spans="1:6" x14ac:dyDescent="0.25">
      <c r="A2179">
        <f>'2020_1-2-6_Download'!B316</f>
        <v>458</v>
      </c>
      <c r="B2179">
        <f>'2020_1-2-6_Download'!D316</f>
        <v>2015</v>
      </c>
      <c r="C2179" t="str">
        <f>'2020_1-2-6_Download'!C316</f>
        <v>Oldenburg</v>
      </c>
      <c r="D2179" s="21" t="str">
        <f>'2020_1-2-6_Download'!$I$8</f>
        <v>20 - 40</v>
      </c>
      <c r="E2179" t="str">
        <f>VLOOKUP(A2179,[2]Kreise!$A$1:$C$53,3,FALSE)</f>
        <v>K03458</v>
      </c>
      <c r="F2179">
        <f>'2020_1-2-6_Download'!I316</f>
        <v>4102</v>
      </c>
    </row>
    <row r="2180" spans="1:6" x14ac:dyDescent="0.25">
      <c r="A2180">
        <f>'2020_1-2-6_Download'!B317</f>
        <v>459</v>
      </c>
      <c r="B2180">
        <f>'2020_1-2-6_Download'!D317</f>
        <v>2015</v>
      </c>
      <c r="C2180" t="str">
        <f>'2020_1-2-6_Download'!C317</f>
        <v>Osnabrück</v>
      </c>
      <c r="D2180" s="21" t="str">
        <f>'2020_1-2-6_Download'!$I$8</f>
        <v>20 - 40</v>
      </c>
      <c r="E2180" t="str">
        <f>VLOOKUP(A2180,[2]Kreise!$A$1:$C$53,3,FALSE)</f>
        <v>K03459</v>
      </c>
      <c r="F2180">
        <f>'2020_1-2-6_Download'!I317</f>
        <v>10047</v>
      </c>
    </row>
    <row r="2181" spans="1:6" x14ac:dyDescent="0.25">
      <c r="A2181">
        <f>'2020_1-2-6_Download'!B318</f>
        <v>460</v>
      </c>
      <c r="B2181">
        <f>'2020_1-2-6_Download'!D318</f>
        <v>2015</v>
      </c>
      <c r="C2181" t="str">
        <f>'2020_1-2-6_Download'!C318</f>
        <v>Vechta</v>
      </c>
      <c r="D2181" s="21" t="str">
        <f>'2020_1-2-6_Download'!$I$8</f>
        <v>20 - 40</v>
      </c>
      <c r="E2181" t="str">
        <f>VLOOKUP(A2181,[2]Kreise!$A$1:$C$53,3,FALSE)</f>
        <v>K03460</v>
      </c>
      <c r="F2181">
        <f>'2020_1-2-6_Download'!I318</f>
        <v>7094</v>
      </c>
    </row>
    <row r="2182" spans="1:6" x14ac:dyDescent="0.25">
      <c r="A2182">
        <f>'2020_1-2-6_Download'!B319</f>
        <v>461</v>
      </c>
      <c r="B2182">
        <f>'2020_1-2-6_Download'!D319</f>
        <v>2015</v>
      </c>
      <c r="C2182" t="str">
        <f>'2020_1-2-6_Download'!C319</f>
        <v>Wesermarsch</v>
      </c>
      <c r="D2182" s="21" t="str">
        <f>'2020_1-2-6_Download'!$I$8</f>
        <v>20 - 40</v>
      </c>
      <c r="E2182" t="str">
        <f>VLOOKUP(A2182,[2]Kreise!$A$1:$C$53,3,FALSE)</f>
        <v>K03461</v>
      </c>
      <c r="F2182">
        <f>'2020_1-2-6_Download'!I319</f>
        <v>2424</v>
      </c>
    </row>
    <row r="2183" spans="1:6" x14ac:dyDescent="0.25">
      <c r="A2183">
        <f>'2020_1-2-6_Download'!B320</f>
        <v>462</v>
      </c>
      <c r="B2183">
        <f>'2020_1-2-6_Download'!D320</f>
        <v>2015</v>
      </c>
      <c r="C2183" t="str">
        <f>'2020_1-2-6_Download'!C320</f>
        <v>Wittmund</v>
      </c>
      <c r="D2183" s="21" t="str">
        <f>'2020_1-2-6_Download'!$I$8</f>
        <v>20 - 40</v>
      </c>
      <c r="E2183" t="str">
        <f>VLOOKUP(A2183,[2]Kreise!$A$1:$C$53,3,FALSE)</f>
        <v>K03462</v>
      </c>
      <c r="F2183">
        <f>'2020_1-2-6_Download'!I320</f>
        <v>1025</v>
      </c>
    </row>
    <row r="2184" spans="1:6" x14ac:dyDescent="0.25">
      <c r="A2184">
        <f>'2020_1-2-6_Download'!B321</f>
        <v>4</v>
      </c>
      <c r="B2184">
        <f>'2020_1-2-6_Download'!D321</f>
        <v>2015</v>
      </c>
      <c r="C2184" t="str">
        <f>'2020_1-2-6_Download'!C321</f>
        <v>Statistische Region Weser-Ems</v>
      </c>
      <c r="D2184" s="21" t="str">
        <f>'2020_1-2-6_Download'!$I$8</f>
        <v>20 - 40</v>
      </c>
      <c r="E2184" t="str">
        <f>VLOOKUP(A2184,[2]Kreise!$A$1:$C$53,3,FALSE)</f>
        <v>K034</v>
      </c>
      <c r="F2184">
        <f>'2020_1-2-6_Download'!I321</f>
        <v>85408</v>
      </c>
    </row>
    <row r="2185" spans="1:6" x14ac:dyDescent="0.25">
      <c r="A2185">
        <f>'2020_1-2-6_Download'!B322</f>
        <v>0</v>
      </c>
      <c r="B2185">
        <f>'2020_1-2-6_Download'!D322</f>
        <v>2015</v>
      </c>
      <c r="C2185" t="str">
        <f>'2020_1-2-6_Download'!C322</f>
        <v>Niedersachsen</v>
      </c>
      <c r="D2185" s="21" t="str">
        <f>'2020_1-2-6_Download'!$I$8</f>
        <v>20 - 40</v>
      </c>
      <c r="E2185" t="str">
        <f>VLOOKUP(A2185,[2]Kreise!$A$1:$C$53,3,FALSE)</f>
        <v>K030</v>
      </c>
      <c r="F2185">
        <f>'2020_1-2-6_Download'!I322</f>
        <v>271672</v>
      </c>
    </row>
    <row r="2186" spans="1:6" x14ac:dyDescent="0.25">
      <c r="A2186">
        <f>'2020_1-2-6_Download'!B323</f>
        <v>101</v>
      </c>
      <c r="B2186">
        <f>'2020_1-2-6_Download'!D323</f>
        <v>2014</v>
      </c>
      <c r="C2186" t="str">
        <f>'2020_1-2-6_Download'!C323</f>
        <v>Braunschweig  Stadt</v>
      </c>
      <c r="D2186" s="21" t="str">
        <f>'2020_1-2-6_Download'!$I$8</f>
        <v>20 - 40</v>
      </c>
      <c r="E2186" t="str">
        <f>VLOOKUP(A2186,[2]Kreise!$A$1:$C$53,3,FALSE)</f>
        <v>K03101</v>
      </c>
      <c r="F2186">
        <f>'2020_1-2-6_Download'!I323</f>
        <v>10820</v>
      </c>
    </row>
    <row r="2187" spans="1:6" x14ac:dyDescent="0.25">
      <c r="A2187">
        <f>'2020_1-2-6_Download'!B324</f>
        <v>102</v>
      </c>
      <c r="B2187">
        <f>'2020_1-2-6_Download'!D324</f>
        <v>2014</v>
      </c>
      <c r="C2187" t="str">
        <f>'2020_1-2-6_Download'!C324</f>
        <v>Salzgitter  Stadt</v>
      </c>
      <c r="D2187" s="21" t="str">
        <f>'2020_1-2-6_Download'!$I$8</f>
        <v>20 - 40</v>
      </c>
      <c r="E2187" t="str">
        <f>VLOOKUP(A2187,[2]Kreise!$A$1:$C$53,3,FALSE)</f>
        <v>K03102</v>
      </c>
      <c r="F2187">
        <f>'2020_1-2-6_Download'!I324</f>
        <v>4295</v>
      </c>
    </row>
    <row r="2188" spans="1:6" x14ac:dyDescent="0.25">
      <c r="A2188">
        <f>'2020_1-2-6_Download'!B325</f>
        <v>103</v>
      </c>
      <c r="B2188">
        <f>'2020_1-2-6_Download'!D325</f>
        <v>2014</v>
      </c>
      <c r="C2188" t="str">
        <f>'2020_1-2-6_Download'!C325</f>
        <v>Wolfsburg  Stadt</v>
      </c>
      <c r="D2188" s="21" t="str">
        <f>'2020_1-2-6_Download'!$I$8</f>
        <v>20 - 40</v>
      </c>
      <c r="E2188" t="str">
        <f>VLOOKUP(A2188,[2]Kreise!$A$1:$C$53,3,FALSE)</f>
        <v>K03103</v>
      </c>
      <c r="F2188">
        <f>'2020_1-2-6_Download'!I325</f>
        <v>6547</v>
      </c>
    </row>
    <row r="2189" spans="1:6" x14ac:dyDescent="0.25">
      <c r="A2189">
        <f>'2020_1-2-6_Download'!B326</f>
        <v>151</v>
      </c>
      <c r="B2189">
        <f>'2020_1-2-6_Download'!D326</f>
        <v>2014</v>
      </c>
      <c r="C2189" t="str">
        <f>'2020_1-2-6_Download'!C326</f>
        <v>Gifhorn</v>
      </c>
      <c r="D2189" s="21" t="str">
        <f>'2020_1-2-6_Download'!$I$8</f>
        <v>20 - 40</v>
      </c>
      <c r="E2189" t="str">
        <f>VLOOKUP(A2189,[2]Kreise!$A$1:$C$53,3,FALSE)</f>
        <v>K03151</v>
      </c>
      <c r="F2189">
        <f>'2020_1-2-6_Download'!I326</f>
        <v>3321</v>
      </c>
    </row>
    <row r="2190" spans="1:6" x14ac:dyDescent="0.25">
      <c r="A2190">
        <f>'2020_1-2-6_Download'!B327</f>
        <v>153</v>
      </c>
      <c r="B2190">
        <f>'2020_1-2-6_Download'!D327</f>
        <v>2014</v>
      </c>
      <c r="C2190" t="str">
        <f>'2020_1-2-6_Download'!C327</f>
        <v>Goslar</v>
      </c>
      <c r="D2190" s="21" t="str">
        <f>'2020_1-2-6_Download'!$I$8</f>
        <v>20 - 40</v>
      </c>
      <c r="E2190" t="str">
        <f>VLOOKUP(A2190,[2]Kreise!$A$1:$C$53,3,FALSE)</f>
        <v>K03153</v>
      </c>
      <c r="F2190">
        <f>'2020_1-2-6_Download'!I327</f>
        <v>3771</v>
      </c>
    </row>
    <row r="2191" spans="1:6" x14ac:dyDescent="0.25">
      <c r="A2191">
        <f>'2020_1-2-6_Download'!B328</f>
        <v>154</v>
      </c>
      <c r="B2191">
        <f>'2020_1-2-6_Download'!D328</f>
        <v>2014</v>
      </c>
      <c r="C2191" t="str">
        <f>'2020_1-2-6_Download'!C328</f>
        <v>Helmstedt</v>
      </c>
      <c r="D2191" s="21" t="str">
        <f>'2020_1-2-6_Download'!$I$8</f>
        <v>20 - 40</v>
      </c>
      <c r="E2191" t="str">
        <f>VLOOKUP(A2191,[2]Kreise!$A$1:$C$53,3,FALSE)</f>
        <v>K03154</v>
      </c>
      <c r="F2191">
        <f>'2020_1-2-6_Download'!I328</f>
        <v>1465</v>
      </c>
    </row>
    <row r="2192" spans="1:6" x14ac:dyDescent="0.25">
      <c r="A2192">
        <f>'2020_1-2-6_Download'!B329</f>
        <v>155</v>
      </c>
      <c r="B2192">
        <f>'2020_1-2-6_Download'!D329</f>
        <v>2014</v>
      </c>
      <c r="C2192" t="str">
        <f>'2020_1-2-6_Download'!C329</f>
        <v>Northeim</v>
      </c>
      <c r="D2192" s="21" t="str">
        <f>'2020_1-2-6_Download'!$I$8</f>
        <v>20 - 40</v>
      </c>
      <c r="E2192" t="str">
        <f>VLOOKUP(A2192,[2]Kreise!$A$1:$C$53,3,FALSE)</f>
        <v>K03155</v>
      </c>
      <c r="F2192">
        <f>'2020_1-2-6_Download'!I329</f>
        <v>2053</v>
      </c>
    </row>
    <row r="2193" spans="1:6" x14ac:dyDescent="0.25">
      <c r="A2193">
        <f>'2020_1-2-6_Download'!B330</f>
        <v>157</v>
      </c>
      <c r="B2193">
        <f>'2020_1-2-6_Download'!D330</f>
        <v>2014</v>
      </c>
      <c r="C2193" t="str">
        <f>'2020_1-2-6_Download'!C330</f>
        <v>Peine</v>
      </c>
      <c r="D2193" s="21" t="str">
        <f>'2020_1-2-6_Download'!$I$8</f>
        <v>20 - 40</v>
      </c>
      <c r="E2193" t="str">
        <f>VLOOKUP(A2193,[2]Kreise!$A$1:$C$53,3,FALSE)</f>
        <v>K03157</v>
      </c>
      <c r="F2193">
        <f>'2020_1-2-6_Download'!I330</f>
        <v>2665</v>
      </c>
    </row>
    <row r="2194" spans="1:6" x14ac:dyDescent="0.25">
      <c r="A2194">
        <f>'2020_1-2-6_Download'!B331</f>
        <v>158</v>
      </c>
      <c r="B2194">
        <f>'2020_1-2-6_Download'!D331</f>
        <v>2014</v>
      </c>
      <c r="C2194" t="str">
        <f>'2020_1-2-6_Download'!C331</f>
        <v>Wolfenbüttel</v>
      </c>
      <c r="D2194" s="21" t="str">
        <f>'2020_1-2-6_Download'!$I$8</f>
        <v>20 - 40</v>
      </c>
      <c r="E2194" t="str">
        <f>VLOOKUP(A2194,[2]Kreise!$A$1:$C$53,3,FALSE)</f>
        <v>K03158</v>
      </c>
      <c r="F2194">
        <f>'2020_1-2-6_Download'!I331</f>
        <v>2028</v>
      </c>
    </row>
    <row r="2195" spans="1:6" x14ac:dyDescent="0.25">
      <c r="A2195">
        <f>'2020_1-2-6_Download'!B332</f>
        <v>159</v>
      </c>
      <c r="B2195">
        <f>'2020_1-2-6_Download'!D332</f>
        <v>2014</v>
      </c>
      <c r="C2195" t="str">
        <f>'2020_1-2-6_Download'!C332</f>
        <v>Göttingen</v>
      </c>
      <c r="D2195" s="21" t="str">
        <f>'2020_1-2-6_Download'!$I$8</f>
        <v>20 - 40</v>
      </c>
      <c r="E2195" t="str">
        <f>VLOOKUP(A2195,[2]Kreise!$A$1:$C$53,3,FALSE)</f>
        <v>K03159</v>
      </c>
      <c r="F2195">
        <f>'2020_1-2-6_Download'!I332</f>
        <v>9846</v>
      </c>
    </row>
    <row r="2196" spans="1:6" x14ac:dyDescent="0.25">
      <c r="A2196">
        <f>'2020_1-2-6_Download'!B333</f>
        <v>1</v>
      </c>
      <c r="B2196">
        <f>'2020_1-2-6_Download'!D333</f>
        <v>2014</v>
      </c>
      <c r="C2196" t="str">
        <f>'2020_1-2-6_Download'!C333</f>
        <v>Statistische Region Braunschweig</v>
      </c>
      <c r="D2196" s="21" t="str">
        <f>'2020_1-2-6_Download'!$I$8</f>
        <v>20 - 40</v>
      </c>
      <c r="E2196" t="str">
        <f>VLOOKUP(A2196,[2]Kreise!$A$1:$C$53,3,FALSE)</f>
        <v>K031</v>
      </c>
      <c r="F2196">
        <f>'2020_1-2-6_Download'!I333</f>
        <v>46811</v>
      </c>
    </row>
    <row r="2197" spans="1:6" x14ac:dyDescent="0.25">
      <c r="A2197">
        <f>'2020_1-2-6_Download'!B334</f>
        <v>241</v>
      </c>
      <c r="B2197">
        <f>'2020_1-2-6_Download'!D334</f>
        <v>2014</v>
      </c>
      <c r="C2197" t="str">
        <f>'2020_1-2-6_Download'!C334</f>
        <v>Hannover  Region</v>
      </c>
      <c r="D2197" s="21" t="str">
        <f>'2020_1-2-6_Download'!$I$8</f>
        <v>20 - 40</v>
      </c>
      <c r="E2197" t="str">
        <f>VLOOKUP(A2197,[2]Kreise!$A$1:$C$53,3,FALSE)</f>
        <v>K03241</v>
      </c>
      <c r="F2197">
        <f>'2020_1-2-6_Download'!I334</f>
        <v>55155</v>
      </c>
    </row>
    <row r="2198" spans="1:6" x14ac:dyDescent="0.25">
      <c r="A2198">
        <f>'2020_1-2-6_Download'!B335</f>
        <v>241001</v>
      </c>
      <c r="B2198">
        <f>'2020_1-2-6_Download'!D335</f>
        <v>2014</v>
      </c>
      <c r="C2198" t="str">
        <f>'2020_1-2-6_Download'!C335</f>
        <v>dav. Hannover  Lhst.</v>
      </c>
      <c r="D2198" s="21" t="str">
        <f>'2020_1-2-6_Download'!$I$8</f>
        <v>20 - 40</v>
      </c>
      <c r="E2198" t="str">
        <f>VLOOKUP(A2198,[2]Kreise!$A$1:$C$53,3,FALSE)</f>
        <v>K03241001</v>
      </c>
      <c r="F2198">
        <f>'2020_1-2-6_Download'!I335</f>
        <v>37686</v>
      </c>
    </row>
    <row r="2199" spans="1:6" x14ac:dyDescent="0.25">
      <c r="A2199">
        <f>'2020_1-2-6_Download'!B336</f>
        <v>241999</v>
      </c>
      <c r="B2199">
        <f>'2020_1-2-6_Download'!D336</f>
        <v>2014</v>
      </c>
      <c r="C2199" t="str">
        <f>'2020_1-2-6_Download'!C336</f>
        <v>dav. Hannover  Umland</v>
      </c>
      <c r="D2199" s="21" t="str">
        <f>'2020_1-2-6_Download'!$I$8</f>
        <v>20 - 40</v>
      </c>
      <c r="E2199" t="str">
        <f>VLOOKUP(A2199,[2]Kreise!$A$1:$C$53,3,FALSE)</f>
        <v>K03241999</v>
      </c>
      <c r="F2199">
        <f>'2020_1-2-6_Download'!I336</f>
        <v>17469</v>
      </c>
    </row>
    <row r="2200" spans="1:6" x14ac:dyDescent="0.25">
      <c r="A2200">
        <f>'2020_1-2-6_Download'!B337</f>
        <v>251</v>
      </c>
      <c r="B2200">
        <f>'2020_1-2-6_Download'!D337</f>
        <v>2014</v>
      </c>
      <c r="C2200" t="str">
        <f>'2020_1-2-6_Download'!C337</f>
        <v>Diepholz</v>
      </c>
      <c r="D2200" s="21" t="str">
        <f>'2020_1-2-6_Download'!$I$8</f>
        <v>20 - 40</v>
      </c>
      <c r="E2200" t="str">
        <f>VLOOKUP(A2200,[2]Kreise!$A$1:$C$53,3,FALSE)</f>
        <v>K03251</v>
      </c>
      <c r="F2200">
        <f>'2020_1-2-6_Download'!I337</f>
        <v>4459</v>
      </c>
    </row>
    <row r="2201" spans="1:6" x14ac:dyDescent="0.25">
      <c r="A2201">
        <f>'2020_1-2-6_Download'!B338</f>
        <v>252</v>
      </c>
      <c r="B2201">
        <f>'2020_1-2-6_Download'!D338</f>
        <v>2014</v>
      </c>
      <c r="C2201" t="str">
        <f>'2020_1-2-6_Download'!C338</f>
        <v>Hameln-Pyrmont</v>
      </c>
      <c r="D2201" s="21" t="str">
        <f>'2020_1-2-6_Download'!$I$8</f>
        <v>20 - 40</v>
      </c>
      <c r="E2201" t="str">
        <f>VLOOKUP(A2201,[2]Kreise!$A$1:$C$53,3,FALSE)</f>
        <v>K03252</v>
      </c>
      <c r="F2201">
        <f>'2020_1-2-6_Download'!I338</f>
        <v>3657</v>
      </c>
    </row>
    <row r="2202" spans="1:6" x14ac:dyDescent="0.25">
      <c r="A2202">
        <f>'2020_1-2-6_Download'!B339</f>
        <v>254</v>
      </c>
      <c r="B2202">
        <f>'2020_1-2-6_Download'!D339</f>
        <v>2014</v>
      </c>
      <c r="C2202" t="str">
        <f>'2020_1-2-6_Download'!C339</f>
        <v>Hildesheim</v>
      </c>
      <c r="D2202" s="21" t="str">
        <f>'2020_1-2-6_Download'!$I$8</f>
        <v>20 - 40</v>
      </c>
      <c r="E2202" t="str">
        <f>VLOOKUP(A2202,[2]Kreise!$A$1:$C$53,3,FALSE)</f>
        <v>K03254</v>
      </c>
      <c r="F2202">
        <f>'2020_1-2-6_Download'!I339</f>
        <v>6401</v>
      </c>
    </row>
    <row r="2203" spans="1:6" x14ac:dyDescent="0.25">
      <c r="A2203">
        <f>'2020_1-2-6_Download'!B340</f>
        <v>255</v>
      </c>
      <c r="B2203">
        <f>'2020_1-2-6_Download'!D340</f>
        <v>2014</v>
      </c>
      <c r="C2203" t="str">
        <f>'2020_1-2-6_Download'!C340</f>
        <v>Holzminden</v>
      </c>
      <c r="D2203" s="21" t="str">
        <f>'2020_1-2-6_Download'!$I$8</f>
        <v>20 - 40</v>
      </c>
      <c r="E2203" t="str">
        <f>VLOOKUP(A2203,[2]Kreise!$A$1:$C$53,3,FALSE)</f>
        <v>K03255</v>
      </c>
      <c r="F2203">
        <f>'2020_1-2-6_Download'!I340</f>
        <v>966</v>
      </c>
    </row>
    <row r="2204" spans="1:6" x14ac:dyDescent="0.25">
      <c r="A2204">
        <f>'2020_1-2-6_Download'!B341</f>
        <v>256</v>
      </c>
      <c r="B2204">
        <f>'2020_1-2-6_Download'!D341</f>
        <v>2014</v>
      </c>
      <c r="C2204" t="str">
        <f>'2020_1-2-6_Download'!C341</f>
        <v>Nienburg (Weser)</v>
      </c>
      <c r="D2204" s="21" t="str">
        <f>'2020_1-2-6_Download'!$I$8</f>
        <v>20 - 40</v>
      </c>
      <c r="E2204" t="str">
        <f>VLOOKUP(A2204,[2]Kreise!$A$1:$C$53,3,FALSE)</f>
        <v>K03256</v>
      </c>
      <c r="F2204">
        <f>'2020_1-2-6_Download'!I341</f>
        <v>2209</v>
      </c>
    </row>
    <row r="2205" spans="1:6" x14ac:dyDescent="0.25">
      <c r="A2205">
        <f>'2020_1-2-6_Download'!B342</f>
        <v>257</v>
      </c>
      <c r="B2205">
        <f>'2020_1-2-6_Download'!D342</f>
        <v>2014</v>
      </c>
      <c r="C2205" t="str">
        <f>'2020_1-2-6_Download'!C342</f>
        <v>Schaumburg</v>
      </c>
      <c r="D2205" s="21" t="str">
        <f>'2020_1-2-6_Download'!$I$8</f>
        <v>20 - 40</v>
      </c>
      <c r="E2205" t="str">
        <f>VLOOKUP(A2205,[2]Kreise!$A$1:$C$53,3,FALSE)</f>
        <v>K03257</v>
      </c>
      <c r="F2205">
        <f>'2020_1-2-6_Download'!I342</f>
        <v>3282</v>
      </c>
    </row>
    <row r="2206" spans="1:6" x14ac:dyDescent="0.25">
      <c r="A2206">
        <f>'2020_1-2-6_Download'!B343</f>
        <v>2</v>
      </c>
      <c r="B2206">
        <f>'2020_1-2-6_Download'!D343</f>
        <v>2014</v>
      </c>
      <c r="C2206" t="str">
        <f>'2020_1-2-6_Download'!C343</f>
        <v>Statistische Region Hannover</v>
      </c>
      <c r="D2206" s="21" t="str">
        <f>'2020_1-2-6_Download'!$I$8</f>
        <v>20 - 40</v>
      </c>
      <c r="E2206" t="str">
        <f>VLOOKUP(A2206,[2]Kreise!$A$1:$C$53,3,FALSE)</f>
        <v>K032</v>
      </c>
      <c r="F2206">
        <f>'2020_1-2-6_Download'!I343</f>
        <v>76129</v>
      </c>
    </row>
    <row r="2207" spans="1:6" x14ac:dyDescent="0.25">
      <c r="A2207">
        <f>'2020_1-2-6_Download'!B344</f>
        <v>351</v>
      </c>
      <c r="B2207">
        <f>'2020_1-2-6_Download'!D344</f>
        <v>2014</v>
      </c>
      <c r="C2207" t="str">
        <f>'2020_1-2-6_Download'!C344</f>
        <v>Celle</v>
      </c>
      <c r="D2207" s="21" t="str">
        <f>'2020_1-2-6_Download'!$I$8</f>
        <v>20 - 40</v>
      </c>
      <c r="E2207" t="str">
        <f>VLOOKUP(A2207,[2]Kreise!$A$1:$C$53,3,FALSE)</f>
        <v>K03351</v>
      </c>
      <c r="F2207">
        <f>'2020_1-2-6_Download'!I344</f>
        <v>3459</v>
      </c>
    </row>
    <row r="2208" spans="1:6" x14ac:dyDescent="0.25">
      <c r="A2208">
        <f>'2020_1-2-6_Download'!B345</f>
        <v>352</v>
      </c>
      <c r="B2208">
        <f>'2020_1-2-6_Download'!D345</f>
        <v>2014</v>
      </c>
      <c r="C2208" t="str">
        <f>'2020_1-2-6_Download'!C345</f>
        <v>Cuxhaven</v>
      </c>
      <c r="D2208" s="21" t="str">
        <f>'2020_1-2-6_Download'!$I$8</f>
        <v>20 - 40</v>
      </c>
      <c r="E2208" t="str">
        <f>VLOOKUP(A2208,[2]Kreise!$A$1:$C$53,3,FALSE)</f>
        <v>K03352</v>
      </c>
      <c r="F2208">
        <f>'2020_1-2-6_Download'!I345</f>
        <v>3663</v>
      </c>
    </row>
    <row r="2209" spans="1:6" x14ac:dyDescent="0.25">
      <c r="A2209">
        <f>'2020_1-2-6_Download'!B346</f>
        <v>353</v>
      </c>
      <c r="B2209">
        <f>'2020_1-2-6_Download'!D346</f>
        <v>2014</v>
      </c>
      <c r="C2209" t="str">
        <f>'2020_1-2-6_Download'!C346</f>
        <v>Harburg</v>
      </c>
      <c r="D2209" s="21" t="str">
        <f>'2020_1-2-6_Download'!$I$8</f>
        <v>20 - 40</v>
      </c>
      <c r="E2209" t="str">
        <f>VLOOKUP(A2209,[2]Kreise!$A$1:$C$53,3,FALSE)</f>
        <v>K03353</v>
      </c>
      <c r="F2209">
        <f>'2020_1-2-6_Download'!I346</f>
        <v>4505</v>
      </c>
    </row>
    <row r="2210" spans="1:6" x14ac:dyDescent="0.25">
      <c r="A2210">
        <f>'2020_1-2-6_Download'!B347</f>
        <v>354</v>
      </c>
      <c r="B2210">
        <f>'2020_1-2-6_Download'!D347</f>
        <v>2014</v>
      </c>
      <c r="C2210" t="str">
        <f>'2020_1-2-6_Download'!C347</f>
        <v>Lüchow-Dannenberg</v>
      </c>
      <c r="D2210" s="21" t="str">
        <f>'2020_1-2-6_Download'!$I$8</f>
        <v>20 - 40</v>
      </c>
      <c r="E2210" t="str">
        <f>VLOOKUP(A2210,[2]Kreise!$A$1:$C$53,3,FALSE)</f>
        <v>K03354</v>
      </c>
      <c r="F2210">
        <f>'2020_1-2-6_Download'!I347</f>
        <v>971</v>
      </c>
    </row>
    <row r="2211" spans="1:6" x14ac:dyDescent="0.25">
      <c r="A2211">
        <f>'2020_1-2-6_Download'!B348</f>
        <v>355</v>
      </c>
      <c r="B2211">
        <f>'2020_1-2-6_Download'!D348</f>
        <v>2014</v>
      </c>
      <c r="C2211" t="str">
        <f>'2020_1-2-6_Download'!C348</f>
        <v>Lüneburg</v>
      </c>
      <c r="D2211" s="21" t="str">
        <f>'2020_1-2-6_Download'!$I$8</f>
        <v>20 - 40</v>
      </c>
      <c r="E2211" t="str">
        <f>VLOOKUP(A2211,[2]Kreise!$A$1:$C$53,3,FALSE)</f>
        <v>K03355</v>
      </c>
      <c r="F2211">
        <f>'2020_1-2-6_Download'!I348</f>
        <v>3451</v>
      </c>
    </row>
    <row r="2212" spans="1:6" x14ac:dyDescent="0.25">
      <c r="A2212">
        <f>'2020_1-2-6_Download'!B349</f>
        <v>356</v>
      </c>
      <c r="B2212">
        <f>'2020_1-2-6_Download'!D349</f>
        <v>2014</v>
      </c>
      <c r="C2212" t="str">
        <f>'2020_1-2-6_Download'!C349</f>
        <v>Osterholz</v>
      </c>
      <c r="D2212" s="21" t="str">
        <f>'2020_1-2-6_Download'!$I$8</f>
        <v>20 - 40</v>
      </c>
      <c r="E2212" t="str">
        <f>VLOOKUP(A2212,[2]Kreise!$A$1:$C$53,3,FALSE)</f>
        <v>K03356</v>
      </c>
      <c r="F2212">
        <f>'2020_1-2-6_Download'!I349</f>
        <v>1921</v>
      </c>
    </row>
    <row r="2213" spans="1:6" x14ac:dyDescent="0.25">
      <c r="A2213">
        <f>'2020_1-2-6_Download'!B350</f>
        <v>357</v>
      </c>
      <c r="B2213">
        <f>'2020_1-2-6_Download'!D350</f>
        <v>2014</v>
      </c>
      <c r="C2213" t="str">
        <f>'2020_1-2-6_Download'!C350</f>
        <v>Rotenburg (Wümme)</v>
      </c>
      <c r="D2213" s="21" t="str">
        <f>'2020_1-2-6_Download'!$I$8</f>
        <v>20 - 40</v>
      </c>
      <c r="E2213" t="str">
        <f>VLOOKUP(A2213,[2]Kreise!$A$1:$C$53,3,FALSE)</f>
        <v>K03357</v>
      </c>
      <c r="F2213">
        <f>'2020_1-2-6_Download'!I350</f>
        <v>3039</v>
      </c>
    </row>
    <row r="2214" spans="1:6" x14ac:dyDescent="0.25">
      <c r="A2214">
        <f>'2020_1-2-6_Download'!B351</f>
        <v>358</v>
      </c>
      <c r="B2214">
        <f>'2020_1-2-6_Download'!D351</f>
        <v>2014</v>
      </c>
      <c r="C2214" t="str">
        <f>'2020_1-2-6_Download'!C351</f>
        <v>Heidekreis</v>
      </c>
      <c r="D2214" s="21" t="str">
        <f>'2020_1-2-6_Download'!$I$8</f>
        <v>20 - 40</v>
      </c>
      <c r="E2214" t="str">
        <f>VLOOKUP(A2214,[2]Kreise!$A$1:$C$53,3,FALSE)</f>
        <v>K03358</v>
      </c>
      <c r="F2214">
        <f>'2020_1-2-6_Download'!I351</f>
        <v>3158</v>
      </c>
    </row>
    <row r="2215" spans="1:6" x14ac:dyDescent="0.25">
      <c r="A2215">
        <f>'2020_1-2-6_Download'!B352</f>
        <v>359</v>
      </c>
      <c r="B2215">
        <f>'2020_1-2-6_Download'!D352</f>
        <v>2014</v>
      </c>
      <c r="C2215" t="str">
        <f>'2020_1-2-6_Download'!C352</f>
        <v>Stade</v>
      </c>
      <c r="D2215" s="21" t="str">
        <f>'2020_1-2-6_Download'!$I$8</f>
        <v>20 - 40</v>
      </c>
      <c r="E2215" t="str">
        <f>VLOOKUP(A2215,[2]Kreise!$A$1:$C$53,3,FALSE)</f>
        <v>K03359</v>
      </c>
      <c r="F2215">
        <f>'2020_1-2-6_Download'!I352</f>
        <v>4840</v>
      </c>
    </row>
    <row r="2216" spans="1:6" x14ac:dyDescent="0.25">
      <c r="A2216">
        <f>'2020_1-2-6_Download'!B353</f>
        <v>360</v>
      </c>
      <c r="B2216">
        <f>'2020_1-2-6_Download'!D353</f>
        <v>2014</v>
      </c>
      <c r="C2216" t="str">
        <f>'2020_1-2-6_Download'!C353</f>
        <v>Uelzen</v>
      </c>
      <c r="D2216" s="21" t="str">
        <f>'2020_1-2-6_Download'!$I$8</f>
        <v>20 - 40</v>
      </c>
      <c r="E2216" t="str">
        <f>VLOOKUP(A2216,[2]Kreise!$A$1:$C$53,3,FALSE)</f>
        <v>K03360</v>
      </c>
      <c r="F2216">
        <f>'2020_1-2-6_Download'!I353</f>
        <v>1394</v>
      </c>
    </row>
    <row r="2217" spans="1:6" x14ac:dyDescent="0.25">
      <c r="A2217">
        <f>'2020_1-2-6_Download'!B354</f>
        <v>361</v>
      </c>
      <c r="B2217">
        <f>'2020_1-2-6_Download'!D354</f>
        <v>2014</v>
      </c>
      <c r="C2217" t="str">
        <f>'2020_1-2-6_Download'!C354</f>
        <v>Verden</v>
      </c>
      <c r="D2217" s="21" t="str">
        <f>'2020_1-2-6_Download'!$I$8</f>
        <v>20 - 40</v>
      </c>
      <c r="E2217" t="str">
        <f>VLOOKUP(A2217,[2]Kreise!$A$1:$C$53,3,FALSE)</f>
        <v>K03361</v>
      </c>
      <c r="F2217">
        <f>'2020_1-2-6_Download'!I354</f>
        <v>2897</v>
      </c>
    </row>
    <row r="2218" spans="1:6" x14ac:dyDescent="0.25">
      <c r="A2218">
        <f>'2020_1-2-6_Download'!B355</f>
        <v>3</v>
      </c>
      <c r="B2218">
        <f>'2020_1-2-6_Download'!D355</f>
        <v>2014</v>
      </c>
      <c r="C2218" t="str">
        <f>'2020_1-2-6_Download'!C355</f>
        <v>Statistische Region Lüneburg</v>
      </c>
      <c r="D2218" s="21" t="str">
        <f>'2020_1-2-6_Download'!$I$8</f>
        <v>20 - 40</v>
      </c>
      <c r="E2218" t="str">
        <f>VLOOKUP(A2218,[2]Kreise!$A$1:$C$53,3,FALSE)</f>
        <v>K033</v>
      </c>
      <c r="F2218">
        <f>'2020_1-2-6_Download'!I355</f>
        <v>33298</v>
      </c>
    </row>
    <row r="2219" spans="1:6" x14ac:dyDescent="0.25">
      <c r="A2219">
        <f>'2020_1-2-6_Download'!B356</f>
        <v>401</v>
      </c>
      <c r="B2219">
        <f>'2020_1-2-6_Download'!D356</f>
        <v>2014</v>
      </c>
      <c r="C2219" t="str">
        <f>'2020_1-2-6_Download'!C356</f>
        <v>Delmenhorst  Stadt</v>
      </c>
      <c r="D2219" s="21" t="str">
        <f>'2020_1-2-6_Download'!$I$8</f>
        <v>20 - 40</v>
      </c>
      <c r="E2219" t="str">
        <f>VLOOKUP(A2219,[2]Kreise!$A$1:$C$53,3,FALSE)</f>
        <v>K03401</v>
      </c>
      <c r="F2219">
        <f>'2020_1-2-6_Download'!I356</f>
        <v>3262</v>
      </c>
    </row>
    <row r="2220" spans="1:6" x14ac:dyDescent="0.25">
      <c r="A2220">
        <f>'2020_1-2-6_Download'!B357</f>
        <v>402</v>
      </c>
      <c r="B2220">
        <f>'2020_1-2-6_Download'!D357</f>
        <v>2014</v>
      </c>
      <c r="C2220" t="str">
        <f>'2020_1-2-6_Download'!C357</f>
        <v>Emden  Stadt</v>
      </c>
      <c r="D2220" s="21" t="str">
        <f>'2020_1-2-6_Download'!$I$8</f>
        <v>20 - 40</v>
      </c>
      <c r="E2220" t="str">
        <f>VLOOKUP(A2220,[2]Kreise!$A$1:$C$53,3,FALSE)</f>
        <v>K03402</v>
      </c>
      <c r="F2220">
        <f>'2020_1-2-6_Download'!I357</f>
        <v>1675</v>
      </c>
    </row>
    <row r="2221" spans="1:6" x14ac:dyDescent="0.25">
      <c r="A2221">
        <f>'2020_1-2-6_Download'!B358</f>
        <v>403</v>
      </c>
      <c r="B2221">
        <f>'2020_1-2-6_Download'!D358</f>
        <v>2014</v>
      </c>
      <c r="C2221" t="str">
        <f>'2020_1-2-6_Download'!C358</f>
        <v>Oldenburg(Oldb)  Stadt</v>
      </c>
      <c r="D2221" s="21" t="str">
        <f>'2020_1-2-6_Download'!$I$8</f>
        <v>20 - 40</v>
      </c>
      <c r="E2221" t="str">
        <f>VLOOKUP(A2221,[2]Kreise!$A$1:$C$53,3,FALSE)</f>
        <v>K03403</v>
      </c>
      <c r="F2221">
        <f>'2020_1-2-6_Download'!I358</f>
        <v>5382</v>
      </c>
    </row>
    <row r="2222" spans="1:6" x14ac:dyDescent="0.25">
      <c r="A2222">
        <f>'2020_1-2-6_Download'!B359</f>
        <v>404</v>
      </c>
      <c r="B2222">
        <f>'2020_1-2-6_Download'!D359</f>
        <v>2014</v>
      </c>
      <c r="C2222" t="str">
        <f>'2020_1-2-6_Download'!C359</f>
        <v>Osnabrück  Stadt</v>
      </c>
      <c r="D2222" s="21" t="str">
        <f>'2020_1-2-6_Download'!$I$8</f>
        <v>20 - 40</v>
      </c>
      <c r="E2222" t="str">
        <f>VLOOKUP(A2222,[2]Kreise!$A$1:$C$53,3,FALSE)</f>
        <v>K03404</v>
      </c>
      <c r="F2222">
        <f>'2020_1-2-6_Download'!I359</f>
        <v>7532</v>
      </c>
    </row>
    <row r="2223" spans="1:6" x14ac:dyDescent="0.25">
      <c r="A2223">
        <f>'2020_1-2-6_Download'!B360</f>
        <v>405</v>
      </c>
      <c r="B2223">
        <f>'2020_1-2-6_Download'!D360</f>
        <v>2014</v>
      </c>
      <c r="C2223" t="str">
        <f>'2020_1-2-6_Download'!C360</f>
        <v>Wilhelmshaven  Stadt</v>
      </c>
      <c r="D2223" s="21" t="str">
        <f>'2020_1-2-6_Download'!$I$8</f>
        <v>20 - 40</v>
      </c>
      <c r="E2223" t="str">
        <f>VLOOKUP(A2223,[2]Kreise!$A$1:$C$53,3,FALSE)</f>
        <v>K03405</v>
      </c>
      <c r="F2223">
        <f>'2020_1-2-6_Download'!I360</f>
        <v>1964</v>
      </c>
    </row>
    <row r="2224" spans="1:6" x14ac:dyDescent="0.25">
      <c r="A2224">
        <f>'2020_1-2-6_Download'!B361</f>
        <v>451</v>
      </c>
      <c r="B2224">
        <f>'2020_1-2-6_Download'!D361</f>
        <v>2014</v>
      </c>
      <c r="C2224" t="str">
        <f>'2020_1-2-6_Download'!C361</f>
        <v>Ammerland</v>
      </c>
      <c r="D2224" s="21" t="str">
        <f>'2020_1-2-6_Download'!$I$8</f>
        <v>20 - 40</v>
      </c>
      <c r="E2224" t="str">
        <f>VLOOKUP(A2224,[2]Kreise!$A$1:$C$53,3,FALSE)</f>
        <v>K03451</v>
      </c>
      <c r="F2224">
        <f>'2020_1-2-6_Download'!I361</f>
        <v>1992</v>
      </c>
    </row>
    <row r="2225" spans="1:6" x14ac:dyDescent="0.25">
      <c r="A2225">
        <f>'2020_1-2-6_Download'!B362</f>
        <v>452</v>
      </c>
      <c r="B2225">
        <f>'2020_1-2-6_Download'!D362</f>
        <v>2014</v>
      </c>
      <c r="C2225" t="str">
        <f>'2020_1-2-6_Download'!C362</f>
        <v>Aurich</v>
      </c>
      <c r="D2225" s="21" t="str">
        <f>'2020_1-2-6_Download'!$I$8</f>
        <v>20 - 40</v>
      </c>
      <c r="E2225" t="str">
        <f>VLOOKUP(A2225,[2]Kreise!$A$1:$C$53,3,FALSE)</f>
        <v>K03452</v>
      </c>
      <c r="F2225">
        <f>'2020_1-2-6_Download'!I362</f>
        <v>3201</v>
      </c>
    </row>
    <row r="2226" spans="1:6" x14ac:dyDescent="0.25">
      <c r="A2226">
        <f>'2020_1-2-6_Download'!B363</f>
        <v>453</v>
      </c>
      <c r="B2226">
        <f>'2020_1-2-6_Download'!D363</f>
        <v>2014</v>
      </c>
      <c r="C2226" t="str">
        <f>'2020_1-2-6_Download'!C363</f>
        <v>Cloppenburg</v>
      </c>
      <c r="D2226" s="21" t="str">
        <f>'2020_1-2-6_Download'!$I$8</f>
        <v>20 - 40</v>
      </c>
      <c r="E2226" t="str">
        <f>VLOOKUP(A2226,[2]Kreise!$A$1:$C$53,3,FALSE)</f>
        <v>K03453</v>
      </c>
      <c r="F2226">
        <f>'2020_1-2-6_Download'!I363</f>
        <v>6197</v>
      </c>
    </row>
    <row r="2227" spans="1:6" x14ac:dyDescent="0.25">
      <c r="A2227">
        <f>'2020_1-2-6_Download'!B364</f>
        <v>454</v>
      </c>
      <c r="B2227">
        <f>'2020_1-2-6_Download'!D364</f>
        <v>2014</v>
      </c>
      <c r="C2227" t="str">
        <f>'2020_1-2-6_Download'!C364</f>
        <v>Emsland</v>
      </c>
      <c r="D2227" s="21" t="str">
        <f>'2020_1-2-6_Download'!$I$8</f>
        <v>20 - 40</v>
      </c>
      <c r="E2227" t="str">
        <f>VLOOKUP(A2227,[2]Kreise!$A$1:$C$53,3,FALSE)</f>
        <v>K03454</v>
      </c>
      <c r="F2227">
        <f>'2020_1-2-6_Download'!I364</f>
        <v>10195</v>
      </c>
    </row>
    <row r="2228" spans="1:6" x14ac:dyDescent="0.25">
      <c r="A2228">
        <f>'2020_1-2-6_Download'!B365</f>
        <v>455</v>
      </c>
      <c r="B2228">
        <f>'2020_1-2-6_Download'!D365</f>
        <v>2014</v>
      </c>
      <c r="C2228" t="str">
        <f>'2020_1-2-6_Download'!C365</f>
        <v>Friesland</v>
      </c>
      <c r="D2228" s="21" t="str">
        <f>'2020_1-2-6_Download'!$I$8</f>
        <v>20 - 40</v>
      </c>
      <c r="E2228" t="str">
        <f>VLOOKUP(A2228,[2]Kreise!$A$1:$C$53,3,FALSE)</f>
        <v>K03455</v>
      </c>
      <c r="F2228">
        <f>'2020_1-2-6_Download'!I365</f>
        <v>1086</v>
      </c>
    </row>
    <row r="2229" spans="1:6" x14ac:dyDescent="0.25">
      <c r="A2229">
        <f>'2020_1-2-6_Download'!B366</f>
        <v>456</v>
      </c>
      <c r="B2229">
        <f>'2020_1-2-6_Download'!D366</f>
        <v>2014</v>
      </c>
      <c r="C2229" t="str">
        <f>'2020_1-2-6_Download'!C366</f>
        <v>Grafschaft Bentheim</v>
      </c>
      <c r="D2229" s="21" t="str">
        <f>'2020_1-2-6_Download'!$I$8</f>
        <v>20 - 40</v>
      </c>
      <c r="E2229" t="str">
        <f>VLOOKUP(A2229,[2]Kreise!$A$1:$C$53,3,FALSE)</f>
        <v>K03456</v>
      </c>
      <c r="F2229">
        <f>'2020_1-2-6_Download'!I366</f>
        <v>4797</v>
      </c>
    </row>
    <row r="2230" spans="1:6" x14ac:dyDescent="0.25">
      <c r="A2230">
        <f>'2020_1-2-6_Download'!B367</f>
        <v>457</v>
      </c>
      <c r="B2230">
        <f>'2020_1-2-6_Download'!D367</f>
        <v>2014</v>
      </c>
      <c r="C2230" t="str">
        <f>'2020_1-2-6_Download'!C367</f>
        <v>Leer</v>
      </c>
      <c r="D2230" s="21" t="str">
        <f>'2020_1-2-6_Download'!$I$8</f>
        <v>20 - 40</v>
      </c>
      <c r="E2230" t="str">
        <f>VLOOKUP(A2230,[2]Kreise!$A$1:$C$53,3,FALSE)</f>
        <v>K03457</v>
      </c>
      <c r="F2230">
        <f>'2020_1-2-6_Download'!I367</f>
        <v>3128</v>
      </c>
    </row>
    <row r="2231" spans="1:6" x14ac:dyDescent="0.25">
      <c r="A2231">
        <f>'2020_1-2-6_Download'!B368</f>
        <v>458</v>
      </c>
      <c r="B2231">
        <f>'2020_1-2-6_Download'!D368</f>
        <v>2014</v>
      </c>
      <c r="C2231" t="str">
        <f>'2020_1-2-6_Download'!C368</f>
        <v>Oldenburg</v>
      </c>
      <c r="D2231" s="21" t="str">
        <f>'2020_1-2-6_Download'!$I$8</f>
        <v>20 - 40</v>
      </c>
      <c r="E2231" t="str">
        <f>VLOOKUP(A2231,[2]Kreise!$A$1:$C$53,3,FALSE)</f>
        <v>K03458</v>
      </c>
      <c r="F2231">
        <f>'2020_1-2-6_Download'!I368</f>
        <v>3494</v>
      </c>
    </row>
    <row r="2232" spans="1:6" x14ac:dyDescent="0.25">
      <c r="A2232">
        <f>'2020_1-2-6_Download'!B369</f>
        <v>459</v>
      </c>
      <c r="B2232">
        <f>'2020_1-2-6_Download'!D369</f>
        <v>2014</v>
      </c>
      <c r="C2232" t="str">
        <f>'2020_1-2-6_Download'!C369</f>
        <v>Osnabrück</v>
      </c>
      <c r="D2232" s="21" t="str">
        <f>'2020_1-2-6_Download'!$I$8</f>
        <v>20 - 40</v>
      </c>
      <c r="E2232" t="str">
        <f>VLOOKUP(A2232,[2]Kreise!$A$1:$C$53,3,FALSE)</f>
        <v>K03459</v>
      </c>
      <c r="F2232">
        <f>'2020_1-2-6_Download'!I369</f>
        <v>8972</v>
      </c>
    </row>
    <row r="2233" spans="1:6" x14ac:dyDescent="0.25">
      <c r="A2233">
        <f>'2020_1-2-6_Download'!B370</f>
        <v>460</v>
      </c>
      <c r="B2233">
        <f>'2020_1-2-6_Download'!D370</f>
        <v>2014</v>
      </c>
      <c r="C2233" t="str">
        <f>'2020_1-2-6_Download'!C370</f>
        <v>Vechta</v>
      </c>
      <c r="D2233" s="21" t="str">
        <f>'2020_1-2-6_Download'!$I$8</f>
        <v>20 - 40</v>
      </c>
      <c r="E2233" t="str">
        <f>VLOOKUP(A2233,[2]Kreise!$A$1:$C$53,3,FALSE)</f>
        <v>K03460</v>
      </c>
      <c r="F2233">
        <f>'2020_1-2-6_Download'!I370</f>
        <v>6150</v>
      </c>
    </row>
    <row r="2234" spans="1:6" x14ac:dyDescent="0.25">
      <c r="A2234">
        <f>'2020_1-2-6_Download'!B371</f>
        <v>461</v>
      </c>
      <c r="B2234">
        <f>'2020_1-2-6_Download'!D371</f>
        <v>2014</v>
      </c>
      <c r="C2234" t="str">
        <f>'2020_1-2-6_Download'!C371</f>
        <v>Wesermarsch</v>
      </c>
      <c r="D2234" s="21" t="str">
        <f>'2020_1-2-6_Download'!$I$8</f>
        <v>20 - 40</v>
      </c>
      <c r="E2234" t="str">
        <f>VLOOKUP(A2234,[2]Kreise!$A$1:$C$53,3,FALSE)</f>
        <v>K03461</v>
      </c>
      <c r="F2234">
        <f>'2020_1-2-6_Download'!I371</f>
        <v>1940</v>
      </c>
    </row>
    <row r="2235" spans="1:6" x14ac:dyDescent="0.25">
      <c r="A2235">
        <f>'2020_1-2-6_Download'!B372</f>
        <v>462</v>
      </c>
      <c r="B2235">
        <f>'2020_1-2-6_Download'!D372</f>
        <v>2014</v>
      </c>
      <c r="C2235" t="str">
        <f>'2020_1-2-6_Download'!C372</f>
        <v>Wittmund</v>
      </c>
      <c r="D2235" s="21" t="str">
        <f>'2020_1-2-6_Download'!$I$8</f>
        <v>20 - 40</v>
      </c>
      <c r="E2235" t="str">
        <f>VLOOKUP(A2235,[2]Kreise!$A$1:$C$53,3,FALSE)</f>
        <v>K03462</v>
      </c>
      <c r="F2235">
        <f>'2020_1-2-6_Download'!I372</f>
        <v>734</v>
      </c>
    </row>
    <row r="2236" spans="1:6" x14ac:dyDescent="0.25">
      <c r="A2236">
        <f>'2020_1-2-6_Download'!B373</f>
        <v>4</v>
      </c>
      <c r="B2236">
        <f>'2020_1-2-6_Download'!D373</f>
        <v>2014</v>
      </c>
      <c r="C2236" t="str">
        <f>'2020_1-2-6_Download'!C373</f>
        <v>Statistische Region Weser-Ems</v>
      </c>
      <c r="D2236" s="21" t="str">
        <f>'2020_1-2-6_Download'!$I$8</f>
        <v>20 - 40</v>
      </c>
      <c r="E2236" t="str">
        <f>VLOOKUP(A2236,[2]Kreise!$A$1:$C$53,3,FALSE)</f>
        <v>K034</v>
      </c>
      <c r="F2236">
        <f>'2020_1-2-6_Download'!I373</f>
        <v>71701</v>
      </c>
    </row>
    <row r="2237" spans="1:6" x14ac:dyDescent="0.25">
      <c r="A2237">
        <f>'2020_1-2-6_Download'!B374</f>
        <v>0</v>
      </c>
      <c r="B2237">
        <f>'2020_1-2-6_Download'!D374</f>
        <v>2014</v>
      </c>
      <c r="C2237" t="str">
        <f>'2020_1-2-6_Download'!C374</f>
        <v>Niedersachsen</v>
      </c>
      <c r="D2237" s="21" t="str">
        <f>'2020_1-2-6_Download'!$I$8</f>
        <v>20 - 40</v>
      </c>
      <c r="E2237" t="str">
        <f>VLOOKUP(A2237,[2]Kreise!$A$1:$C$53,3,FALSE)</f>
        <v>K030</v>
      </c>
      <c r="F2237">
        <f>'2020_1-2-6_Download'!I374</f>
        <v>227939</v>
      </c>
    </row>
    <row r="2238" spans="1:6" x14ac:dyDescent="0.25">
      <c r="A2238">
        <f>'2020_1-2-6_Download'!B375</f>
        <v>101</v>
      </c>
      <c r="B2238">
        <f>'2020_1-2-6_Download'!D375</f>
        <v>2013</v>
      </c>
      <c r="C2238" t="str">
        <f>'2020_1-2-6_Download'!C375</f>
        <v>Braunschweig  Stadt</v>
      </c>
      <c r="D2238" s="21" t="str">
        <f>'2020_1-2-6_Download'!$I$8</f>
        <v>20 - 40</v>
      </c>
      <c r="E2238" t="str">
        <f>VLOOKUP(A2238,[2]Kreise!$A$1:$C$53,3,FALSE)</f>
        <v>K03101</v>
      </c>
      <c r="F2238">
        <f>'2020_1-2-6_Download'!I375</f>
        <v>10438</v>
      </c>
    </row>
    <row r="2239" spans="1:6" x14ac:dyDescent="0.25">
      <c r="A2239">
        <f>'2020_1-2-6_Download'!B376</f>
        <v>102</v>
      </c>
      <c r="B2239">
        <f>'2020_1-2-6_Download'!D376</f>
        <v>2013</v>
      </c>
      <c r="C2239" t="str">
        <f>'2020_1-2-6_Download'!C376</f>
        <v>Salzgitter  Stadt</v>
      </c>
      <c r="D2239" s="21" t="str">
        <f>'2020_1-2-6_Download'!$I$8</f>
        <v>20 - 40</v>
      </c>
      <c r="E2239" t="str">
        <f>VLOOKUP(A2239,[2]Kreise!$A$1:$C$53,3,FALSE)</f>
        <v>K03102</v>
      </c>
      <c r="F2239">
        <f>'2020_1-2-6_Download'!I376</f>
        <v>3893</v>
      </c>
    </row>
    <row r="2240" spans="1:6" x14ac:dyDescent="0.25">
      <c r="A2240">
        <f>'2020_1-2-6_Download'!B377</f>
        <v>103</v>
      </c>
      <c r="B2240">
        <f>'2020_1-2-6_Download'!D377</f>
        <v>2013</v>
      </c>
      <c r="C2240" t="str">
        <f>'2020_1-2-6_Download'!C377</f>
        <v>Wolfsburg  Stadt</v>
      </c>
      <c r="D2240" s="21" t="str">
        <f>'2020_1-2-6_Download'!$I$8</f>
        <v>20 - 40</v>
      </c>
      <c r="E2240" t="str">
        <f>VLOOKUP(A2240,[2]Kreise!$A$1:$C$53,3,FALSE)</f>
        <v>K03103</v>
      </c>
      <c r="F2240">
        <f>'2020_1-2-6_Download'!I377</f>
        <v>6041</v>
      </c>
    </row>
    <row r="2241" spans="1:6" x14ac:dyDescent="0.25">
      <c r="A2241">
        <f>'2020_1-2-6_Download'!B378</f>
        <v>151</v>
      </c>
      <c r="B2241">
        <f>'2020_1-2-6_Download'!D378</f>
        <v>2013</v>
      </c>
      <c r="C2241" t="str">
        <f>'2020_1-2-6_Download'!C378</f>
        <v>Gifhorn</v>
      </c>
      <c r="D2241" s="21" t="str">
        <f>'2020_1-2-6_Download'!$I$8</f>
        <v>20 - 40</v>
      </c>
      <c r="E2241" t="str">
        <f>VLOOKUP(A2241,[2]Kreise!$A$1:$C$53,3,FALSE)</f>
        <v>K03151</v>
      </c>
      <c r="F2241">
        <f>'2020_1-2-6_Download'!I378</f>
        <v>2979</v>
      </c>
    </row>
    <row r="2242" spans="1:6" x14ac:dyDescent="0.25">
      <c r="A2242">
        <f>'2020_1-2-6_Download'!B379</f>
        <v>153</v>
      </c>
      <c r="B2242">
        <f>'2020_1-2-6_Download'!D379</f>
        <v>2013</v>
      </c>
      <c r="C2242" t="str">
        <f>'2020_1-2-6_Download'!C379</f>
        <v>Goslar</v>
      </c>
      <c r="D2242" s="21" t="str">
        <f>'2020_1-2-6_Download'!$I$8</f>
        <v>20 - 40</v>
      </c>
      <c r="E2242" t="str">
        <f>VLOOKUP(A2242,[2]Kreise!$A$1:$C$53,3,FALSE)</f>
        <v>K03153</v>
      </c>
      <c r="F2242">
        <f>'2020_1-2-6_Download'!I379</f>
        <v>3570</v>
      </c>
    </row>
    <row r="2243" spans="1:6" x14ac:dyDescent="0.25">
      <c r="A2243">
        <f>'2020_1-2-6_Download'!B380</f>
        <v>154</v>
      </c>
      <c r="B2243">
        <f>'2020_1-2-6_Download'!D380</f>
        <v>2013</v>
      </c>
      <c r="C2243" t="str">
        <f>'2020_1-2-6_Download'!C380</f>
        <v>Helmstedt</v>
      </c>
      <c r="D2243" s="21" t="str">
        <f>'2020_1-2-6_Download'!$I$8</f>
        <v>20 - 40</v>
      </c>
      <c r="E2243" t="str">
        <f>VLOOKUP(A2243,[2]Kreise!$A$1:$C$53,3,FALSE)</f>
        <v>K03154</v>
      </c>
      <c r="F2243">
        <f>'2020_1-2-6_Download'!I380</f>
        <v>1265</v>
      </c>
    </row>
    <row r="2244" spans="1:6" x14ac:dyDescent="0.25">
      <c r="A2244">
        <f>'2020_1-2-6_Download'!B381</f>
        <v>155</v>
      </c>
      <c r="B2244">
        <f>'2020_1-2-6_Download'!D381</f>
        <v>2013</v>
      </c>
      <c r="C2244" t="str">
        <f>'2020_1-2-6_Download'!C381</f>
        <v>Northeim</v>
      </c>
      <c r="D2244" s="21" t="str">
        <f>'2020_1-2-6_Download'!$I$8</f>
        <v>20 - 40</v>
      </c>
      <c r="E2244" t="str">
        <f>VLOOKUP(A2244,[2]Kreise!$A$1:$C$53,3,FALSE)</f>
        <v>K03155</v>
      </c>
      <c r="F2244">
        <f>'2020_1-2-6_Download'!I381</f>
        <v>1874</v>
      </c>
    </row>
    <row r="2245" spans="1:6" x14ac:dyDescent="0.25">
      <c r="A2245">
        <f>'2020_1-2-6_Download'!B382</f>
        <v>157</v>
      </c>
      <c r="B2245">
        <f>'2020_1-2-6_Download'!D382</f>
        <v>2013</v>
      </c>
      <c r="C2245" t="str">
        <f>'2020_1-2-6_Download'!C382</f>
        <v>Peine</v>
      </c>
      <c r="D2245" s="21" t="str">
        <f>'2020_1-2-6_Download'!$I$8</f>
        <v>20 - 40</v>
      </c>
      <c r="E2245" t="str">
        <f>VLOOKUP(A2245,[2]Kreise!$A$1:$C$53,3,FALSE)</f>
        <v>K03157</v>
      </c>
      <c r="F2245">
        <f>'2020_1-2-6_Download'!I382</f>
        <v>2437</v>
      </c>
    </row>
    <row r="2246" spans="1:6" x14ac:dyDescent="0.25">
      <c r="A2246">
        <f>'2020_1-2-6_Download'!B383</f>
        <v>158</v>
      </c>
      <c r="B2246">
        <f>'2020_1-2-6_Download'!D383</f>
        <v>2013</v>
      </c>
      <c r="C2246" t="str">
        <f>'2020_1-2-6_Download'!C383</f>
        <v>Wolfenbüttel</v>
      </c>
      <c r="D2246" s="21" t="str">
        <f>'2020_1-2-6_Download'!$I$8</f>
        <v>20 - 40</v>
      </c>
      <c r="E2246" t="str">
        <f>VLOOKUP(A2246,[2]Kreise!$A$1:$C$53,3,FALSE)</f>
        <v>K03158</v>
      </c>
      <c r="F2246">
        <f>'2020_1-2-6_Download'!I383</f>
        <v>1886</v>
      </c>
    </row>
    <row r="2247" spans="1:6" x14ac:dyDescent="0.25">
      <c r="A2247">
        <f>'2020_1-2-6_Download'!B384</f>
        <v>159</v>
      </c>
      <c r="B2247">
        <f>'2020_1-2-6_Download'!D384</f>
        <v>2013</v>
      </c>
      <c r="C2247" t="str">
        <f>'2020_1-2-6_Download'!C384</f>
        <v>Göttingen</v>
      </c>
      <c r="D2247" s="21" t="str">
        <f>'2020_1-2-6_Download'!$I$8</f>
        <v>20 - 40</v>
      </c>
      <c r="E2247" t="str">
        <f>VLOOKUP(A2247,[2]Kreise!$A$1:$C$53,3,FALSE)</f>
        <v>K03159</v>
      </c>
      <c r="F2247">
        <f>'2020_1-2-6_Download'!I384</f>
        <v>9248</v>
      </c>
    </row>
    <row r="2248" spans="1:6" x14ac:dyDescent="0.25">
      <c r="A2248">
        <f>'2020_1-2-6_Download'!B385</f>
        <v>1</v>
      </c>
      <c r="B2248">
        <f>'2020_1-2-6_Download'!D385</f>
        <v>2013</v>
      </c>
      <c r="C2248" t="str">
        <f>'2020_1-2-6_Download'!C385</f>
        <v>Statistische Region Braunschweig</v>
      </c>
      <c r="D2248" s="21" t="str">
        <f>'2020_1-2-6_Download'!$I$8</f>
        <v>20 - 40</v>
      </c>
      <c r="E2248" t="str">
        <f>VLOOKUP(A2248,[2]Kreise!$A$1:$C$53,3,FALSE)</f>
        <v>K031</v>
      </c>
      <c r="F2248">
        <f>'2020_1-2-6_Download'!I385</f>
        <v>43631</v>
      </c>
    </row>
    <row r="2249" spans="1:6" x14ac:dyDescent="0.25">
      <c r="A2249">
        <f>'2020_1-2-6_Download'!B386</f>
        <v>241</v>
      </c>
      <c r="B2249">
        <f>'2020_1-2-6_Download'!D386</f>
        <v>2013</v>
      </c>
      <c r="C2249" t="str">
        <f>'2020_1-2-6_Download'!C386</f>
        <v>Hannover  Region</v>
      </c>
      <c r="D2249" s="21" t="str">
        <f>'2020_1-2-6_Download'!$I$8</f>
        <v>20 - 40</v>
      </c>
      <c r="E2249" t="str">
        <f>VLOOKUP(A2249,[2]Kreise!$A$1:$C$53,3,FALSE)</f>
        <v>K03241</v>
      </c>
      <c r="F2249">
        <f>'2020_1-2-6_Download'!I386</f>
        <v>50768</v>
      </c>
    </row>
    <row r="2250" spans="1:6" x14ac:dyDescent="0.25">
      <c r="A2250">
        <f>'2020_1-2-6_Download'!B387</f>
        <v>241001</v>
      </c>
      <c r="B2250">
        <f>'2020_1-2-6_Download'!D387</f>
        <v>2013</v>
      </c>
      <c r="C2250" t="str">
        <f>'2020_1-2-6_Download'!C387</f>
        <v>dav. Hannover  Lhst.</v>
      </c>
      <c r="D2250" s="21" t="str">
        <f>'2020_1-2-6_Download'!$I$8</f>
        <v>20 - 40</v>
      </c>
      <c r="E2250" t="str">
        <f>VLOOKUP(A2250,[2]Kreise!$A$1:$C$53,3,FALSE)</f>
        <v>K03241001</v>
      </c>
      <c r="F2250">
        <f>'2020_1-2-6_Download'!I387</f>
        <v>34735</v>
      </c>
    </row>
    <row r="2251" spans="1:6" x14ac:dyDescent="0.25">
      <c r="A2251">
        <f>'2020_1-2-6_Download'!B388</f>
        <v>241999</v>
      </c>
      <c r="B2251">
        <f>'2020_1-2-6_Download'!D388</f>
        <v>2013</v>
      </c>
      <c r="C2251" t="str">
        <f>'2020_1-2-6_Download'!C388</f>
        <v>dav. Hannover  Umland</v>
      </c>
      <c r="D2251" s="21" t="str">
        <f>'2020_1-2-6_Download'!$I$8</f>
        <v>20 - 40</v>
      </c>
      <c r="E2251" t="str">
        <f>VLOOKUP(A2251,[2]Kreise!$A$1:$C$53,3,FALSE)</f>
        <v>K03241999</v>
      </c>
      <c r="F2251">
        <f>'2020_1-2-6_Download'!I388</f>
        <v>16033</v>
      </c>
    </row>
    <row r="2252" spans="1:6" x14ac:dyDescent="0.25">
      <c r="A2252">
        <f>'2020_1-2-6_Download'!B389</f>
        <v>251</v>
      </c>
      <c r="B2252">
        <f>'2020_1-2-6_Download'!D389</f>
        <v>2013</v>
      </c>
      <c r="C2252" t="str">
        <f>'2020_1-2-6_Download'!C389</f>
        <v>Diepholz</v>
      </c>
      <c r="D2252" s="21" t="str">
        <f>'2020_1-2-6_Download'!$I$8</f>
        <v>20 - 40</v>
      </c>
      <c r="E2252" t="str">
        <f>VLOOKUP(A2252,[2]Kreise!$A$1:$C$53,3,FALSE)</f>
        <v>K03251</v>
      </c>
      <c r="F2252">
        <f>'2020_1-2-6_Download'!I389</f>
        <v>4190</v>
      </c>
    </row>
    <row r="2253" spans="1:6" x14ac:dyDescent="0.25">
      <c r="A2253">
        <f>'2020_1-2-6_Download'!B390</f>
        <v>252</v>
      </c>
      <c r="B2253">
        <f>'2020_1-2-6_Download'!D390</f>
        <v>2013</v>
      </c>
      <c r="C2253" t="str">
        <f>'2020_1-2-6_Download'!C390</f>
        <v>Hameln-Pyrmont</v>
      </c>
      <c r="D2253" s="21" t="str">
        <f>'2020_1-2-6_Download'!$I$8</f>
        <v>20 - 40</v>
      </c>
      <c r="E2253" t="str">
        <f>VLOOKUP(A2253,[2]Kreise!$A$1:$C$53,3,FALSE)</f>
        <v>K03252</v>
      </c>
      <c r="F2253">
        <f>'2020_1-2-6_Download'!I390</f>
        <v>3349</v>
      </c>
    </row>
    <row r="2254" spans="1:6" x14ac:dyDescent="0.25">
      <c r="A2254">
        <f>'2020_1-2-6_Download'!B391</f>
        <v>254</v>
      </c>
      <c r="B2254">
        <f>'2020_1-2-6_Download'!D391</f>
        <v>2013</v>
      </c>
      <c r="C2254" t="str">
        <f>'2020_1-2-6_Download'!C391</f>
        <v>Hildesheim</v>
      </c>
      <c r="D2254" s="21" t="str">
        <f>'2020_1-2-6_Download'!$I$8</f>
        <v>20 - 40</v>
      </c>
      <c r="E2254" t="str">
        <f>VLOOKUP(A2254,[2]Kreise!$A$1:$C$53,3,FALSE)</f>
        <v>K03254</v>
      </c>
      <c r="F2254">
        <f>'2020_1-2-6_Download'!I391</f>
        <v>5909</v>
      </c>
    </row>
    <row r="2255" spans="1:6" x14ac:dyDescent="0.25">
      <c r="A2255">
        <f>'2020_1-2-6_Download'!B392</f>
        <v>255</v>
      </c>
      <c r="B2255">
        <f>'2020_1-2-6_Download'!D392</f>
        <v>2013</v>
      </c>
      <c r="C2255" t="str">
        <f>'2020_1-2-6_Download'!C392</f>
        <v>Holzminden</v>
      </c>
      <c r="D2255" s="21" t="str">
        <f>'2020_1-2-6_Download'!$I$8</f>
        <v>20 - 40</v>
      </c>
      <c r="E2255" t="str">
        <f>VLOOKUP(A2255,[2]Kreise!$A$1:$C$53,3,FALSE)</f>
        <v>K03255</v>
      </c>
      <c r="F2255">
        <f>'2020_1-2-6_Download'!I392</f>
        <v>983</v>
      </c>
    </row>
    <row r="2256" spans="1:6" x14ac:dyDescent="0.25">
      <c r="A2256">
        <f>'2020_1-2-6_Download'!B393</f>
        <v>256</v>
      </c>
      <c r="B2256">
        <f>'2020_1-2-6_Download'!D393</f>
        <v>2013</v>
      </c>
      <c r="C2256" t="str">
        <f>'2020_1-2-6_Download'!C393</f>
        <v>Nienburg (Weser)</v>
      </c>
      <c r="D2256" s="21" t="str">
        <f>'2020_1-2-6_Download'!$I$8</f>
        <v>20 - 40</v>
      </c>
      <c r="E2256" t="str">
        <f>VLOOKUP(A2256,[2]Kreise!$A$1:$C$53,3,FALSE)</f>
        <v>K03256</v>
      </c>
      <c r="F2256">
        <f>'2020_1-2-6_Download'!I393</f>
        <v>2074</v>
      </c>
    </row>
    <row r="2257" spans="1:6" x14ac:dyDescent="0.25">
      <c r="A2257">
        <f>'2020_1-2-6_Download'!B394</f>
        <v>257</v>
      </c>
      <c r="B2257">
        <f>'2020_1-2-6_Download'!D394</f>
        <v>2013</v>
      </c>
      <c r="C2257" t="str">
        <f>'2020_1-2-6_Download'!C394</f>
        <v>Schaumburg</v>
      </c>
      <c r="D2257" s="21" t="str">
        <f>'2020_1-2-6_Download'!$I$8</f>
        <v>20 - 40</v>
      </c>
      <c r="E2257" t="str">
        <f>VLOOKUP(A2257,[2]Kreise!$A$1:$C$53,3,FALSE)</f>
        <v>K03257</v>
      </c>
      <c r="F2257">
        <f>'2020_1-2-6_Download'!I394</f>
        <v>2977</v>
      </c>
    </row>
    <row r="2258" spans="1:6" x14ac:dyDescent="0.25">
      <c r="A2258">
        <f>'2020_1-2-6_Download'!B395</f>
        <v>2</v>
      </c>
      <c r="B2258">
        <f>'2020_1-2-6_Download'!D395</f>
        <v>2013</v>
      </c>
      <c r="C2258" t="str">
        <f>'2020_1-2-6_Download'!C395</f>
        <v>Statistische Region Hannover</v>
      </c>
      <c r="D2258" s="21" t="str">
        <f>'2020_1-2-6_Download'!$I$8</f>
        <v>20 - 40</v>
      </c>
      <c r="E2258" t="str">
        <f>VLOOKUP(A2258,[2]Kreise!$A$1:$C$53,3,FALSE)</f>
        <v>K032</v>
      </c>
      <c r="F2258">
        <f>'2020_1-2-6_Download'!I395</f>
        <v>70250</v>
      </c>
    </row>
    <row r="2259" spans="1:6" x14ac:dyDescent="0.25">
      <c r="A2259">
        <f>'2020_1-2-6_Download'!B396</f>
        <v>351</v>
      </c>
      <c r="B2259">
        <f>'2020_1-2-6_Download'!D396</f>
        <v>2013</v>
      </c>
      <c r="C2259" t="str">
        <f>'2020_1-2-6_Download'!C396</f>
        <v>Celle</v>
      </c>
      <c r="D2259" s="21" t="str">
        <f>'2020_1-2-6_Download'!$I$8</f>
        <v>20 - 40</v>
      </c>
      <c r="E2259" t="str">
        <f>VLOOKUP(A2259,[2]Kreise!$A$1:$C$53,3,FALSE)</f>
        <v>K03351</v>
      </c>
      <c r="F2259">
        <f>'2020_1-2-6_Download'!I396</f>
        <v>3036</v>
      </c>
    </row>
    <row r="2260" spans="1:6" x14ac:dyDescent="0.25">
      <c r="A2260">
        <f>'2020_1-2-6_Download'!B397</f>
        <v>352</v>
      </c>
      <c r="B2260">
        <f>'2020_1-2-6_Download'!D397</f>
        <v>2013</v>
      </c>
      <c r="C2260" t="str">
        <f>'2020_1-2-6_Download'!C397</f>
        <v>Cuxhaven</v>
      </c>
      <c r="D2260" s="21" t="str">
        <f>'2020_1-2-6_Download'!$I$8</f>
        <v>20 - 40</v>
      </c>
      <c r="E2260" t="str">
        <f>VLOOKUP(A2260,[2]Kreise!$A$1:$C$53,3,FALSE)</f>
        <v>K03352</v>
      </c>
      <c r="F2260">
        <f>'2020_1-2-6_Download'!I397</f>
        <v>3148</v>
      </c>
    </row>
    <row r="2261" spans="1:6" x14ac:dyDescent="0.25">
      <c r="A2261">
        <f>'2020_1-2-6_Download'!B398</f>
        <v>353</v>
      </c>
      <c r="B2261">
        <f>'2020_1-2-6_Download'!D398</f>
        <v>2013</v>
      </c>
      <c r="C2261" t="str">
        <f>'2020_1-2-6_Download'!C398</f>
        <v>Harburg</v>
      </c>
      <c r="D2261" s="21" t="str">
        <f>'2020_1-2-6_Download'!$I$8</f>
        <v>20 - 40</v>
      </c>
      <c r="E2261" t="str">
        <f>VLOOKUP(A2261,[2]Kreise!$A$1:$C$53,3,FALSE)</f>
        <v>K03353</v>
      </c>
      <c r="F2261">
        <f>'2020_1-2-6_Download'!I398</f>
        <v>4321</v>
      </c>
    </row>
    <row r="2262" spans="1:6" x14ac:dyDescent="0.25">
      <c r="A2262">
        <f>'2020_1-2-6_Download'!B399</f>
        <v>354</v>
      </c>
      <c r="B2262">
        <f>'2020_1-2-6_Download'!D399</f>
        <v>2013</v>
      </c>
      <c r="C2262" t="str">
        <f>'2020_1-2-6_Download'!C399</f>
        <v>Lüchow-Dannenberg</v>
      </c>
      <c r="D2262" s="21" t="str">
        <f>'2020_1-2-6_Download'!$I$8</f>
        <v>20 - 40</v>
      </c>
      <c r="E2262" t="str">
        <f>VLOOKUP(A2262,[2]Kreise!$A$1:$C$53,3,FALSE)</f>
        <v>K03354</v>
      </c>
      <c r="F2262">
        <f>'2020_1-2-6_Download'!I399</f>
        <v>819</v>
      </c>
    </row>
    <row r="2263" spans="1:6" x14ac:dyDescent="0.25">
      <c r="A2263">
        <f>'2020_1-2-6_Download'!B400</f>
        <v>355</v>
      </c>
      <c r="B2263">
        <f>'2020_1-2-6_Download'!D400</f>
        <v>2013</v>
      </c>
      <c r="C2263" t="str">
        <f>'2020_1-2-6_Download'!C400</f>
        <v>Lüneburg</v>
      </c>
      <c r="D2263" s="21" t="str">
        <f>'2020_1-2-6_Download'!$I$8</f>
        <v>20 - 40</v>
      </c>
      <c r="E2263" t="str">
        <f>VLOOKUP(A2263,[2]Kreise!$A$1:$C$53,3,FALSE)</f>
        <v>K03355</v>
      </c>
      <c r="F2263">
        <f>'2020_1-2-6_Download'!I400</f>
        <v>3032</v>
      </c>
    </row>
    <row r="2264" spans="1:6" x14ac:dyDescent="0.25">
      <c r="A2264">
        <f>'2020_1-2-6_Download'!B401</f>
        <v>356</v>
      </c>
      <c r="B2264">
        <f>'2020_1-2-6_Download'!D401</f>
        <v>2013</v>
      </c>
      <c r="C2264" t="str">
        <f>'2020_1-2-6_Download'!C401</f>
        <v>Osterholz</v>
      </c>
      <c r="D2264" s="21" t="str">
        <f>'2020_1-2-6_Download'!$I$8</f>
        <v>20 - 40</v>
      </c>
      <c r="E2264" t="str">
        <f>VLOOKUP(A2264,[2]Kreise!$A$1:$C$53,3,FALSE)</f>
        <v>K03356</v>
      </c>
      <c r="F2264">
        <f>'2020_1-2-6_Download'!I401</f>
        <v>1675</v>
      </c>
    </row>
    <row r="2265" spans="1:6" x14ac:dyDescent="0.25">
      <c r="A2265">
        <f>'2020_1-2-6_Download'!B402</f>
        <v>357</v>
      </c>
      <c r="B2265">
        <f>'2020_1-2-6_Download'!D402</f>
        <v>2013</v>
      </c>
      <c r="C2265" t="str">
        <f>'2020_1-2-6_Download'!C402</f>
        <v>Rotenburg (Wümme)</v>
      </c>
      <c r="D2265" s="21" t="str">
        <f>'2020_1-2-6_Download'!$I$8</f>
        <v>20 - 40</v>
      </c>
      <c r="E2265" t="str">
        <f>VLOOKUP(A2265,[2]Kreise!$A$1:$C$53,3,FALSE)</f>
        <v>K03357</v>
      </c>
      <c r="F2265">
        <f>'2020_1-2-6_Download'!I402</f>
        <v>2752</v>
      </c>
    </row>
    <row r="2266" spans="1:6" x14ac:dyDescent="0.25">
      <c r="A2266">
        <f>'2020_1-2-6_Download'!B403</f>
        <v>358</v>
      </c>
      <c r="B2266">
        <f>'2020_1-2-6_Download'!D403</f>
        <v>2013</v>
      </c>
      <c r="C2266" t="str">
        <f>'2020_1-2-6_Download'!C403</f>
        <v>Heidekreis</v>
      </c>
      <c r="D2266" s="21" t="str">
        <f>'2020_1-2-6_Download'!$I$8</f>
        <v>20 - 40</v>
      </c>
      <c r="E2266" t="str">
        <f>VLOOKUP(A2266,[2]Kreise!$A$1:$C$53,3,FALSE)</f>
        <v>K03358</v>
      </c>
      <c r="F2266">
        <f>'2020_1-2-6_Download'!I403</f>
        <v>2961</v>
      </c>
    </row>
    <row r="2267" spans="1:6" x14ac:dyDescent="0.25">
      <c r="A2267">
        <f>'2020_1-2-6_Download'!B404</f>
        <v>359</v>
      </c>
      <c r="B2267">
        <f>'2020_1-2-6_Download'!D404</f>
        <v>2013</v>
      </c>
      <c r="C2267" t="str">
        <f>'2020_1-2-6_Download'!C404</f>
        <v>Stade</v>
      </c>
      <c r="D2267" s="21" t="str">
        <f>'2020_1-2-6_Download'!$I$8</f>
        <v>20 - 40</v>
      </c>
      <c r="E2267" t="str">
        <f>VLOOKUP(A2267,[2]Kreise!$A$1:$C$53,3,FALSE)</f>
        <v>K03359</v>
      </c>
      <c r="F2267">
        <f>'2020_1-2-6_Download'!I404</f>
        <v>4505</v>
      </c>
    </row>
    <row r="2268" spans="1:6" x14ac:dyDescent="0.25">
      <c r="A2268">
        <f>'2020_1-2-6_Download'!B405</f>
        <v>360</v>
      </c>
      <c r="B2268">
        <f>'2020_1-2-6_Download'!D405</f>
        <v>2013</v>
      </c>
      <c r="C2268" t="str">
        <f>'2020_1-2-6_Download'!C405</f>
        <v>Uelzen</v>
      </c>
      <c r="D2268" s="21" t="str">
        <f>'2020_1-2-6_Download'!$I$8</f>
        <v>20 - 40</v>
      </c>
      <c r="E2268" t="str">
        <f>VLOOKUP(A2268,[2]Kreise!$A$1:$C$53,3,FALSE)</f>
        <v>K03360</v>
      </c>
      <c r="F2268">
        <f>'2020_1-2-6_Download'!I405</f>
        <v>1197</v>
      </c>
    </row>
    <row r="2269" spans="1:6" x14ac:dyDescent="0.25">
      <c r="A2269">
        <f>'2020_1-2-6_Download'!B406</f>
        <v>361</v>
      </c>
      <c r="B2269">
        <f>'2020_1-2-6_Download'!D406</f>
        <v>2013</v>
      </c>
      <c r="C2269" t="str">
        <f>'2020_1-2-6_Download'!C406</f>
        <v>Verden</v>
      </c>
      <c r="D2269" s="21" t="str">
        <f>'2020_1-2-6_Download'!$I$8</f>
        <v>20 - 40</v>
      </c>
      <c r="E2269" t="str">
        <f>VLOOKUP(A2269,[2]Kreise!$A$1:$C$53,3,FALSE)</f>
        <v>K03361</v>
      </c>
      <c r="F2269">
        <f>'2020_1-2-6_Download'!I406</f>
        <v>2587</v>
      </c>
    </row>
    <row r="2270" spans="1:6" x14ac:dyDescent="0.25">
      <c r="A2270">
        <f>'2020_1-2-6_Download'!B407</f>
        <v>3</v>
      </c>
      <c r="B2270">
        <f>'2020_1-2-6_Download'!D407</f>
        <v>2013</v>
      </c>
      <c r="C2270" t="str">
        <f>'2020_1-2-6_Download'!C407</f>
        <v>Statistische Region Lüneburg</v>
      </c>
      <c r="D2270" s="21" t="str">
        <f>'2020_1-2-6_Download'!$I$8</f>
        <v>20 - 40</v>
      </c>
      <c r="E2270" t="str">
        <f>VLOOKUP(A2270,[2]Kreise!$A$1:$C$53,3,FALSE)</f>
        <v>K033</v>
      </c>
      <c r="F2270">
        <f>'2020_1-2-6_Download'!I407</f>
        <v>30033</v>
      </c>
    </row>
    <row r="2271" spans="1:6" x14ac:dyDescent="0.25">
      <c r="A2271">
        <f>'2020_1-2-6_Download'!B408</f>
        <v>401</v>
      </c>
      <c r="B2271">
        <f>'2020_1-2-6_Download'!D408</f>
        <v>2013</v>
      </c>
      <c r="C2271" t="str">
        <f>'2020_1-2-6_Download'!C408</f>
        <v>Delmenhorst  Stadt</v>
      </c>
      <c r="D2271" s="21" t="str">
        <f>'2020_1-2-6_Download'!$I$8</f>
        <v>20 - 40</v>
      </c>
      <c r="E2271" t="str">
        <f>VLOOKUP(A2271,[2]Kreise!$A$1:$C$53,3,FALSE)</f>
        <v>K03401</v>
      </c>
      <c r="F2271">
        <f>'2020_1-2-6_Download'!I408</f>
        <v>2764</v>
      </c>
    </row>
    <row r="2272" spans="1:6" x14ac:dyDescent="0.25">
      <c r="A2272">
        <f>'2020_1-2-6_Download'!B409</f>
        <v>402</v>
      </c>
      <c r="B2272">
        <f>'2020_1-2-6_Download'!D409</f>
        <v>2013</v>
      </c>
      <c r="C2272" t="str">
        <f>'2020_1-2-6_Download'!C409</f>
        <v>Emden  Stadt</v>
      </c>
      <c r="D2272" s="21" t="str">
        <f>'2020_1-2-6_Download'!$I$8</f>
        <v>20 - 40</v>
      </c>
      <c r="E2272" t="str">
        <f>VLOOKUP(A2272,[2]Kreise!$A$1:$C$53,3,FALSE)</f>
        <v>K03402</v>
      </c>
      <c r="F2272">
        <f>'2020_1-2-6_Download'!I409</f>
        <v>1436</v>
      </c>
    </row>
    <row r="2273" spans="1:6" x14ac:dyDescent="0.25">
      <c r="A2273">
        <f>'2020_1-2-6_Download'!B410</f>
        <v>403</v>
      </c>
      <c r="B2273">
        <f>'2020_1-2-6_Download'!D410</f>
        <v>2013</v>
      </c>
      <c r="C2273" t="str">
        <f>'2020_1-2-6_Download'!C410</f>
        <v>Oldenburg(Oldb)  Stadt</v>
      </c>
      <c r="D2273" s="21" t="str">
        <f>'2020_1-2-6_Download'!$I$8</f>
        <v>20 - 40</v>
      </c>
      <c r="E2273" t="str">
        <f>VLOOKUP(A2273,[2]Kreise!$A$1:$C$53,3,FALSE)</f>
        <v>K03403</v>
      </c>
      <c r="F2273">
        <f>'2020_1-2-6_Download'!I410</f>
        <v>5043</v>
      </c>
    </row>
    <row r="2274" spans="1:6" x14ac:dyDescent="0.25">
      <c r="A2274">
        <f>'2020_1-2-6_Download'!B411</f>
        <v>404</v>
      </c>
      <c r="B2274">
        <f>'2020_1-2-6_Download'!D411</f>
        <v>2013</v>
      </c>
      <c r="C2274" t="str">
        <f>'2020_1-2-6_Download'!C411</f>
        <v>Osnabrück  Stadt</v>
      </c>
      <c r="D2274" s="21" t="str">
        <f>'2020_1-2-6_Download'!$I$8</f>
        <v>20 - 40</v>
      </c>
      <c r="E2274" t="str">
        <f>VLOOKUP(A2274,[2]Kreise!$A$1:$C$53,3,FALSE)</f>
        <v>K03404</v>
      </c>
      <c r="F2274">
        <f>'2020_1-2-6_Download'!I411</f>
        <v>7083</v>
      </c>
    </row>
    <row r="2275" spans="1:6" x14ac:dyDescent="0.25">
      <c r="A2275">
        <f>'2020_1-2-6_Download'!B412</f>
        <v>405</v>
      </c>
      <c r="B2275">
        <f>'2020_1-2-6_Download'!D412</f>
        <v>2013</v>
      </c>
      <c r="C2275" t="str">
        <f>'2020_1-2-6_Download'!C412</f>
        <v>Wilhelmshaven  Stadt</v>
      </c>
      <c r="D2275" s="21" t="str">
        <f>'2020_1-2-6_Download'!$I$8</f>
        <v>20 - 40</v>
      </c>
      <c r="E2275" t="str">
        <f>VLOOKUP(A2275,[2]Kreise!$A$1:$C$53,3,FALSE)</f>
        <v>K03405</v>
      </c>
      <c r="F2275">
        <f>'2020_1-2-6_Download'!I412</f>
        <v>1845</v>
      </c>
    </row>
    <row r="2276" spans="1:6" x14ac:dyDescent="0.25">
      <c r="A2276">
        <f>'2020_1-2-6_Download'!B413</f>
        <v>451</v>
      </c>
      <c r="B2276">
        <f>'2020_1-2-6_Download'!D413</f>
        <v>2013</v>
      </c>
      <c r="C2276" t="str">
        <f>'2020_1-2-6_Download'!C413</f>
        <v>Ammerland</v>
      </c>
      <c r="D2276" s="21" t="str">
        <f>'2020_1-2-6_Download'!$I$8</f>
        <v>20 - 40</v>
      </c>
      <c r="E2276" t="str">
        <f>VLOOKUP(A2276,[2]Kreise!$A$1:$C$53,3,FALSE)</f>
        <v>K03451</v>
      </c>
      <c r="F2276">
        <f>'2020_1-2-6_Download'!I413</f>
        <v>1780</v>
      </c>
    </row>
    <row r="2277" spans="1:6" x14ac:dyDescent="0.25">
      <c r="A2277">
        <f>'2020_1-2-6_Download'!B414</f>
        <v>452</v>
      </c>
      <c r="B2277">
        <f>'2020_1-2-6_Download'!D414</f>
        <v>2013</v>
      </c>
      <c r="C2277" t="str">
        <f>'2020_1-2-6_Download'!C414</f>
        <v>Aurich</v>
      </c>
      <c r="D2277" s="21" t="str">
        <f>'2020_1-2-6_Download'!$I$8</f>
        <v>20 - 40</v>
      </c>
      <c r="E2277" t="str">
        <f>VLOOKUP(A2277,[2]Kreise!$A$1:$C$53,3,FALSE)</f>
        <v>K03452</v>
      </c>
      <c r="F2277">
        <f>'2020_1-2-6_Download'!I414</f>
        <v>2515</v>
      </c>
    </row>
    <row r="2278" spans="1:6" x14ac:dyDescent="0.25">
      <c r="A2278">
        <f>'2020_1-2-6_Download'!B415</f>
        <v>453</v>
      </c>
      <c r="B2278">
        <f>'2020_1-2-6_Download'!D415</f>
        <v>2013</v>
      </c>
      <c r="C2278" t="str">
        <f>'2020_1-2-6_Download'!C415</f>
        <v>Cloppenburg</v>
      </c>
      <c r="D2278" s="21" t="str">
        <f>'2020_1-2-6_Download'!$I$8</f>
        <v>20 - 40</v>
      </c>
      <c r="E2278" t="str">
        <f>VLOOKUP(A2278,[2]Kreise!$A$1:$C$53,3,FALSE)</f>
        <v>K03453</v>
      </c>
      <c r="F2278">
        <f>'2020_1-2-6_Download'!I415</f>
        <v>5500</v>
      </c>
    </row>
    <row r="2279" spans="1:6" x14ac:dyDescent="0.25">
      <c r="A2279">
        <f>'2020_1-2-6_Download'!B416</f>
        <v>454</v>
      </c>
      <c r="B2279">
        <f>'2020_1-2-6_Download'!D416</f>
        <v>2013</v>
      </c>
      <c r="C2279" t="str">
        <f>'2020_1-2-6_Download'!C416</f>
        <v>Emsland</v>
      </c>
      <c r="D2279" s="21" t="str">
        <f>'2020_1-2-6_Download'!$I$8</f>
        <v>20 - 40</v>
      </c>
      <c r="E2279" t="str">
        <f>VLOOKUP(A2279,[2]Kreise!$A$1:$C$53,3,FALSE)</f>
        <v>K03454</v>
      </c>
      <c r="F2279">
        <f>'2020_1-2-6_Download'!I416</f>
        <v>8963</v>
      </c>
    </row>
    <row r="2280" spans="1:6" x14ac:dyDescent="0.25">
      <c r="A2280">
        <f>'2020_1-2-6_Download'!B417</f>
        <v>455</v>
      </c>
      <c r="B2280">
        <f>'2020_1-2-6_Download'!D417</f>
        <v>2013</v>
      </c>
      <c r="C2280" t="str">
        <f>'2020_1-2-6_Download'!C417</f>
        <v>Friesland</v>
      </c>
      <c r="D2280" s="21" t="str">
        <f>'2020_1-2-6_Download'!$I$8</f>
        <v>20 - 40</v>
      </c>
      <c r="E2280" t="str">
        <f>VLOOKUP(A2280,[2]Kreise!$A$1:$C$53,3,FALSE)</f>
        <v>K03455</v>
      </c>
      <c r="F2280">
        <f>'2020_1-2-6_Download'!I417</f>
        <v>957</v>
      </c>
    </row>
    <row r="2281" spans="1:6" x14ac:dyDescent="0.25">
      <c r="A2281">
        <f>'2020_1-2-6_Download'!B418</f>
        <v>456</v>
      </c>
      <c r="B2281">
        <f>'2020_1-2-6_Download'!D418</f>
        <v>2013</v>
      </c>
      <c r="C2281" t="str">
        <f>'2020_1-2-6_Download'!C418</f>
        <v>Grafschaft Bentheim</v>
      </c>
      <c r="D2281" s="21" t="str">
        <f>'2020_1-2-6_Download'!$I$8</f>
        <v>20 - 40</v>
      </c>
      <c r="E2281" t="str">
        <f>VLOOKUP(A2281,[2]Kreise!$A$1:$C$53,3,FALSE)</f>
        <v>K03456</v>
      </c>
      <c r="F2281">
        <f>'2020_1-2-6_Download'!I418</f>
        <v>4574</v>
      </c>
    </row>
    <row r="2282" spans="1:6" x14ac:dyDescent="0.25">
      <c r="A2282">
        <f>'2020_1-2-6_Download'!B419</f>
        <v>457</v>
      </c>
      <c r="B2282">
        <f>'2020_1-2-6_Download'!D419</f>
        <v>2013</v>
      </c>
      <c r="C2282" t="str">
        <f>'2020_1-2-6_Download'!C419</f>
        <v>Leer</v>
      </c>
      <c r="D2282" s="21" t="str">
        <f>'2020_1-2-6_Download'!$I$8</f>
        <v>20 - 40</v>
      </c>
      <c r="E2282" t="str">
        <f>VLOOKUP(A2282,[2]Kreise!$A$1:$C$53,3,FALSE)</f>
        <v>K03457</v>
      </c>
      <c r="F2282">
        <f>'2020_1-2-6_Download'!I419</f>
        <v>2686</v>
      </c>
    </row>
    <row r="2283" spans="1:6" x14ac:dyDescent="0.25">
      <c r="A2283">
        <f>'2020_1-2-6_Download'!B420</f>
        <v>458</v>
      </c>
      <c r="B2283">
        <f>'2020_1-2-6_Download'!D420</f>
        <v>2013</v>
      </c>
      <c r="C2283" t="str">
        <f>'2020_1-2-6_Download'!C420</f>
        <v>Oldenburg</v>
      </c>
      <c r="D2283" s="21" t="str">
        <f>'2020_1-2-6_Download'!$I$8</f>
        <v>20 - 40</v>
      </c>
      <c r="E2283" t="str">
        <f>VLOOKUP(A2283,[2]Kreise!$A$1:$C$53,3,FALSE)</f>
        <v>K03458</v>
      </c>
      <c r="F2283">
        <f>'2020_1-2-6_Download'!I420</f>
        <v>3142</v>
      </c>
    </row>
    <row r="2284" spans="1:6" x14ac:dyDescent="0.25">
      <c r="A2284">
        <f>'2020_1-2-6_Download'!B421</f>
        <v>459</v>
      </c>
      <c r="B2284">
        <f>'2020_1-2-6_Download'!D421</f>
        <v>2013</v>
      </c>
      <c r="C2284" t="str">
        <f>'2020_1-2-6_Download'!C421</f>
        <v>Osnabrück</v>
      </c>
      <c r="D2284" s="21" t="str">
        <f>'2020_1-2-6_Download'!$I$8</f>
        <v>20 - 40</v>
      </c>
      <c r="E2284" t="str">
        <f>VLOOKUP(A2284,[2]Kreise!$A$1:$C$53,3,FALSE)</f>
        <v>K03459</v>
      </c>
      <c r="F2284">
        <f>'2020_1-2-6_Download'!I421</f>
        <v>8376</v>
      </c>
    </row>
    <row r="2285" spans="1:6" x14ac:dyDescent="0.25">
      <c r="A2285">
        <f>'2020_1-2-6_Download'!B422</f>
        <v>460</v>
      </c>
      <c r="B2285">
        <f>'2020_1-2-6_Download'!D422</f>
        <v>2013</v>
      </c>
      <c r="C2285" t="str">
        <f>'2020_1-2-6_Download'!C422</f>
        <v>Vechta</v>
      </c>
      <c r="D2285" s="21" t="str">
        <f>'2020_1-2-6_Download'!$I$8</f>
        <v>20 - 40</v>
      </c>
      <c r="E2285" t="str">
        <f>VLOOKUP(A2285,[2]Kreise!$A$1:$C$53,3,FALSE)</f>
        <v>K03460</v>
      </c>
      <c r="F2285">
        <f>'2020_1-2-6_Download'!I422</f>
        <v>5395</v>
      </c>
    </row>
    <row r="2286" spans="1:6" x14ac:dyDescent="0.25">
      <c r="A2286">
        <f>'2020_1-2-6_Download'!B423</f>
        <v>461</v>
      </c>
      <c r="B2286">
        <f>'2020_1-2-6_Download'!D423</f>
        <v>2013</v>
      </c>
      <c r="C2286" t="str">
        <f>'2020_1-2-6_Download'!C423</f>
        <v>Wesermarsch</v>
      </c>
      <c r="D2286" s="21" t="str">
        <f>'2020_1-2-6_Download'!$I$8</f>
        <v>20 - 40</v>
      </c>
      <c r="E2286" t="str">
        <f>VLOOKUP(A2286,[2]Kreise!$A$1:$C$53,3,FALSE)</f>
        <v>K03461</v>
      </c>
      <c r="F2286">
        <f>'2020_1-2-6_Download'!I423</f>
        <v>1796</v>
      </c>
    </row>
    <row r="2287" spans="1:6" x14ac:dyDescent="0.25">
      <c r="A2287">
        <f>'2020_1-2-6_Download'!B424</f>
        <v>462</v>
      </c>
      <c r="B2287">
        <f>'2020_1-2-6_Download'!D424</f>
        <v>2013</v>
      </c>
      <c r="C2287" t="str">
        <f>'2020_1-2-6_Download'!C424</f>
        <v>Wittmund</v>
      </c>
      <c r="D2287" s="21" t="str">
        <f>'2020_1-2-6_Download'!$I$8</f>
        <v>20 - 40</v>
      </c>
      <c r="E2287" t="str">
        <f>VLOOKUP(A2287,[2]Kreise!$A$1:$C$53,3,FALSE)</f>
        <v>K03462</v>
      </c>
      <c r="F2287">
        <f>'2020_1-2-6_Download'!I424</f>
        <v>571</v>
      </c>
    </row>
    <row r="2288" spans="1:6" x14ac:dyDescent="0.25">
      <c r="A2288">
        <f>'2020_1-2-6_Download'!B425</f>
        <v>4</v>
      </c>
      <c r="B2288">
        <f>'2020_1-2-6_Download'!D425</f>
        <v>2013</v>
      </c>
      <c r="C2288" t="str">
        <f>'2020_1-2-6_Download'!C425</f>
        <v>Statistische Region Weser-Ems</v>
      </c>
      <c r="D2288" s="21" t="str">
        <f>'2020_1-2-6_Download'!$I$8</f>
        <v>20 - 40</v>
      </c>
      <c r="E2288" t="str">
        <f>VLOOKUP(A2288,[2]Kreise!$A$1:$C$53,3,FALSE)</f>
        <v>K034</v>
      </c>
      <c r="F2288">
        <f>'2020_1-2-6_Download'!I425</f>
        <v>64426</v>
      </c>
    </row>
    <row r="2289" spans="1:6" x14ac:dyDescent="0.25">
      <c r="A2289">
        <f>'2020_1-2-6_Download'!B426</f>
        <v>0</v>
      </c>
      <c r="B2289">
        <f>'2020_1-2-6_Download'!D426</f>
        <v>2013</v>
      </c>
      <c r="C2289" t="str">
        <f>'2020_1-2-6_Download'!C426</f>
        <v>Niedersachsen</v>
      </c>
      <c r="D2289" s="21" t="str">
        <f>'2020_1-2-6_Download'!$I$8</f>
        <v>20 - 40</v>
      </c>
      <c r="E2289" t="str">
        <f>VLOOKUP(A2289,[2]Kreise!$A$1:$C$53,3,FALSE)</f>
        <v>K030</v>
      </c>
      <c r="F2289">
        <f>'2020_1-2-6_Download'!I426</f>
        <v>208340</v>
      </c>
    </row>
    <row r="2290" spans="1:6" x14ac:dyDescent="0.25">
      <c r="A2290">
        <f>'2020_1-2-6_Download'!B427</f>
        <v>101</v>
      </c>
      <c r="B2290">
        <f>'2020_1-2-6_Download'!D427</f>
        <v>2012</v>
      </c>
      <c r="C2290" t="str">
        <f>'2020_1-2-6_Download'!C427</f>
        <v>Braunschweig  Stadt</v>
      </c>
      <c r="D2290" s="21" t="str">
        <f>'2020_1-2-6_Download'!$I$8</f>
        <v>20 - 40</v>
      </c>
      <c r="E2290" t="str">
        <f>VLOOKUP(A2290,[2]Kreise!$A$1:$C$53,3,FALSE)</f>
        <v>K03101</v>
      </c>
      <c r="F2290">
        <f>'2020_1-2-6_Download'!I427</f>
        <v>9716</v>
      </c>
    </row>
    <row r="2291" spans="1:6" x14ac:dyDescent="0.25">
      <c r="A2291">
        <f>'2020_1-2-6_Download'!B428</f>
        <v>102</v>
      </c>
      <c r="B2291">
        <f>'2020_1-2-6_Download'!D428</f>
        <v>2012</v>
      </c>
      <c r="C2291" t="str">
        <f>'2020_1-2-6_Download'!C428</f>
        <v>Salzgitter  Stadt</v>
      </c>
      <c r="D2291" s="21" t="str">
        <f>'2020_1-2-6_Download'!$I$8</f>
        <v>20 - 40</v>
      </c>
      <c r="E2291" t="str">
        <f>VLOOKUP(A2291,[2]Kreise!$A$1:$C$53,3,FALSE)</f>
        <v>K03102</v>
      </c>
      <c r="F2291">
        <f>'2020_1-2-6_Download'!I428</f>
        <v>3572</v>
      </c>
    </row>
    <row r="2292" spans="1:6" x14ac:dyDescent="0.25">
      <c r="A2292">
        <f>'2020_1-2-6_Download'!B429</f>
        <v>103</v>
      </c>
      <c r="B2292">
        <f>'2020_1-2-6_Download'!D429</f>
        <v>2012</v>
      </c>
      <c r="C2292" t="str">
        <f>'2020_1-2-6_Download'!C429</f>
        <v>Wolfsburg  Stadt</v>
      </c>
      <c r="D2292" s="21" t="str">
        <f>'2020_1-2-6_Download'!$I$8</f>
        <v>20 - 40</v>
      </c>
      <c r="E2292" t="str">
        <f>VLOOKUP(A2292,[2]Kreise!$A$1:$C$53,3,FALSE)</f>
        <v>K03103</v>
      </c>
      <c r="F2292">
        <f>'2020_1-2-6_Download'!I429</f>
        <v>5266</v>
      </c>
    </row>
    <row r="2293" spans="1:6" x14ac:dyDescent="0.25">
      <c r="A2293">
        <f>'2020_1-2-6_Download'!B430</f>
        <v>151</v>
      </c>
      <c r="B2293">
        <f>'2020_1-2-6_Download'!D430</f>
        <v>2012</v>
      </c>
      <c r="C2293" t="str">
        <f>'2020_1-2-6_Download'!C430</f>
        <v>Gifhorn</v>
      </c>
      <c r="D2293" s="21" t="str">
        <f>'2020_1-2-6_Download'!$I$8</f>
        <v>20 - 40</v>
      </c>
      <c r="E2293" t="str">
        <f>VLOOKUP(A2293,[2]Kreise!$A$1:$C$53,3,FALSE)</f>
        <v>K03151</v>
      </c>
      <c r="F2293">
        <f>'2020_1-2-6_Download'!I430</f>
        <v>2833</v>
      </c>
    </row>
    <row r="2294" spans="1:6" x14ac:dyDescent="0.25">
      <c r="A2294">
        <f>'2020_1-2-6_Download'!B431</f>
        <v>153</v>
      </c>
      <c r="B2294">
        <f>'2020_1-2-6_Download'!D431</f>
        <v>2012</v>
      </c>
      <c r="C2294" t="str">
        <f>'2020_1-2-6_Download'!C431</f>
        <v>Goslar</v>
      </c>
      <c r="D2294" s="21" t="str">
        <f>'2020_1-2-6_Download'!$I$8</f>
        <v>20 - 40</v>
      </c>
      <c r="E2294" t="str">
        <f>VLOOKUP(A2294,[2]Kreise!$A$1:$C$53,3,FALSE)</f>
        <v>K03153</v>
      </c>
      <c r="F2294">
        <f>'2020_1-2-6_Download'!I431</f>
        <v>3268</v>
      </c>
    </row>
    <row r="2295" spans="1:6" x14ac:dyDescent="0.25">
      <c r="A2295">
        <f>'2020_1-2-6_Download'!B432</f>
        <v>154</v>
      </c>
      <c r="B2295">
        <f>'2020_1-2-6_Download'!D432</f>
        <v>2012</v>
      </c>
      <c r="C2295" t="str">
        <f>'2020_1-2-6_Download'!C432</f>
        <v>Helmstedt</v>
      </c>
      <c r="D2295" s="21" t="str">
        <f>'2020_1-2-6_Download'!$I$8</f>
        <v>20 - 40</v>
      </c>
      <c r="E2295" t="str">
        <f>VLOOKUP(A2295,[2]Kreise!$A$1:$C$53,3,FALSE)</f>
        <v>K03154</v>
      </c>
      <c r="F2295">
        <f>'2020_1-2-6_Download'!I432</f>
        <v>1141</v>
      </c>
    </row>
    <row r="2296" spans="1:6" x14ac:dyDescent="0.25">
      <c r="A2296">
        <f>'2020_1-2-6_Download'!B433</f>
        <v>155</v>
      </c>
      <c r="B2296">
        <f>'2020_1-2-6_Download'!D433</f>
        <v>2012</v>
      </c>
      <c r="C2296" t="str">
        <f>'2020_1-2-6_Download'!C433</f>
        <v>Northeim</v>
      </c>
      <c r="D2296" s="21" t="str">
        <f>'2020_1-2-6_Download'!$I$8</f>
        <v>20 - 40</v>
      </c>
      <c r="E2296" t="str">
        <f>VLOOKUP(A2296,[2]Kreise!$A$1:$C$53,3,FALSE)</f>
        <v>K03155</v>
      </c>
      <c r="F2296">
        <f>'2020_1-2-6_Download'!I433</f>
        <v>1730</v>
      </c>
    </row>
    <row r="2297" spans="1:6" x14ac:dyDescent="0.25">
      <c r="A2297">
        <f>'2020_1-2-6_Download'!B434</f>
        <v>157</v>
      </c>
      <c r="B2297">
        <f>'2020_1-2-6_Download'!D434</f>
        <v>2012</v>
      </c>
      <c r="C2297" t="str">
        <f>'2020_1-2-6_Download'!C434</f>
        <v>Peine</v>
      </c>
      <c r="D2297" s="21" t="str">
        <f>'2020_1-2-6_Download'!$I$8</f>
        <v>20 - 40</v>
      </c>
      <c r="E2297" t="str">
        <f>VLOOKUP(A2297,[2]Kreise!$A$1:$C$53,3,FALSE)</f>
        <v>K03157</v>
      </c>
      <c r="F2297">
        <f>'2020_1-2-6_Download'!I434</f>
        <v>2254</v>
      </c>
    </row>
    <row r="2298" spans="1:6" x14ac:dyDescent="0.25">
      <c r="A2298">
        <f>'2020_1-2-6_Download'!B435</f>
        <v>158</v>
      </c>
      <c r="B2298">
        <f>'2020_1-2-6_Download'!D435</f>
        <v>2012</v>
      </c>
      <c r="C2298" t="str">
        <f>'2020_1-2-6_Download'!C435</f>
        <v>Wolfenbüttel</v>
      </c>
      <c r="D2298" s="21" t="str">
        <f>'2020_1-2-6_Download'!$I$8</f>
        <v>20 - 40</v>
      </c>
      <c r="E2298" t="str">
        <f>VLOOKUP(A2298,[2]Kreise!$A$1:$C$53,3,FALSE)</f>
        <v>K03158</v>
      </c>
      <c r="F2298">
        <f>'2020_1-2-6_Download'!I435</f>
        <v>1706</v>
      </c>
    </row>
    <row r="2299" spans="1:6" x14ac:dyDescent="0.25">
      <c r="A2299">
        <f>'2020_1-2-6_Download'!B436</f>
        <v>159</v>
      </c>
      <c r="B2299">
        <f>'2020_1-2-6_Download'!D436</f>
        <v>2012</v>
      </c>
      <c r="C2299" t="str">
        <f>'2020_1-2-6_Download'!C436</f>
        <v>Göttingen</v>
      </c>
      <c r="D2299" s="21" t="str">
        <f>'2020_1-2-6_Download'!$I$8</f>
        <v>20 - 40</v>
      </c>
      <c r="E2299" t="str">
        <f>VLOOKUP(A2299,[2]Kreise!$A$1:$C$53,3,FALSE)</f>
        <v>K03159</v>
      </c>
      <c r="F2299">
        <f>'2020_1-2-6_Download'!I436</f>
        <v>8541</v>
      </c>
    </row>
    <row r="2300" spans="1:6" x14ac:dyDescent="0.25">
      <c r="A2300">
        <f>'2020_1-2-6_Download'!B437</f>
        <v>1</v>
      </c>
      <c r="B2300">
        <f>'2020_1-2-6_Download'!D437</f>
        <v>2012</v>
      </c>
      <c r="C2300" t="str">
        <f>'2020_1-2-6_Download'!C437</f>
        <v>Statistische Region Braunschweig</v>
      </c>
      <c r="D2300" s="21" t="str">
        <f>'2020_1-2-6_Download'!$I$8</f>
        <v>20 - 40</v>
      </c>
      <c r="E2300" t="str">
        <f>VLOOKUP(A2300,[2]Kreise!$A$1:$C$53,3,FALSE)</f>
        <v>K031</v>
      </c>
      <c r="F2300">
        <f>'2020_1-2-6_Download'!I437</f>
        <v>40027</v>
      </c>
    </row>
    <row r="2301" spans="1:6" x14ac:dyDescent="0.25">
      <c r="A2301">
        <f>'2020_1-2-6_Download'!B438</f>
        <v>241</v>
      </c>
      <c r="B2301">
        <f>'2020_1-2-6_Download'!D438</f>
        <v>2012</v>
      </c>
      <c r="C2301" t="str">
        <f>'2020_1-2-6_Download'!C438</f>
        <v>Hannover  Region</v>
      </c>
      <c r="D2301" s="21" t="str">
        <f>'2020_1-2-6_Download'!$I$8</f>
        <v>20 - 40</v>
      </c>
      <c r="E2301" t="str">
        <f>VLOOKUP(A2301,[2]Kreise!$A$1:$C$53,3,FALSE)</f>
        <v>K03241</v>
      </c>
      <c r="F2301">
        <f>'2020_1-2-6_Download'!I438</f>
        <v>47267</v>
      </c>
    </row>
    <row r="2302" spans="1:6" x14ac:dyDescent="0.25">
      <c r="A2302">
        <f>'2020_1-2-6_Download'!B439</f>
        <v>241001</v>
      </c>
      <c r="B2302">
        <f>'2020_1-2-6_Download'!D439</f>
        <v>2012</v>
      </c>
      <c r="C2302" t="str">
        <f>'2020_1-2-6_Download'!C439</f>
        <v>dav. Hannover  Lhst.</v>
      </c>
      <c r="D2302" s="21" t="str">
        <f>'2020_1-2-6_Download'!$I$8</f>
        <v>20 - 40</v>
      </c>
      <c r="E2302" t="str">
        <f>VLOOKUP(A2302,[2]Kreise!$A$1:$C$53,3,FALSE)</f>
        <v>K03241001</v>
      </c>
      <c r="F2302">
        <f>'2020_1-2-6_Download'!I439</f>
        <v>32499</v>
      </c>
    </row>
    <row r="2303" spans="1:6" x14ac:dyDescent="0.25">
      <c r="A2303">
        <f>'2020_1-2-6_Download'!B440</f>
        <v>241999</v>
      </c>
      <c r="B2303">
        <f>'2020_1-2-6_Download'!D440</f>
        <v>2012</v>
      </c>
      <c r="C2303" t="str">
        <f>'2020_1-2-6_Download'!C440</f>
        <v>dav. Hannover  Umland</v>
      </c>
      <c r="D2303" s="21" t="str">
        <f>'2020_1-2-6_Download'!$I$8</f>
        <v>20 - 40</v>
      </c>
      <c r="E2303" t="str">
        <f>VLOOKUP(A2303,[2]Kreise!$A$1:$C$53,3,FALSE)</f>
        <v>K03241999</v>
      </c>
      <c r="F2303">
        <f>'2020_1-2-6_Download'!I440</f>
        <v>14768</v>
      </c>
    </row>
    <row r="2304" spans="1:6" x14ac:dyDescent="0.25">
      <c r="A2304">
        <f>'2020_1-2-6_Download'!B441</f>
        <v>251</v>
      </c>
      <c r="B2304">
        <f>'2020_1-2-6_Download'!D441</f>
        <v>2012</v>
      </c>
      <c r="C2304" t="str">
        <f>'2020_1-2-6_Download'!C441</f>
        <v>Diepholz</v>
      </c>
      <c r="D2304" s="21" t="str">
        <f>'2020_1-2-6_Download'!$I$8</f>
        <v>20 - 40</v>
      </c>
      <c r="E2304" t="str">
        <f>VLOOKUP(A2304,[2]Kreise!$A$1:$C$53,3,FALSE)</f>
        <v>K03251</v>
      </c>
      <c r="F2304">
        <f>'2020_1-2-6_Download'!I441</f>
        <v>3430</v>
      </c>
    </row>
    <row r="2305" spans="1:6" x14ac:dyDescent="0.25">
      <c r="A2305">
        <f>'2020_1-2-6_Download'!B442</f>
        <v>252</v>
      </c>
      <c r="B2305">
        <f>'2020_1-2-6_Download'!D442</f>
        <v>2012</v>
      </c>
      <c r="C2305" t="str">
        <f>'2020_1-2-6_Download'!C442</f>
        <v>Hameln-Pyrmont</v>
      </c>
      <c r="D2305" s="21" t="str">
        <f>'2020_1-2-6_Download'!$I$8</f>
        <v>20 - 40</v>
      </c>
      <c r="E2305" t="str">
        <f>VLOOKUP(A2305,[2]Kreise!$A$1:$C$53,3,FALSE)</f>
        <v>K03252</v>
      </c>
      <c r="F2305">
        <f>'2020_1-2-6_Download'!I442</f>
        <v>3202</v>
      </c>
    </row>
    <row r="2306" spans="1:6" x14ac:dyDescent="0.25">
      <c r="A2306">
        <f>'2020_1-2-6_Download'!B443</f>
        <v>254</v>
      </c>
      <c r="B2306">
        <f>'2020_1-2-6_Download'!D443</f>
        <v>2012</v>
      </c>
      <c r="C2306" t="str">
        <f>'2020_1-2-6_Download'!C443</f>
        <v>Hildesheim</v>
      </c>
      <c r="D2306" s="21" t="str">
        <f>'2020_1-2-6_Download'!$I$8</f>
        <v>20 - 40</v>
      </c>
      <c r="E2306" t="str">
        <f>VLOOKUP(A2306,[2]Kreise!$A$1:$C$53,3,FALSE)</f>
        <v>K03254</v>
      </c>
      <c r="F2306">
        <f>'2020_1-2-6_Download'!I443</f>
        <v>5453</v>
      </c>
    </row>
    <row r="2307" spans="1:6" x14ac:dyDescent="0.25">
      <c r="A2307">
        <f>'2020_1-2-6_Download'!B444</f>
        <v>255</v>
      </c>
      <c r="B2307">
        <f>'2020_1-2-6_Download'!D444</f>
        <v>2012</v>
      </c>
      <c r="C2307" t="str">
        <f>'2020_1-2-6_Download'!C444</f>
        <v>Holzminden</v>
      </c>
      <c r="D2307" s="21" t="str">
        <f>'2020_1-2-6_Download'!$I$8</f>
        <v>20 - 40</v>
      </c>
      <c r="E2307" t="str">
        <f>VLOOKUP(A2307,[2]Kreise!$A$1:$C$53,3,FALSE)</f>
        <v>K03255</v>
      </c>
      <c r="F2307">
        <f>'2020_1-2-6_Download'!I444</f>
        <v>1008</v>
      </c>
    </row>
    <row r="2308" spans="1:6" x14ac:dyDescent="0.25">
      <c r="A2308">
        <f>'2020_1-2-6_Download'!B445</f>
        <v>256</v>
      </c>
      <c r="B2308">
        <f>'2020_1-2-6_Download'!D445</f>
        <v>2012</v>
      </c>
      <c r="C2308" t="str">
        <f>'2020_1-2-6_Download'!C445</f>
        <v>Nienburg (Weser)</v>
      </c>
      <c r="D2308" s="21" t="str">
        <f>'2020_1-2-6_Download'!$I$8</f>
        <v>20 - 40</v>
      </c>
      <c r="E2308" t="str">
        <f>VLOOKUP(A2308,[2]Kreise!$A$1:$C$53,3,FALSE)</f>
        <v>K03256</v>
      </c>
      <c r="F2308">
        <f>'2020_1-2-6_Download'!I445</f>
        <v>1880</v>
      </c>
    </row>
    <row r="2309" spans="1:6" x14ac:dyDescent="0.25">
      <c r="A2309">
        <f>'2020_1-2-6_Download'!B446</f>
        <v>257</v>
      </c>
      <c r="B2309">
        <f>'2020_1-2-6_Download'!D446</f>
        <v>2012</v>
      </c>
      <c r="C2309" t="str">
        <f>'2020_1-2-6_Download'!C446</f>
        <v>Schaumburg</v>
      </c>
      <c r="D2309" s="21" t="str">
        <f>'2020_1-2-6_Download'!$I$8</f>
        <v>20 - 40</v>
      </c>
      <c r="E2309" t="str">
        <f>VLOOKUP(A2309,[2]Kreise!$A$1:$C$53,3,FALSE)</f>
        <v>K03257</v>
      </c>
      <c r="F2309">
        <f>'2020_1-2-6_Download'!I446</f>
        <v>2816</v>
      </c>
    </row>
    <row r="2310" spans="1:6" x14ac:dyDescent="0.25">
      <c r="A2310">
        <f>'2020_1-2-6_Download'!B447</f>
        <v>2</v>
      </c>
      <c r="B2310">
        <f>'2020_1-2-6_Download'!D447</f>
        <v>2012</v>
      </c>
      <c r="C2310" t="str">
        <f>'2020_1-2-6_Download'!C447</f>
        <v>Statistische Region Hannover</v>
      </c>
      <c r="D2310" s="21" t="str">
        <f>'2020_1-2-6_Download'!$I$8</f>
        <v>20 - 40</v>
      </c>
      <c r="E2310" t="str">
        <f>VLOOKUP(A2310,[2]Kreise!$A$1:$C$53,3,FALSE)</f>
        <v>K032</v>
      </c>
      <c r="F2310">
        <f>'2020_1-2-6_Download'!I447</f>
        <v>65056</v>
      </c>
    </row>
    <row r="2311" spans="1:6" x14ac:dyDescent="0.25">
      <c r="A2311">
        <f>'2020_1-2-6_Download'!B448</f>
        <v>351</v>
      </c>
      <c r="B2311">
        <f>'2020_1-2-6_Download'!D448</f>
        <v>2012</v>
      </c>
      <c r="C2311" t="str">
        <f>'2020_1-2-6_Download'!C448</f>
        <v>Celle</v>
      </c>
      <c r="D2311" s="21" t="str">
        <f>'2020_1-2-6_Download'!$I$8</f>
        <v>20 - 40</v>
      </c>
      <c r="E2311" t="str">
        <f>VLOOKUP(A2311,[2]Kreise!$A$1:$C$53,3,FALSE)</f>
        <v>K03351</v>
      </c>
      <c r="F2311">
        <f>'2020_1-2-6_Download'!I448</f>
        <v>2820</v>
      </c>
    </row>
    <row r="2312" spans="1:6" x14ac:dyDescent="0.25">
      <c r="A2312">
        <f>'2020_1-2-6_Download'!B449</f>
        <v>352</v>
      </c>
      <c r="B2312">
        <f>'2020_1-2-6_Download'!D449</f>
        <v>2012</v>
      </c>
      <c r="C2312" t="str">
        <f>'2020_1-2-6_Download'!C449</f>
        <v>Cuxhaven</v>
      </c>
      <c r="D2312" s="21" t="str">
        <f>'2020_1-2-6_Download'!$I$8</f>
        <v>20 - 40</v>
      </c>
      <c r="E2312" t="str">
        <f>VLOOKUP(A2312,[2]Kreise!$A$1:$C$53,3,FALSE)</f>
        <v>K03352</v>
      </c>
      <c r="F2312">
        <f>'2020_1-2-6_Download'!I449</f>
        <v>2920</v>
      </c>
    </row>
    <row r="2313" spans="1:6" x14ac:dyDescent="0.25">
      <c r="A2313">
        <f>'2020_1-2-6_Download'!B450</f>
        <v>353</v>
      </c>
      <c r="B2313">
        <f>'2020_1-2-6_Download'!D450</f>
        <v>2012</v>
      </c>
      <c r="C2313" t="str">
        <f>'2020_1-2-6_Download'!C450</f>
        <v>Harburg</v>
      </c>
      <c r="D2313" s="21" t="str">
        <f>'2020_1-2-6_Download'!$I$8</f>
        <v>20 - 40</v>
      </c>
      <c r="E2313" t="str">
        <f>VLOOKUP(A2313,[2]Kreise!$A$1:$C$53,3,FALSE)</f>
        <v>K03353</v>
      </c>
      <c r="F2313">
        <f>'2020_1-2-6_Download'!I450</f>
        <v>4210</v>
      </c>
    </row>
    <row r="2314" spans="1:6" x14ac:dyDescent="0.25">
      <c r="A2314">
        <f>'2020_1-2-6_Download'!B451</f>
        <v>354</v>
      </c>
      <c r="B2314">
        <f>'2020_1-2-6_Download'!D451</f>
        <v>2012</v>
      </c>
      <c r="C2314" t="str">
        <f>'2020_1-2-6_Download'!C451</f>
        <v>Lüchow-Dannenberg</v>
      </c>
      <c r="D2314" s="21" t="str">
        <f>'2020_1-2-6_Download'!$I$8</f>
        <v>20 - 40</v>
      </c>
      <c r="E2314" t="str">
        <f>VLOOKUP(A2314,[2]Kreise!$A$1:$C$53,3,FALSE)</f>
        <v>K03354</v>
      </c>
      <c r="F2314">
        <f>'2020_1-2-6_Download'!I451</f>
        <v>659</v>
      </c>
    </row>
    <row r="2315" spans="1:6" x14ac:dyDescent="0.25">
      <c r="A2315">
        <f>'2020_1-2-6_Download'!B452</f>
        <v>355</v>
      </c>
      <c r="B2315">
        <f>'2020_1-2-6_Download'!D452</f>
        <v>2012</v>
      </c>
      <c r="C2315" t="str">
        <f>'2020_1-2-6_Download'!C452</f>
        <v>Lüneburg</v>
      </c>
      <c r="D2315" s="21" t="str">
        <f>'2020_1-2-6_Download'!$I$8</f>
        <v>20 - 40</v>
      </c>
      <c r="E2315" t="str">
        <f>VLOOKUP(A2315,[2]Kreise!$A$1:$C$53,3,FALSE)</f>
        <v>K03355</v>
      </c>
      <c r="F2315">
        <f>'2020_1-2-6_Download'!I452</f>
        <v>2808</v>
      </c>
    </row>
    <row r="2316" spans="1:6" x14ac:dyDescent="0.25">
      <c r="A2316">
        <f>'2020_1-2-6_Download'!B453</f>
        <v>356</v>
      </c>
      <c r="B2316">
        <f>'2020_1-2-6_Download'!D453</f>
        <v>2012</v>
      </c>
      <c r="C2316" t="str">
        <f>'2020_1-2-6_Download'!C453</f>
        <v>Osterholz</v>
      </c>
      <c r="D2316" s="21" t="str">
        <f>'2020_1-2-6_Download'!$I$8</f>
        <v>20 - 40</v>
      </c>
      <c r="E2316" t="str">
        <f>VLOOKUP(A2316,[2]Kreise!$A$1:$C$53,3,FALSE)</f>
        <v>K03356</v>
      </c>
      <c r="F2316">
        <f>'2020_1-2-6_Download'!I453</f>
        <v>1551</v>
      </c>
    </row>
    <row r="2317" spans="1:6" x14ac:dyDescent="0.25">
      <c r="A2317">
        <f>'2020_1-2-6_Download'!B454</f>
        <v>357</v>
      </c>
      <c r="B2317">
        <f>'2020_1-2-6_Download'!D454</f>
        <v>2012</v>
      </c>
      <c r="C2317" t="str">
        <f>'2020_1-2-6_Download'!C454</f>
        <v>Rotenburg (Wümme)</v>
      </c>
      <c r="D2317" s="21" t="str">
        <f>'2020_1-2-6_Download'!$I$8</f>
        <v>20 - 40</v>
      </c>
      <c r="E2317" t="str">
        <f>VLOOKUP(A2317,[2]Kreise!$A$1:$C$53,3,FALSE)</f>
        <v>K03357</v>
      </c>
      <c r="F2317">
        <f>'2020_1-2-6_Download'!I454</f>
        <v>2458</v>
      </c>
    </row>
    <row r="2318" spans="1:6" x14ac:dyDescent="0.25">
      <c r="A2318">
        <f>'2020_1-2-6_Download'!B455</f>
        <v>358</v>
      </c>
      <c r="B2318">
        <f>'2020_1-2-6_Download'!D455</f>
        <v>2012</v>
      </c>
      <c r="C2318" t="str">
        <f>'2020_1-2-6_Download'!C455</f>
        <v>Heidekreis</v>
      </c>
      <c r="D2318" s="21" t="str">
        <f>'2020_1-2-6_Download'!$I$8</f>
        <v>20 - 40</v>
      </c>
      <c r="E2318" t="str">
        <f>VLOOKUP(A2318,[2]Kreise!$A$1:$C$53,3,FALSE)</f>
        <v>K03358</v>
      </c>
      <c r="F2318">
        <f>'2020_1-2-6_Download'!I455</f>
        <v>2463</v>
      </c>
    </row>
    <row r="2319" spans="1:6" x14ac:dyDescent="0.25">
      <c r="A2319">
        <f>'2020_1-2-6_Download'!B456</f>
        <v>359</v>
      </c>
      <c r="B2319">
        <f>'2020_1-2-6_Download'!D456</f>
        <v>2012</v>
      </c>
      <c r="C2319" t="str">
        <f>'2020_1-2-6_Download'!C456</f>
        <v>Stade</v>
      </c>
      <c r="D2319" s="21" t="str">
        <f>'2020_1-2-6_Download'!$I$8</f>
        <v>20 - 40</v>
      </c>
      <c r="E2319" t="str">
        <f>VLOOKUP(A2319,[2]Kreise!$A$1:$C$53,3,FALSE)</f>
        <v>K03359</v>
      </c>
      <c r="F2319">
        <f>'2020_1-2-6_Download'!I456</f>
        <v>3902</v>
      </c>
    </row>
    <row r="2320" spans="1:6" x14ac:dyDescent="0.25">
      <c r="A2320">
        <f>'2020_1-2-6_Download'!B457</f>
        <v>360</v>
      </c>
      <c r="B2320">
        <f>'2020_1-2-6_Download'!D457</f>
        <v>2012</v>
      </c>
      <c r="C2320" t="str">
        <f>'2020_1-2-6_Download'!C457</f>
        <v>Uelzen</v>
      </c>
      <c r="D2320" s="21" t="str">
        <f>'2020_1-2-6_Download'!$I$8</f>
        <v>20 - 40</v>
      </c>
      <c r="E2320" t="str">
        <f>VLOOKUP(A2320,[2]Kreise!$A$1:$C$53,3,FALSE)</f>
        <v>K03360</v>
      </c>
      <c r="F2320">
        <f>'2020_1-2-6_Download'!I457</f>
        <v>999</v>
      </c>
    </row>
    <row r="2321" spans="1:6" x14ac:dyDescent="0.25">
      <c r="A2321">
        <f>'2020_1-2-6_Download'!B458</f>
        <v>361</v>
      </c>
      <c r="B2321">
        <f>'2020_1-2-6_Download'!D458</f>
        <v>2012</v>
      </c>
      <c r="C2321" t="str">
        <f>'2020_1-2-6_Download'!C458</f>
        <v>Verden</v>
      </c>
      <c r="D2321" s="21" t="str">
        <f>'2020_1-2-6_Download'!$I$8</f>
        <v>20 - 40</v>
      </c>
      <c r="E2321" t="str">
        <f>VLOOKUP(A2321,[2]Kreise!$A$1:$C$53,3,FALSE)</f>
        <v>K03361</v>
      </c>
      <c r="F2321">
        <f>'2020_1-2-6_Download'!I458</f>
        <v>2402</v>
      </c>
    </row>
    <row r="2322" spans="1:6" x14ac:dyDescent="0.25">
      <c r="A2322">
        <f>'2020_1-2-6_Download'!B459</f>
        <v>3</v>
      </c>
      <c r="B2322">
        <f>'2020_1-2-6_Download'!D459</f>
        <v>2012</v>
      </c>
      <c r="C2322" t="str">
        <f>'2020_1-2-6_Download'!C459</f>
        <v>Statistische Region Lüneburg</v>
      </c>
      <c r="D2322" s="21" t="str">
        <f>'2020_1-2-6_Download'!$I$8</f>
        <v>20 - 40</v>
      </c>
      <c r="E2322" t="str">
        <f>VLOOKUP(A2322,[2]Kreise!$A$1:$C$53,3,FALSE)</f>
        <v>K033</v>
      </c>
      <c r="F2322">
        <f>'2020_1-2-6_Download'!I459</f>
        <v>27192</v>
      </c>
    </row>
    <row r="2323" spans="1:6" x14ac:dyDescent="0.25">
      <c r="A2323">
        <f>'2020_1-2-6_Download'!B460</f>
        <v>401</v>
      </c>
      <c r="B2323">
        <f>'2020_1-2-6_Download'!D460</f>
        <v>2012</v>
      </c>
      <c r="C2323" t="str">
        <f>'2020_1-2-6_Download'!C460</f>
        <v>Delmenhorst  Stadt</v>
      </c>
      <c r="D2323" s="21" t="str">
        <f>'2020_1-2-6_Download'!$I$8</f>
        <v>20 - 40</v>
      </c>
      <c r="E2323" t="str">
        <f>VLOOKUP(A2323,[2]Kreise!$A$1:$C$53,3,FALSE)</f>
        <v>K03401</v>
      </c>
      <c r="F2323">
        <f>'2020_1-2-6_Download'!I460</f>
        <v>2564</v>
      </c>
    </row>
    <row r="2324" spans="1:6" x14ac:dyDescent="0.25">
      <c r="A2324">
        <f>'2020_1-2-6_Download'!B461</f>
        <v>402</v>
      </c>
      <c r="B2324">
        <f>'2020_1-2-6_Download'!D461</f>
        <v>2012</v>
      </c>
      <c r="C2324" t="str">
        <f>'2020_1-2-6_Download'!C461</f>
        <v>Emden  Stadt</v>
      </c>
      <c r="D2324" s="21" t="str">
        <f>'2020_1-2-6_Download'!$I$8</f>
        <v>20 - 40</v>
      </c>
      <c r="E2324" t="str">
        <f>VLOOKUP(A2324,[2]Kreise!$A$1:$C$53,3,FALSE)</f>
        <v>K03402</v>
      </c>
      <c r="F2324">
        <f>'2020_1-2-6_Download'!I461</f>
        <v>1235</v>
      </c>
    </row>
    <row r="2325" spans="1:6" x14ac:dyDescent="0.25">
      <c r="A2325">
        <f>'2020_1-2-6_Download'!B462</f>
        <v>403</v>
      </c>
      <c r="B2325">
        <f>'2020_1-2-6_Download'!D462</f>
        <v>2012</v>
      </c>
      <c r="C2325" t="str">
        <f>'2020_1-2-6_Download'!C462</f>
        <v>Oldenburg(Oldb)  Stadt</v>
      </c>
      <c r="D2325" s="21" t="str">
        <f>'2020_1-2-6_Download'!$I$8</f>
        <v>20 - 40</v>
      </c>
      <c r="E2325" t="str">
        <f>VLOOKUP(A2325,[2]Kreise!$A$1:$C$53,3,FALSE)</f>
        <v>K03403</v>
      </c>
      <c r="F2325">
        <f>'2020_1-2-6_Download'!I462</f>
        <v>4679</v>
      </c>
    </row>
    <row r="2326" spans="1:6" x14ac:dyDescent="0.25">
      <c r="A2326">
        <f>'2020_1-2-6_Download'!B463</f>
        <v>404</v>
      </c>
      <c r="B2326">
        <f>'2020_1-2-6_Download'!D463</f>
        <v>2012</v>
      </c>
      <c r="C2326" t="str">
        <f>'2020_1-2-6_Download'!C463</f>
        <v>Osnabrück  Stadt</v>
      </c>
      <c r="D2326" s="21" t="str">
        <f>'2020_1-2-6_Download'!$I$8</f>
        <v>20 - 40</v>
      </c>
      <c r="E2326" t="str">
        <f>VLOOKUP(A2326,[2]Kreise!$A$1:$C$53,3,FALSE)</f>
        <v>K03404</v>
      </c>
      <c r="F2326">
        <f>'2020_1-2-6_Download'!I463</f>
        <v>6884</v>
      </c>
    </row>
    <row r="2327" spans="1:6" x14ac:dyDescent="0.25">
      <c r="A2327">
        <f>'2020_1-2-6_Download'!B464</f>
        <v>405</v>
      </c>
      <c r="B2327">
        <f>'2020_1-2-6_Download'!D464</f>
        <v>2012</v>
      </c>
      <c r="C2327" t="str">
        <f>'2020_1-2-6_Download'!C464</f>
        <v>Wilhelmshaven  Stadt</v>
      </c>
      <c r="D2327" s="21" t="str">
        <f>'2020_1-2-6_Download'!$I$8</f>
        <v>20 - 40</v>
      </c>
      <c r="E2327" t="str">
        <f>VLOOKUP(A2327,[2]Kreise!$A$1:$C$53,3,FALSE)</f>
        <v>K03405</v>
      </c>
      <c r="F2327">
        <f>'2020_1-2-6_Download'!I464</f>
        <v>1859</v>
      </c>
    </row>
    <row r="2328" spans="1:6" x14ac:dyDescent="0.25">
      <c r="A2328">
        <f>'2020_1-2-6_Download'!B465</f>
        <v>451</v>
      </c>
      <c r="B2328">
        <f>'2020_1-2-6_Download'!D465</f>
        <v>2012</v>
      </c>
      <c r="C2328" t="str">
        <f>'2020_1-2-6_Download'!C465</f>
        <v>Ammerland</v>
      </c>
      <c r="D2328" s="21" t="str">
        <f>'2020_1-2-6_Download'!$I$8</f>
        <v>20 - 40</v>
      </c>
      <c r="E2328" t="str">
        <f>VLOOKUP(A2328,[2]Kreise!$A$1:$C$53,3,FALSE)</f>
        <v>K03451</v>
      </c>
      <c r="F2328">
        <f>'2020_1-2-6_Download'!I465</f>
        <v>1700</v>
      </c>
    </row>
    <row r="2329" spans="1:6" x14ac:dyDescent="0.25">
      <c r="A2329">
        <f>'2020_1-2-6_Download'!B466</f>
        <v>452</v>
      </c>
      <c r="B2329">
        <f>'2020_1-2-6_Download'!D466</f>
        <v>2012</v>
      </c>
      <c r="C2329" t="str">
        <f>'2020_1-2-6_Download'!C466</f>
        <v>Aurich</v>
      </c>
      <c r="D2329" s="21" t="str">
        <f>'2020_1-2-6_Download'!$I$8</f>
        <v>20 - 40</v>
      </c>
      <c r="E2329" t="str">
        <f>VLOOKUP(A2329,[2]Kreise!$A$1:$C$53,3,FALSE)</f>
        <v>K03452</v>
      </c>
      <c r="F2329">
        <f>'2020_1-2-6_Download'!I466</f>
        <v>2034</v>
      </c>
    </row>
    <row r="2330" spans="1:6" x14ac:dyDescent="0.25">
      <c r="A2330">
        <f>'2020_1-2-6_Download'!B467</f>
        <v>453</v>
      </c>
      <c r="B2330">
        <f>'2020_1-2-6_Download'!D467</f>
        <v>2012</v>
      </c>
      <c r="C2330" t="str">
        <f>'2020_1-2-6_Download'!C467</f>
        <v>Cloppenburg</v>
      </c>
      <c r="D2330" s="21" t="str">
        <f>'2020_1-2-6_Download'!$I$8</f>
        <v>20 - 40</v>
      </c>
      <c r="E2330" t="str">
        <f>VLOOKUP(A2330,[2]Kreise!$A$1:$C$53,3,FALSE)</f>
        <v>K03453</v>
      </c>
      <c r="F2330">
        <f>'2020_1-2-6_Download'!I467</f>
        <v>5267</v>
      </c>
    </row>
    <row r="2331" spans="1:6" x14ac:dyDescent="0.25">
      <c r="A2331">
        <f>'2020_1-2-6_Download'!B468</f>
        <v>454</v>
      </c>
      <c r="B2331">
        <f>'2020_1-2-6_Download'!D468</f>
        <v>2012</v>
      </c>
      <c r="C2331" t="str">
        <f>'2020_1-2-6_Download'!C468</f>
        <v>Emsland</v>
      </c>
      <c r="D2331" s="21" t="str">
        <f>'2020_1-2-6_Download'!$I$8</f>
        <v>20 - 40</v>
      </c>
      <c r="E2331" t="str">
        <f>VLOOKUP(A2331,[2]Kreise!$A$1:$C$53,3,FALSE)</f>
        <v>K03454</v>
      </c>
      <c r="F2331">
        <f>'2020_1-2-6_Download'!I468</f>
        <v>8267</v>
      </c>
    </row>
    <row r="2332" spans="1:6" x14ac:dyDescent="0.25">
      <c r="A2332">
        <f>'2020_1-2-6_Download'!B469</f>
        <v>455</v>
      </c>
      <c r="B2332">
        <f>'2020_1-2-6_Download'!D469</f>
        <v>2012</v>
      </c>
      <c r="C2332" t="str">
        <f>'2020_1-2-6_Download'!C469</f>
        <v>Friesland</v>
      </c>
      <c r="D2332" s="21" t="str">
        <f>'2020_1-2-6_Download'!$I$8</f>
        <v>20 - 40</v>
      </c>
      <c r="E2332" t="str">
        <f>VLOOKUP(A2332,[2]Kreise!$A$1:$C$53,3,FALSE)</f>
        <v>K03455</v>
      </c>
      <c r="F2332">
        <f>'2020_1-2-6_Download'!I469</f>
        <v>906</v>
      </c>
    </row>
    <row r="2333" spans="1:6" x14ac:dyDescent="0.25">
      <c r="A2333">
        <f>'2020_1-2-6_Download'!B470</f>
        <v>456</v>
      </c>
      <c r="B2333">
        <f>'2020_1-2-6_Download'!D470</f>
        <v>2012</v>
      </c>
      <c r="C2333" t="str">
        <f>'2020_1-2-6_Download'!C470</f>
        <v>Grafschaft Bentheim</v>
      </c>
      <c r="D2333" s="21" t="str">
        <f>'2020_1-2-6_Download'!$I$8</f>
        <v>20 - 40</v>
      </c>
      <c r="E2333" t="str">
        <f>VLOOKUP(A2333,[2]Kreise!$A$1:$C$53,3,FALSE)</f>
        <v>K03456</v>
      </c>
      <c r="F2333">
        <f>'2020_1-2-6_Download'!I470</f>
        <v>4491</v>
      </c>
    </row>
    <row r="2334" spans="1:6" x14ac:dyDescent="0.25">
      <c r="A2334">
        <f>'2020_1-2-6_Download'!B471</f>
        <v>457</v>
      </c>
      <c r="B2334">
        <f>'2020_1-2-6_Download'!D471</f>
        <v>2012</v>
      </c>
      <c r="C2334" t="str">
        <f>'2020_1-2-6_Download'!C471</f>
        <v>Leer</v>
      </c>
      <c r="D2334" s="21" t="str">
        <f>'2020_1-2-6_Download'!$I$8</f>
        <v>20 - 40</v>
      </c>
      <c r="E2334" t="str">
        <f>VLOOKUP(A2334,[2]Kreise!$A$1:$C$53,3,FALSE)</f>
        <v>K03457</v>
      </c>
      <c r="F2334">
        <f>'2020_1-2-6_Download'!I471</f>
        <v>2514</v>
      </c>
    </row>
    <row r="2335" spans="1:6" x14ac:dyDescent="0.25">
      <c r="A2335">
        <f>'2020_1-2-6_Download'!B472</f>
        <v>458</v>
      </c>
      <c r="B2335">
        <f>'2020_1-2-6_Download'!D472</f>
        <v>2012</v>
      </c>
      <c r="C2335" t="str">
        <f>'2020_1-2-6_Download'!C472</f>
        <v>Oldenburg</v>
      </c>
      <c r="D2335" s="21" t="str">
        <f>'2020_1-2-6_Download'!$I$8</f>
        <v>20 - 40</v>
      </c>
      <c r="E2335" t="str">
        <f>VLOOKUP(A2335,[2]Kreise!$A$1:$C$53,3,FALSE)</f>
        <v>K03458</v>
      </c>
      <c r="F2335">
        <f>'2020_1-2-6_Download'!I472</f>
        <v>2735</v>
      </c>
    </row>
    <row r="2336" spans="1:6" x14ac:dyDescent="0.25">
      <c r="A2336">
        <f>'2020_1-2-6_Download'!B473</f>
        <v>459</v>
      </c>
      <c r="B2336">
        <f>'2020_1-2-6_Download'!D473</f>
        <v>2012</v>
      </c>
      <c r="C2336" t="str">
        <f>'2020_1-2-6_Download'!C473</f>
        <v>Osnabrück</v>
      </c>
      <c r="D2336" s="21" t="str">
        <f>'2020_1-2-6_Download'!$I$8</f>
        <v>20 - 40</v>
      </c>
      <c r="E2336" t="str">
        <f>VLOOKUP(A2336,[2]Kreise!$A$1:$C$53,3,FALSE)</f>
        <v>K03459</v>
      </c>
      <c r="F2336">
        <f>'2020_1-2-6_Download'!I473</f>
        <v>7853</v>
      </c>
    </row>
    <row r="2337" spans="1:6" x14ac:dyDescent="0.25">
      <c r="A2337">
        <f>'2020_1-2-6_Download'!B474</f>
        <v>460</v>
      </c>
      <c r="B2337">
        <f>'2020_1-2-6_Download'!D474</f>
        <v>2012</v>
      </c>
      <c r="C2337" t="str">
        <f>'2020_1-2-6_Download'!C474</f>
        <v>Vechta</v>
      </c>
      <c r="D2337" s="21" t="str">
        <f>'2020_1-2-6_Download'!$I$8</f>
        <v>20 - 40</v>
      </c>
      <c r="E2337" t="str">
        <f>VLOOKUP(A2337,[2]Kreise!$A$1:$C$53,3,FALSE)</f>
        <v>K03460</v>
      </c>
      <c r="F2337">
        <f>'2020_1-2-6_Download'!I474</f>
        <v>5125</v>
      </c>
    </row>
    <row r="2338" spans="1:6" x14ac:dyDescent="0.25">
      <c r="A2338">
        <f>'2020_1-2-6_Download'!B475</f>
        <v>461</v>
      </c>
      <c r="B2338">
        <f>'2020_1-2-6_Download'!D475</f>
        <v>2012</v>
      </c>
      <c r="C2338" t="str">
        <f>'2020_1-2-6_Download'!C475</f>
        <v>Wesermarsch</v>
      </c>
      <c r="D2338" s="21" t="str">
        <f>'2020_1-2-6_Download'!$I$8</f>
        <v>20 - 40</v>
      </c>
      <c r="E2338" t="str">
        <f>VLOOKUP(A2338,[2]Kreise!$A$1:$C$53,3,FALSE)</f>
        <v>K03461</v>
      </c>
      <c r="F2338">
        <f>'2020_1-2-6_Download'!I475</f>
        <v>1724</v>
      </c>
    </row>
    <row r="2339" spans="1:6" x14ac:dyDescent="0.25">
      <c r="A2339">
        <f>'2020_1-2-6_Download'!B476</f>
        <v>462</v>
      </c>
      <c r="B2339">
        <f>'2020_1-2-6_Download'!D476</f>
        <v>2012</v>
      </c>
      <c r="C2339" t="str">
        <f>'2020_1-2-6_Download'!C476</f>
        <v>Wittmund</v>
      </c>
      <c r="D2339" s="21" t="str">
        <f>'2020_1-2-6_Download'!$I$8</f>
        <v>20 - 40</v>
      </c>
      <c r="E2339" t="str">
        <f>VLOOKUP(A2339,[2]Kreise!$A$1:$C$53,3,FALSE)</f>
        <v>K03462</v>
      </c>
      <c r="F2339">
        <f>'2020_1-2-6_Download'!I476</f>
        <v>486</v>
      </c>
    </row>
    <row r="2340" spans="1:6" x14ac:dyDescent="0.25">
      <c r="A2340">
        <f>'2020_1-2-6_Download'!B477</f>
        <v>4</v>
      </c>
      <c r="B2340">
        <f>'2020_1-2-6_Download'!D477</f>
        <v>2012</v>
      </c>
      <c r="C2340" t="str">
        <f>'2020_1-2-6_Download'!C477</f>
        <v>Statistische Region Weser-Ems</v>
      </c>
      <c r="D2340" s="21" t="str">
        <f>'2020_1-2-6_Download'!$I$8</f>
        <v>20 - 40</v>
      </c>
      <c r="E2340" t="str">
        <f>VLOOKUP(A2340,[2]Kreise!$A$1:$C$53,3,FALSE)</f>
        <v>K034</v>
      </c>
      <c r="F2340">
        <f>'2020_1-2-6_Download'!I477</f>
        <v>60323</v>
      </c>
    </row>
    <row r="2341" spans="1:6" x14ac:dyDescent="0.25">
      <c r="A2341">
        <f>'2020_1-2-6_Download'!B478</f>
        <v>0</v>
      </c>
      <c r="B2341">
        <f>'2020_1-2-6_Download'!D478</f>
        <v>2012</v>
      </c>
      <c r="C2341" t="str">
        <f>'2020_1-2-6_Download'!C478</f>
        <v>Niedersachsen</v>
      </c>
      <c r="D2341" s="21" t="str">
        <f>'2020_1-2-6_Download'!$I$8</f>
        <v>20 - 40</v>
      </c>
      <c r="E2341" t="str">
        <f>VLOOKUP(A2341,[2]Kreise!$A$1:$C$53,3,FALSE)</f>
        <v>K030</v>
      </c>
      <c r="F2341">
        <f>'2020_1-2-6_Download'!I478</f>
        <v>192598</v>
      </c>
    </row>
    <row r="2342" spans="1:6" x14ac:dyDescent="0.25">
      <c r="A2342">
        <f>'2020_1-2-6_Download'!B11</f>
        <v>101</v>
      </c>
      <c r="B2342">
        <f>'2020_1-2-6_Download'!D11</f>
        <v>2020</v>
      </c>
      <c r="C2342" t="str">
        <f>'2020_1-2-6_Download'!C11</f>
        <v>Braunschweig  Stadt</v>
      </c>
      <c r="D2342" s="21" t="str">
        <f>'2020_1-2-6_Download'!$J$8</f>
        <v xml:space="preserve">40 - 65 </v>
      </c>
      <c r="E2342" t="str">
        <f>VLOOKUP(A2342,[2]Kreise!$A$1:$C$53,3,FALSE)</f>
        <v>K03101</v>
      </c>
      <c r="F2342">
        <f>'2020_1-2-6_Download'!J11</f>
        <v>9575</v>
      </c>
    </row>
    <row r="2343" spans="1:6" x14ac:dyDescent="0.25">
      <c r="A2343">
        <f>'2020_1-2-6_Download'!B12</f>
        <v>102</v>
      </c>
      <c r="B2343">
        <f>'2020_1-2-6_Download'!D12</f>
        <v>2020</v>
      </c>
      <c r="C2343" t="str">
        <f>'2020_1-2-6_Download'!C12</f>
        <v>Salzgitter  Stadt</v>
      </c>
      <c r="D2343" s="21" t="str">
        <f>'2020_1-2-6_Download'!$J$8</f>
        <v xml:space="preserve">40 - 65 </v>
      </c>
      <c r="E2343" t="str">
        <f>VLOOKUP(A2343,[2]Kreise!$A$1:$C$53,3,FALSE)</f>
        <v>K03102</v>
      </c>
      <c r="F2343">
        <f>'2020_1-2-6_Download'!J12</f>
        <v>6355</v>
      </c>
    </row>
    <row r="2344" spans="1:6" x14ac:dyDescent="0.25">
      <c r="A2344">
        <f>'2020_1-2-6_Download'!B13</f>
        <v>103</v>
      </c>
      <c r="B2344">
        <f>'2020_1-2-6_Download'!D13</f>
        <v>2020</v>
      </c>
      <c r="C2344" t="str">
        <f>'2020_1-2-6_Download'!C13</f>
        <v>Wolfsburg  Stadt</v>
      </c>
      <c r="D2344" s="21" t="str">
        <f>'2020_1-2-6_Download'!$J$8</f>
        <v xml:space="preserve">40 - 65 </v>
      </c>
      <c r="E2344" t="str">
        <f>VLOOKUP(A2344,[2]Kreise!$A$1:$C$53,3,FALSE)</f>
        <v>K03103</v>
      </c>
      <c r="F2344">
        <f>'2020_1-2-6_Download'!J13</f>
        <v>6285</v>
      </c>
    </row>
    <row r="2345" spans="1:6" x14ac:dyDescent="0.25">
      <c r="A2345">
        <f>'2020_1-2-6_Download'!B14</f>
        <v>151</v>
      </c>
      <c r="B2345">
        <f>'2020_1-2-6_Download'!D14</f>
        <v>2020</v>
      </c>
      <c r="C2345" t="str">
        <f>'2020_1-2-6_Download'!C14</f>
        <v>Gifhorn</v>
      </c>
      <c r="D2345" s="21" t="str">
        <f>'2020_1-2-6_Download'!$J$8</f>
        <v xml:space="preserve">40 - 65 </v>
      </c>
      <c r="E2345" t="str">
        <f>VLOOKUP(A2345,[2]Kreise!$A$1:$C$53,3,FALSE)</f>
        <v>K03151</v>
      </c>
      <c r="F2345">
        <f>'2020_1-2-6_Download'!J14</f>
        <v>4335</v>
      </c>
    </row>
    <row r="2346" spans="1:6" x14ac:dyDescent="0.25">
      <c r="A2346">
        <f>'2020_1-2-6_Download'!B15</f>
        <v>153</v>
      </c>
      <c r="B2346">
        <f>'2020_1-2-6_Download'!D15</f>
        <v>2020</v>
      </c>
      <c r="C2346" t="str">
        <f>'2020_1-2-6_Download'!C15</f>
        <v>Goslar</v>
      </c>
      <c r="D2346" s="21" t="str">
        <f>'2020_1-2-6_Download'!$J$8</f>
        <v xml:space="preserve">40 - 65 </v>
      </c>
      <c r="E2346" t="str">
        <f>VLOOKUP(A2346,[2]Kreise!$A$1:$C$53,3,FALSE)</f>
        <v>K03153</v>
      </c>
      <c r="F2346">
        <f>'2020_1-2-6_Download'!J15</f>
        <v>3830</v>
      </c>
    </row>
    <row r="2347" spans="1:6" x14ac:dyDescent="0.25">
      <c r="A2347">
        <f>'2020_1-2-6_Download'!B16</f>
        <v>154</v>
      </c>
      <c r="B2347">
        <f>'2020_1-2-6_Download'!D16</f>
        <v>2020</v>
      </c>
      <c r="C2347" t="str">
        <f>'2020_1-2-6_Download'!C16</f>
        <v>Helmstedt</v>
      </c>
      <c r="D2347" s="21" t="str">
        <f>'2020_1-2-6_Download'!$J$8</f>
        <v xml:space="preserve">40 - 65 </v>
      </c>
      <c r="E2347" t="str">
        <f>VLOOKUP(A2347,[2]Kreise!$A$1:$C$53,3,FALSE)</f>
        <v>K03154</v>
      </c>
      <c r="F2347">
        <f>'2020_1-2-6_Download'!J16</f>
        <v>2310</v>
      </c>
    </row>
    <row r="2348" spans="1:6" x14ac:dyDescent="0.25">
      <c r="A2348">
        <f>'2020_1-2-6_Download'!B17</f>
        <v>155</v>
      </c>
      <c r="B2348">
        <f>'2020_1-2-6_Download'!D17</f>
        <v>2020</v>
      </c>
      <c r="C2348" t="str">
        <f>'2020_1-2-6_Download'!C17</f>
        <v>Northeim</v>
      </c>
      <c r="D2348" s="21" t="str">
        <f>'2020_1-2-6_Download'!$J$8</f>
        <v xml:space="preserve">40 - 65 </v>
      </c>
      <c r="E2348" t="str">
        <f>VLOOKUP(A2348,[2]Kreise!$A$1:$C$53,3,FALSE)</f>
        <v>K03155</v>
      </c>
      <c r="F2348">
        <f>'2020_1-2-6_Download'!J17</f>
        <v>2970</v>
      </c>
    </row>
    <row r="2349" spans="1:6" x14ac:dyDescent="0.25">
      <c r="A2349">
        <f>'2020_1-2-6_Download'!B18</f>
        <v>157</v>
      </c>
      <c r="B2349">
        <f>'2020_1-2-6_Download'!D18</f>
        <v>2020</v>
      </c>
      <c r="C2349" t="str">
        <f>'2020_1-2-6_Download'!C18</f>
        <v>Peine</v>
      </c>
      <c r="D2349" s="21" t="str">
        <f>'2020_1-2-6_Download'!$J$8</f>
        <v xml:space="preserve">40 - 65 </v>
      </c>
      <c r="E2349" t="str">
        <f>VLOOKUP(A2349,[2]Kreise!$A$1:$C$53,3,FALSE)</f>
        <v>K03157</v>
      </c>
      <c r="F2349">
        <f>'2020_1-2-6_Download'!J18</f>
        <v>4045</v>
      </c>
    </row>
    <row r="2350" spans="1:6" x14ac:dyDescent="0.25">
      <c r="A2350">
        <f>'2020_1-2-6_Download'!B19</f>
        <v>158</v>
      </c>
      <c r="B2350">
        <f>'2020_1-2-6_Download'!D19</f>
        <v>2020</v>
      </c>
      <c r="C2350" t="str">
        <f>'2020_1-2-6_Download'!C19</f>
        <v>Wolfenbüttel</v>
      </c>
      <c r="D2350" s="21" t="str">
        <f>'2020_1-2-6_Download'!$J$8</f>
        <v xml:space="preserve">40 - 65 </v>
      </c>
      <c r="E2350" t="str">
        <f>VLOOKUP(A2350,[2]Kreise!$A$1:$C$53,3,FALSE)</f>
        <v>K03158</v>
      </c>
      <c r="F2350">
        <f>'2020_1-2-6_Download'!J19</f>
        <v>2660</v>
      </c>
    </row>
    <row r="2351" spans="1:6" x14ac:dyDescent="0.25">
      <c r="A2351">
        <f>'2020_1-2-6_Download'!B20</f>
        <v>159</v>
      </c>
      <c r="B2351">
        <f>'2020_1-2-6_Download'!D20</f>
        <v>2020</v>
      </c>
      <c r="C2351" t="str">
        <f>'2020_1-2-6_Download'!C20</f>
        <v>Göttingen</v>
      </c>
      <c r="D2351" s="21" t="str">
        <f>'2020_1-2-6_Download'!$J$8</f>
        <v xml:space="preserve">40 - 65 </v>
      </c>
      <c r="E2351" t="str">
        <f>VLOOKUP(A2351,[2]Kreise!$A$1:$C$53,3,FALSE)</f>
        <v>K03159</v>
      </c>
      <c r="F2351">
        <f>'2020_1-2-6_Download'!J20</f>
        <v>9170</v>
      </c>
    </row>
    <row r="2352" spans="1:6" x14ac:dyDescent="0.25">
      <c r="A2352">
        <f>'2020_1-2-6_Download'!B21</f>
        <v>1</v>
      </c>
      <c r="B2352">
        <f>'2020_1-2-6_Download'!D21</f>
        <v>2020</v>
      </c>
      <c r="C2352" t="str">
        <f>'2020_1-2-6_Download'!C21</f>
        <v>Statistische Region Braunschweig</v>
      </c>
      <c r="D2352" s="21" t="str">
        <f>'2020_1-2-6_Download'!$J$8</f>
        <v xml:space="preserve">40 - 65 </v>
      </c>
      <c r="E2352" t="str">
        <f>VLOOKUP(A2352,[2]Kreise!$A$1:$C$53,3,FALSE)</f>
        <v>K031</v>
      </c>
      <c r="F2352">
        <f>'2020_1-2-6_Download'!J21</f>
        <v>51540</v>
      </c>
    </row>
    <row r="2353" spans="1:6" x14ac:dyDescent="0.25">
      <c r="A2353">
        <f>'2020_1-2-6_Download'!B22</f>
        <v>241</v>
      </c>
      <c r="B2353">
        <f>'2020_1-2-6_Download'!D22</f>
        <v>2020</v>
      </c>
      <c r="C2353" t="str">
        <f>'2020_1-2-6_Download'!C22</f>
        <v>Hannover  Region</v>
      </c>
      <c r="D2353" s="21" t="str">
        <f>'2020_1-2-6_Download'!$J$8</f>
        <v xml:space="preserve">40 - 65 </v>
      </c>
      <c r="E2353" t="str">
        <f>VLOOKUP(A2353,[2]Kreise!$A$1:$C$53,3,FALSE)</f>
        <v>K03241</v>
      </c>
      <c r="F2353">
        <f>'2020_1-2-6_Download'!J22</f>
        <v>61765</v>
      </c>
    </row>
    <row r="2354" spans="1:6" x14ac:dyDescent="0.25">
      <c r="A2354">
        <f>'2020_1-2-6_Download'!B23</f>
        <v>241001</v>
      </c>
      <c r="B2354">
        <f>'2020_1-2-6_Download'!D23</f>
        <v>2020</v>
      </c>
      <c r="C2354" t="str">
        <f>'2020_1-2-6_Download'!C23</f>
        <v>dav. Hannover  Lhst.</v>
      </c>
      <c r="D2354" s="21" t="str">
        <f>'2020_1-2-6_Download'!$J$8</f>
        <v xml:space="preserve">40 - 65 </v>
      </c>
      <c r="E2354" t="str">
        <f>VLOOKUP(A2354,[2]Kreise!$A$1:$C$53,3,FALSE)</f>
        <v>K03241001</v>
      </c>
      <c r="F2354">
        <f>'2020_1-2-6_Download'!J23</f>
        <v>36410</v>
      </c>
    </row>
    <row r="2355" spans="1:6" x14ac:dyDescent="0.25">
      <c r="A2355">
        <f>'2020_1-2-6_Download'!B24</f>
        <v>241999</v>
      </c>
      <c r="B2355">
        <f>'2020_1-2-6_Download'!D24</f>
        <v>2020</v>
      </c>
      <c r="C2355" t="str">
        <f>'2020_1-2-6_Download'!C24</f>
        <v>dav. Hannover  Umland</v>
      </c>
      <c r="D2355" s="21" t="str">
        <f>'2020_1-2-6_Download'!$J$8</f>
        <v xml:space="preserve">40 - 65 </v>
      </c>
      <c r="E2355" t="str">
        <f>VLOOKUP(A2355,[2]Kreise!$A$1:$C$53,3,FALSE)</f>
        <v>K03241999</v>
      </c>
      <c r="F2355">
        <f>'2020_1-2-6_Download'!J24</f>
        <v>25355</v>
      </c>
    </row>
    <row r="2356" spans="1:6" x14ac:dyDescent="0.25">
      <c r="A2356">
        <f>'2020_1-2-6_Download'!B25</f>
        <v>251</v>
      </c>
      <c r="B2356">
        <f>'2020_1-2-6_Download'!D25</f>
        <v>2020</v>
      </c>
      <c r="C2356" t="str">
        <f>'2020_1-2-6_Download'!C25</f>
        <v>Diepholz</v>
      </c>
      <c r="D2356" s="21" t="str">
        <f>'2020_1-2-6_Download'!$J$8</f>
        <v xml:space="preserve">40 - 65 </v>
      </c>
      <c r="E2356" t="str">
        <f>VLOOKUP(A2356,[2]Kreise!$A$1:$C$53,3,FALSE)</f>
        <v>K03251</v>
      </c>
      <c r="F2356">
        <f>'2020_1-2-6_Download'!J25</f>
        <v>6595</v>
      </c>
    </row>
    <row r="2357" spans="1:6" x14ac:dyDescent="0.25">
      <c r="A2357">
        <f>'2020_1-2-6_Download'!B26</f>
        <v>252</v>
      </c>
      <c r="B2357">
        <f>'2020_1-2-6_Download'!D26</f>
        <v>2020</v>
      </c>
      <c r="C2357" t="str">
        <f>'2020_1-2-6_Download'!C26</f>
        <v>Hameln-Pyrmont</v>
      </c>
      <c r="D2357" s="21" t="str">
        <f>'2020_1-2-6_Download'!$J$8</f>
        <v xml:space="preserve">40 - 65 </v>
      </c>
      <c r="E2357" t="str">
        <f>VLOOKUP(A2357,[2]Kreise!$A$1:$C$53,3,FALSE)</f>
        <v>K03252</v>
      </c>
      <c r="F2357">
        <f>'2020_1-2-6_Download'!J26</f>
        <v>5620</v>
      </c>
    </row>
    <row r="2358" spans="1:6" x14ac:dyDescent="0.25">
      <c r="A2358">
        <f>'2020_1-2-6_Download'!B27</f>
        <v>254</v>
      </c>
      <c r="B2358">
        <f>'2020_1-2-6_Download'!D27</f>
        <v>2020</v>
      </c>
      <c r="C2358" t="str">
        <f>'2020_1-2-6_Download'!C27</f>
        <v>Hildesheim</v>
      </c>
      <c r="D2358" s="21" t="str">
        <f>'2020_1-2-6_Download'!$J$8</f>
        <v xml:space="preserve">40 - 65 </v>
      </c>
      <c r="E2358" t="str">
        <f>VLOOKUP(A2358,[2]Kreise!$A$1:$C$53,3,FALSE)</f>
        <v>K03254</v>
      </c>
      <c r="F2358">
        <f>'2020_1-2-6_Download'!J27</f>
        <v>7830</v>
      </c>
    </row>
    <row r="2359" spans="1:6" x14ac:dyDescent="0.25">
      <c r="A2359">
        <f>'2020_1-2-6_Download'!B28</f>
        <v>255</v>
      </c>
      <c r="B2359">
        <f>'2020_1-2-6_Download'!D28</f>
        <v>2020</v>
      </c>
      <c r="C2359" t="str">
        <f>'2020_1-2-6_Download'!C28</f>
        <v>Holzminden</v>
      </c>
      <c r="D2359" s="21" t="str">
        <f>'2020_1-2-6_Download'!$J$8</f>
        <v xml:space="preserve">40 - 65 </v>
      </c>
      <c r="E2359" t="str">
        <f>VLOOKUP(A2359,[2]Kreise!$A$1:$C$53,3,FALSE)</f>
        <v>K03255</v>
      </c>
      <c r="F2359">
        <f>'2020_1-2-6_Download'!J28</f>
        <v>1510</v>
      </c>
    </row>
    <row r="2360" spans="1:6" x14ac:dyDescent="0.25">
      <c r="A2360">
        <f>'2020_1-2-6_Download'!B29</f>
        <v>256</v>
      </c>
      <c r="B2360">
        <f>'2020_1-2-6_Download'!D29</f>
        <v>2020</v>
      </c>
      <c r="C2360" t="str">
        <f>'2020_1-2-6_Download'!C29</f>
        <v>Nienburg (Weser)</v>
      </c>
      <c r="D2360" s="21" t="str">
        <f>'2020_1-2-6_Download'!$J$8</f>
        <v xml:space="preserve">40 - 65 </v>
      </c>
      <c r="E2360" t="str">
        <f>VLOOKUP(A2360,[2]Kreise!$A$1:$C$53,3,FALSE)</f>
        <v>K03256</v>
      </c>
      <c r="F2360">
        <f>'2020_1-2-6_Download'!J29</f>
        <v>3470</v>
      </c>
    </row>
    <row r="2361" spans="1:6" x14ac:dyDescent="0.25">
      <c r="A2361">
        <f>'2020_1-2-6_Download'!B30</f>
        <v>257</v>
      </c>
      <c r="B2361">
        <f>'2020_1-2-6_Download'!D30</f>
        <v>2020</v>
      </c>
      <c r="C2361" t="str">
        <f>'2020_1-2-6_Download'!C30</f>
        <v>Schaumburg</v>
      </c>
      <c r="D2361" s="21" t="str">
        <f>'2020_1-2-6_Download'!$J$8</f>
        <v xml:space="preserve">40 - 65 </v>
      </c>
      <c r="E2361" t="str">
        <f>VLOOKUP(A2361,[2]Kreise!$A$1:$C$53,3,FALSE)</f>
        <v>K03257</v>
      </c>
      <c r="F2361">
        <f>'2020_1-2-6_Download'!J30</f>
        <v>5210</v>
      </c>
    </row>
    <row r="2362" spans="1:6" x14ac:dyDescent="0.25">
      <c r="A2362">
        <f>'2020_1-2-6_Download'!B31</f>
        <v>2</v>
      </c>
      <c r="B2362">
        <f>'2020_1-2-6_Download'!D31</f>
        <v>2020</v>
      </c>
      <c r="C2362" t="str">
        <f>'2020_1-2-6_Download'!C31</f>
        <v>Statistische Region Hannover</v>
      </c>
      <c r="D2362" s="21" t="str">
        <f>'2020_1-2-6_Download'!$J$8</f>
        <v xml:space="preserve">40 - 65 </v>
      </c>
      <c r="E2362" t="str">
        <f>VLOOKUP(A2362,[2]Kreise!$A$1:$C$53,3,FALSE)</f>
        <v>K032</v>
      </c>
      <c r="F2362">
        <f>'2020_1-2-6_Download'!J31</f>
        <v>92000</v>
      </c>
    </row>
    <row r="2363" spans="1:6" x14ac:dyDescent="0.25">
      <c r="A2363">
        <f>'2020_1-2-6_Download'!B32</f>
        <v>351</v>
      </c>
      <c r="B2363">
        <f>'2020_1-2-6_Download'!D32</f>
        <v>2020</v>
      </c>
      <c r="C2363" t="str">
        <f>'2020_1-2-6_Download'!C32</f>
        <v>Celle</v>
      </c>
      <c r="D2363" s="21" t="str">
        <f>'2020_1-2-6_Download'!$J$8</f>
        <v xml:space="preserve">40 - 65 </v>
      </c>
      <c r="E2363" t="str">
        <f>VLOOKUP(A2363,[2]Kreise!$A$1:$C$53,3,FALSE)</f>
        <v>K03351</v>
      </c>
      <c r="F2363">
        <f>'2020_1-2-6_Download'!J32</f>
        <v>4565</v>
      </c>
    </row>
    <row r="2364" spans="1:6" x14ac:dyDescent="0.25">
      <c r="A2364">
        <f>'2020_1-2-6_Download'!B33</f>
        <v>352</v>
      </c>
      <c r="B2364">
        <f>'2020_1-2-6_Download'!D33</f>
        <v>2020</v>
      </c>
      <c r="C2364" t="str">
        <f>'2020_1-2-6_Download'!C33</f>
        <v>Cuxhaven</v>
      </c>
      <c r="D2364" s="21" t="str">
        <f>'2020_1-2-6_Download'!$J$8</f>
        <v xml:space="preserve">40 - 65 </v>
      </c>
      <c r="E2364" t="str">
        <f>VLOOKUP(A2364,[2]Kreise!$A$1:$C$53,3,FALSE)</f>
        <v>K03352</v>
      </c>
      <c r="F2364">
        <f>'2020_1-2-6_Download'!J33</f>
        <v>4780</v>
      </c>
    </row>
    <row r="2365" spans="1:6" x14ac:dyDescent="0.25">
      <c r="A2365">
        <f>'2020_1-2-6_Download'!B34</f>
        <v>353</v>
      </c>
      <c r="B2365">
        <f>'2020_1-2-6_Download'!D34</f>
        <v>2020</v>
      </c>
      <c r="C2365" t="str">
        <f>'2020_1-2-6_Download'!C34</f>
        <v>Harburg</v>
      </c>
      <c r="D2365" s="21" t="str">
        <f>'2020_1-2-6_Download'!$J$8</f>
        <v xml:space="preserve">40 - 65 </v>
      </c>
      <c r="E2365" t="str">
        <f>VLOOKUP(A2365,[2]Kreise!$A$1:$C$53,3,FALSE)</f>
        <v>K03353</v>
      </c>
      <c r="F2365">
        <f>'2020_1-2-6_Download'!J34</f>
        <v>8010</v>
      </c>
    </row>
    <row r="2366" spans="1:6" x14ac:dyDescent="0.25">
      <c r="A2366">
        <f>'2020_1-2-6_Download'!B35</f>
        <v>354</v>
      </c>
      <c r="B2366">
        <f>'2020_1-2-6_Download'!D35</f>
        <v>2020</v>
      </c>
      <c r="C2366" t="str">
        <f>'2020_1-2-6_Download'!C35</f>
        <v>Lüchow-Dannenberg</v>
      </c>
      <c r="D2366" s="21" t="str">
        <f>'2020_1-2-6_Download'!$J$8</f>
        <v xml:space="preserve">40 - 65 </v>
      </c>
      <c r="E2366" t="str">
        <f>VLOOKUP(A2366,[2]Kreise!$A$1:$C$53,3,FALSE)</f>
        <v>K03354</v>
      </c>
      <c r="F2366">
        <f>'2020_1-2-6_Download'!J35</f>
        <v>965</v>
      </c>
    </row>
    <row r="2367" spans="1:6" x14ac:dyDescent="0.25">
      <c r="A2367">
        <f>'2020_1-2-6_Download'!B36</f>
        <v>355</v>
      </c>
      <c r="B2367">
        <f>'2020_1-2-6_Download'!D36</f>
        <v>2020</v>
      </c>
      <c r="C2367" t="str">
        <f>'2020_1-2-6_Download'!C36</f>
        <v>Lüneburg</v>
      </c>
      <c r="D2367" s="21" t="str">
        <f>'2020_1-2-6_Download'!$J$8</f>
        <v xml:space="preserve">40 - 65 </v>
      </c>
      <c r="E2367" t="str">
        <f>VLOOKUP(A2367,[2]Kreise!$A$1:$C$53,3,FALSE)</f>
        <v>K03355</v>
      </c>
      <c r="F2367">
        <f>'2020_1-2-6_Download'!J36</f>
        <v>4105</v>
      </c>
    </row>
    <row r="2368" spans="1:6" x14ac:dyDescent="0.25">
      <c r="A2368">
        <f>'2020_1-2-6_Download'!B37</f>
        <v>356</v>
      </c>
      <c r="B2368">
        <f>'2020_1-2-6_Download'!D37</f>
        <v>2020</v>
      </c>
      <c r="C2368" t="str">
        <f>'2020_1-2-6_Download'!C37</f>
        <v>Osterholz</v>
      </c>
      <c r="D2368" s="21" t="str">
        <f>'2020_1-2-6_Download'!$J$8</f>
        <v xml:space="preserve">40 - 65 </v>
      </c>
      <c r="E2368" t="str">
        <f>VLOOKUP(A2368,[2]Kreise!$A$1:$C$53,3,FALSE)</f>
        <v>K03356</v>
      </c>
      <c r="F2368">
        <f>'2020_1-2-6_Download'!J37</f>
        <v>2355</v>
      </c>
    </row>
    <row r="2369" spans="1:6" x14ac:dyDescent="0.25">
      <c r="A2369">
        <f>'2020_1-2-6_Download'!B38</f>
        <v>357</v>
      </c>
      <c r="B2369">
        <f>'2020_1-2-6_Download'!D38</f>
        <v>2020</v>
      </c>
      <c r="C2369" t="str">
        <f>'2020_1-2-6_Download'!C38</f>
        <v>Rotenburg (Wümme)</v>
      </c>
      <c r="D2369" s="21" t="str">
        <f>'2020_1-2-6_Download'!$J$8</f>
        <v xml:space="preserve">40 - 65 </v>
      </c>
      <c r="E2369" t="str">
        <f>VLOOKUP(A2369,[2]Kreise!$A$1:$C$53,3,FALSE)</f>
        <v>K03357</v>
      </c>
      <c r="F2369">
        <f>'2020_1-2-6_Download'!J38</f>
        <v>4175</v>
      </c>
    </row>
    <row r="2370" spans="1:6" x14ac:dyDescent="0.25">
      <c r="A2370">
        <f>'2020_1-2-6_Download'!B39</f>
        <v>358</v>
      </c>
      <c r="B2370">
        <f>'2020_1-2-6_Download'!D39</f>
        <v>2020</v>
      </c>
      <c r="C2370" t="str">
        <f>'2020_1-2-6_Download'!C39</f>
        <v>Heidekreis</v>
      </c>
      <c r="D2370" s="21" t="str">
        <f>'2020_1-2-6_Download'!$J$8</f>
        <v xml:space="preserve">40 - 65 </v>
      </c>
      <c r="E2370" t="str">
        <f>VLOOKUP(A2370,[2]Kreise!$A$1:$C$53,3,FALSE)</f>
        <v>K03358</v>
      </c>
      <c r="F2370">
        <f>'2020_1-2-6_Download'!J39</f>
        <v>4085</v>
      </c>
    </row>
    <row r="2371" spans="1:6" x14ac:dyDescent="0.25">
      <c r="A2371">
        <f>'2020_1-2-6_Download'!B40</f>
        <v>359</v>
      </c>
      <c r="B2371">
        <f>'2020_1-2-6_Download'!D40</f>
        <v>2020</v>
      </c>
      <c r="C2371" t="str">
        <f>'2020_1-2-6_Download'!C40</f>
        <v>Stade</v>
      </c>
      <c r="D2371" s="21" t="str">
        <f>'2020_1-2-6_Download'!$J$8</f>
        <v xml:space="preserve">40 - 65 </v>
      </c>
      <c r="E2371" t="str">
        <f>VLOOKUP(A2371,[2]Kreise!$A$1:$C$53,3,FALSE)</f>
        <v>K03359</v>
      </c>
      <c r="F2371">
        <f>'2020_1-2-6_Download'!J40</f>
        <v>6530</v>
      </c>
    </row>
    <row r="2372" spans="1:6" x14ac:dyDescent="0.25">
      <c r="A2372">
        <f>'2020_1-2-6_Download'!B41</f>
        <v>360</v>
      </c>
      <c r="B2372">
        <f>'2020_1-2-6_Download'!D41</f>
        <v>2020</v>
      </c>
      <c r="C2372" t="str">
        <f>'2020_1-2-6_Download'!C41</f>
        <v>Uelzen</v>
      </c>
      <c r="D2372" s="21" t="str">
        <f>'2020_1-2-6_Download'!$J$8</f>
        <v xml:space="preserve">40 - 65 </v>
      </c>
      <c r="E2372" t="str">
        <f>VLOOKUP(A2372,[2]Kreise!$A$1:$C$53,3,FALSE)</f>
        <v>K03360</v>
      </c>
      <c r="F2372">
        <f>'2020_1-2-6_Download'!J41</f>
        <v>1985</v>
      </c>
    </row>
    <row r="2373" spans="1:6" x14ac:dyDescent="0.25">
      <c r="A2373">
        <f>'2020_1-2-6_Download'!B42</f>
        <v>361</v>
      </c>
      <c r="B2373">
        <f>'2020_1-2-6_Download'!D42</f>
        <v>2020</v>
      </c>
      <c r="C2373" t="str">
        <f>'2020_1-2-6_Download'!C42</f>
        <v>Verden</v>
      </c>
      <c r="D2373" s="21" t="str">
        <f>'2020_1-2-6_Download'!$J$8</f>
        <v xml:space="preserve">40 - 65 </v>
      </c>
      <c r="E2373" t="str">
        <f>VLOOKUP(A2373,[2]Kreise!$A$1:$C$53,3,FALSE)</f>
        <v>K03361</v>
      </c>
      <c r="F2373">
        <f>'2020_1-2-6_Download'!J42</f>
        <v>3820</v>
      </c>
    </row>
    <row r="2374" spans="1:6" x14ac:dyDescent="0.25">
      <c r="A2374">
        <f>'2020_1-2-6_Download'!B43</f>
        <v>3</v>
      </c>
      <c r="B2374">
        <f>'2020_1-2-6_Download'!D43</f>
        <v>2020</v>
      </c>
      <c r="C2374" t="str">
        <f>'2020_1-2-6_Download'!C43</f>
        <v>Statistische Region Lüneburg</v>
      </c>
      <c r="D2374" s="21" t="str">
        <f>'2020_1-2-6_Download'!$J$8</f>
        <v xml:space="preserve">40 - 65 </v>
      </c>
      <c r="E2374" t="str">
        <f>VLOOKUP(A2374,[2]Kreise!$A$1:$C$53,3,FALSE)</f>
        <v>K033</v>
      </c>
      <c r="F2374">
        <f>'2020_1-2-6_Download'!J43</f>
        <v>45370</v>
      </c>
    </row>
    <row r="2375" spans="1:6" x14ac:dyDescent="0.25">
      <c r="A2375">
        <f>'2020_1-2-6_Download'!B44</f>
        <v>401</v>
      </c>
      <c r="B2375">
        <f>'2020_1-2-6_Download'!D44</f>
        <v>2020</v>
      </c>
      <c r="C2375" t="str">
        <f>'2020_1-2-6_Download'!C44</f>
        <v>Delmenhorst  Stadt</v>
      </c>
      <c r="D2375" s="21" t="str">
        <f>'2020_1-2-6_Download'!$J$8</f>
        <v xml:space="preserve">40 - 65 </v>
      </c>
      <c r="E2375" t="str">
        <f>VLOOKUP(A2375,[2]Kreise!$A$1:$C$53,3,FALSE)</f>
        <v>K03401</v>
      </c>
      <c r="F2375">
        <f>'2020_1-2-6_Download'!J44</f>
        <v>4245</v>
      </c>
    </row>
    <row r="2376" spans="1:6" x14ac:dyDescent="0.25">
      <c r="A2376">
        <f>'2020_1-2-6_Download'!B45</f>
        <v>402</v>
      </c>
      <c r="B2376">
        <f>'2020_1-2-6_Download'!D45</f>
        <v>2020</v>
      </c>
      <c r="C2376" t="str">
        <f>'2020_1-2-6_Download'!C45</f>
        <v>Emden  Stadt</v>
      </c>
      <c r="D2376" s="21" t="str">
        <f>'2020_1-2-6_Download'!$J$8</f>
        <v xml:space="preserve">40 - 65 </v>
      </c>
      <c r="E2376" t="str">
        <f>VLOOKUP(A2376,[2]Kreise!$A$1:$C$53,3,FALSE)</f>
        <v>K03402</v>
      </c>
      <c r="F2376">
        <f>'2020_1-2-6_Download'!J45</f>
        <v>1685</v>
      </c>
    </row>
    <row r="2377" spans="1:6" x14ac:dyDescent="0.25">
      <c r="A2377">
        <f>'2020_1-2-6_Download'!B46</f>
        <v>403</v>
      </c>
      <c r="B2377">
        <f>'2020_1-2-6_Download'!D46</f>
        <v>2020</v>
      </c>
      <c r="C2377" t="str">
        <f>'2020_1-2-6_Download'!C46</f>
        <v>Oldenburg(Oldb)  Stadt</v>
      </c>
      <c r="D2377" s="21" t="str">
        <f>'2020_1-2-6_Download'!$J$8</f>
        <v xml:space="preserve">40 - 65 </v>
      </c>
      <c r="E2377" t="str">
        <f>VLOOKUP(A2377,[2]Kreise!$A$1:$C$53,3,FALSE)</f>
        <v>K03403</v>
      </c>
      <c r="F2377">
        <f>'2020_1-2-6_Download'!J46</f>
        <v>5195</v>
      </c>
    </row>
    <row r="2378" spans="1:6" x14ac:dyDescent="0.25">
      <c r="A2378">
        <f>'2020_1-2-6_Download'!B47</f>
        <v>404</v>
      </c>
      <c r="B2378">
        <f>'2020_1-2-6_Download'!D47</f>
        <v>2020</v>
      </c>
      <c r="C2378" t="str">
        <f>'2020_1-2-6_Download'!C47</f>
        <v>Osnabrück  Stadt</v>
      </c>
      <c r="D2378" s="21" t="str">
        <f>'2020_1-2-6_Download'!$J$8</f>
        <v xml:space="preserve">40 - 65 </v>
      </c>
      <c r="E2378" t="str">
        <f>VLOOKUP(A2378,[2]Kreise!$A$1:$C$53,3,FALSE)</f>
        <v>K03404</v>
      </c>
      <c r="F2378">
        <f>'2020_1-2-6_Download'!J47</f>
        <v>7800</v>
      </c>
    </row>
    <row r="2379" spans="1:6" x14ac:dyDescent="0.25">
      <c r="A2379">
        <f>'2020_1-2-6_Download'!B48</f>
        <v>405</v>
      </c>
      <c r="B2379">
        <f>'2020_1-2-6_Download'!D48</f>
        <v>2020</v>
      </c>
      <c r="C2379" t="str">
        <f>'2020_1-2-6_Download'!C48</f>
        <v>Wilhelmshaven  Stadt</v>
      </c>
      <c r="D2379" s="21" t="str">
        <f>'2020_1-2-6_Download'!$J$8</f>
        <v xml:space="preserve">40 - 65 </v>
      </c>
      <c r="E2379" t="str">
        <f>VLOOKUP(A2379,[2]Kreise!$A$1:$C$53,3,FALSE)</f>
        <v>K03405</v>
      </c>
      <c r="F2379">
        <f>'2020_1-2-6_Download'!J48</f>
        <v>2320</v>
      </c>
    </row>
    <row r="2380" spans="1:6" x14ac:dyDescent="0.25">
      <c r="A2380">
        <f>'2020_1-2-6_Download'!B49</f>
        <v>451</v>
      </c>
      <c r="B2380">
        <f>'2020_1-2-6_Download'!D49</f>
        <v>2020</v>
      </c>
      <c r="C2380" t="str">
        <f>'2020_1-2-6_Download'!C49</f>
        <v>Ammerland</v>
      </c>
      <c r="D2380" s="21" t="str">
        <f>'2020_1-2-6_Download'!$J$8</f>
        <v xml:space="preserve">40 - 65 </v>
      </c>
      <c r="E2380" t="str">
        <f>VLOOKUP(A2380,[2]Kreise!$A$1:$C$53,3,FALSE)</f>
        <v>K03451</v>
      </c>
      <c r="F2380">
        <f>'2020_1-2-6_Download'!J49</f>
        <v>2850</v>
      </c>
    </row>
    <row r="2381" spans="1:6" x14ac:dyDescent="0.25">
      <c r="A2381">
        <f>'2020_1-2-6_Download'!B50</f>
        <v>452</v>
      </c>
      <c r="B2381">
        <f>'2020_1-2-6_Download'!D50</f>
        <v>2020</v>
      </c>
      <c r="C2381" t="str">
        <f>'2020_1-2-6_Download'!C50</f>
        <v>Aurich</v>
      </c>
      <c r="D2381" s="21" t="str">
        <f>'2020_1-2-6_Download'!$J$8</f>
        <v xml:space="preserve">40 - 65 </v>
      </c>
      <c r="E2381" t="str">
        <f>VLOOKUP(A2381,[2]Kreise!$A$1:$C$53,3,FALSE)</f>
        <v>K03452</v>
      </c>
      <c r="F2381">
        <f>'2020_1-2-6_Download'!J50</f>
        <v>3525</v>
      </c>
    </row>
    <row r="2382" spans="1:6" x14ac:dyDescent="0.25">
      <c r="A2382">
        <f>'2020_1-2-6_Download'!B51</f>
        <v>453</v>
      </c>
      <c r="B2382">
        <f>'2020_1-2-6_Download'!D51</f>
        <v>2020</v>
      </c>
      <c r="C2382" t="str">
        <f>'2020_1-2-6_Download'!C51</f>
        <v>Cloppenburg</v>
      </c>
      <c r="D2382" s="21" t="str">
        <f>'2020_1-2-6_Download'!$J$8</f>
        <v xml:space="preserve">40 - 65 </v>
      </c>
      <c r="E2382" t="str">
        <f>VLOOKUP(A2382,[2]Kreise!$A$1:$C$53,3,FALSE)</f>
        <v>K03453</v>
      </c>
      <c r="F2382">
        <f>'2020_1-2-6_Download'!J51</f>
        <v>6850</v>
      </c>
    </row>
    <row r="2383" spans="1:6" x14ac:dyDescent="0.25">
      <c r="A2383">
        <f>'2020_1-2-6_Download'!B52</f>
        <v>454</v>
      </c>
      <c r="B2383">
        <f>'2020_1-2-6_Download'!D52</f>
        <v>2020</v>
      </c>
      <c r="C2383" t="str">
        <f>'2020_1-2-6_Download'!C52</f>
        <v>Emsland</v>
      </c>
      <c r="D2383" s="21" t="str">
        <f>'2020_1-2-6_Download'!$J$8</f>
        <v xml:space="preserve">40 - 65 </v>
      </c>
      <c r="E2383" t="str">
        <f>VLOOKUP(A2383,[2]Kreise!$A$1:$C$53,3,FALSE)</f>
        <v>K03454</v>
      </c>
      <c r="F2383">
        <f>'2020_1-2-6_Download'!J52</f>
        <v>13975</v>
      </c>
    </row>
    <row r="2384" spans="1:6" x14ac:dyDescent="0.25">
      <c r="A2384">
        <f>'2020_1-2-6_Download'!B53</f>
        <v>455</v>
      </c>
      <c r="B2384">
        <f>'2020_1-2-6_Download'!D53</f>
        <v>2020</v>
      </c>
      <c r="C2384" t="str">
        <f>'2020_1-2-6_Download'!C53</f>
        <v>Friesland</v>
      </c>
      <c r="D2384" s="21" t="str">
        <f>'2020_1-2-6_Download'!$J$8</f>
        <v xml:space="preserve">40 - 65 </v>
      </c>
      <c r="E2384" t="str">
        <f>VLOOKUP(A2384,[2]Kreise!$A$1:$C$53,3,FALSE)</f>
        <v>K03455</v>
      </c>
      <c r="F2384">
        <f>'2020_1-2-6_Download'!J53</f>
        <v>1580</v>
      </c>
    </row>
    <row r="2385" spans="1:6" x14ac:dyDescent="0.25">
      <c r="A2385">
        <f>'2020_1-2-6_Download'!B54</f>
        <v>456</v>
      </c>
      <c r="B2385">
        <f>'2020_1-2-6_Download'!D54</f>
        <v>2020</v>
      </c>
      <c r="C2385" t="str">
        <f>'2020_1-2-6_Download'!C54</f>
        <v>Grafschaft Bentheim</v>
      </c>
      <c r="D2385" s="21" t="str">
        <f>'2020_1-2-6_Download'!$J$8</f>
        <v xml:space="preserve">40 - 65 </v>
      </c>
      <c r="E2385" t="str">
        <f>VLOOKUP(A2385,[2]Kreise!$A$1:$C$53,3,FALSE)</f>
        <v>K03456</v>
      </c>
      <c r="F2385">
        <f>'2020_1-2-6_Download'!J54</f>
        <v>8295</v>
      </c>
    </row>
    <row r="2386" spans="1:6" x14ac:dyDescent="0.25">
      <c r="A2386">
        <f>'2020_1-2-6_Download'!B55</f>
        <v>457</v>
      </c>
      <c r="B2386">
        <f>'2020_1-2-6_Download'!D55</f>
        <v>2020</v>
      </c>
      <c r="C2386" t="str">
        <f>'2020_1-2-6_Download'!C55</f>
        <v>Leer</v>
      </c>
      <c r="D2386" s="21" t="str">
        <f>'2020_1-2-6_Download'!$J$8</f>
        <v xml:space="preserve">40 - 65 </v>
      </c>
      <c r="E2386" t="str">
        <f>VLOOKUP(A2386,[2]Kreise!$A$1:$C$53,3,FALSE)</f>
        <v>K03457</v>
      </c>
      <c r="F2386">
        <f>'2020_1-2-6_Download'!J55</f>
        <v>4830</v>
      </c>
    </row>
    <row r="2387" spans="1:6" x14ac:dyDescent="0.25">
      <c r="A2387">
        <f>'2020_1-2-6_Download'!B56</f>
        <v>458</v>
      </c>
      <c r="B2387">
        <f>'2020_1-2-6_Download'!D56</f>
        <v>2020</v>
      </c>
      <c r="C2387" t="str">
        <f>'2020_1-2-6_Download'!C56</f>
        <v>Oldenburg</v>
      </c>
      <c r="D2387" s="21" t="str">
        <f>'2020_1-2-6_Download'!$J$8</f>
        <v xml:space="preserve">40 - 65 </v>
      </c>
      <c r="E2387" t="str">
        <f>VLOOKUP(A2387,[2]Kreise!$A$1:$C$53,3,FALSE)</f>
        <v>K03458</v>
      </c>
      <c r="F2387">
        <f>'2020_1-2-6_Download'!J56</f>
        <v>4560</v>
      </c>
    </row>
    <row r="2388" spans="1:6" x14ac:dyDescent="0.25">
      <c r="A2388">
        <f>'2020_1-2-6_Download'!B57</f>
        <v>459</v>
      </c>
      <c r="B2388">
        <f>'2020_1-2-6_Download'!D57</f>
        <v>2020</v>
      </c>
      <c r="C2388" t="str">
        <f>'2020_1-2-6_Download'!C57</f>
        <v>Osnabrück</v>
      </c>
      <c r="D2388" s="21" t="str">
        <f>'2020_1-2-6_Download'!$J$8</f>
        <v xml:space="preserve">40 - 65 </v>
      </c>
      <c r="E2388" t="str">
        <f>VLOOKUP(A2388,[2]Kreise!$A$1:$C$53,3,FALSE)</f>
        <v>K03459</v>
      </c>
      <c r="F2388">
        <f>'2020_1-2-6_Download'!J57</f>
        <v>12150</v>
      </c>
    </row>
    <row r="2389" spans="1:6" x14ac:dyDescent="0.25">
      <c r="A2389">
        <f>'2020_1-2-6_Download'!B58</f>
        <v>460</v>
      </c>
      <c r="B2389">
        <f>'2020_1-2-6_Download'!D58</f>
        <v>2020</v>
      </c>
      <c r="C2389" t="str">
        <f>'2020_1-2-6_Download'!C58</f>
        <v>Vechta</v>
      </c>
      <c r="D2389" s="21" t="str">
        <f>'2020_1-2-6_Download'!$J$8</f>
        <v xml:space="preserve">40 - 65 </v>
      </c>
      <c r="E2389" t="str">
        <f>VLOOKUP(A2389,[2]Kreise!$A$1:$C$53,3,FALSE)</f>
        <v>K03460</v>
      </c>
      <c r="F2389">
        <f>'2020_1-2-6_Download'!J58</f>
        <v>6985</v>
      </c>
    </row>
    <row r="2390" spans="1:6" x14ac:dyDescent="0.25">
      <c r="A2390">
        <f>'2020_1-2-6_Download'!B59</f>
        <v>461</v>
      </c>
      <c r="B2390">
        <f>'2020_1-2-6_Download'!D59</f>
        <v>2020</v>
      </c>
      <c r="C2390" t="str">
        <f>'2020_1-2-6_Download'!C59</f>
        <v>Wesermarsch</v>
      </c>
      <c r="D2390" s="21" t="str">
        <f>'2020_1-2-6_Download'!$J$8</f>
        <v xml:space="preserve">40 - 65 </v>
      </c>
      <c r="E2390" t="str">
        <f>VLOOKUP(A2390,[2]Kreise!$A$1:$C$53,3,FALSE)</f>
        <v>K03461</v>
      </c>
      <c r="F2390">
        <f>'2020_1-2-6_Download'!J59</f>
        <v>2750</v>
      </c>
    </row>
    <row r="2391" spans="1:6" x14ac:dyDescent="0.25">
      <c r="A2391">
        <f>'2020_1-2-6_Download'!B60</f>
        <v>462</v>
      </c>
      <c r="B2391">
        <f>'2020_1-2-6_Download'!D60</f>
        <v>2020</v>
      </c>
      <c r="C2391" t="str">
        <f>'2020_1-2-6_Download'!C60</f>
        <v>Wittmund</v>
      </c>
      <c r="D2391" s="21" t="str">
        <f>'2020_1-2-6_Download'!$J$8</f>
        <v xml:space="preserve">40 - 65 </v>
      </c>
      <c r="E2391" t="str">
        <f>VLOOKUP(A2391,[2]Kreise!$A$1:$C$53,3,FALSE)</f>
        <v>K03462</v>
      </c>
      <c r="F2391">
        <f>'2020_1-2-6_Download'!J60</f>
        <v>930</v>
      </c>
    </row>
    <row r="2392" spans="1:6" x14ac:dyDescent="0.25">
      <c r="A2392">
        <f>'2020_1-2-6_Download'!B61</f>
        <v>4</v>
      </c>
      <c r="B2392">
        <f>'2020_1-2-6_Download'!D61</f>
        <v>2020</v>
      </c>
      <c r="C2392" t="str">
        <f>'2020_1-2-6_Download'!C61</f>
        <v>Statistische Region Weser-Ems</v>
      </c>
      <c r="D2392" s="21" t="str">
        <f>'2020_1-2-6_Download'!$J$8</f>
        <v xml:space="preserve">40 - 65 </v>
      </c>
      <c r="E2392" t="str">
        <f>VLOOKUP(A2392,[2]Kreise!$A$1:$C$53,3,FALSE)</f>
        <v>K034</v>
      </c>
      <c r="F2392">
        <f>'2020_1-2-6_Download'!J61</f>
        <v>90530</v>
      </c>
    </row>
    <row r="2393" spans="1:6" x14ac:dyDescent="0.25">
      <c r="A2393">
        <f>'2020_1-2-6_Download'!B62</f>
        <v>0</v>
      </c>
      <c r="B2393">
        <f>'2020_1-2-6_Download'!D62</f>
        <v>2020</v>
      </c>
      <c r="C2393" t="str">
        <f>'2020_1-2-6_Download'!C62</f>
        <v>Niedersachsen</v>
      </c>
      <c r="D2393" s="21" t="str">
        <f>'2020_1-2-6_Download'!$J$8</f>
        <v xml:space="preserve">40 - 65 </v>
      </c>
      <c r="E2393" t="str">
        <f>VLOOKUP(A2393,[2]Kreise!$A$1:$C$53,3,FALSE)</f>
        <v>K030</v>
      </c>
      <c r="F2393">
        <f>'2020_1-2-6_Download'!J62</f>
        <v>279435</v>
      </c>
    </row>
    <row r="2394" spans="1:6" x14ac:dyDescent="0.25">
      <c r="A2394">
        <f>'2020_1-2-6_Download'!B63</f>
        <v>101</v>
      </c>
      <c r="B2394">
        <f>'2020_1-2-6_Download'!D63</f>
        <v>2019</v>
      </c>
      <c r="C2394" t="str">
        <f>'2020_1-2-6_Download'!C63</f>
        <v>Braunschweig  Stadt</v>
      </c>
      <c r="D2394" s="21" t="str">
        <f>'2020_1-2-6_Download'!$J$8</f>
        <v xml:space="preserve">40 - 65 </v>
      </c>
      <c r="E2394" t="str">
        <f>VLOOKUP(A2394,[2]Kreise!$A$1:$C$53,3,FALSE)</f>
        <v>K03101</v>
      </c>
      <c r="F2394">
        <f>'2020_1-2-6_Download'!J63</f>
        <v>9450</v>
      </c>
    </row>
    <row r="2395" spans="1:6" x14ac:dyDescent="0.25">
      <c r="A2395">
        <f>'2020_1-2-6_Download'!B64</f>
        <v>102</v>
      </c>
      <c r="B2395">
        <f>'2020_1-2-6_Download'!D64</f>
        <v>2019</v>
      </c>
      <c r="C2395" t="str">
        <f>'2020_1-2-6_Download'!C64</f>
        <v>Salzgitter  Stadt</v>
      </c>
      <c r="D2395" s="21" t="str">
        <f>'2020_1-2-6_Download'!$J$8</f>
        <v xml:space="preserve">40 - 65 </v>
      </c>
      <c r="E2395" t="str">
        <f>VLOOKUP(A2395,[2]Kreise!$A$1:$C$53,3,FALSE)</f>
        <v>K03102</v>
      </c>
      <c r="F2395">
        <f>'2020_1-2-6_Download'!J64</f>
        <v>5955</v>
      </c>
    </row>
    <row r="2396" spans="1:6" x14ac:dyDescent="0.25">
      <c r="A2396">
        <f>'2020_1-2-6_Download'!B65</f>
        <v>103</v>
      </c>
      <c r="B2396">
        <f>'2020_1-2-6_Download'!D65</f>
        <v>2019</v>
      </c>
      <c r="C2396" t="str">
        <f>'2020_1-2-6_Download'!C65</f>
        <v>Wolfsburg  Stadt</v>
      </c>
      <c r="D2396" s="21" t="str">
        <f>'2020_1-2-6_Download'!$J$8</f>
        <v xml:space="preserve">40 - 65 </v>
      </c>
      <c r="E2396" t="str">
        <f>VLOOKUP(A2396,[2]Kreise!$A$1:$C$53,3,FALSE)</f>
        <v>K03103</v>
      </c>
      <c r="F2396">
        <f>'2020_1-2-6_Download'!J65</f>
        <v>6215</v>
      </c>
    </row>
    <row r="2397" spans="1:6" x14ac:dyDescent="0.25">
      <c r="A2397">
        <f>'2020_1-2-6_Download'!B66</f>
        <v>151</v>
      </c>
      <c r="B2397">
        <f>'2020_1-2-6_Download'!D66</f>
        <v>2019</v>
      </c>
      <c r="C2397" t="str">
        <f>'2020_1-2-6_Download'!C66</f>
        <v>Gifhorn</v>
      </c>
      <c r="D2397" s="21" t="str">
        <f>'2020_1-2-6_Download'!$J$8</f>
        <v xml:space="preserve">40 - 65 </v>
      </c>
      <c r="E2397" t="str">
        <f>VLOOKUP(A2397,[2]Kreise!$A$1:$C$53,3,FALSE)</f>
        <v>K03151</v>
      </c>
      <c r="F2397">
        <f>'2020_1-2-6_Download'!J66</f>
        <v>4125</v>
      </c>
    </row>
    <row r="2398" spans="1:6" x14ac:dyDescent="0.25">
      <c r="A2398">
        <f>'2020_1-2-6_Download'!B67</f>
        <v>153</v>
      </c>
      <c r="B2398">
        <f>'2020_1-2-6_Download'!D67</f>
        <v>2019</v>
      </c>
      <c r="C2398" t="str">
        <f>'2020_1-2-6_Download'!C67</f>
        <v>Goslar</v>
      </c>
      <c r="D2398" s="21" t="str">
        <f>'2020_1-2-6_Download'!$J$8</f>
        <v xml:space="preserve">40 - 65 </v>
      </c>
      <c r="E2398" t="str">
        <f>VLOOKUP(A2398,[2]Kreise!$A$1:$C$53,3,FALSE)</f>
        <v>K03153</v>
      </c>
      <c r="F2398">
        <f>'2020_1-2-6_Download'!J67</f>
        <v>3640</v>
      </c>
    </row>
    <row r="2399" spans="1:6" x14ac:dyDescent="0.25">
      <c r="A2399">
        <f>'2020_1-2-6_Download'!B68</f>
        <v>154</v>
      </c>
      <c r="B2399">
        <f>'2020_1-2-6_Download'!D68</f>
        <v>2019</v>
      </c>
      <c r="C2399" t="str">
        <f>'2020_1-2-6_Download'!C68</f>
        <v>Helmstedt</v>
      </c>
      <c r="D2399" s="21" t="str">
        <f>'2020_1-2-6_Download'!$J$8</f>
        <v xml:space="preserve">40 - 65 </v>
      </c>
      <c r="E2399" t="str">
        <f>VLOOKUP(A2399,[2]Kreise!$A$1:$C$53,3,FALSE)</f>
        <v>K03154</v>
      </c>
      <c r="F2399">
        <f>'2020_1-2-6_Download'!J68</f>
        <v>2215</v>
      </c>
    </row>
    <row r="2400" spans="1:6" x14ac:dyDescent="0.25">
      <c r="A2400">
        <f>'2020_1-2-6_Download'!B69</f>
        <v>155</v>
      </c>
      <c r="B2400">
        <f>'2020_1-2-6_Download'!D69</f>
        <v>2019</v>
      </c>
      <c r="C2400" t="str">
        <f>'2020_1-2-6_Download'!C69</f>
        <v>Northeim</v>
      </c>
      <c r="D2400" s="21" t="str">
        <f>'2020_1-2-6_Download'!$J$8</f>
        <v xml:space="preserve">40 - 65 </v>
      </c>
      <c r="E2400" t="str">
        <f>VLOOKUP(A2400,[2]Kreise!$A$1:$C$53,3,FALSE)</f>
        <v>K03155</v>
      </c>
      <c r="F2400">
        <f>'2020_1-2-6_Download'!J69</f>
        <v>2890</v>
      </c>
    </row>
    <row r="2401" spans="1:6" x14ac:dyDescent="0.25">
      <c r="A2401">
        <f>'2020_1-2-6_Download'!B70</f>
        <v>157</v>
      </c>
      <c r="B2401">
        <f>'2020_1-2-6_Download'!D70</f>
        <v>2019</v>
      </c>
      <c r="C2401" t="str">
        <f>'2020_1-2-6_Download'!C70</f>
        <v>Peine</v>
      </c>
      <c r="D2401" s="21" t="str">
        <f>'2020_1-2-6_Download'!$J$8</f>
        <v xml:space="preserve">40 - 65 </v>
      </c>
      <c r="E2401" t="str">
        <f>VLOOKUP(A2401,[2]Kreise!$A$1:$C$53,3,FALSE)</f>
        <v>K03157</v>
      </c>
      <c r="F2401">
        <f>'2020_1-2-6_Download'!J70</f>
        <v>3790</v>
      </c>
    </row>
    <row r="2402" spans="1:6" x14ac:dyDescent="0.25">
      <c r="A2402">
        <f>'2020_1-2-6_Download'!B71</f>
        <v>158</v>
      </c>
      <c r="B2402">
        <f>'2020_1-2-6_Download'!D71</f>
        <v>2019</v>
      </c>
      <c r="C2402" t="str">
        <f>'2020_1-2-6_Download'!C71</f>
        <v>Wolfenbüttel</v>
      </c>
      <c r="D2402" s="21" t="str">
        <f>'2020_1-2-6_Download'!$J$8</f>
        <v xml:space="preserve">40 - 65 </v>
      </c>
      <c r="E2402" t="str">
        <f>VLOOKUP(A2402,[2]Kreise!$A$1:$C$53,3,FALSE)</f>
        <v>K03158</v>
      </c>
      <c r="F2402">
        <f>'2020_1-2-6_Download'!J71</f>
        <v>2560</v>
      </c>
    </row>
    <row r="2403" spans="1:6" x14ac:dyDescent="0.25">
      <c r="A2403">
        <f>'2020_1-2-6_Download'!B72</f>
        <v>159</v>
      </c>
      <c r="B2403">
        <f>'2020_1-2-6_Download'!D72</f>
        <v>2019</v>
      </c>
      <c r="C2403" t="str">
        <f>'2020_1-2-6_Download'!C72</f>
        <v>Göttingen</v>
      </c>
      <c r="D2403" s="21" t="str">
        <f>'2020_1-2-6_Download'!$J$8</f>
        <v xml:space="preserve">40 - 65 </v>
      </c>
      <c r="E2403" t="str">
        <f>VLOOKUP(A2403,[2]Kreise!$A$1:$C$53,3,FALSE)</f>
        <v>K03159</v>
      </c>
      <c r="F2403">
        <f>'2020_1-2-6_Download'!J72</f>
        <v>8935</v>
      </c>
    </row>
    <row r="2404" spans="1:6" x14ac:dyDescent="0.25">
      <c r="A2404">
        <f>'2020_1-2-6_Download'!B73</f>
        <v>1</v>
      </c>
      <c r="B2404">
        <f>'2020_1-2-6_Download'!D73</f>
        <v>2019</v>
      </c>
      <c r="C2404" t="str">
        <f>'2020_1-2-6_Download'!C73</f>
        <v>Statistische Region Braunschweig</v>
      </c>
      <c r="D2404" s="21" t="str">
        <f>'2020_1-2-6_Download'!$J$8</f>
        <v xml:space="preserve">40 - 65 </v>
      </c>
      <c r="E2404" t="str">
        <f>VLOOKUP(A2404,[2]Kreise!$A$1:$C$53,3,FALSE)</f>
        <v>K031</v>
      </c>
      <c r="F2404">
        <f>'2020_1-2-6_Download'!J73</f>
        <v>49775</v>
      </c>
    </row>
    <row r="2405" spans="1:6" x14ac:dyDescent="0.25">
      <c r="A2405">
        <f>'2020_1-2-6_Download'!B74</f>
        <v>241</v>
      </c>
      <c r="B2405">
        <f>'2020_1-2-6_Download'!D74</f>
        <v>2019</v>
      </c>
      <c r="C2405" t="str">
        <f>'2020_1-2-6_Download'!C74</f>
        <v>Hannover  Region</v>
      </c>
      <c r="D2405" s="21" t="str">
        <f>'2020_1-2-6_Download'!$J$8</f>
        <v xml:space="preserve">40 - 65 </v>
      </c>
      <c r="E2405" t="str">
        <f>VLOOKUP(A2405,[2]Kreise!$A$1:$C$53,3,FALSE)</f>
        <v>K03241</v>
      </c>
      <c r="F2405">
        <f>'2020_1-2-6_Download'!J74</f>
        <v>60415</v>
      </c>
    </row>
    <row r="2406" spans="1:6" x14ac:dyDescent="0.25">
      <c r="A2406">
        <f>'2020_1-2-6_Download'!B75</f>
        <v>241001</v>
      </c>
      <c r="B2406">
        <f>'2020_1-2-6_Download'!D75</f>
        <v>2019</v>
      </c>
      <c r="C2406" t="str">
        <f>'2020_1-2-6_Download'!C75</f>
        <v>dav. Hannover  Lhst.</v>
      </c>
      <c r="D2406" s="21" t="str">
        <f>'2020_1-2-6_Download'!$J$8</f>
        <v xml:space="preserve">40 - 65 </v>
      </c>
      <c r="E2406" t="str">
        <f>VLOOKUP(A2406,[2]Kreise!$A$1:$C$53,3,FALSE)</f>
        <v>K03241001</v>
      </c>
      <c r="F2406">
        <f>'2020_1-2-6_Download'!J75</f>
        <v>36000</v>
      </c>
    </row>
    <row r="2407" spans="1:6" x14ac:dyDescent="0.25">
      <c r="A2407">
        <f>'2020_1-2-6_Download'!B76</f>
        <v>241999</v>
      </c>
      <c r="B2407">
        <f>'2020_1-2-6_Download'!D76</f>
        <v>2019</v>
      </c>
      <c r="C2407" t="str">
        <f>'2020_1-2-6_Download'!C76</f>
        <v>dav. Hannover  Umland</v>
      </c>
      <c r="D2407" s="21" t="str">
        <f>'2020_1-2-6_Download'!$J$8</f>
        <v xml:space="preserve">40 - 65 </v>
      </c>
      <c r="E2407" t="str">
        <f>VLOOKUP(A2407,[2]Kreise!$A$1:$C$53,3,FALSE)</f>
        <v>K03241999</v>
      </c>
      <c r="F2407">
        <f>'2020_1-2-6_Download'!J76</f>
        <v>24415</v>
      </c>
    </row>
    <row r="2408" spans="1:6" x14ac:dyDescent="0.25">
      <c r="A2408">
        <f>'2020_1-2-6_Download'!B77</f>
        <v>251</v>
      </c>
      <c r="B2408">
        <f>'2020_1-2-6_Download'!D77</f>
        <v>2019</v>
      </c>
      <c r="C2408" t="str">
        <f>'2020_1-2-6_Download'!C77</f>
        <v>Diepholz</v>
      </c>
      <c r="D2408" s="21" t="str">
        <f>'2020_1-2-6_Download'!$J$8</f>
        <v xml:space="preserve">40 - 65 </v>
      </c>
      <c r="E2408" t="str">
        <f>VLOOKUP(A2408,[2]Kreise!$A$1:$C$53,3,FALSE)</f>
        <v>K03251</v>
      </c>
      <c r="F2408">
        <f>'2020_1-2-6_Download'!J77</f>
        <v>6230</v>
      </c>
    </row>
    <row r="2409" spans="1:6" x14ac:dyDescent="0.25">
      <c r="A2409">
        <f>'2020_1-2-6_Download'!B78</f>
        <v>252</v>
      </c>
      <c r="B2409">
        <f>'2020_1-2-6_Download'!D78</f>
        <v>2019</v>
      </c>
      <c r="C2409" t="str">
        <f>'2020_1-2-6_Download'!C78</f>
        <v>Hameln-Pyrmont</v>
      </c>
      <c r="D2409" s="21" t="str">
        <f>'2020_1-2-6_Download'!$J$8</f>
        <v xml:space="preserve">40 - 65 </v>
      </c>
      <c r="E2409" t="str">
        <f>VLOOKUP(A2409,[2]Kreise!$A$1:$C$53,3,FALSE)</f>
        <v>K03252</v>
      </c>
      <c r="F2409">
        <f>'2020_1-2-6_Download'!J78</f>
        <v>5385</v>
      </c>
    </row>
    <row r="2410" spans="1:6" x14ac:dyDescent="0.25">
      <c r="A2410">
        <f>'2020_1-2-6_Download'!B79</f>
        <v>254</v>
      </c>
      <c r="B2410">
        <f>'2020_1-2-6_Download'!D79</f>
        <v>2019</v>
      </c>
      <c r="C2410" t="str">
        <f>'2020_1-2-6_Download'!C79</f>
        <v>Hildesheim</v>
      </c>
      <c r="D2410" s="21" t="str">
        <f>'2020_1-2-6_Download'!$J$8</f>
        <v xml:space="preserve">40 - 65 </v>
      </c>
      <c r="E2410" t="str">
        <f>VLOOKUP(A2410,[2]Kreise!$A$1:$C$53,3,FALSE)</f>
        <v>K03254</v>
      </c>
      <c r="F2410">
        <f>'2020_1-2-6_Download'!J79</f>
        <v>7475</v>
      </c>
    </row>
    <row r="2411" spans="1:6" x14ac:dyDescent="0.25">
      <c r="A2411">
        <f>'2020_1-2-6_Download'!B80</f>
        <v>255</v>
      </c>
      <c r="B2411">
        <f>'2020_1-2-6_Download'!D80</f>
        <v>2019</v>
      </c>
      <c r="C2411" t="str">
        <f>'2020_1-2-6_Download'!C80</f>
        <v>Holzminden</v>
      </c>
      <c r="D2411" s="21" t="str">
        <f>'2020_1-2-6_Download'!$J$8</f>
        <v xml:space="preserve">40 - 65 </v>
      </c>
      <c r="E2411" t="str">
        <f>VLOOKUP(A2411,[2]Kreise!$A$1:$C$53,3,FALSE)</f>
        <v>K03255</v>
      </c>
      <c r="F2411">
        <f>'2020_1-2-6_Download'!J80</f>
        <v>1420</v>
      </c>
    </row>
    <row r="2412" spans="1:6" x14ac:dyDescent="0.25">
      <c r="A2412">
        <f>'2020_1-2-6_Download'!B81</f>
        <v>256</v>
      </c>
      <c r="B2412">
        <f>'2020_1-2-6_Download'!D81</f>
        <v>2019</v>
      </c>
      <c r="C2412" t="str">
        <f>'2020_1-2-6_Download'!C81</f>
        <v>Nienburg (Weser)</v>
      </c>
      <c r="D2412" s="21" t="str">
        <f>'2020_1-2-6_Download'!$J$8</f>
        <v xml:space="preserve">40 - 65 </v>
      </c>
      <c r="E2412" t="str">
        <f>VLOOKUP(A2412,[2]Kreise!$A$1:$C$53,3,FALSE)</f>
        <v>K03256</v>
      </c>
      <c r="F2412">
        <f>'2020_1-2-6_Download'!J81</f>
        <v>3395</v>
      </c>
    </row>
    <row r="2413" spans="1:6" x14ac:dyDescent="0.25">
      <c r="A2413">
        <f>'2020_1-2-6_Download'!B82</f>
        <v>257</v>
      </c>
      <c r="B2413">
        <f>'2020_1-2-6_Download'!D82</f>
        <v>2019</v>
      </c>
      <c r="C2413" t="str">
        <f>'2020_1-2-6_Download'!C82</f>
        <v>Schaumburg</v>
      </c>
      <c r="D2413" s="21" t="str">
        <f>'2020_1-2-6_Download'!$J$8</f>
        <v xml:space="preserve">40 - 65 </v>
      </c>
      <c r="E2413" t="str">
        <f>VLOOKUP(A2413,[2]Kreise!$A$1:$C$53,3,FALSE)</f>
        <v>K03257</v>
      </c>
      <c r="F2413">
        <f>'2020_1-2-6_Download'!J82</f>
        <v>4945</v>
      </c>
    </row>
    <row r="2414" spans="1:6" x14ac:dyDescent="0.25">
      <c r="A2414">
        <f>'2020_1-2-6_Download'!B83</f>
        <v>2</v>
      </c>
      <c r="B2414">
        <f>'2020_1-2-6_Download'!D83</f>
        <v>2019</v>
      </c>
      <c r="C2414" t="str">
        <f>'2020_1-2-6_Download'!C83</f>
        <v>Statistische Region Hannover</v>
      </c>
      <c r="D2414" s="21" t="str">
        <f>'2020_1-2-6_Download'!$J$8</f>
        <v xml:space="preserve">40 - 65 </v>
      </c>
      <c r="E2414" t="str">
        <f>VLOOKUP(A2414,[2]Kreise!$A$1:$C$53,3,FALSE)</f>
        <v>K032</v>
      </c>
      <c r="F2414">
        <f>'2020_1-2-6_Download'!J83</f>
        <v>89265</v>
      </c>
    </row>
    <row r="2415" spans="1:6" x14ac:dyDescent="0.25">
      <c r="A2415">
        <f>'2020_1-2-6_Download'!B84</f>
        <v>351</v>
      </c>
      <c r="B2415">
        <f>'2020_1-2-6_Download'!D84</f>
        <v>2019</v>
      </c>
      <c r="C2415" t="str">
        <f>'2020_1-2-6_Download'!C84</f>
        <v>Celle</v>
      </c>
      <c r="D2415" s="21" t="str">
        <f>'2020_1-2-6_Download'!$J$8</f>
        <v xml:space="preserve">40 - 65 </v>
      </c>
      <c r="E2415" t="str">
        <f>VLOOKUP(A2415,[2]Kreise!$A$1:$C$53,3,FALSE)</f>
        <v>K03351</v>
      </c>
      <c r="F2415">
        <f>'2020_1-2-6_Download'!J84</f>
        <v>4550</v>
      </c>
    </row>
    <row r="2416" spans="1:6" x14ac:dyDescent="0.25">
      <c r="A2416">
        <f>'2020_1-2-6_Download'!B85</f>
        <v>352</v>
      </c>
      <c r="B2416">
        <f>'2020_1-2-6_Download'!D85</f>
        <v>2019</v>
      </c>
      <c r="C2416" t="str">
        <f>'2020_1-2-6_Download'!C85</f>
        <v>Cuxhaven</v>
      </c>
      <c r="D2416" s="21" t="str">
        <f>'2020_1-2-6_Download'!$J$8</f>
        <v xml:space="preserve">40 - 65 </v>
      </c>
      <c r="E2416" t="str">
        <f>VLOOKUP(A2416,[2]Kreise!$A$1:$C$53,3,FALSE)</f>
        <v>K03352</v>
      </c>
      <c r="F2416">
        <f>'2020_1-2-6_Download'!J85</f>
        <v>4620</v>
      </c>
    </row>
    <row r="2417" spans="1:6" x14ac:dyDescent="0.25">
      <c r="A2417">
        <f>'2020_1-2-6_Download'!B86</f>
        <v>353</v>
      </c>
      <c r="B2417">
        <f>'2020_1-2-6_Download'!D86</f>
        <v>2019</v>
      </c>
      <c r="C2417" t="str">
        <f>'2020_1-2-6_Download'!C86</f>
        <v>Harburg</v>
      </c>
      <c r="D2417" s="21" t="str">
        <f>'2020_1-2-6_Download'!$J$8</f>
        <v xml:space="preserve">40 - 65 </v>
      </c>
      <c r="E2417" t="str">
        <f>VLOOKUP(A2417,[2]Kreise!$A$1:$C$53,3,FALSE)</f>
        <v>K03353</v>
      </c>
      <c r="F2417">
        <f>'2020_1-2-6_Download'!J86</f>
        <v>7440</v>
      </c>
    </row>
    <row r="2418" spans="1:6" x14ac:dyDescent="0.25">
      <c r="A2418">
        <f>'2020_1-2-6_Download'!B87</f>
        <v>354</v>
      </c>
      <c r="B2418">
        <f>'2020_1-2-6_Download'!D87</f>
        <v>2019</v>
      </c>
      <c r="C2418" t="str">
        <f>'2020_1-2-6_Download'!C87</f>
        <v>Lüchow-Dannenberg</v>
      </c>
      <c r="D2418" s="21" t="str">
        <f>'2020_1-2-6_Download'!$J$8</f>
        <v xml:space="preserve">40 - 65 </v>
      </c>
      <c r="E2418" t="str">
        <f>VLOOKUP(A2418,[2]Kreise!$A$1:$C$53,3,FALSE)</f>
        <v>K03354</v>
      </c>
      <c r="F2418">
        <f>'2020_1-2-6_Download'!J87</f>
        <v>920</v>
      </c>
    </row>
    <row r="2419" spans="1:6" x14ac:dyDescent="0.25">
      <c r="A2419">
        <f>'2020_1-2-6_Download'!B88</f>
        <v>355</v>
      </c>
      <c r="B2419">
        <f>'2020_1-2-6_Download'!D88</f>
        <v>2019</v>
      </c>
      <c r="C2419" t="str">
        <f>'2020_1-2-6_Download'!C88</f>
        <v>Lüneburg</v>
      </c>
      <c r="D2419" s="21" t="str">
        <f>'2020_1-2-6_Download'!$J$8</f>
        <v xml:space="preserve">40 - 65 </v>
      </c>
      <c r="E2419" t="str">
        <f>VLOOKUP(A2419,[2]Kreise!$A$1:$C$53,3,FALSE)</f>
        <v>K03355</v>
      </c>
      <c r="F2419">
        <f>'2020_1-2-6_Download'!J88</f>
        <v>4005</v>
      </c>
    </row>
    <row r="2420" spans="1:6" x14ac:dyDescent="0.25">
      <c r="A2420">
        <f>'2020_1-2-6_Download'!B89</f>
        <v>356</v>
      </c>
      <c r="B2420">
        <f>'2020_1-2-6_Download'!D89</f>
        <v>2019</v>
      </c>
      <c r="C2420" t="str">
        <f>'2020_1-2-6_Download'!C89</f>
        <v>Osterholz</v>
      </c>
      <c r="D2420" s="21" t="str">
        <f>'2020_1-2-6_Download'!$J$8</f>
        <v xml:space="preserve">40 - 65 </v>
      </c>
      <c r="E2420" t="str">
        <f>VLOOKUP(A2420,[2]Kreise!$A$1:$C$53,3,FALSE)</f>
        <v>K03356</v>
      </c>
      <c r="F2420">
        <f>'2020_1-2-6_Download'!J89</f>
        <v>2270</v>
      </c>
    </row>
    <row r="2421" spans="1:6" x14ac:dyDescent="0.25">
      <c r="A2421">
        <f>'2020_1-2-6_Download'!B90</f>
        <v>357</v>
      </c>
      <c r="B2421">
        <f>'2020_1-2-6_Download'!D90</f>
        <v>2019</v>
      </c>
      <c r="C2421" t="str">
        <f>'2020_1-2-6_Download'!C90</f>
        <v>Rotenburg (Wümme)</v>
      </c>
      <c r="D2421" s="21" t="str">
        <f>'2020_1-2-6_Download'!$J$8</f>
        <v xml:space="preserve">40 - 65 </v>
      </c>
      <c r="E2421" t="str">
        <f>VLOOKUP(A2421,[2]Kreise!$A$1:$C$53,3,FALSE)</f>
        <v>K03357</v>
      </c>
      <c r="F2421">
        <f>'2020_1-2-6_Download'!J90</f>
        <v>3995</v>
      </c>
    </row>
    <row r="2422" spans="1:6" x14ac:dyDescent="0.25">
      <c r="A2422">
        <f>'2020_1-2-6_Download'!B91</f>
        <v>358</v>
      </c>
      <c r="B2422">
        <f>'2020_1-2-6_Download'!D91</f>
        <v>2019</v>
      </c>
      <c r="C2422" t="str">
        <f>'2020_1-2-6_Download'!C91</f>
        <v>Heidekreis</v>
      </c>
      <c r="D2422" s="21" t="str">
        <f>'2020_1-2-6_Download'!$J$8</f>
        <v xml:space="preserve">40 - 65 </v>
      </c>
      <c r="E2422" t="str">
        <f>VLOOKUP(A2422,[2]Kreise!$A$1:$C$53,3,FALSE)</f>
        <v>K03358</v>
      </c>
      <c r="F2422">
        <f>'2020_1-2-6_Download'!J91</f>
        <v>3975</v>
      </c>
    </row>
    <row r="2423" spans="1:6" x14ac:dyDescent="0.25">
      <c r="A2423">
        <f>'2020_1-2-6_Download'!B92</f>
        <v>359</v>
      </c>
      <c r="B2423">
        <f>'2020_1-2-6_Download'!D92</f>
        <v>2019</v>
      </c>
      <c r="C2423" t="str">
        <f>'2020_1-2-6_Download'!C92</f>
        <v>Stade</v>
      </c>
      <c r="D2423" s="21" t="str">
        <f>'2020_1-2-6_Download'!$J$8</f>
        <v xml:space="preserve">40 - 65 </v>
      </c>
      <c r="E2423" t="str">
        <f>VLOOKUP(A2423,[2]Kreise!$A$1:$C$53,3,FALSE)</f>
        <v>K03359</v>
      </c>
      <c r="F2423">
        <f>'2020_1-2-6_Download'!J92</f>
        <v>6195</v>
      </c>
    </row>
    <row r="2424" spans="1:6" x14ac:dyDescent="0.25">
      <c r="A2424">
        <f>'2020_1-2-6_Download'!B93</f>
        <v>360</v>
      </c>
      <c r="B2424">
        <f>'2020_1-2-6_Download'!D93</f>
        <v>2019</v>
      </c>
      <c r="C2424" t="str">
        <f>'2020_1-2-6_Download'!C93</f>
        <v>Uelzen</v>
      </c>
      <c r="D2424" s="21" t="str">
        <f>'2020_1-2-6_Download'!$J$8</f>
        <v xml:space="preserve">40 - 65 </v>
      </c>
      <c r="E2424" t="str">
        <f>VLOOKUP(A2424,[2]Kreise!$A$1:$C$53,3,FALSE)</f>
        <v>K03360</v>
      </c>
      <c r="F2424">
        <f>'2020_1-2-6_Download'!J93</f>
        <v>1865</v>
      </c>
    </row>
    <row r="2425" spans="1:6" x14ac:dyDescent="0.25">
      <c r="A2425">
        <f>'2020_1-2-6_Download'!B94</f>
        <v>361</v>
      </c>
      <c r="B2425">
        <f>'2020_1-2-6_Download'!D94</f>
        <v>2019</v>
      </c>
      <c r="C2425" t="str">
        <f>'2020_1-2-6_Download'!C94</f>
        <v>Verden</v>
      </c>
      <c r="D2425" s="21" t="str">
        <f>'2020_1-2-6_Download'!$J$8</f>
        <v xml:space="preserve">40 - 65 </v>
      </c>
      <c r="E2425" t="str">
        <f>VLOOKUP(A2425,[2]Kreise!$A$1:$C$53,3,FALSE)</f>
        <v>K03361</v>
      </c>
      <c r="F2425">
        <f>'2020_1-2-6_Download'!J94</f>
        <v>3650</v>
      </c>
    </row>
    <row r="2426" spans="1:6" x14ac:dyDescent="0.25">
      <c r="A2426">
        <f>'2020_1-2-6_Download'!B95</f>
        <v>3</v>
      </c>
      <c r="B2426">
        <f>'2020_1-2-6_Download'!D95</f>
        <v>2019</v>
      </c>
      <c r="C2426" t="str">
        <f>'2020_1-2-6_Download'!C95</f>
        <v>Statistische Region Lüneburg</v>
      </c>
      <c r="D2426" s="21" t="str">
        <f>'2020_1-2-6_Download'!$J$8</f>
        <v xml:space="preserve">40 - 65 </v>
      </c>
      <c r="E2426" t="str">
        <f>VLOOKUP(A2426,[2]Kreise!$A$1:$C$53,3,FALSE)</f>
        <v>K033</v>
      </c>
      <c r="F2426">
        <f>'2020_1-2-6_Download'!J95</f>
        <v>43485</v>
      </c>
    </row>
    <row r="2427" spans="1:6" x14ac:dyDescent="0.25">
      <c r="A2427">
        <f>'2020_1-2-6_Download'!B96</f>
        <v>401</v>
      </c>
      <c r="B2427">
        <f>'2020_1-2-6_Download'!D96</f>
        <v>2019</v>
      </c>
      <c r="C2427" t="str">
        <f>'2020_1-2-6_Download'!C96</f>
        <v>Delmenhorst  Stadt</v>
      </c>
      <c r="D2427" s="21" t="str">
        <f>'2020_1-2-6_Download'!$J$8</f>
        <v xml:space="preserve">40 - 65 </v>
      </c>
      <c r="E2427" t="str">
        <f>VLOOKUP(A2427,[2]Kreise!$A$1:$C$53,3,FALSE)</f>
        <v>K03401</v>
      </c>
      <c r="F2427">
        <f>'2020_1-2-6_Download'!J96</f>
        <v>4010</v>
      </c>
    </row>
    <row r="2428" spans="1:6" x14ac:dyDescent="0.25">
      <c r="A2428">
        <f>'2020_1-2-6_Download'!B97</f>
        <v>402</v>
      </c>
      <c r="B2428">
        <f>'2020_1-2-6_Download'!D97</f>
        <v>2019</v>
      </c>
      <c r="C2428" t="str">
        <f>'2020_1-2-6_Download'!C97</f>
        <v>Emden  Stadt</v>
      </c>
      <c r="D2428" s="21" t="str">
        <f>'2020_1-2-6_Download'!$J$8</f>
        <v xml:space="preserve">40 - 65 </v>
      </c>
      <c r="E2428" t="str">
        <f>VLOOKUP(A2428,[2]Kreise!$A$1:$C$53,3,FALSE)</f>
        <v>K03402</v>
      </c>
      <c r="F2428">
        <f>'2020_1-2-6_Download'!J97</f>
        <v>1545</v>
      </c>
    </row>
    <row r="2429" spans="1:6" x14ac:dyDescent="0.25">
      <c r="A2429">
        <f>'2020_1-2-6_Download'!B98</f>
        <v>403</v>
      </c>
      <c r="B2429">
        <f>'2020_1-2-6_Download'!D98</f>
        <v>2019</v>
      </c>
      <c r="C2429" t="str">
        <f>'2020_1-2-6_Download'!C98</f>
        <v>Oldenburg(Oldb)  Stadt</v>
      </c>
      <c r="D2429" s="21" t="str">
        <f>'2020_1-2-6_Download'!$J$8</f>
        <v xml:space="preserve">40 - 65 </v>
      </c>
      <c r="E2429" t="str">
        <f>VLOOKUP(A2429,[2]Kreise!$A$1:$C$53,3,FALSE)</f>
        <v>K03403</v>
      </c>
      <c r="F2429">
        <f>'2020_1-2-6_Download'!J98</f>
        <v>4935</v>
      </c>
    </row>
    <row r="2430" spans="1:6" x14ac:dyDescent="0.25">
      <c r="A2430">
        <f>'2020_1-2-6_Download'!B99</f>
        <v>404</v>
      </c>
      <c r="B2430">
        <f>'2020_1-2-6_Download'!D99</f>
        <v>2019</v>
      </c>
      <c r="C2430" t="str">
        <f>'2020_1-2-6_Download'!C99</f>
        <v>Osnabrück  Stadt</v>
      </c>
      <c r="D2430" s="21" t="str">
        <f>'2020_1-2-6_Download'!$J$8</f>
        <v xml:space="preserve">40 - 65 </v>
      </c>
      <c r="E2430" t="str">
        <f>VLOOKUP(A2430,[2]Kreise!$A$1:$C$53,3,FALSE)</f>
        <v>K03404</v>
      </c>
      <c r="F2430">
        <f>'2020_1-2-6_Download'!J99</f>
        <v>7555</v>
      </c>
    </row>
    <row r="2431" spans="1:6" x14ac:dyDescent="0.25">
      <c r="A2431">
        <f>'2020_1-2-6_Download'!B100</f>
        <v>405</v>
      </c>
      <c r="B2431">
        <f>'2020_1-2-6_Download'!D100</f>
        <v>2019</v>
      </c>
      <c r="C2431" t="str">
        <f>'2020_1-2-6_Download'!C100</f>
        <v>Wilhelmshaven  Stadt</v>
      </c>
      <c r="D2431" s="21" t="str">
        <f>'2020_1-2-6_Download'!$J$8</f>
        <v xml:space="preserve">40 - 65 </v>
      </c>
      <c r="E2431" t="str">
        <f>VLOOKUP(A2431,[2]Kreise!$A$1:$C$53,3,FALSE)</f>
        <v>K03405</v>
      </c>
      <c r="F2431">
        <f>'2020_1-2-6_Download'!J100</f>
        <v>2265</v>
      </c>
    </row>
    <row r="2432" spans="1:6" x14ac:dyDescent="0.25">
      <c r="A2432">
        <f>'2020_1-2-6_Download'!B101</f>
        <v>451</v>
      </c>
      <c r="B2432">
        <f>'2020_1-2-6_Download'!D101</f>
        <v>2019</v>
      </c>
      <c r="C2432" t="str">
        <f>'2020_1-2-6_Download'!C101</f>
        <v>Ammerland</v>
      </c>
      <c r="D2432" s="21" t="str">
        <f>'2020_1-2-6_Download'!$J$8</f>
        <v xml:space="preserve">40 - 65 </v>
      </c>
      <c r="E2432" t="str">
        <f>VLOOKUP(A2432,[2]Kreise!$A$1:$C$53,3,FALSE)</f>
        <v>K03451</v>
      </c>
      <c r="F2432">
        <f>'2020_1-2-6_Download'!J101</f>
        <v>2710</v>
      </c>
    </row>
    <row r="2433" spans="1:6" x14ac:dyDescent="0.25">
      <c r="A2433">
        <f>'2020_1-2-6_Download'!B102</f>
        <v>452</v>
      </c>
      <c r="B2433">
        <f>'2020_1-2-6_Download'!D102</f>
        <v>2019</v>
      </c>
      <c r="C2433" t="str">
        <f>'2020_1-2-6_Download'!C102</f>
        <v>Aurich</v>
      </c>
      <c r="D2433" s="21" t="str">
        <f>'2020_1-2-6_Download'!$J$8</f>
        <v xml:space="preserve">40 - 65 </v>
      </c>
      <c r="E2433" t="str">
        <f>VLOOKUP(A2433,[2]Kreise!$A$1:$C$53,3,FALSE)</f>
        <v>K03452</v>
      </c>
      <c r="F2433">
        <f>'2020_1-2-6_Download'!J102</f>
        <v>3450</v>
      </c>
    </row>
    <row r="2434" spans="1:6" x14ac:dyDescent="0.25">
      <c r="A2434">
        <f>'2020_1-2-6_Download'!B103</f>
        <v>453</v>
      </c>
      <c r="B2434">
        <f>'2020_1-2-6_Download'!D103</f>
        <v>2019</v>
      </c>
      <c r="C2434" t="str">
        <f>'2020_1-2-6_Download'!C103</f>
        <v>Cloppenburg</v>
      </c>
      <c r="D2434" s="21" t="str">
        <f>'2020_1-2-6_Download'!$J$8</f>
        <v xml:space="preserve">40 - 65 </v>
      </c>
      <c r="E2434" t="str">
        <f>VLOOKUP(A2434,[2]Kreise!$A$1:$C$53,3,FALSE)</f>
        <v>K03453</v>
      </c>
      <c r="F2434">
        <f>'2020_1-2-6_Download'!J103</f>
        <v>6185</v>
      </c>
    </row>
    <row r="2435" spans="1:6" x14ac:dyDescent="0.25">
      <c r="A2435">
        <f>'2020_1-2-6_Download'!B104</f>
        <v>454</v>
      </c>
      <c r="B2435">
        <f>'2020_1-2-6_Download'!D104</f>
        <v>2019</v>
      </c>
      <c r="C2435" t="str">
        <f>'2020_1-2-6_Download'!C104</f>
        <v>Emsland</v>
      </c>
      <c r="D2435" s="21" t="str">
        <f>'2020_1-2-6_Download'!$J$8</f>
        <v xml:space="preserve">40 - 65 </v>
      </c>
      <c r="E2435" t="str">
        <f>VLOOKUP(A2435,[2]Kreise!$A$1:$C$53,3,FALSE)</f>
        <v>K03454</v>
      </c>
      <c r="F2435">
        <f>'2020_1-2-6_Download'!J104</f>
        <v>13605</v>
      </c>
    </row>
    <row r="2436" spans="1:6" x14ac:dyDescent="0.25">
      <c r="A2436">
        <f>'2020_1-2-6_Download'!B105</f>
        <v>455</v>
      </c>
      <c r="B2436">
        <f>'2020_1-2-6_Download'!D105</f>
        <v>2019</v>
      </c>
      <c r="C2436" t="str">
        <f>'2020_1-2-6_Download'!C105</f>
        <v>Friesland</v>
      </c>
      <c r="D2436" s="21" t="str">
        <f>'2020_1-2-6_Download'!$J$8</f>
        <v xml:space="preserve">40 - 65 </v>
      </c>
      <c r="E2436" t="str">
        <f>VLOOKUP(A2436,[2]Kreise!$A$1:$C$53,3,FALSE)</f>
        <v>K03455</v>
      </c>
      <c r="F2436">
        <f>'2020_1-2-6_Download'!J105</f>
        <v>1500</v>
      </c>
    </row>
    <row r="2437" spans="1:6" x14ac:dyDescent="0.25">
      <c r="A2437">
        <f>'2020_1-2-6_Download'!B106</f>
        <v>456</v>
      </c>
      <c r="B2437">
        <f>'2020_1-2-6_Download'!D106</f>
        <v>2019</v>
      </c>
      <c r="C2437" t="str">
        <f>'2020_1-2-6_Download'!C106</f>
        <v>Grafschaft Bentheim</v>
      </c>
      <c r="D2437" s="21" t="str">
        <f>'2020_1-2-6_Download'!$J$8</f>
        <v xml:space="preserve">40 - 65 </v>
      </c>
      <c r="E2437" t="str">
        <f>VLOOKUP(A2437,[2]Kreise!$A$1:$C$53,3,FALSE)</f>
        <v>K03456</v>
      </c>
      <c r="F2437">
        <f>'2020_1-2-6_Download'!J106</f>
        <v>8170</v>
      </c>
    </row>
    <row r="2438" spans="1:6" x14ac:dyDescent="0.25">
      <c r="A2438">
        <f>'2020_1-2-6_Download'!B107</f>
        <v>457</v>
      </c>
      <c r="B2438">
        <f>'2020_1-2-6_Download'!D107</f>
        <v>2019</v>
      </c>
      <c r="C2438" t="str">
        <f>'2020_1-2-6_Download'!C107</f>
        <v>Leer</v>
      </c>
      <c r="D2438" s="21" t="str">
        <f>'2020_1-2-6_Download'!$J$8</f>
        <v xml:space="preserve">40 - 65 </v>
      </c>
      <c r="E2438" t="str">
        <f>VLOOKUP(A2438,[2]Kreise!$A$1:$C$53,3,FALSE)</f>
        <v>K03457</v>
      </c>
      <c r="F2438">
        <f>'2020_1-2-6_Download'!J107</f>
        <v>4730</v>
      </c>
    </row>
    <row r="2439" spans="1:6" x14ac:dyDescent="0.25">
      <c r="A2439">
        <f>'2020_1-2-6_Download'!B108</f>
        <v>458</v>
      </c>
      <c r="B2439">
        <f>'2020_1-2-6_Download'!D108</f>
        <v>2019</v>
      </c>
      <c r="C2439" t="str">
        <f>'2020_1-2-6_Download'!C108</f>
        <v>Oldenburg</v>
      </c>
      <c r="D2439" s="21" t="str">
        <f>'2020_1-2-6_Download'!$J$8</f>
        <v xml:space="preserve">40 - 65 </v>
      </c>
      <c r="E2439" t="str">
        <f>VLOOKUP(A2439,[2]Kreise!$A$1:$C$53,3,FALSE)</f>
        <v>K03458</v>
      </c>
      <c r="F2439">
        <f>'2020_1-2-6_Download'!J108</f>
        <v>4380</v>
      </c>
    </row>
    <row r="2440" spans="1:6" x14ac:dyDescent="0.25">
      <c r="A2440">
        <f>'2020_1-2-6_Download'!B109</f>
        <v>459</v>
      </c>
      <c r="B2440">
        <f>'2020_1-2-6_Download'!D109</f>
        <v>2019</v>
      </c>
      <c r="C2440" t="str">
        <f>'2020_1-2-6_Download'!C109</f>
        <v>Osnabrück</v>
      </c>
      <c r="D2440" s="21" t="str">
        <f>'2020_1-2-6_Download'!$J$8</f>
        <v xml:space="preserve">40 - 65 </v>
      </c>
      <c r="E2440" t="str">
        <f>VLOOKUP(A2440,[2]Kreise!$A$1:$C$53,3,FALSE)</f>
        <v>K03459</v>
      </c>
      <c r="F2440">
        <f>'2020_1-2-6_Download'!J109</f>
        <v>11595</v>
      </c>
    </row>
    <row r="2441" spans="1:6" x14ac:dyDescent="0.25">
      <c r="A2441">
        <f>'2020_1-2-6_Download'!B110</f>
        <v>460</v>
      </c>
      <c r="B2441">
        <f>'2020_1-2-6_Download'!D110</f>
        <v>2019</v>
      </c>
      <c r="C2441" t="str">
        <f>'2020_1-2-6_Download'!C110</f>
        <v>Vechta</v>
      </c>
      <c r="D2441" s="21" t="str">
        <f>'2020_1-2-6_Download'!$J$8</f>
        <v xml:space="preserve">40 - 65 </v>
      </c>
      <c r="E2441" t="str">
        <f>VLOOKUP(A2441,[2]Kreise!$A$1:$C$53,3,FALSE)</f>
        <v>K03460</v>
      </c>
      <c r="F2441">
        <f>'2020_1-2-6_Download'!J110</f>
        <v>6625</v>
      </c>
    </row>
    <row r="2442" spans="1:6" x14ac:dyDescent="0.25">
      <c r="A2442">
        <f>'2020_1-2-6_Download'!B111</f>
        <v>461</v>
      </c>
      <c r="B2442">
        <f>'2020_1-2-6_Download'!D111</f>
        <v>2019</v>
      </c>
      <c r="C2442" t="str">
        <f>'2020_1-2-6_Download'!C111</f>
        <v>Wesermarsch</v>
      </c>
      <c r="D2442" s="21" t="str">
        <f>'2020_1-2-6_Download'!$J$8</f>
        <v xml:space="preserve">40 - 65 </v>
      </c>
      <c r="E2442" t="str">
        <f>VLOOKUP(A2442,[2]Kreise!$A$1:$C$53,3,FALSE)</f>
        <v>K03461</v>
      </c>
      <c r="F2442">
        <f>'2020_1-2-6_Download'!J111</f>
        <v>2700</v>
      </c>
    </row>
    <row r="2443" spans="1:6" x14ac:dyDescent="0.25">
      <c r="A2443">
        <f>'2020_1-2-6_Download'!B112</f>
        <v>462</v>
      </c>
      <c r="B2443">
        <f>'2020_1-2-6_Download'!D112</f>
        <v>2019</v>
      </c>
      <c r="C2443" t="str">
        <f>'2020_1-2-6_Download'!C112</f>
        <v>Wittmund</v>
      </c>
      <c r="D2443" s="21" t="str">
        <f>'2020_1-2-6_Download'!$J$8</f>
        <v xml:space="preserve">40 - 65 </v>
      </c>
      <c r="E2443" t="str">
        <f>VLOOKUP(A2443,[2]Kreise!$A$1:$C$53,3,FALSE)</f>
        <v>K03462</v>
      </c>
      <c r="F2443">
        <f>'2020_1-2-6_Download'!J112</f>
        <v>840</v>
      </c>
    </row>
    <row r="2444" spans="1:6" x14ac:dyDescent="0.25">
      <c r="A2444">
        <f>'2020_1-2-6_Download'!B113</f>
        <v>4</v>
      </c>
      <c r="B2444">
        <f>'2020_1-2-6_Download'!D113</f>
        <v>2019</v>
      </c>
      <c r="C2444" t="str">
        <f>'2020_1-2-6_Download'!C113</f>
        <v>Statistische Region Weser-Ems</v>
      </c>
      <c r="D2444" s="21" t="str">
        <f>'2020_1-2-6_Download'!$J$8</f>
        <v xml:space="preserve">40 - 65 </v>
      </c>
      <c r="E2444" t="str">
        <f>VLOOKUP(A2444,[2]Kreise!$A$1:$C$53,3,FALSE)</f>
        <v>K034</v>
      </c>
      <c r="F2444">
        <f>'2020_1-2-6_Download'!J113</f>
        <v>86805</v>
      </c>
    </row>
    <row r="2445" spans="1:6" x14ac:dyDescent="0.25">
      <c r="A2445">
        <f>'2020_1-2-6_Download'!B114</f>
        <v>0</v>
      </c>
      <c r="B2445">
        <f>'2020_1-2-6_Download'!D114</f>
        <v>2019</v>
      </c>
      <c r="C2445" t="str">
        <f>'2020_1-2-6_Download'!C114</f>
        <v>Niedersachsen</v>
      </c>
      <c r="D2445" s="21" t="str">
        <f>'2020_1-2-6_Download'!$J$8</f>
        <v xml:space="preserve">40 - 65 </v>
      </c>
      <c r="E2445" t="str">
        <f>VLOOKUP(A2445,[2]Kreise!$A$1:$C$53,3,FALSE)</f>
        <v>K030</v>
      </c>
      <c r="F2445">
        <f>'2020_1-2-6_Download'!J114</f>
        <v>269330</v>
      </c>
    </row>
    <row r="2446" spans="1:6" x14ac:dyDescent="0.25">
      <c r="A2446">
        <f>'2020_1-2-6_Download'!B115</f>
        <v>101</v>
      </c>
      <c r="B2446">
        <f>'2020_1-2-6_Download'!D115</f>
        <v>2018</v>
      </c>
      <c r="C2446" t="str">
        <f>'2020_1-2-6_Download'!C115</f>
        <v>Braunschweig  Stadt</v>
      </c>
      <c r="D2446" s="21" t="str">
        <f>'2020_1-2-6_Download'!$J$8</f>
        <v xml:space="preserve">40 - 65 </v>
      </c>
      <c r="E2446" t="str">
        <f>VLOOKUP(A2446,[2]Kreise!$A$1:$C$53,3,FALSE)</f>
        <v>K03101</v>
      </c>
      <c r="F2446">
        <f>'2020_1-2-6_Download'!J115</f>
        <v>9075</v>
      </c>
    </row>
    <row r="2447" spans="1:6" x14ac:dyDescent="0.25">
      <c r="A2447">
        <f>'2020_1-2-6_Download'!B116</f>
        <v>102</v>
      </c>
      <c r="B2447">
        <f>'2020_1-2-6_Download'!D116</f>
        <v>2018</v>
      </c>
      <c r="C2447" t="str">
        <f>'2020_1-2-6_Download'!C116</f>
        <v>Salzgitter  Stadt</v>
      </c>
      <c r="D2447" s="21" t="str">
        <f>'2020_1-2-6_Download'!$J$8</f>
        <v xml:space="preserve">40 - 65 </v>
      </c>
      <c r="E2447" t="str">
        <f>VLOOKUP(A2447,[2]Kreise!$A$1:$C$53,3,FALSE)</f>
        <v>K03102</v>
      </c>
      <c r="F2447">
        <f>'2020_1-2-6_Download'!J116</f>
        <v>5775</v>
      </c>
    </row>
    <row r="2448" spans="1:6" x14ac:dyDescent="0.25">
      <c r="A2448">
        <f>'2020_1-2-6_Download'!B117</f>
        <v>103</v>
      </c>
      <c r="B2448">
        <f>'2020_1-2-6_Download'!D117</f>
        <v>2018</v>
      </c>
      <c r="C2448" t="str">
        <f>'2020_1-2-6_Download'!C117</f>
        <v>Wolfsburg  Stadt</v>
      </c>
      <c r="D2448" s="21" t="str">
        <f>'2020_1-2-6_Download'!$J$8</f>
        <v xml:space="preserve">40 - 65 </v>
      </c>
      <c r="E2448" t="str">
        <f>VLOOKUP(A2448,[2]Kreise!$A$1:$C$53,3,FALSE)</f>
        <v>K03103</v>
      </c>
      <c r="F2448">
        <f>'2020_1-2-6_Download'!J117</f>
        <v>6015</v>
      </c>
    </row>
    <row r="2449" spans="1:6" x14ac:dyDescent="0.25">
      <c r="A2449">
        <f>'2020_1-2-6_Download'!B118</f>
        <v>151</v>
      </c>
      <c r="B2449">
        <f>'2020_1-2-6_Download'!D118</f>
        <v>2018</v>
      </c>
      <c r="C2449" t="str">
        <f>'2020_1-2-6_Download'!C118</f>
        <v>Gifhorn</v>
      </c>
      <c r="D2449" s="21" t="str">
        <f>'2020_1-2-6_Download'!$J$8</f>
        <v xml:space="preserve">40 - 65 </v>
      </c>
      <c r="E2449" t="str">
        <f>VLOOKUP(A2449,[2]Kreise!$A$1:$C$53,3,FALSE)</f>
        <v>K03151</v>
      </c>
      <c r="F2449">
        <f>'2020_1-2-6_Download'!J118</f>
        <v>3985</v>
      </c>
    </row>
    <row r="2450" spans="1:6" x14ac:dyDescent="0.25">
      <c r="A2450">
        <f>'2020_1-2-6_Download'!B119</f>
        <v>153</v>
      </c>
      <c r="B2450">
        <f>'2020_1-2-6_Download'!D119</f>
        <v>2018</v>
      </c>
      <c r="C2450" t="str">
        <f>'2020_1-2-6_Download'!C119</f>
        <v>Goslar</v>
      </c>
      <c r="D2450" s="21" t="str">
        <f>'2020_1-2-6_Download'!$J$8</f>
        <v xml:space="preserve">40 - 65 </v>
      </c>
      <c r="E2450" t="str">
        <f>VLOOKUP(A2450,[2]Kreise!$A$1:$C$53,3,FALSE)</f>
        <v>K03153</v>
      </c>
      <c r="F2450">
        <f>'2020_1-2-6_Download'!J119</f>
        <v>3490</v>
      </c>
    </row>
    <row r="2451" spans="1:6" x14ac:dyDescent="0.25">
      <c r="A2451">
        <f>'2020_1-2-6_Download'!B120</f>
        <v>154</v>
      </c>
      <c r="B2451">
        <f>'2020_1-2-6_Download'!D120</f>
        <v>2018</v>
      </c>
      <c r="C2451" t="str">
        <f>'2020_1-2-6_Download'!C120</f>
        <v>Helmstedt</v>
      </c>
      <c r="D2451" s="21" t="str">
        <f>'2020_1-2-6_Download'!$J$8</f>
        <v xml:space="preserve">40 - 65 </v>
      </c>
      <c r="E2451" t="str">
        <f>VLOOKUP(A2451,[2]Kreise!$A$1:$C$53,3,FALSE)</f>
        <v>K03154</v>
      </c>
      <c r="F2451">
        <f>'2020_1-2-6_Download'!J120</f>
        <v>2160</v>
      </c>
    </row>
    <row r="2452" spans="1:6" x14ac:dyDescent="0.25">
      <c r="A2452">
        <f>'2020_1-2-6_Download'!B121</f>
        <v>155</v>
      </c>
      <c r="B2452">
        <f>'2020_1-2-6_Download'!D121</f>
        <v>2018</v>
      </c>
      <c r="C2452" t="str">
        <f>'2020_1-2-6_Download'!C121</f>
        <v>Northeim</v>
      </c>
      <c r="D2452" s="21" t="str">
        <f>'2020_1-2-6_Download'!$J$8</f>
        <v xml:space="preserve">40 - 65 </v>
      </c>
      <c r="E2452" t="str">
        <f>VLOOKUP(A2452,[2]Kreise!$A$1:$C$53,3,FALSE)</f>
        <v>K03155</v>
      </c>
      <c r="F2452">
        <f>'2020_1-2-6_Download'!J121</f>
        <v>2735</v>
      </c>
    </row>
    <row r="2453" spans="1:6" x14ac:dyDescent="0.25">
      <c r="A2453">
        <f>'2020_1-2-6_Download'!B122</f>
        <v>157</v>
      </c>
      <c r="B2453">
        <f>'2020_1-2-6_Download'!D122</f>
        <v>2018</v>
      </c>
      <c r="C2453" t="str">
        <f>'2020_1-2-6_Download'!C122</f>
        <v>Peine</v>
      </c>
      <c r="D2453" s="21" t="str">
        <f>'2020_1-2-6_Download'!$J$8</f>
        <v xml:space="preserve">40 - 65 </v>
      </c>
      <c r="E2453" t="str">
        <f>VLOOKUP(A2453,[2]Kreise!$A$1:$C$53,3,FALSE)</f>
        <v>K03157</v>
      </c>
      <c r="F2453">
        <f>'2020_1-2-6_Download'!J122</f>
        <v>3655</v>
      </c>
    </row>
    <row r="2454" spans="1:6" x14ac:dyDescent="0.25">
      <c r="A2454">
        <f>'2020_1-2-6_Download'!B123</f>
        <v>158</v>
      </c>
      <c r="B2454">
        <f>'2020_1-2-6_Download'!D123</f>
        <v>2018</v>
      </c>
      <c r="C2454" t="str">
        <f>'2020_1-2-6_Download'!C123</f>
        <v>Wolfenbüttel</v>
      </c>
      <c r="D2454" s="21" t="str">
        <f>'2020_1-2-6_Download'!$J$8</f>
        <v xml:space="preserve">40 - 65 </v>
      </c>
      <c r="E2454" t="str">
        <f>VLOOKUP(A2454,[2]Kreise!$A$1:$C$53,3,FALSE)</f>
        <v>K03158</v>
      </c>
      <c r="F2454">
        <f>'2020_1-2-6_Download'!J123</f>
        <v>2485</v>
      </c>
    </row>
    <row r="2455" spans="1:6" x14ac:dyDescent="0.25">
      <c r="A2455">
        <f>'2020_1-2-6_Download'!B124</f>
        <v>159</v>
      </c>
      <c r="B2455">
        <f>'2020_1-2-6_Download'!D124</f>
        <v>2018</v>
      </c>
      <c r="C2455" t="str">
        <f>'2020_1-2-6_Download'!C124</f>
        <v>Göttingen</v>
      </c>
      <c r="D2455" s="21" t="str">
        <f>'2020_1-2-6_Download'!$J$8</f>
        <v xml:space="preserve">40 - 65 </v>
      </c>
      <c r="E2455" t="str">
        <f>VLOOKUP(A2455,[2]Kreise!$A$1:$C$53,3,FALSE)</f>
        <v>K03159</v>
      </c>
      <c r="F2455">
        <f>'2020_1-2-6_Download'!J124</f>
        <v>8515</v>
      </c>
    </row>
    <row r="2456" spans="1:6" x14ac:dyDescent="0.25">
      <c r="A2456">
        <f>'2020_1-2-6_Download'!B125</f>
        <v>1</v>
      </c>
      <c r="B2456">
        <f>'2020_1-2-6_Download'!D125</f>
        <v>2018</v>
      </c>
      <c r="C2456" t="str">
        <f>'2020_1-2-6_Download'!C125</f>
        <v>Statistische Region Braunschweig</v>
      </c>
      <c r="D2456" s="21" t="str">
        <f>'2020_1-2-6_Download'!$J$8</f>
        <v xml:space="preserve">40 - 65 </v>
      </c>
      <c r="E2456" t="str">
        <f>VLOOKUP(A2456,[2]Kreise!$A$1:$C$53,3,FALSE)</f>
        <v>K031</v>
      </c>
      <c r="F2456">
        <f>'2020_1-2-6_Download'!J125</f>
        <v>47905</v>
      </c>
    </row>
    <row r="2457" spans="1:6" x14ac:dyDescent="0.25">
      <c r="A2457">
        <f>'2020_1-2-6_Download'!B126</f>
        <v>241</v>
      </c>
      <c r="B2457">
        <f>'2020_1-2-6_Download'!D126</f>
        <v>2018</v>
      </c>
      <c r="C2457" t="str">
        <f>'2020_1-2-6_Download'!C126</f>
        <v>Hannover  Region</v>
      </c>
      <c r="D2457" s="21" t="str">
        <f>'2020_1-2-6_Download'!$J$8</f>
        <v xml:space="preserve">40 - 65 </v>
      </c>
      <c r="E2457" t="str">
        <f>VLOOKUP(A2457,[2]Kreise!$A$1:$C$53,3,FALSE)</f>
        <v>K03241</v>
      </c>
      <c r="F2457">
        <f>'2020_1-2-6_Download'!J126</f>
        <v>58635</v>
      </c>
    </row>
    <row r="2458" spans="1:6" x14ac:dyDescent="0.25">
      <c r="A2458">
        <f>'2020_1-2-6_Download'!B127</f>
        <v>241001</v>
      </c>
      <c r="B2458">
        <f>'2020_1-2-6_Download'!D127</f>
        <v>2018</v>
      </c>
      <c r="C2458" t="str">
        <f>'2020_1-2-6_Download'!C127</f>
        <v>dav. Hannover  Lhst.</v>
      </c>
      <c r="D2458" s="21" t="str">
        <f>'2020_1-2-6_Download'!$J$8</f>
        <v xml:space="preserve">40 - 65 </v>
      </c>
      <c r="E2458" t="str">
        <f>VLOOKUP(A2458,[2]Kreise!$A$1:$C$53,3,FALSE)</f>
        <v>K03241001</v>
      </c>
      <c r="F2458">
        <f>'2020_1-2-6_Download'!J127</f>
        <v>35075</v>
      </c>
    </row>
    <row r="2459" spans="1:6" x14ac:dyDescent="0.25">
      <c r="A2459">
        <f>'2020_1-2-6_Download'!B128</f>
        <v>241999</v>
      </c>
      <c r="B2459">
        <f>'2020_1-2-6_Download'!D128</f>
        <v>2018</v>
      </c>
      <c r="C2459" t="str">
        <f>'2020_1-2-6_Download'!C128</f>
        <v>dav. Hannover  Umland</v>
      </c>
      <c r="D2459" s="21" t="str">
        <f>'2020_1-2-6_Download'!$J$8</f>
        <v xml:space="preserve">40 - 65 </v>
      </c>
      <c r="E2459" t="str">
        <f>VLOOKUP(A2459,[2]Kreise!$A$1:$C$53,3,FALSE)</f>
        <v>K03241999</v>
      </c>
      <c r="F2459">
        <f>'2020_1-2-6_Download'!J128</f>
        <v>23560</v>
      </c>
    </row>
    <row r="2460" spans="1:6" x14ac:dyDescent="0.25">
      <c r="A2460">
        <f>'2020_1-2-6_Download'!B129</f>
        <v>251</v>
      </c>
      <c r="B2460">
        <f>'2020_1-2-6_Download'!D129</f>
        <v>2018</v>
      </c>
      <c r="C2460" t="str">
        <f>'2020_1-2-6_Download'!C129</f>
        <v>Diepholz</v>
      </c>
      <c r="D2460" s="21" t="str">
        <f>'2020_1-2-6_Download'!$J$8</f>
        <v xml:space="preserve">40 - 65 </v>
      </c>
      <c r="E2460" t="str">
        <f>VLOOKUP(A2460,[2]Kreise!$A$1:$C$53,3,FALSE)</f>
        <v>K03251</v>
      </c>
      <c r="F2460">
        <f>'2020_1-2-6_Download'!J129</f>
        <v>5770</v>
      </c>
    </row>
    <row r="2461" spans="1:6" x14ac:dyDescent="0.25">
      <c r="A2461">
        <f>'2020_1-2-6_Download'!B130</f>
        <v>252</v>
      </c>
      <c r="B2461">
        <f>'2020_1-2-6_Download'!D130</f>
        <v>2018</v>
      </c>
      <c r="C2461" t="str">
        <f>'2020_1-2-6_Download'!C130</f>
        <v>Hameln-Pyrmont</v>
      </c>
      <c r="D2461" s="21" t="str">
        <f>'2020_1-2-6_Download'!$J$8</f>
        <v xml:space="preserve">40 - 65 </v>
      </c>
      <c r="E2461" t="str">
        <f>VLOOKUP(A2461,[2]Kreise!$A$1:$C$53,3,FALSE)</f>
        <v>K03252</v>
      </c>
      <c r="F2461">
        <f>'2020_1-2-6_Download'!J130</f>
        <v>5340</v>
      </c>
    </row>
    <row r="2462" spans="1:6" x14ac:dyDescent="0.25">
      <c r="A2462">
        <f>'2020_1-2-6_Download'!B131</f>
        <v>254</v>
      </c>
      <c r="B2462">
        <f>'2020_1-2-6_Download'!D131</f>
        <v>2018</v>
      </c>
      <c r="C2462" t="str">
        <f>'2020_1-2-6_Download'!C131</f>
        <v>Hildesheim</v>
      </c>
      <c r="D2462" s="21" t="str">
        <f>'2020_1-2-6_Download'!$J$8</f>
        <v xml:space="preserve">40 - 65 </v>
      </c>
      <c r="E2462" t="str">
        <f>VLOOKUP(A2462,[2]Kreise!$A$1:$C$53,3,FALSE)</f>
        <v>K03254</v>
      </c>
      <c r="F2462">
        <f>'2020_1-2-6_Download'!J131</f>
        <v>7240</v>
      </c>
    </row>
    <row r="2463" spans="1:6" x14ac:dyDescent="0.25">
      <c r="A2463">
        <f>'2020_1-2-6_Download'!B132</f>
        <v>255</v>
      </c>
      <c r="B2463">
        <f>'2020_1-2-6_Download'!D132</f>
        <v>2018</v>
      </c>
      <c r="C2463" t="str">
        <f>'2020_1-2-6_Download'!C132</f>
        <v>Holzminden</v>
      </c>
      <c r="D2463" s="21" t="str">
        <f>'2020_1-2-6_Download'!$J$8</f>
        <v xml:space="preserve">40 - 65 </v>
      </c>
      <c r="E2463" t="str">
        <f>VLOOKUP(A2463,[2]Kreise!$A$1:$C$53,3,FALSE)</f>
        <v>K03255</v>
      </c>
      <c r="F2463">
        <f>'2020_1-2-6_Download'!J132</f>
        <v>1410</v>
      </c>
    </row>
    <row r="2464" spans="1:6" x14ac:dyDescent="0.25">
      <c r="A2464">
        <f>'2020_1-2-6_Download'!B133</f>
        <v>256</v>
      </c>
      <c r="B2464">
        <f>'2020_1-2-6_Download'!D133</f>
        <v>2018</v>
      </c>
      <c r="C2464" t="str">
        <f>'2020_1-2-6_Download'!C133</f>
        <v>Nienburg (Weser)</v>
      </c>
      <c r="D2464" s="21" t="str">
        <f>'2020_1-2-6_Download'!$J$8</f>
        <v xml:space="preserve">40 - 65 </v>
      </c>
      <c r="E2464" t="str">
        <f>VLOOKUP(A2464,[2]Kreise!$A$1:$C$53,3,FALSE)</f>
        <v>K03256</v>
      </c>
      <c r="F2464">
        <f>'2020_1-2-6_Download'!J133</f>
        <v>3405</v>
      </c>
    </row>
    <row r="2465" spans="1:6" x14ac:dyDescent="0.25">
      <c r="A2465">
        <f>'2020_1-2-6_Download'!B134</f>
        <v>257</v>
      </c>
      <c r="B2465">
        <f>'2020_1-2-6_Download'!D134</f>
        <v>2018</v>
      </c>
      <c r="C2465" t="str">
        <f>'2020_1-2-6_Download'!C134</f>
        <v>Schaumburg</v>
      </c>
      <c r="D2465" s="21" t="str">
        <f>'2020_1-2-6_Download'!$J$8</f>
        <v xml:space="preserve">40 - 65 </v>
      </c>
      <c r="E2465" t="str">
        <f>VLOOKUP(A2465,[2]Kreise!$A$1:$C$53,3,FALSE)</f>
        <v>K03257</v>
      </c>
      <c r="F2465">
        <f>'2020_1-2-6_Download'!J134</f>
        <v>4775</v>
      </c>
    </row>
    <row r="2466" spans="1:6" x14ac:dyDescent="0.25">
      <c r="A2466">
        <f>'2020_1-2-6_Download'!B135</f>
        <v>2</v>
      </c>
      <c r="B2466">
        <f>'2020_1-2-6_Download'!D135</f>
        <v>2018</v>
      </c>
      <c r="C2466" t="str">
        <f>'2020_1-2-6_Download'!C135</f>
        <v>Statistische Region Hannover</v>
      </c>
      <c r="D2466" s="21" t="str">
        <f>'2020_1-2-6_Download'!$J$8</f>
        <v xml:space="preserve">40 - 65 </v>
      </c>
      <c r="E2466" t="str">
        <f>VLOOKUP(A2466,[2]Kreise!$A$1:$C$53,3,FALSE)</f>
        <v>K032</v>
      </c>
      <c r="F2466">
        <f>'2020_1-2-6_Download'!J135</f>
        <v>86570</v>
      </c>
    </row>
    <row r="2467" spans="1:6" x14ac:dyDescent="0.25">
      <c r="A2467">
        <f>'2020_1-2-6_Download'!B136</f>
        <v>351</v>
      </c>
      <c r="B2467">
        <f>'2020_1-2-6_Download'!D136</f>
        <v>2018</v>
      </c>
      <c r="C2467" t="str">
        <f>'2020_1-2-6_Download'!C136</f>
        <v>Celle</v>
      </c>
      <c r="D2467" s="21" t="str">
        <f>'2020_1-2-6_Download'!$J$8</f>
        <v xml:space="preserve">40 - 65 </v>
      </c>
      <c r="E2467" t="str">
        <f>VLOOKUP(A2467,[2]Kreise!$A$1:$C$53,3,FALSE)</f>
        <v>K03351</v>
      </c>
      <c r="F2467">
        <f>'2020_1-2-6_Download'!J136</f>
        <v>4425</v>
      </c>
    </row>
    <row r="2468" spans="1:6" x14ac:dyDescent="0.25">
      <c r="A2468">
        <f>'2020_1-2-6_Download'!B137</f>
        <v>352</v>
      </c>
      <c r="B2468">
        <f>'2020_1-2-6_Download'!D137</f>
        <v>2018</v>
      </c>
      <c r="C2468" t="str">
        <f>'2020_1-2-6_Download'!C137</f>
        <v>Cuxhaven</v>
      </c>
      <c r="D2468" s="21" t="str">
        <f>'2020_1-2-6_Download'!$J$8</f>
        <v xml:space="preserve">40 - 65 </v>
      </c>
      <c r="E2468" t="str">
        <f>VLOOKUP(A2468,[2]Kreise!$A$1:$C$53,3,FALSE)</f>
        <v>K03352</v>
      </c>
      <c r="F2468">
        <f>'2020_1-2-6_Download'!J137</f>
        <v>4525</v>
      </c>
    </row>
    <row r="2469" spans="1:6" x14ac:dyDescent="0.25">
      <c r="A2469">
        <f>'2020_1-2-6_Download'!B138</f>
        <v>353</v>
      </c>
      <c r="B2469">
        <f>'2020_1-2-6_Download'!D138</f>
        <v>2018</v>
      </c>
      <c r="C2469" t="str">
        <f>'2020_1-2-6_Download'!C138</f>
        <v>Harburg</v>
      </c>
      <c r="D2469" s="21" t="str">
        <f>'2020_1-2-6_Download'!$J$8</f>
        <v xml:space="preserve">40 - 65 </v>
      </c>
      <c r="E2469" t="str">
        <f>VLOOKUP(A2469,[2]Kreise!$A$1:$C$53,3,FALSE)</f>
        <v>K03353</v>
      </c>
      <c r="F2469">
        <f>'2020_1-2-6_Download'!J138</f>
        <v>6630</v>
      </c>
    </row>
    <row r="2470" spans="1:6" x14ac:dyDescent="0.25">
      <c r="A2470">
        <f>'2020_1-2-6_Download'!B139</f>
        <v>354</v>
      </c>
      <c r="B2470">
        <f>'2020_1-2-6_Download'!D139</f>
        <v>2018</v>
      </c>
      <c r="C2470" t="str">
        <f>'2020_1-2-6_Download'!C139</f>
        <v>Lüchow-Dannenberg</v>
      </c>
      <c r="D2470" s="21" t="str">
        <f>'2020_1-2-6_Download'!$J$8</f>
        <v xml:space="preserve">40 - 65 </v>
      </c>
      <c r="E2470" t="str">
        <f>VLOOKUP(A2470,[2]Kreise!$A$1:$C$53,3,FALSE)</f>
        <v>K03354</v>
      </c>
      <c r="F2470">
        <f>'2020_1-2-6_Download'!J139</f>
        <v>845</v>
      </c>
    </row>
    <row r="2471" spans="1:6" x14ac:dyDescent="0.25">
      <c r="A2471">
        <f>'2020_1-2-6_Download'!B140</f>
        <v>355</v>
      </c>
      <c r="B2471">
        <f>'2020_1-2-6_Download'!D140</f>
        <v>2018</v>
      </c>
      <c r="C2471" t="str">
        <f>'2020_1-2-6_Download'!C140</f>
        <v>Lüneburg</v>
      </c>
      <c r="D2471" s="21" t="str">
        <f>'2020_1-2-6_Download'!$J$8</f>
        <v xml:space="preserve">40 - 65 </v>
      </c>
      <c r="E2471" t="str">
        <f>VLOOKUP(A2471,[2]Kreise!$A$1:$C$53,3,FALSE)</f>
        <v>K03355</v>
      </c>
      <c r="F2471">
        <f>'2020_1-2-6_Download'!J140</f>
        <v>3875</v>
      </c>
    </row>
    <row r="2472" spans="1:6" x14ac:dyDescent="0.25">
      <c r="A2472">
        <f>'2020_1-2-6_Download'!B141</f>
        <v>356</v>
      </c>
      <c r="B2472">
        <f>'2020_1-2-6_Download'!D141</f>
        <v>2018</v>
      </c>
      <c r="C2472" t="str">
        <f>'2020_1-2-6_Download'!C141</f>
        <v>Osterholz</v>
      </c>
      <c r="D2472" s="21" t="str">
        <f>'2020_1-2-6_Download'!$J$8</f>
        <v xml:space="preserve">40 - 65 </v>
      </c>
      <c r="E2472" t="str">
        <f>VLOOKUP(A2472,[2]Kreise!$A$1:$C$53,3,FALSE)</f>
        <v>K03356</v>
      </c>
      <c r="F2472">
        <f>'2020_1-2-6_Download'!J141</f>
        <v>2175</v>
      </c>
    </row>
    <row r="2473" spans="1:6" x14ac:dyDescent="0.25">
      <c r="A2473">
        <f>'2020_1-2-6_Download'!B142</f>
        <v>357</v>
      </c>
      <c r="B2473">
        <f>'2020_1-2-6_Download'!D142</f>
        <v>2018</v>
      </c>
      <c r="C2473" t="str">
        <f>'2020_1-2-6_Download'!C142</f>
        <v>Rotenburg (Wümme)</v>
      </c>
      <c r="D2473" s="21" t="str">
        <f>'2020_1-2-6_Download'!$J$8</f>
        <v xml:space="preserve">40 - 65 </v>
      </c>
      <c r="E2473" t="str">
        <f>VLOOKUP(A2473,[2]Kreise!$A$1:$C$53,3,FALSE)</f>
        <v>K03357</v>
      </c>
      <c r="F2473">
        <f>'2020_1-2-6_Download'!J142</f>
        <v>3835</v>
      </c>
    </row>
    <row r="2474" spans="1:6" x14ac:dyDescent="0.25">
      <c r="A2474">
        <f>'2020_1-2-6_Download'!B143</f>
        <v>358</v>
      </c>
      <c r="B2474">
        <f>'2020_1-2-6_Download'!D143</f>
        <v>2018</v>
      </c>
      <c r="C2474" t="str">
        <f>'2020_1-2-6_Download'!C143</f>
        <v>Heidekreis</v>
      </c>
      <c r="D2474" s="21" t="str">
        <f>'2020_1-2-6_Download'!$J$8</f>
        <v xml:space="preserve">40 - 65 </v>
      </c>
      <c r="E2474" t="str">
        <f>VLOOKUP(A2474,[2]Kreise!$A$1:$C$53,3,FALSE)</f>
        <v>K03358</v>
      </c>
      <c r="F2474">
        <f>'2020_1-2-6_Download'!J143</f>
        <v>3730</v>
      </c>
    </row>
    <row r="2475" spans="1:6" x14ac:dyDescent="0.25">
      <c r="A2475">
        <f>'2020_1-2-6_Download'!B144</f>
        <v>359</v>
      </c>
      <c r="B2475">
        <f>'2020_1-2-6_Download'!D144</f>
        <v>2018</v>
      </c>
      <c r="C2475" t="str">
        <f>'2020_1-2-6_Download'!C144</f>
        <v>Stade</v>
      </c>
      <c r="D2475" s="21" t="str">
        <f>'2020_1-2-6_Download'!$J$8</f>
        <v xml:space="preserve">40 - 65 </v>
      </c>
      <c r="E2475" t="str">
        <f>VLOOKUP(A2475,[2]Kreise!$A$1:$C$53,3,FALSE)</f>
        <v>K03359</v>
      </c>
      <c r="F2475">
        <f>'2020_1-2-6_Download'!J144</f>
        <v>5885</v>
      </c>
    </row>
    <row r="2476" spans="1:6" x14ac:dyDescent="0.25">
      <c r="A2476">
        <f>'2020_1-2-6_Download'!B145</f>
        <v>360</v>
      </c>
      <c r="B2476">
        <f>'2020_1-2-6_Download'!D145</f>
        <v>2018</v>
      </c>
      <c r="C2476" t="str">
        <f>'2020_1-2-6_Download'!C145</f>
        <v>Uelzen</v>
      </c>
      <c r="D2476" s="21" t="str">
        <f>'2020_1-2-6_Download'!$J$8</f>
        <v xml:space="preserve">40 - 65 </v>
      </c>
      <c r="E2476" t="str">
        <f>VLOOKUP(A2476,[2]Kreise!$A$1:$C$53,3,FALSE)</f>
        <v>K03360</v>
      </c>
      <c r="F2476">
        <f>'2020_1-2-6_Download'!J145</f>
        <v>1785</v>
      </c>
    </row>
    <row r="2477" spans="1:6" x14ac:dyDescent="0.25">
      <c r="A2477">
        <f>'2020_1-2-6_Download'!B146</f>
        <v>361</v>
      </c>
      <c r="B2477">
        <f>'2020_1-2-6_Download'!D146</f>
        <v>2018</v>
      </c>
      <c r="C2477" t="str">
        <f>'2020_1-2-6_Download'!C146</f>
        <v>Verden</v>
      </c>
      <c r="D2477" s="21" t="str">
        <f>'2020_1-2-6_Download'!$J$8</f>
        <v xml:space="preserve">40 - 65 </v>
      </c>
      <c r="E2477" t="str">
        <f>VLOOKUP(A2477,[2]Kreise!$A$1:$C$53,3,FALSE)</f>
        <v>K03361</v>
      </c>
      <c r="F2477">
        <f>'2020_1-2-6_Download'!J146</f>
        <v>3510</v>
      </c>
    </row>
    <row r="2478" spans="1:6" x14ac:dyDescent="0.25">
      <c r="A2478">
        <f>'2020_1-2-6_Download'!B147</f>
        <v>3</v>
      </c>
      <c r="B2478">
        <f>'2020_1-2-6_Download'!D147</f>
        <v>2018</v>
      </c>
      <c r="C2478" t="str">
        <f>'2020_1-2-6_Download'!C147</f>
        <v>Statistische Region Lüneburg</v>
      </c>
      <c r="D2478" s="21" t="str">
        <f>'2020_1-2-6_Download'!$J$8</f>
        <v xml:space="preserve">40 - 65 </v>
      </c>
      <c r="E2478" t="str">
        <f>VLOOKUP(A2478,[2]Kreise!$A$1:$C$53,3,FALSE)</f>
        <v>K033</v>
      </c>
      <c r="F2478">
        <f>'2020_1-2-6_Download'!J147</f>
        <v>41220</v>
      </c>
    </row>
    <row r="2479" spans="1:6" x14ac:dyDescent="0.25">
      <c r="A2479">
        <f>'2020_1-2-6_Download'!B148</f>
        <v>401</v>
      </c>
      <c r="B2479">
        <f>'2020_1-2-6_Download'!D148</f>
        <v>2018</v>
      </c>
      <c r="C2479" t="str">
        <f>'2020_1-2-6_Download'!C148</f>
        <v>Delmenhorst  Stadt</v>
      </c>
      <c r="D2479" s="21" t="str">
        <f>'2020_1-2-6_Download'!$J$8</f>
        <v xml:space="preserve">40 - 65 </v>
      </c>
      <c r="E2479" t="str">
        <f>VLOOKUP(A2479,[2]Kreise!$A$1:$C$53,3,FALSE)</f>
        <v>K03401</v>
      </c>
      <c r="F2479">
        <f>'2020_1-2-6_Download'!J148</f>
        <v>3885</v>
      </c>
    </row>
    <row r="2480" spans="1:6" x14ac:dyDescent="0.25">
      <c r="A2480">
        <f>'2020_1-2-6_Download'!B149</f>
        <v>402</v>
      </c>
      <c r="B2480">
        <f>'2020_1-2-6_Download'!D149</f>
        <v>2018</v>
      </c>
      <c r="C2480" t="str">
        <f>'2020_1-2-6_Download'!C149</f>
        <v>Emden  Stadt</v>
      </c>
      <c r="D2480" s="21" t="str">
        <f>'2020_1-2-6_Download'!$J$8</f>
        <v xml:space="preserve">40 - 65 </v>
      </c>
      <c r="E2480" t="str">
        <f>VLOOKUP(A2480,[2]Kreise!$A$1:$C$53,3,FALSE)</f>
        <v>K03402</v>
      </c>
      <c r="F2480">
        <f>'2020_1-2-6_Download'!J149</f>
        <v>1510</v>
      </c>
    </row>
    <row r="2481" spans="1:6" x14ac:dyDescent="0.25">
      <c r="A2481">
        <f>'2020_1-2-6_Download'!B150</f>
        <v>403</v>
      </c>
      <c r="B2481">
        <f>'2020_1-2-6_Download'!D150</f>
        <v>2018</v>
      </c>
      <c r="C2481" t="str">
        <f>'2020_1-2-6_Download'!C150</f>
        <v>Oldenburg(Oldb)  Stadt</v>
      </c>
      <c r="D2481" s="21" t="str">
        <f>'2020_1-2-6_Download'!$J$8</f>
        <v xml:space="preserve">40 - 65 </v>
      </c>
      <c r="E2481" t="str">
        <f>VLOOKUP(A2481,[2]Kreise!$A$1:$C$53,3,FALSE)</f>
        <v>K03403</v>
      </c>
      <c r="F2481">
        <f>'2020_1-2-6_Download'!J150</f>
        <v>4730</v>
      </c>
    </row>
    <row r="2482" spans="1:6" x14ac:dyDescent="0.25">
      <c r="A2482">
        <f>'2020_1-2-6_Download'!B151</f>
        <v>404</v>
      </c>
      <c r="B2482">
        <f>'2020_1-2-6_Download'!D151</f>
        <v>2018</v>
      </c>
      <c r="C2482" t="str">
        <f>'2020_1-2-6_Download'!C151</f>
        <v>Osnabrück  Stadt</v>
      </c>
      <c r="D2482" s="21" t="str">
        <f>'2020_1-2-6_Download'!$J$8</f>
        <v xml:space="preserve">40 - 65 </v>
      </c>
      <c r="E2482" t="str">
        <f>VLOOKUP(A2482,[2]Kreise!$A$1:$C$53,3,FALSE)</f>
        <v>K03404</v>
      </c>
      <c r="F2482">
        <f>'2020_1-2-6_Download'!J151</f>
        <v>7310</v>
      </c>
    </row>
    <row r="2483" spans="1:6" x14ac:dyDescent="0.25">
      <c r="A2483">
        <f>'2020_1-2-6_Download'!B152</f>
        <v>405</v>
      </c>
      <c r="B2483">
        <f>'2020_1-2-6_Download'!D152</f>
        <v>2018</v>
      </c>
      <c r="C2483" t="str">
        <f>'2020_1-2-6_Download'!C152</f>
        <v>Wilhelmshaven  Stadt</v>
      </c>
      <c r="D2483" s="21" t="str">
        <f>'2020_1-2-6_Download'!$J$8</f>
        <v xml:space="preserve">40 - 65 </v>
      </c>
      <c r="E2483" t="str">
        <f>VLOOKUP(A2483,[2]Kreise!$A$1:$C$53,3,FALSE)</f>
        <v>K03405</v>
      </c>
      <c r="F2483">
        <f>'2020_1-2-6_Download'!J152</f>
        <v>2145</v>
      </c>
    </row>
    <row r="2484" spans="1:6" x14ac:dyDescent="0.25">
      <c r="A2484">
        <f>'2020_1-2-6_Download'!B153</f>
        <v>451</v>
      </c>
      <c r="B2484">
        <f>'2020_1-2-6_Download'!D153</f>
        <v>2018</v>
      </c>
      <c r="C2484" t="str">
        <f>'2020_1-2-6_Download'!C153</f>
        <v>Ammerland</v>
      </c>
      <c r="D2484" s="21" t="str">
        <f>'2020_1-2-6_Download'!$J$8</f>
        <v xml:space="preserve">40 - 65 </v>
      </c>
      <c r="E2484" t="str">
        <f>VLOOKUP(A2484,[2]Kreise!$A$1:$C$53,3,FALSE)</f>
        <v>K03451</v>
      </c>
      <c r="F2484">
        <f>'2020_1-2-6_Download'!J153</f>
        <v>2590</v>
      </c>
    </row>
    <row r="2485" spans="1:6" x14ac:dyDescent="0.25">
      <c r="A2485">
        <f>'2020_1-2-6_Download'!B154</f>
        <v>452</v>
      </c>
      <c r="B2485">
        <f>'2020_1-2-6_Download'!D154</f>
        <v>2018</v>
      </c>
      <c r="C2485" t="str">
        <f>'2020_1-2-6_Download'!C154</f>
        <v>Aurich</v>
      </c>
      <c r="D2485" s="21" t="str">
        <f>'2020_1-2-6_Download'!$J$8</f>
        <v xml:space="preserve">40 - 65 </v>
      </c>
      <c r="E2485" t="str">
        <f>VLOOKUP(A2485,[2]Kreise!$A$1:$C$53,3,FALSE)</f>
        <v>K03452</v>
      </c>
      <c r="F2485">
        <f>'2020_1-2-6_Download'!J154</f>
        <v>3450</v>
      </c>
    </row>
    <row r="2486" spans="1:6" x14ac:dyDescent="0.25">
      <c r="A2486">
        <f>'2020_1-2-6_Download'!B155</f>
        <v>453</v>
      </c>
      <c r="B2486">
        <f>'2020_1-2-6_Download'!D155</f>
        <v>2018</v>
      </c>
      <c r="C2486" t="str">
        <f>'2020_1-2-6_Download'!C155</f>
        <v>Cloppenburg</v>
      </c>
      <c r="D2486" s="21" t="str">
        <f>'2020_1-2-6_Download'!$J$8</f>
        <v xml:space="preserve">40 - 65 </v>
      </c>
      <c r="E2486" t="str">
        <f>VLOOKUP(A2486,[2]Kreise!$A$1:$C$53,3,FALSE)</f>
        <v>K03453</v>
      </c>
      <c r="F2486">
        <f>'2020_1-2-6_Download'!J155</f>
        <v>6040</v>
      </c>
    </row>
    <row r="2487" spans="1:6" x14ac:dyDescent="0.25">
      <c r="A2487">
        <f>'2020_1-2-6_Download'!B156</f>
        <v>454</v>
      </c>
      <c r="B2487">
        <f>'2020_1-2-6_Download'!D156</f>
        <v>2018</v>
      </c>
      <c r="C2487" t="str">
        <f>'2020_1-2-6_Download'!C156</f>
        <v>Emsland</v>
      </c>
      <c r="D2487" s="21" t="str">
        <f>'2020_1-2-6_Download'!$J$8</f>
        <v xml:space="preserve">40 - 65 </v>
      </c>
      <c r="E2487" t="str">
        <f>VLOOKUP(A2487,[2]Kreise!$A$1:$C$53,3,FALSE)</f>
        <v>K03454</v>
      </c>
      <c r="F2487">
        <f>'2020_1-2-6_Download'!J156</f>
        <v>12930</v>
      </c>
    </row>
    <row r="2488" spans="1:6" x14ac:dyDescent="0.25">
      <c r="A2488">
        <f>'2020_1-2-6_Download'!B157</f>
        <v>455</v>
      </c>
      <c r="B2488">
        <f>'2020_1-2-6_Download'!D157</f>
        <v>2018</v>
      </c>
      <c r="C2488" t="str">
        <f>'2020_1-2-6_Download'!C157</f>
        <v>Friesland</v>
      </c>
      <c r="D2488" s="21" t="str">
        <f>'2020_1-2-6_Download'!$J$8</f>
        <v xml:space="preserve">40 - 65 </v>
      </c>
      <c r="E2488" t="str">
        <f>VLOOKUP(A2488,[2]Kreise!$A$1:$C$53,3,FALSE)</f>
        <v>K03455</v>
      </c>
      <c r="F2488">
        <f>'2020_1-2-6_Download'!J157</f>
        <v>1475</v>
      </c>
    </row>
    <row r="2489" spans="1:6" x14ac:dyDescent="0.25">
      <c r="A2489">
        <f>'2020_1-2-6_Download'!B158</f>
        <v>456</v>
      </c>
      <c r="B2489">
        <f>'2020_1-2-6_Download'!D158</f>
        <v>2018</v>
      </c>
      <c r="C2489" t="str">
        <f>'2020_1-2-6_Download'!C158</f>
        <v>Grafschaft Bentheim</v>
      </c>
      <c r="D2489" s="21" t="str">
        <f>'2020_1-2-6_Download'!$J$8</f>
        <v xml:space="preserve">40 - 65 </v>
      </c>
      <c r="E2489" t="str">
        <f>VLOOKUP(A2489,[2]Kreise!$A$1:$C$53,3,FALSE)</f>
        <v>K03456</v>
      </c>
      <c r="F2489">
        <f>'2020_1-2-6_Download'!J158</f>
        <v>8035</v>
      </c>
    </row>
    <row r="2490" spans="1:6" x14ac:dyDescent="0.25">
      <c r="A2490">
        <f>'2020_1-2-6_Download'!B159</f>
        <v>457</v>
      </c>
      <c r="B2490">
        <f>'2020_1-2-6_Download'!D159</f>
        <v>2018</v>
      </c>
      <c r="C2490" t="str">
        <f>'2020_1-2-6_Download'!C159</f>
        <v>Leer</v>
      </c>
      <c r="D2490" s="21" t="str">
        <f>'2020_1-2-6_Download'!$J$8</f>
        <v xml:space="preserve">40 - 65 </v>
      </c>
      <c r="E2490" t="str">
        <f>VLOOKUP(A2490,[2]Kreise!$A$1:$C$53,3,FALSE)</f>
        <v>K03457</v>
      </c>
      <c r="F2490">
        <f>'2020_1-2-6_Download'!J159</f>
        <v>4425</v>
      </c>
    </row>
    <row r="2491" spans="1:6" x14ac:dyDescent="0.25">
      <c r="A2491">
        <f>'2020_1-2-6_Download'!B160</f>
        <v>458</v>
      </c>
      <c r="B2491">
        <f>'2020_1-2-6_Download'!D160</f>
        <v>2018</v>
      </c>
      <c r="C2491" t="str">
        <f>'2020_1-2-6_Download'!C160</f>
        <v>Oldenburg</v>
      </c>
      <c r="D2491" s="21" t="str">
        <f>'2020_1-2-6_Download'!$J$8</f>
        <v xml:space="preserve">40 - 65 </v>
      </c>
      <c r="E2491" t="str">
        <f>VLOOKUP(A2491,[2]Kreise!$A$1:$C$53,3,FALSE)</f>
        <v>K03458</v>
      </c>
      <c r="F2491">
        <f>'2020_1-2-6_Download'!J160</f>
        <v>3925</v>
      </c>
    </row>
    <row r="2492" spans="1:6" x14ac:dyDescent="0.25">
      <c r="A2492">
        <f>'2020_1-2-6_Download'!B161</f>
        <v>459</v>
      </c>
      <c r="B2492">
        <f>'2020_1-2-6_Download'!D161</f>
        <v>2018</v>
      </c>
      <c r="C2492" t="str">
        <f>'2020_1-2-6_Download'!C161</f>
        <v>Osnabrück</v>
      </c>
      <c r="D2492" s="21" t="str">
        <f>'2020_1-2-6_Download'!$J$8</f>
        <v xml:space="preserve">40 - 65 </v>
      </c>
      <c r="E2492" t="str">
        <f>VLOOKUP(A2492,[2]Kreise!$A$1:$C$53,3,FALSE)</f>
        <v>K03459</v>
      </c>
      <c r="F2492">
        <f>'2020_1-2-6_Download'!J161</f>
        <v>11200</v>
      </c>
    </row>
    <row r="2493" spans="1:6" x14ac:dyDescent="0.25">
      <c r="A2493">
        <f>'2020_1-2-6_Download'!B162</f>
        <v>460</v>
      </c>
      <c r="B2493">
        <f>'2020_1-2-6_Download'!D162</f>
        <v>2018</v>
      </c>
      <c r="C2493" t="str">
        <f>'2020_1-2-6_Download'!C162</f>
        <v>Vechta</v>
      </c>
      <c r="D2493" s="21" t="str">
        <f>'2020_1-2-6_Download'!$J$8</f>
        <v xml:space="preserve">40 - 65 </v>
      </c>
      <c r="E2493" t="str">
        <f>VLOOKUP(A2493,[2]Kreise!$A$1:$C$53,3,FALSE)</f>
        <v>K03460</v>
      </c>
      <c r="F2493">
        <f>'2020_1-2-6_Download'!J162</f>
        <v>6250</v>
      </c>
    </row>
    <row r="2494" spans="1:6" x14ac:dyDescent="0.25">
      <c r="A2494">
        <f>'2020_1-2-6_Download'!B163</f>
        <v>461</v>
      </c>
      <c r="B2494">
        <f>'2020_1-2-6_Download'!D163</f>
        <v>2018</v>
      </c>
      <c r="C2494" t="str">
        <f>'2020_1-2-6_Download'!C163</f>
        <v>Wesermarsch</v>
      </c>
      <c r="D2494" s="21" t="str">
        <f>'2020_1-2-6_Download'!$J$8</f>
        <v xml:space="preserve">40 - 65 </v>
      </c>
      <c r="E2494" t="str">
        <f>VLOOKUP(A2494,[2]Kreise!$A$1:$C$53,3,FALSE)</f>
        <v>K03461</v>
      </c>
      <c r="F2494">
        <f>'2020_1-2-6_Download'!J163</f>
        <v>2560</v>
      </c>
    </row>
    <row r="2495" spans="1:6" x14ac:dyDescent="0.25">
      <c r="A2495">
        <f>'2020_1-2-6_Download'!B164</f>
        <v>462</v>
      </c>
      <c r="B2495">
        <f>'2020_1-2-6_Download'!D164</f>
        <v>2018</v>
      </c>
      <c r="C2495" t="str">
        <f>'2020_1-2-6_Download'!C164</f>
        <v>Wittmund</v>
      </c>
      <c r="D2495" s="21" t="str">
        <f>'2020_1-2-6_Download'!$J$8</f>
        <v xml:space="preserve">40 - 65 </v>
      </c>
      <c r="E2495" t="str">
        <f>VLOOKUP(A2495,[2]Kreise!$A$1:$C$53,3,FALSE)</f>
        <v>K03462</v>
      </c>
      <c r="F2495">
        <f>'2020_1-2-6_Download'!J164</f>
        <v>815</v>
      </c>
    </row>
    <row r="2496" spans="1:6" x14ac:dyDescent="0.25">
      <c r="A2496">
        <f>'2020_1-2-6_Download'!B165</f>
        <v>4</v>
      </c>
      <c r="B2496">
        <f>'2020_1-2-6_Download'!D165</f>
        <v>2018</v>
      </c>
      <c r="C2496" t="str">
        <f>'2020_1-2-6_Download'!C165</f>
        <v>Statistische Region Weser-Ems</v>
      </c>
      <c r="D2496" s="21" t="str">
        <f>'2020_1-2-6_Download'!$J$8</f>
        <v xml:space="preserve">40 - 65 </v>
      </c>
      <c r="E2496" t="str">
        <f>VLOOKUP(A2496,[2]Kreise!$A$1:$C$53,3,FALSE)</f>
        <v>K034</v>
      </c>
      <c r="F2496">
        <f>'2020_1-2-6_Download'!J165</f>
        <v>83260</v>
      </c>
    </row>
    <row r="2497" spans="1:6" x14ac:dyDescent="0.25">
      <c r="A2497">
        <f>'2020_1-2-6_Download'!B166</f>
        <v>0</v>
      </c>
      <c r="B2497">
        <f>'2020_1-2-6_Download'!D166</f>
        <v>2018</v>
      </c>
      <c r="C2497" t="str">
        <f>'2020_1-2-6_Download'!C166</f>
        <v>Niedersachsen</v>
      </c>
      <c r="D2497" s="21" t="str">
        <f>'2020_1-2-6_Download'!$J$8</f>
        <v xml:space="preserve">40 - 65 </v>
      </c>
      <c r="E2497" t="str">
        <f>VLOOKUP(A2497,[2]Kreise!$A$1:$C$53,3,FALSE)</f>
        <v>K030</v>
      </c>
      <c r="F2497">
        <f>'2020_1-2-6_Download'!J166</f>
        <v>258955</v>
      </c>
    </row>
    <row r="2498" spans="1:6" x14ac:dyDescent="0.25">
      <c r="A2498">
        <f>'2020_1-2-6_Download'!B167</f>
        <v>101</v>
      </c>
      <c r="B2498">
        <f>'2020_1-2-6_Download'!D167</f>
        <v>2017</v>
      </c>
      <c r="C2498" t="str">
        <f>'2020_1-2-6_Download'!C167</f>
        <v>Braunschweig  Stadt</v>
      </c>
      <c r="D2498" s="21" t="str">
        <f>'2020_1-2-6_Download'!$J$8</f>
        <v xml:space="preserve">40 - 65 </v>
      </c>
      <c r="E2498" t="str">
        <f>VLOOKUP(A2498,[2]Kreise!$A$1:$C$53,3,FALSE)</f>
        <v>K03101</v>
      </c>
      <c r="F2498">
        <f>'2020_1-2-6_Download'!J167</f>
        <v>8595</v>
      </c>
    </row>
    <row r="2499" spans="1:6" x14ac:dyDescent="0.25">
      <c r="A2499">
        <f>'2020_1-2-6_Download'!B168</f>
        <v>102</v>
      </c>
      <c r="B2499">
        <f>'2020_1-2-6_Download'!D168</f>
        <v>2017</v>
      </c>
      <c r="C2499" t="str">
        <f>'2020_1-2-6_Download'!C168</f>
        <v>Salzgitter  Stadt</v>
      </c>
      <c r="D2499" s="21" t="str">
        <f>'2020_1-2-6_Download'!$J$8</f>
        <v xml:space="preserve">40 - 65 </v>
      </c>
      <c r="E2499" t="str">
        <f>VLOOKUP(A2499,[2]Kreise!$A$1:$C$53,3,FALSE)</f>
        <v>K03102</v>
      </c>
      <c r="F2499">
        <f>'2020_1-2-6_Download'!J168</f>
        <v>5515</v>
      </c>
    </row>
    <row r="2500" spans="1:6" x14ac:dyDescent="0.25">
      <c r="A2500">
        <f>'2020_1-2-6_Download'!B169</f>
        <v>103</v>
      </c>
      <c r="B2500">
        <f>'2020_1-2-6_Download'!D169</f>
        <v>2017</v>
      </c>
      <c r="C2500" t="str">
        <f>'2020_1-2-6_Download'!C169</f>
        <v>Wolfsburg  Stadt</v>
      </c>
      <c r="D2500" s="21" t="str">
        <f>'2020_1-2-6_Download'!$J$8</f>
        <v xml:space="preserve">40 - 65 </v>
      </c>
      <c r="E2500" t="str">
        <f>VLOOKUP(A2500,[2]Kreise!$A$1:$C$53,3,FALSE)</f>
        <v>K03103</v>
      </c>
      <c r="F2500">
        <f>'2020_1-2-6_Download'!J169</f>
        <v>5755</v>
      </c>
    </row>
    <row r="2501" spans="1:6" x14ac:dyDescent="0.25">
      <c r="A2501">
        <f>'2020_1-2-6_Download'!B170</f>
        <v>151</v>
      </c>
      <c r="B2501">
        <f>'2020_1-2-6_Download'!D170</f>
        <v>2017</v>
      </c>
      <c r="C2501" t="str">
        <f>'2020_1-2-6_Download'!C170</f>
        <v>Gifhorn</v>
      </c>
      <c r="D2501" s="21" t="str">
        <f>'2020_1-2-6_Download'!$J$8</f>
        <v xml:space="preserve">40 - 65 </v>
      </c>
      <c r="E2501" t="str">
        <f>VLOOKUP(A2501,[2]Kreise!$A$1:$C$53,3,FALSE)</f>
        <v>K03151</v>
      </c>
      <c r="F2501">
        <f>'2020_1-2-6_Download'!J170</f>
        <v>3735</v>
      </c>
    </row>
    <row r="2502" spans="1:6" x14ac:dyDescent="0.25">
      <c r="A2502">
        <f>'2020_1-2-6_Download'!B171</f>
        <v>153</v>
      </c>
      <c r="B2502">
        <f>'2020_1-2-6_Download'!D171</f>
        <v>2017</v>
      </c>
      <c r="C2502" t="str">
        <f>'2020_1-2-6_Download'!C171</f>
        <v>Goslar</v>
      </c>
      <c r="D2502" s="21" t="str">
        <f>'2020_1-2-6_Download'!$J$8</f>
        <v xml:space="preserve">40 - 65 </v>
      </c>
      <c r="E2502" t="str">
        <f>VLOOKUP(A2502,[2]Kreise!$A$1:$C$53,3,FALSE)</f>
        <v>K03153</v>
      </c>
      <c r="F2502">
        <f>'2020_1-2-6_Download'!J171</f>
        <v>3380</v>
      </c>
    </row>
    <row r="2503" spans="1:6" x14ac:dyDescent="0.25">
      <c r="A2503">
        <f>'2020_1-2-6_Download'!B172</f>
        <v>154</v>
      </c>
      <c r="B2503">
        <f>'2020_1-2-6_Download'!D172</f>
        <v>2017</v>
      </c>
      <c r="C2503" t="str">
        <f>'2020_1-2-6_Download'!C172</f>
        <v>Helmstedt</v>
      </c>
      <c r="D2503" s="21" t="str">
        <f>'2020_1-2-6_Download'!$J$8</f>
        <v xml:space="preserve">40 - 65 </v>
      </c>
      <c r="E2503" t="str">
        <f>VLOOKUP(A2503,[2]Kreise!$A$1:$C$53,3,FALSE)</f>
        <v>K03154</v>
      </c>
      <c r="F2503">
        <f>'2020_1-2-6_Download'!J172</f>
        <v>2075</v>
      </c>
    </row>
    <row r="2504" spans="1:6" x14ac:dyDescent="0.25">
      <c r="A2504">
        <f>'2020_1-2-6_Download'!B173</f>
        <v>155</v>
      </c>
      <c r="B2504">
        <f>'2020_1-2-6_Download'!D173</f>
        <v>2017</v>
      </c>
      <c r="C2504" t="str">
        <f>'2020_1-2-6_Download'!C173</f>
        <v>Northeim</v>
      </c>
      <c r="D2504" s="21" t="str">
        <f>'2020_1-2-6_Download'!$J$8</f>
        <v xml:space="preserve">40 - 65 </v>
      </c>
      <c r="E2504" t="str">
        <f>VLOOKUP(A2504,[2]Kreise!$A$1:$C$53,3,FALSE)</f>
        <v>K03155</v>
      </c>
      <c r="F2504">
        <f>'2020_1-2-6_Download'!J173</f>
        <v>2605</v>
      </c>
    </row>
    <row r="2505" spans="1:6" x14ac:dyDescent="0.25">
      <c r="A2505">
        <f>'2020_1-2-6_Download'!B174</f>
        <v>157</v>
      </c>
      <c r="B2505">
        <f>'2020_1-2-6_Download'!D174</f>
        <v>2017</v>
      </c>
      <c r="C2505" t="str">
        <f>'2020_1-2-6_Download'!C174</f>
        <v>Peine</v>
      </c>
      <c r="D2505" s="21" t="str">
        <f>'2020_1-2-6_Download'!$J$8</f>
        <v xml:space="preserve">40 - 65 </v>
      </c>
      <c r="E2505" t="str">
        <f>VLOOKUP(A2505,[2]Kreise!$A$1:$C$53,3,FALSE)</f>
        <v>K03157</v>
      </c>
      <c r="F2505">
        <f>'2020_1-2-6_Download'!J174</f>
        <v>3425</v>
      </c>
    </row>
    <row r="2506" spans="1:6" x14ac:dyDescent="0.25">
      <c r="A2506">
        <f>'2020_1-2-6_Download'!B175</f>
        <v>158</v>
      </c>
      <c r="B2506">
        <f>'2020_1-2-6_Download'!D175</f>
        <v>2017</v>
      </c>
      <c r="C2506" t="str">
        <f>'2020_1-2-6_Download'!C175</f>
        <v>Wolfenbüttel</v>
      </c>
      <c r="D2506" s="21" t="str">
        <f>'2020_1-2-6_Download'!$J$8</f>
        <v xml:space="preserve">40 - 65 </v>
      </c>
      <c r="E2506" t="str">
        <f>VLOOKUP(A2506,[2]Kreise!$A$1:$C$53,3,FALSE)</f>
        <v>K03158</v>
      </c>
      <c r="F2506">
        <f>'2020_1-2-6_Download'!J175</f>
        <v>2420</v>
      </c>
    </row>
    <row r="2507" spans="1:6" x14ac:dyDescent="0.25">
      <c r="A2507">
        <f>'2020_1-2-6_Download'!B176</f>
        <v>159</v>
      </c>
      <c r="B2507">
        <f>'2020_1-2-6_Download'!D176</f>
        <v>2017</v>
      </c>
      <c r="C2507" t="str">
        <f>'2020_1-2-6_Download'!C176</f>
        <v>Göttingen</v>
      </c>
      <c r="D2507" s="21" t="str">
        <f>'2020_1-2-6_Download'!$J$8</f>
        <v xml:space="preserve">40 - 65 </v>
      </c>
      <c r="E2507" t="str">
        <f>VLOOKUP(A2507,[2]Kreise!$A$1:$C$53,3,FALSE)</f>
        <v>K03159</v>
      </c>
      <c r="F2507">
        <f>'2020_1-2-6_Download'!J176</f>
        <v>8095</v>
      </c>
    </row>
    <row r="2508" spans="1:6" x14ac:dyDescent="0.25">
      <c r="A2508">
        <f>'2020_1-2-6_Download'!B177</f>
        <v>1</v>
      </c>
      <c r="B2508">
        <f>'2020_1-2-6_Download'!D177</f>
        <v>2017</v>
      </c>
      <c r="C2508" t="str">
        <f>'2020_1-2-6_Download'!C177</f>
        <v>Statistische Region Braunschweig</v>
      </c>
      <c r="D2508" s="21" t="str">
        <f>'2020_1-2-6_Download'!$J$8</f>
        <v xml:space="preserve">40 - 65 </v>
      </c>
      <c r="E2508" t="str">
        <f>VLOOKUP(A2508,[2]Kreise!$A$1:$C$53,3,FALSE)</f>
        <v>K031</v>
      </c>
      <c r="F2508">
        <f>'2020_1-2-6_Download'!J177</f>
        <v>45605</v>
      </c>
    </row>
    <row r="2509" spans="1:6" x14ac:dyDescent="0.25">
      <c r="A2509">
        <f>'2020_1-2-6_Download'!B178</f>
        <v>241</v>
      </c>
      <c r="B2509">
        <f>'2020_1-2-6_Download'!D178</f>
        <v>2017</v>
      </c>
      <c r="C2509" t="str">
        <f>'2020_1-2-6_Download'!C178</f>
        <v>Hannover  Region</v>
      </c>
      <c r="D2509" s="21" t="str">
        <f>'2020_1-2-6_Download'!$J$8</f>
        <v xml:space="preserve">40 - 65 </v>
      </c>
      <c r="E2509" t="str">
        <f>VLOOKUP(A2509,[2]Kreise!$A$1:$C$53,3,FALSE)</f>
        <v>K03241</v>
      </c>
      <c r="F2509">
        <f>'2020_1-2-6_Download'!J178</f>
        <v>56255</v>
      </c>
    </row>
    <row r="2510" spans="1:6" x14ac:dyDescent="0.25">
      <c r="A2510">
        <f>'2020_1-2-6_Download'!B179</f>
        <v>241001</v>
      </c>
      <c r="B2510">
        <f>'2020_1-2-6_Download'!D179</f>
        <v>2017</v>
      </c>
      <c r="C2510" t="str">
        <f>'2020_1-2-6_Download'!C179</f>
        <v>dav. Hannover  Lhst.</v>
      </c>
      <c r="D2510" s="21" t="str">
        <f>'2020_1-2-6_Download'!$J$8</f>
        <v xml:space="preserve">40 - 65 </v>
      </c>
      <c r="E2510" t="str">
        <f>VLOOKUP(A2510,[2]Kreise!$A$1:$C$53,3,FALSE)</f>
        <v>K03241001</v>
      </c>
      <c r="F2510">
        <f>'2020_1-2-6_Download'!J179</f>
        <v>33935</v>
      </c>
    </row>
    <row r="2511" spans="1:6" x14ac:dyDescent="0.25">
      <c r="A2511">
        <f>'2020_1-2-6_Download'!B180</f>
        <v>241999</v>
      </c>
      <c r="B2511">
        <f>'2020_1-2-6_Download'!D180</f>
        <v>2017</v>
      </c>
      <c r="C2511" t="str">
        <f>'2020_1-2-6_Download'!C180</f>
        <v>dav. Hannover  Umland</v>
      </c>
      <c r="D2511" s="21" t="str">
        <f>'2020_1-2-6_Download'!$J$8</f>
        <v xml:space="preserve">40 - 65 </v>
      </c>
      <c r="E2511" t="str">
        <f>VLOOKUP(A2511,[2]Kreise!$A$1:$C$53,3,FALSE)</f>
        <v>K03241999</v>
      </c>
      <c r="F2511">
        <f>'2020_1-2-6_Download'!J180</f>
        <v>22320</v>
      </c>
    </row>
    <row r="2512" spans="1:6" x14ac:dyDescent="0.25">
      <c r="A2512">
        <f>'2020_1-2-6_Download'!B181</f>
        <v>251</v>
      </c>
      <c r="B2512">
        <f>'2020_1-2-6_Download'!D181</f>
        <v>2017</v>
      </c>
      <c r="C2512" t="str">
        <f>'2020_1-2-6_Download'!C181</f>
        <v>Diepholz</v>
      </c>
      <c r="D2512" s="21" t="str">
        <f>'2020_1-2-6_Download'!$J$8</f>
        <v xml:space="preserve">40 - 65 </v>
      </c>
      <c r="E2512" t="str">
        <f>VLOOKUP(A2512,[2]Kreise!$A$1:$C$53,3,FALSE)</f>
        <v>K03251</v>
      </c>
      <c r="F2512">
        <f>'2020_1-2-6_Download'!J181</f>
        <v>5265</v>
      </c>
    </row>
    <row r="2513" spans="1:6" x14ac:dyDescent="0.25">
      <c r="A2513">
        <f>'2020_1-2-6_Download'!B182</f>
        <v>252</v>
      </c>
      <c r="B2513">
        <f>'2020_1-2-6_Download'!D182</f>
        <v>2017</v>
      </c>
      <c r="C2513" t="str">
        <f>'2020_1-2-6_Download'!C182</f>
        <v>Hameln-Pyrmont</v>
      </c>
      <c r="D2513" s="21" t="str">
        <f>'2020_1-2-6_Download'!$J$8</f>
        <v xml:space="preserve">40 - 65 </v>
      </c>
      <c r="E2513" t="str">
        <f>VLOOKUP(A2513,[2]Kreise!$A$1:$C$53,3,FALSE)</f>
        <v>K03252</v>
      </c>
      <c r="F2513">
        <f>'2020_1-2-6_Download'!J182</f>
        <v>5075</v>
      </c>
    </row>
    <row r="2514" spans="1:6" x14ac:dyDescent="0.25">
      <c r="A2514">
        <f>'2020_1-2-6_Download'!B183</f>
        <v>254</v>
      </c>
      <c r="B2514">
        <f>'2020_1-2-6_Download'!D183</f>
        <v>2017</v>
      </c>
      <c r="C2514" t="str">
        <f>'2020_1-2-6_Download'!C183</f>
        <v>Hildesheim</v>
      </c>
      <c r="D2514" s="21" t="str">
        <f>'2020_1-2-6_Download'!$J$8</f>
        <v xml:space="preserve">40 - 65 </v>
      </c>
      <c r="E2514" t="str">
        <f>VLOOKUP(A2514,[2]Kreise!$A$1:$C$53,3,FALSE)</f>
        <v>K03254</v>
      </c>
      <c r="F2514">
        <f>'2020_1-2-6_Download'!J183</f>
        <v>6850</v>
      </c>
    </row>
    <row r="2515" spans="1:6" x14ac:dyDescent="0.25">
      <c r="A2515">
        <f>'2020_1-2-6_Download'!B184</f>
        <v>255</v>
      </c>
      <c r="B2515">
        <f>'2020_1-2-6_Download'!D184</f>
        <v>2017</v>
      </c>
      <c r="C2515" t="str">
        <f>'2020_1-2-6_Download'!C184</f>
        <v>Holzminden</v>
      </c>
      <c r="D2515" s="21" t="str">
        <f>'2020_1-2-6_Download'!$J$8</f>
        <v xml:space="preserve">40 - 65 </v>
      </c>
      <c r="E2515" t="str">
        <f>VLOOKUP(A2515,[2]Kreise!$A$1:$C$53,3,FALSE)</f>
        <v>K03255</v>
      </c>
      <c r="F2515">
        <f>'2020_1-2-6_Download'!J184</f>
        <v>1380</v>
      </c>
    </row>
    <row r="2516" spans="1:6" x14ac:dyDescent="0.25">
      <c r="A2516">
        <f>'2020_1-2-6_Download'!B185</f>
        <v>256</v>
      </c>
      <c r="B2516">
        <f>'2020_1-2-6_Download'!D185</f>
        <v>2017</v>
      </c>
      <c r="C2516" t="str">
        <f>'2020_1-2-6_Download'!C185</f>
        <v>Nienburg (Weser)</v>
      </c>
      <c r="D2516" s="21" t="str">
        <f>'2020_1-2-6_Download'!$J$8</f>
        <v xml:space="preserve">40 - 65 </v>
      </c>
      <c r="E2516" t="str">
        <f>VLOOKUP(A2516,[2]Kreise!$A$1:$C$53,3,FALSE)</f>
        <v>K03256</v>
      </c>
      <c r="F2516">
        <f>'2020_1-2-6_Download'!J185</f>
        <v>3235</v>
      </c>
    </row>
    <row r="2517" spans="1:6" x14ac:dyDescent="0.25">
      <c r="A2517">
        <f>'2020_1-2-6_Download'!B186</f>
        <v>257</v>
      </c>
      <c r="B2517">
        <f>'2020_1-2-6_Download'!D186</f>
        <v>2017</v>
      </c>
      <c r="C2517" t="str">
        <f>'2020_1-2-6_Download'!C186</f>
        <v>Schaumburg</v>
      </c>
      <c r="D2517" s="21" t="str">
        <f>'2020_1-2-6_Download'!$J$8</f>
        <v xml:space="preserve">40 - 65 </v>
      </c>
      <c r="E2517" t="str">
        <f>VLOOKUP(A2517,[2]Kreise!$A$1:$C$53,3,FALSE)</f>
        <v>K03257</v>
      </c>
      <c r="F2517">
        <f>'2020_1-2-6_Download'!J186</f>
        <v>4460</v>
      </c>
    </row>
    <row r="2518" spans="1:6" x14ac:dyDescent="0.25">
      <c r="A2518">
        <f>'2020_1-2-6_Download'!B187</f>
        <v>2</v>
      </c>
      <c r="B2518">
        <f>'2020_1-2-6_Download'!D187</f>
        <v>2017</v>
      </c>
      <c r="C2518" t="str">
        <f>'2020_1-2-6_Download'!C187</f>
        <v>Statistische Region Hannover</v>
      </c>
      <c r="D2518" s="21" t="str">
        <f>'2020_1-2-6_Download'!$J$8</f>
        <v xml:space="preserve">40 - 65 </v>
      </c>
      <c r="E2518" t="str">
        <f>VLOOKUP(A2518,[2]Kreise!$A$1:$C$53,3,FALSE)</f>
        <v>K032</v>
      </c>
      <c r="F2518">
        <f>'2020_1-2-6_Download'!J187</f>
        <v>82520</v>
      </c>
    </row>
    <row r="2519" spans="1:6" x14ac:dyDescent="0.25">
      <c r="A2519">
        <f>'2020_1-2-6_Download'!B188</f>
        <v>351</v>
      </c>
      <c r="B2519">
        <f>'2020_1-2-6_Download'!D188</f>
        <v>2017</v>
      </c>
      <c r="C2519" t="str">
        <f>'2020_1-2-6_Download'!C188</f>
        <v>Celle</v>
      </c>
      <c r="D2519" s="21" t="str">
        <f>'2020_1-2-6_Download'!$J$8</f>
        <v xml:space="preserve">40 - 65 </v>
      </c>
      <c r="E2519" t="str">
        <f>VLOOKUP(A2519,[2]Kreise!$A$1:$C$53,3,FALSE)</f>
        <v>K03351</v>
      </c>
      <c r="F2519">
        <f>'2020_1-2-6_Download'!J188</f>
        <v>4190</v>
      </c>
    </row>
    <row r="2520" spans="1:6" x14ac:dyDescent="0.25">
      <c r="A2520">
        <f>'2020_1-2-6_Download'!B189</f>
        <v>352</v>
      </c>
      <c r="B2520">
        <f>'2020_1-2-6_Download'!D189</f>
        <v>2017</v>
      </c>
      <c r="C2520" t="str">
        <f>'2020_1-2-6_Download'!C189</f>
        <v>Cuxhaven</v>
      </c>
      <c r="D2520" s="21" t="str">
        <f>'2020_1-2-6_Download'!$J$8</f>
        <v xml:space="preserve">40 - 65 </v>
      </c>
      <c r="E2520" t="str">
        <f>VLOOKUP(A2520,[2]Kreise!$A$1:$C$53,3,FALSE)</f>
        <v>K03352</v>
      </c>
      <c r="F2520">
        <f>'2020_1-2-6_Download'!J189</f>
        <v>4405</v>
      </c>
    </row>
    <row r="2521" spans="1:6" x14ac:dyDescent="0.25">
      <c r="A2521">
        <f>'2020_1-2-6_Download'!B190</f>
        <v>353</v>
      </c>
      <c r="B2521">
        <f>'2020_1-2-6_Download'!D190</f>
        <v>2017</v>
      </c>
      <c r="C2521" t="str">
        <f>'2020_1-2-6_Download'!C190</f>
        <v>Harburg</v>
      </c>
      <c r="D2521" s="21" t="str">
        <f>'2020_1-2-6_Download'!$J$8</f>
        <v xml:space="preserve">40 - 65 </v>
      </c>
      <c r="E2521" t="str">
        <f>VLOOKUP(A2521,[2]Kreise!$A$1:$C$53,3,FALSE)</f>
        <v>K03353</v>
      </c>
      <c r="F2521">
        <f>'2020_1-2-6_Download'!J190</f>
        <v>6025</v>
      </c>
    </row>
    <row r="2522" spans="1:6" x14ac:dyDescent="0.25">
      <c r="A2522">
        <f>'2020_1-2-6_Download'!B191</f>
        <v>354</v>
      </c>
      <c r="B2522">
        <f>'2020_1-2-6_Download'!D191</f>
        <v>2017</v>
      </c>
      <c r="C2522" t="str">
        <f>'2020_1-2-6_Download'!C191</f>
        <v>Lüchow-Dannenberg</v>
      </c>
      <c r="D2522" s="21" t="str">
        <f>'2020_1-2-6_Download'!$J$8</f>
        <v xml:space="preserve">40 - 65 </v>
      </c>
      <c r="E2522" t="str">
        <f>VLOOKUP(A2522,[2]Kreise!$A$1:$C$53,3,FALSE)</f>
        <v>K03354</v>
      </c>
      <c r="F2522">
        <f>'2020_1-2-6_Download'!J191</f>
        <v>815</v>
      </c>
    </row>
    <row r="2523" spans="1:6" x14ac:dyDescent="0.25">
      <c r="A2523">
        <f>'2020_1-2-6_Download'!B192</f>
        <v>355</v>
      </c>
      <c r="B2523">
        <f>'2020_1-2-6_Download'!D192</f>
        <v>2017</v>
      </c>
      <c r="C2523" t="str">
        <f>'2020_1-2-6_Download'!C192</f>
        <v>Lüneburg</v>
      </c>
      <c r="D2523" s="21" t="str">
        <f>'2020_1-2-6_Download'!$J$8</f>
        <v xml:space="preserve">40 - 65 </v>
      </c>
      <c r="E2523" t="str">
        <f>VLOOKUP(A2523,[2]Kreise!$A$1:$C$53,3,FALSE)</f>
        <v>K03355</v>
      </c>
      <c r="F2523">
        <f>'2020_1-2-6_Download'!J192</f>
        <v>3620</v>
      </c>
    </row>
    <row r="2524" spans="1:6" x14ac:dyDescent="0.25">
      <c r="A2524">
        <f>'2020_1-2-6_Download'!B193</f>
        <v>356</v>
      </c>
      <c r="B2524">
        <f>'2020_1-2-6_Download'!D193</f>
        <v>2017</v>
      </c>
      <c r="C2524" t="str">
        <f>'2020_1-2-6_Download'!C193</f>
        <v>Osterholz</v>
      </c>
      <c r="D2524" s="21" t="str">
        <f>'2020_1-2-6_Download'!$J$8</f>
        <v xml:space="preserve">40 - 65 </v>
      </c>
      <c r="E2524" t="str">
        <f>VLOOKUP(A2524,[2]Kreise!$A$1:$C$53,3,FALSE)</f>
        <v>K03356</v>
      </c>
      <c r="F2524">
        <f>'2020_1-2-6_Download'!J193</f>
        <v>2080</v>
      </c>
    </row>
    <row r="2525" spans="1:6" x14ac:dyDescent="0.25">
      <c r="A2525">
        <f>'2020_1-2-6_Download'!B194</f>
        <v>357</v>
      </c>
      <c r="B2525">
        <f>'2020_1-2-6_Download'!D194</f>
        <v>2017</v>
      </c>
      <c r="C2525" t="str">
        <f>'2020_1-2-6_Download'!C194</f>
        <v>Rotenburg (Wümme)</v>
      </c>
      <c r="D2525" s="21" t="str">
        <f>'2020_1-2-6_Download'!$J$8</f>
        <v xml:space="preserve">40 - 65 </v>
      </c>
      <c r="E2525" t="str">
        <f>VLOOKUP(A2525,[2]Kreise!$A$1:$C$53,3,FALSE)</f>
        <v>K03357</v>
      </c>
      <c r="F2525">
        <f>'2020_1-2-6_Download'!J194</f>
        <v>3680</v>
      </c>
    </row>
    <row r="2526" spans="1:6" x14ac:dyDescent="0.25">
      <c r="A2526">
        <f>'2020_1-2-6_Download'!B195</f>
        <v>358</v>
      </c>
      <c r="B2526">
        <f>'2020_1-2-6_Download'!D195</f>
        <v>2017</v>
      </c>
      <c r="C2526" t="str">
        <f>'2020_1-2-6_Download'!C195</f>
        <v>Heidekreis</v>
      </c>
      <c r="D2526" s="21" t="str">
        <f>'2020_1-2-6_Download'!$J$8</f>
        <v xml:space="preserve">40 - 65 </v>
      </c>
      <c r="E2526" t="str">
        <f>VLOOKUP(A2526,[2]Kreise!$A$1:$C$53,3,FALSE)</f>
        <v>K03358</v>
      </c>
      <c r="F2526">
        <f>'2020_1-2-6_Download'!J195</f>
        <v>3550</v>
      </c>
    </row>
    <row r="2527" spans="1:6" x14ac:dyDescent="0.25">
      <c r="A2527">
        <f>'2020_1-2-6_Download'!B196</f>
        <v>359</v>
      </c>
      <c r="B2527">
        <f>'2020_1-2-6_Download'!D196</f>
        <v>2017</v>
      </c>
      <c r="C2527" t="str">
        <f>'2020_1-2-6_Download'!C196</f>
        <v>Stade</v>
      </c>
      <c r="D2527" s="21" t="str">
        <f>'2020_1-2-6_Download'!$J$8</f>
        <v xml:space="preserve">40 - 65 </v>
      </c>
      <c r="E2527" t="str">
        <f>VLOOKUP(A2527,[2]Kreise!$A$1:$C$53,3,FALSE)</f>
        <v>K03359</v>
      </c>
      <c r="F2527">
        <f>'2020_1-2-6_Download'!J196</f>
        <v>5415</v>
      </c>
    </row>
    <row r="2528" spans="1:6" x14ac:dyDescent="0.25">
      <c r="A2528">
        <f>'2020_1-2-6_Download'!B197</f>
        <v>360</v>
      </c>
      <c r="B2528">
        <f>'2020_1-2-6_Download'!D197</f>
        <v>2017</v>
      </c>
      <c r="C2528" t="str">
        <f>'2020_1-2-6_Download'!C197</f>
        <v>Uelzen</v>
      </c>
      <c r="D2528" s="21" t="str">
        <f>'2020_1-2-6_Download'!$J$8</f>
        <v xml:space="preserve">40 - 65 </v>
      </c>
      <c r="E2528" t="str">
        <f>VLOOKUP(A2528,[2]Kreise!$A$1:$C$53,3,FALSE)</f>
        <v>K03360</v>
      </c>
      <c r="F2528">
        <f>'2020_1-2-6_Download'!J197</f>
        <v>1690</v>
      </c>
    </row>
    <row r="2529" spans="1:6" x14ac:dyDescent="0.25">
      <c r="A2529">
        <f>'2020_1-2-6_Download'!B198</f>
        <v>361</v>
      </c>
      <c r="B2529">
        <f>'2020_1-2-6_Download'!D198</f>
        <v>2017</v>
      </c>
      <c r="C2529" t="str">
        <f>'2020_1-2-6_Download'!C198</f>
        <v>Verden</v>
      </c>
      <c r="D2529" s="21" t="str">
        <f>'2020_1-2-6_Download'!$J$8</f>
        <v xml:space="preserve">40 - 65 </v>
      </c>
      <c r="E2529" t="str">
        <f>VLOOKUP(A2529,[2]Kreise!$A$1:$C$53,3,FALSE)</f>
        <v>K03361</v>
      </c>
      <c r="F2529">
        <f>'2020_1-2-6_Download'!J198</f>
        <v>3310</v>
      </c>
    </row>
    <row r="2530" spans="1:6" x14ac:dyDescent="0.25">
      <c r="A2530">
        <f>'2020_1-2-6_Download'!B199</f>
        <v>3</v>
      </c>
      <c r="B2530">
        <f>'2020_1-2-6_Download'!D199</f>
        <v>2017</v>
      </c>
      <c r="C2530" t="str">
        <f>'2020_1-2-6_Download'!C199</f>
        <v>Statistische Region Lüneburg</v>
      </c>
      <c r="D2530" s="21" t="str">
        <f>'2020_1-2-6_Download'!$J$8</f>
        <v xml:space="preserve">40 - 65 </v>
      </c>
      <c r="E2530" t="str">
        <f>VLOOKUP(A2530,[2]Kreise!$A$1:$C$53,3,FALSE)</f>
        <v>K033</v>
      </c>
      <c r="F2530">
        <f>'2020_1-2-6_Download'!J199</f>
        <v>38780</v>
      </c>
    </row>
    <row r="2531" spans="1:6" x14ac:dyDescent="0.25">
      <c r="A2531">
        <f>'2020_1-2-6_Download'!B200</f>
        <v>401</v>
      </c>
      <c r="B2531">
        <f>'2020_1-2-6_Download'!D200</f>
        <v>2017</v>
      </c>
      <c r="C2531" t="str">
        <f>'2020_1-2-6_Download'!C200</f>
        <v>Delmenhorst  Stadt</v>
      </c>
      <c r="D2531" s="21" t="str">
        <f>'2020_1-2-6_Download'!$J$8</f>
        <v xml:space="preserve">40 - 65 </v>
      </c>
      <c r="E2531" t="str">
        <f>VLOOKUP(A2531,[2]Kreise!$A$1:$C$53,3,FALSE)</f>
        <v>K03401</v>
      </c>
      <c r="F2531">
        <f>'2020_1-2-6_Download'!J200</f>
        <v>3670</v>
      </c>
    </row>
    <row r="2532" spans="1:6" x14ac:dyDescent="0.25">
      <c r="A2532">
        <f>'2020_1-2-6_Download'!B201</f>
        <v>402</v>
      </c>
      <c r="B2532">
        <f>'2020_1-2-6_Download'!D201</f>
        <v>2017</v>
      </c>
      <c r="C2532" t="str">
        <f>'2020_1-2-6_Download'!C201</f>
        <v>Emden  Stadt</v>
      </c>
      <c r="D2532" s="21" t="str">
        <f>'2020_1-2-6_Download'!$J$8</f>
        <v xml:space="preserve">40 - 65 </v>
      </c>
      <c r="E2532" t="str">
        <f>VLOOKUP(A2532,[2]Kreise!$A$1:$C$53,3,FALSE)</f>
        <v>K03402</v>
      </c>
      <c r="F2532">
        <f>'2020_1-2-6_Download'!J201</f>
        <v>1435</v>
      </c>
    </row>
    <row r="2533" spans="1:6" x14ac:dyDescent="0.25">
      <c r="A2533">
        <f>'2020_1-2-6_Download'!B202</f>
        <v>403</v>
      </c>
      <c r="B2533">
        <f>'2020_1-2-6_Download'!D202</f>
        <v>2017</v>
      </c>
      <c r="C2533" t="str">
        <f>'2020_1-2-6_Download'!C202</f>
        <v>Oldenburg(Oldb)  Stadt</v>
      </c>
      <c r="D2533" s="21" t="str">
        <f>'2020_1-2-6_Download'!$J$8</f>
        <v xml:space="preserve">40 - 65 </v>
      </c>
      <c r="E2533" t="str">
        <f>VLOOKUP(A2533,[2]Kreise!$A$1:$C$53,3,FALSE)</f>
        <v>K03403</v>
      </c>
      <c r="F2533">
        <f>'2020_1-2-6_Download'!J202</f>
        <v>4420</v>
      </c>
    </row>
    <row r="2534" spans="1:6" x14ac:dyDescent="0.25">
      <c r="A2534">
        <f>'2020_1-2-6_Download'!B203</f>
        <v>404</v>
      </c>
      <c r="B2534">
        <f>'2020_1-2-6_Download'!D203</f>
        <v>2017</v>
      </c>
      <c r="C2534" t="str">
        <f>'2020_1-2-6_Download'!C203</f>
        <v>Osnabrück  Stadt</v>
      </c>
      <c r="D2534" s="21" t="str">
        <f>'2020_1-2-6_Download'!$J$8</f>
        <v xml:space="preserve">40 - 65 </v>
      </c>
      <c r="E2534" t="str">
        <f>VLOOKUP(A2534,[2]Kreise!$A$1:$C$53,3,FALSE)</f>
        <v>K03404</v>
      </c>
      <c r="F2534">
        <f>'2020_1-2-6_Download'!J203</f>
        <v>7030</v>
      </c>
    </row>
    <row r="2535" spans="1:6" x14ac:dyDescent="0.25">
      <c r="A2535">
        <f>'2020_1-2-6_Download'!B204</f>
        <v>405</v>
      </c>
      <c r="B2535">
        <f>'2020_1-2-6_Download'!D204</f>
        <v>2017</v>
      </c>
      <c r="C2535" t="str">
        <f>'2020_1-2-6_Download'!C204</f>
        <v>Wilhelmshaven  Stadt</v>
      </c>
      <c r="D2535" s="21" t="str">
        <f>'2020_1-2-6_Download'!$J$8</f>
        <v xml:space="preserve">40 - 65 </v>
      </c>
      <c r="E2535" t="str">
        <f>VLOOKUP(A2535,[2]Kreise!$A$1:$C$53,3,FALSE)</f>
        <v>K03405</v>
      </c>
      <c r="F2535">
        <f>'2020_1-2-6_Download'!J204</f>
        <v>1985</v>
      </c>
    </row>
    <row r="2536" spans="1:6" x14ac:dyDescent="0.25">
      <c r="A2536">
        <f>'2020_1-2-6_Download'!B205</f>
        <v>451</v>
      </c>
      <c r="B2536">
        <f>'2020_1-2-6_Download'!D205</f>
        <v>2017</v>
      </c>
      <c r="C2536" t="str">
        <f>'2020_1-2-6_Download'!C205</f>
        <v>Ammerland</v>
      </c>
      <c r="D2536" s="21" t="str">
        <f>'2020_1-2-6_Download'!$J$8</f>
        <v xml:space="preserve">40 - 65 </v>
      </c>
      <c r="E2536" t="str">
        <f>VLOOKUP(A2536,[2]Kreise!$A$1:$C$53,3,FALSE)</f>
        <v>K03451</v>
      </c>
      <c r="F2536">
        <f>'2020_1-2-6_Download'!J205</f>
        <v>2410</v>
      </c>
    </row>
    <row r="2537" spans="1:6" x14ac:dyDescent="0.25">
      <c r="A2537">
        <f>'2020_1-2-6_Download'!B206</f>
        <v>452</v>
      </c>
      <c r="B2537">
        <f>'2020_1-2-6_Download'!D206</f>
        <v>2017</v>
      </c>
      <c r="C2537" t="str">
        <f>'2020_1-2-6_Download'!C206</f>
        <v>Aurich</v>
      </c>
      <c r="D2537" s="21" t="str">
        <f>'2020_1-2-6_Download'!$J$8</f>
        <v xml:space="preserve">40 - 65 </v>
      </c>
      <c r="E2537" t="str">
        <f>VLOOKUP(A2537,[2]Kreise!$A$1:$C$53,3,FALSE)</f>
        <v>K03452</v>
      </c>
      <c r="F2537">
        <f>'2020_1-2-6_Download'!J206</f>
        <v>3220</v>
      </c>
    </row>
    <row r="2538" spans="1:6" x14ac:dyDescent="0.25">
      <c r="A2538">
        <f>'2020_1-2-6_Download'!B207</f>
        <v>453</v>
      </c>
      <c r="B2538">
        <f>'2020_1-2-6_Download'!D207</f>
        <v>2017</v>
      </c>
      <c r="C2538" t="str">
        <f>'2020_1-2-6_Download'!C207</f>
        <v>Cloppenburg</v>
      </c>
      <c r="D2538" s="21" t="str">
        <f>'2020_1-2-6_Download'!$J$8</f>
        <v xml:space="preserve">40 - 65 </v>
      </c>
      <c r="E2538" t="str">
        <f>VLOOKUP(A2538,[2]Kreise!$A$1:$C$53,3,FALSE)</f>
        <v>K03453</v>
      </c>
      <c r="F2538">
        <f>'2020_1-2-6_Download'!J207</f>
        <v>5370</v>
      </c>
    </row>
    <row r="2539" spans="1:6" x14ac:dyDescent="0.25">
      <c r="A2539">
        <f>'2020_1-2-6_Download'!B208</f>
        <v>454</v>
      </c>
      <c r="B2539">
        <f>'2020_1-2-6_Download'!D208</f>
        <v>2017</v>
      </c>
      <c r="C2539" t="str">
        <f>'2020_1-2-6_Download'!C208</f>
        <v>Emsland</v>
      </c>
      <c r="D2539" s="21" t="str">
        <f>'2020_1-2-6_Download'!$J$8</f>
        <v xml:space="preserve">40 - 65 </v>
      </c>
      <c r="E2539" t="str">
        <f>VLOOKUP(A2539,[2]Kreise!$A$1:$C$53,3,FALSE)</f>
        <v>K03454</v>
      </c>
      <c r="F2539">
        <f>'2020_1-2-6_Download'!J208</f>
        <v>11850</v>
      </c>
    </row>
    <row r="2540" spans="1:6" x14ac:dyDescent="0.25">
      <c r="A2540">
        <f>'2020_1-2-6_Download'!B209</f>
        <v>455</v>
      </c>
      <c r="B2540">
        <f>'2020_1-2-6_Download'!D209</f>
        <v>2017</v>
      </c>
      <c r="C2540" t="str">
        <f>'2020_1-2-6_Download'!C209</f>
        <v>Friesland</v>
      </c>
      <c r="D2540" s="21" t="str">
        <f>'2020_1-2-6_Download'!$J$8</f>
        <v xml:space="preserve">40 - 65 </v>
      </c>
      <c r="E2540" t="str">
        <f>VLOOKUP(A2540,[2]Kreise!$A$1:$C$53,3,FALSE)</f>
        <v>K03455</v>
      </c>
      <c r="F2540">
        <f>'2020_1-2-6_Download'!J209</f>
        <v>1380</v>
      </c>
    </row>
    <row r="2541" spans="1:6" x14ac:dyDescent="0.25">
      <c r="A2541">
        <f>'2020_1-2-6_Download'!B210</f>
        <v>456</v>
      </c>
      <c r="B2541">
        <f>'2020_1-2-6_Download'!D210</f>
        <v>2017</v>
      </c>
      <c r="C2541" t="str">
        <f>'2020_1-2-6_Download'!C210</f>
        <v>Grafschaft Bentheim</v>
      </c>
      <c r="D2541" s="21" t="str">
        <f>'2020_1-2-6_Download'!$J$8</f>
        <v xml:space="preserve">40 - 65 </v>
      </c>
      <c r="E2541" t="str">
        <f>VLOOKUP(A2541,[2]Kreise!$A$1:$C$53,3,FALSE)</f>
        <v>K03456</v>
      </c>
      <c r="F2541">
        <f>'2020_1-2-6_Download'!J210</f>
        <v>7905</v>
      </c>
    </row>
    <row r="2542" spans="1:6" x14ac:dyDescent="0.25">
      <c r="A2542">
        <f>'2020_1-2-6_Download'!B211</f>
        <v>457</v>
      </c>
      <c r="B2542">
        <f>'2020_1-2-6_Download'!D211</f>
        <v>2017</v>
      </c>
      <c r="C2542" t="str">
        <f>'2020_1-2-6_Download'!C211</f>
        <v>Leer</v>
      </c>
      <c r="D2542" s="21" t="str">
        <f>'2020_1-2-6_Download'!$J$8</f>
        <v xml:space="preserve">40 - 65 </v>
      </c>
      <c r="E2542" t="str">
        <f>VLOOKUP(A2542,[2]Kreise!$A$1:$C$53,3,FALSE)</f>
        <v>K03457</v>
      </c>
      <c r="F2542">
        <f>'2020_1-2-6_Download'!J211</f>
        <v>4100</v>
      </c>
    </row>
    <row r="2543" spans="1:6" x14ac:dyDescent="0.25">
      <c r="A2543">
        <f>'2020_1-2-6_Download'!B212</f>
        <v>458</v>
      </c>
      <c r="B2543">
        <f>'2020_1-2-6_Download'!D212</f>
        <v>2017</v>
      </c>
      <c r="C2543" t="str">
        <f>'2020_1-2-6_Download'!C212</f>
        <v>Oldenburg</v>
      </c>
      <c r="D2543" s="21" t="str">
        <f>'2020_1-2-6_Download'!$J$8</f>
        <v xml:space="preserve">40 - 65 </v>
      </c>
      <c r="E2543" t="str">
        <f>VLOOKUP(A2543,[2]Kreise!$A$1:$C$53,3,FALSE)</f>
        <v>K03458</v>
      </c>
      <c r="F2543">
        <f>'2020_1-2-6_Download'!J212</f>
        <v>3690</v>
      </c>
    </row>
    <row r="2544" spans="1:6" x14ac:dyDescent="0.25">
      <c r="A2544">
        <f>'2020_1-2-6_Download'!B213</f>
        <v>459</v>
      </c>
      <c r="B2544">
        <f>'2020_1-2-6_Download'!D213</f>
        <v>2017</v>
      </c>
      <c r="C2544" t="str">
        <f>'2020_1-2-6_Download'!C213</f>
        <v>Osnabrück</v>
      </c>
      <c r="D2544" s="21" t="str">
        <f>'2020_1-2-6_Download'!$J$8</f>
        <v xml:space="preserve">40 - 65 </v>
      </c>
      <c r="E2544" t="str">
        <f>VLOOKUP(A2544,[2]Kreise!$A$1:$C$53,3,FALSE)</f>
        <v>K03459</v>
      </c>
      <c r="F2544">
        <f>'2020_1-2-6_Download'!J213</f>
        <v>10470</v>
      </c>
    </row>
    <row r="2545" spans="1:6" x14ac:dyDescent="0.25">
      <c r="A2545">
        <f>'2020_1-2-6_Download'!B214</f>
        <v>460</v>
      </c>
      <c r="B2545">
        <f>'2020_1-2-6_Download'!D214</f>
        <v>2017</v>
      </c>
      <c r="C2545" t="str">
        <f>'2020_1-2-6_Download'!C214</f>
        <v>Vechta</v>
      </c>
      <c r="D2545" s="21" t="str">
        <f>'2020_1-2-6_Download'!$J$8</f>
        <v xml:space="preserve">40 - 65 </v>
      </c>
      <c r="E2545" t="str">
        <f>VLOOKUP(A2545,[2]Kreise!$A$1:$C$53,3,FALSE)</f>
        <v>K03460</v>
      </c>
      <c r="F2545">
        <f>'2020_1-2-6_Download'!J214</f>
        <v>5790</v>
      </c>
    </row>
    <row r="2546" spans="1:6" x14ac:dyDescent="0.25">
      <c r="A2546">
        <f>'2020_1-2-6_Download'!B215</f>
        <v>461</v>
      </c>
      <c r="B2546">
        <f>'2020_1-2-6_Download'!D215</f>
        <v>2017</v>
      </c>
      <c r="C2546" t="str">
        <f>'2020_1-2-6_Download'!C215</f>
        <v>Wesermarsch</v>
      </c>
      <c r="D2546" s="21" t="str">
        <f>'2020_1-2-6_Download'!$J$8</f>
        <v xml:space="preserve">40 - 65 </v>
      </c>
      <c r="E2546" t="str">
        <f>VLOOKUP(A2546,[2]Kreise!$A$1:$C$53,3,FALSE)</f>
        <v>K03461</v>
      </c>
      <c r="F2546">
        <f>'2020_1-2-6_Download'!J215</f>
        <v>2465</v>
      </c>
    </row>
    <row r="2547" spans="1:6" x14ac:dyDescent="0.25">
      <c r="A2547">
        <f>'2020_1-2-6_Download'!B216</f>
        <v>462</v>
      </c>
      <c r="B2547">
        <f>'2020_1-2-6_Download'!D216</f>
        <v>2017</v>
      </c>
      <c r="C2547" t="str">
        <f>'2020_1-2-6_Download'!C216</f>
        <v>Wittmund</v>
      </c>
      <c r="D2547" s="21" t="str">
        <f>'2020_1-2-6_Download'!$J$8</f>
        <v xml:space="preserve">40 - 65 </v>
      </c>
      <c r="E2547" t="str">
        <f>VLOOKUP(A2547,[2]Kreise!$A$1:$C$53,3,FALSE)</f>
        <v>K03462</v>
      </c>
      <c r="F2547">
        <f>'2020_1-2-6_Download'!J216</f>
        <v>765</v>
      </c>
    </row>
    <row r="2548" spans="1:6" x14ac:dyDescent="0.25">
      <c r="A2548">
        <f>'2020_1-2-6_Download'!B217</f>
        <v>4</v>
      </c>
      <c r="B2548">
        <f>'2020_1-2-6_Download'!D217</f>
        <v>2017</v>
      </c>
      <c r="C2548" t="str">
        <f>'2020_1-2-6_Download'!C217</f>
        <v>Statistische Region Weser-Ems</v>
      </c>
      <c r="D2548" s="21" t="str">
        <f>'2020_1-2-6_Download'!$J$8</f>
        <v xml:space="preserve">40 - 65 </v>
      </c>
      <c r="E2548" t="str">
        <f>VLOOKUP(A2548,[2]Kreise!$A$1:$C$53,3,FALSE)</f>
        <v>K034</v>
      </c>
      <c r="F2548">
        <f>'2020_1-2-6_Download'!J217</f>
        <v>77950</v>
      </c>
    </row>
    <row r="2549" spans="1:6" x14ac:dyDescent="0.25">
      <c r="A2549">
        <f>'2020_1-2-6_Download'!B218</f>
        <v>0</v>
      </c>
      <c r="B2549">
        <f>'2020_1-2-6_Download'!D218</f>
        <v>2017</v>
      </c>
      <c r="C2549" t="str">
        <f>'2020_1-2-6_Download'!C218</f>
        <v>Niedersachsen</v>
      </c>
      <c r="D2549" s="21" t="str">
        <f>'2020_1-2-6_Download'!$J$8</f>
        <v xml:space="preserve">40 - 65 </v>
      </c>
      <c r="E2549" t="str">
        <f>VLOOKUP(A2549,[2]Kreise!$A$1:$C$53,3,FALSE)</f>
        <v>K030</v>
      </c>
      <c r="F2549">
        <f>'2020_1-2-6_Download'!J218</f>
        <v>244855</v>
      </c>
    </row>
    <row r="2550" spans="1:6" x14ac:dyDescent="0.25">
      <c r="A2550">
        <f>'2020_1-2-6_Download'!B219</f>
        <v>101</v>
      </c>
      <c r="B2550">
        <f>'2020_1-2-6_Download'!D219</f>
        <v>2016</v>
      </c>
      <c r="C2550" t="str">
        <f>'2020_1-2-6_Download'!C219</f>
        <v>Braunschweig  Stadt</v>
      </c>
      <c r="D2550" s="21" t="str">
        <f>'2020_1-2-6_Download'!$J$8</f>
        <v xml:space="preserve">40 - 65 </v>
      </c>
      <c r="E2550" t="str">
        <f>VLOOKUP(A2550,[2]Kreise!$A$1:$C$53,3,FALSE)</f>
        <v>K03101</v>
      </c>
      <c r="F2550">
        <f>'2020_1-2-6_Download'!J219</f>
        <v>8305</v>
      </c>
    </row>
    <row r="2551" spans="1:6" x14ac:dyDescent="0.25">
      <c r="A2551">
        <f>'2020_1-2-6_Download'!B220</f>
        <v>102</v>
      </c>
      <c r="B2551">
        <f>'2020_1-2-6_Download'!D220</f>
        <v>2016</v>
      </c>
      <c r="C2551" t="str">
        <f>'2020_1-2-6_Download'!C220</f>
        <v>Salzgitter  Stadt</v>
      </c>
      <c r="D2551" s="21" t="str">
        <f>'2020_1-2-6_Download'!$J$8</f>
        <v xml:space="preserve">40 - 65 </v>
      </c>
      <c r="E2551" t="str">
        <f>VLOOKUP(A2551,[2]Kreise!$A$1:$C$53,3,FALSE)</f>
        <v>K03102</v>
      </c>
      <c r="F2551">
        <f>'2020_1-2-6_Download'!J220</f>
        <v>5010</v>
      </c>
    </row>
    <row r="2552" spans="1:6" x14ac:dyDescent="0.25">
      <c r="A2552">
        <f>'2020_1-2-6_Download'!B221</f>
        <v>103</v>
      </c>
      <c r="B2552">
        <f>'2020_1-2-6_Download'!D221</f>
        <v>2016</v>
      </c>
      <c r="C2552" t="str">
        <f>'2020_1-2-6_Download'!C221</f>
        <v>Wolfsburg  Stadt</v>
      </c>
      <c r="D2552" s="21" t="str">
        <f>'2020_1-2-6_Download'!$J$8</f>
        <v xml:space="preserve">40 - 65 </v>
      </c>
      <c r="E2552" t="str">
        <f>VLOOKUP(A2552,[2]Kreise!$A$1:$C$53,3,FALSE)</f>
        <v>K03103</v>
      </c>
      <c r="F2552">
        <f>'2020_1-2-6_Download'!J221</f>
        <v>5535</v>
      </c>
    </row>
    <row r="2553" spans="1:6" x14ac:dyDescent="0.25">
      <c r="A2553">
        <f>'2020_1-2-6_Download'!B222</f>
        <v>151</v>
      </c>
      <c r="B2553">
        <f>'2020_1-2-6_Download'!D222</f>
        <v>2016</v>
      </c>
      <c r="C2553" t="str">
        <f>'2020_1-2-6_Download'!C222</f>
        <v>Gifhorn</v>
      </c>
      <c r="D2553" s="21" t="str">
        <f>'2020_1-2-6_Download'!$J$8</f>
        <v xml:space="preserve">40 - 65 </v>
      </c>
      <c r="E2553" t="str">
        <f>VLOOKUP(A2553,[2]Kreise!$A$1:$C$53,3,FALSE)</f>
        <v>K03151</v>
      </c>
      <c r="F2553">
        <f>'2020_1-2-6_Download'!J222</f>
        <v>3630</v>
      </c>
    </row>
    <row r="2554" spans="1:6" x14ac:dyDescent="0.25">
      <c r="A2554">
        <f>'2020_1-2-6_Download'!B223</f>
        <v>153</v>
      </c>
      <c r="B2554">
        <f>'2020_1-2-6_Download'!D223</f>
        <v>2016</v>
      </c>
      <c r="C2554" t="str">
        <f>'2020_1-2-6_Download'!C223</f>
        <v>Goslar</v>
      </c>
      <c r="D2554" s="21" t="str">
        <f>'2020_1-2-6_Download'!$J$8</f>
        <v xml:space="preserve">40 - 65 </v>
      </c>
      <c r="E2554" t="str">
        <f>VLOOKUP(A2554,[2]Kreise!$A$1:$C$53,3,FALSE)</f>
        <v>K03153</v>
      </c>
      <c r="F2554">
        <f>'2020_1-2-6_Download'!J223</f>
        <v>3195</v>
      </c>
    </row>
    <row r="2555" spans="1:6" x14ac:dyDescent="0.25">
      <c r="A2555">
        <f>'2020_1-2-6_Download'!B224</f>
        <v>154</v>
      </c>
      <c r="B2555">
        <f>'2020_1-2-6_Download'!D224</f>
        <v>2016</v>
      </c>
      <c r="C2555" t="str">
        <f>'2020_1-2-6_Download'!C224</f>
        <v>Helmstedt</v>
      </c>
      <c r="D2555" s="21" t="str">
        <f>'2020_1-2-6_Download'!$J$8</f>
        <v xml:space="preserve">40 - 65 </v>
      </c>
      <c r="E2555" t="str">
        <f>VLOOKUP(A2555,[2]Kreise!$A$1:$C$53,3,FALSE)</f>
        <v>K03154</v>
      </c>
      <c r="F2555">
        <f>'2020_1-2-6_Download'!J224</f>
        <v>1965</v>
      </c>
    </row>
    <row r="2556" spans="1:6" x14ac:dyDescent="0.25">
      <c r="A2556">
        <f>'2020_1-2-6_Download'!B225</f>
        <v>155</v>
      </c>
      <c r="B2556">
        <f>'2020_1-2-6_Download'!D225</f>
        <v>2016</v>
      </c>
      <c r="C2556" t="str">
        <f>'2020_1-2-6_Download'!C225</f>
        <v>Northeim</v>
      </c>
      <c r="D2556" s="21" t="str">
        <f>'2020_1-2-6_Download'!$J$8</f>
        <v xml:space="preserve">40 - 65 </v>
      </c>
      <c r="E2556" t="str">
        <f>VLOOKUP(A2556,[2]Kreise!$A$1:$C$53,3,FALSE)</f>
        <v>K03155</v>
      </c>
      <c r="F2556">
        <f>'2020_1-2-6_Download'!J225</f>
        <v>2515</v>
      </c>
    </row>
    <row r="2557" spans="1:6" x14ac:dyDescent="0.25">
      <c r="A2557">
        <f>'2020_1-2-6_Download'!B226</f>
        <v>157</v>
      </c>
      <c r="B2557">
        <f>'2020_1-2-6_Download'!D226</f>
        <v>2016</v>
      </c>
      <c r="C2557" t="str">
        <f>'2020_1-2-6_Download'!C226</f>
        <v>Peine</v>
      </c>
      <c r="D2557" s="21" t="str">
        <f>'2020_1-2-6_Download'!$J$8</f>
        <v xml:space="preserve">40 - 65 </v>
      </c>
      <c r="E2557" t="str">
        <f>VLOOKUP(A2557,[2]Kreise!$A$1:$C$53,3,FALSE)</f>
        <v>K03157</v>
      </c>
      <c r="F2557">
        <f>'2020_1-2-6_Download'!J226</f>
        <v>3230</v>
      </c>
    </row>
    <row r="2558" spans="1:6" x14ac:dyDescent="0.25">
      <c r="A2558">
        <f>'2020_1-2-6_Download'!B227</f>
        <v>158</v>
      </c>
      <c r="B2558">
        <f>'2020_1-2-6_Download'!D227</f>
        <v>2016</v>
      </c>
      <c r="C2558" t="str">
        <f>'2020_1-2-6_Download'!C227</f>
        <v>Wolfenbüttel</v>
      </c>
      <c r="D2558" s="21" t="str">
        <f>'2020_1-2-6_Download'!$J$8</f>
        <v xml:space="preserve">40 - 65 </v>
      </c>
      <c r="E2558" t="str">
        <f>VLOOKUP(A2558,[2]Kreise!$A$1:$C$53,3,FALSE)</f>
        <v>K03158</v>
      </c>
      <c r="F2558">
        <f>'2020_1-2-6_Download'!J227</f>
        <v>2290</v>
      </c>
    </row>
    <row r="2559" spans="1:6" x14ac:dyDescent="0.25">
      <c r="A2559">
        <f>'2020_1-2-6_Download'!B228</f>
        <v>159</v>
      </c>
      <c r="B2559">
        <f>'2020_1-2-6_Download'!D228</f>
        <v>2016</v>
      </c>
      <c r="C2559" t="str">
        <f>'2020_1-2-6_Download'!C228</f>
        <v>Göttingen</v>
      </c>
      <c r="D2559" s="21" t="str">
        <f>'2020_1-2-6_Download'!$J$8</f>
        <v xml:space="preserve">40 - 65 </v>
      </c>
      <c r="E2559" t="str">
        <f>VLOOKUP(A2559,[2]Kreise!$A$1:$C$53,3,FALSE)</f>
        <v>K03159</v>
      </c>
      <c r="F2559">
        <f>'2020_1-2-6_Download'!J228</f>
        <v>7690</v>
      </c>
    </row>
    <row r="2560" spans="1:6" x14ac:dyDescent="0.25">
      <c r="A2560">
        <f>'2020_1-2-6_Download'!B229</f>
        <v>1</v>
      </c>
      <c r="B2560">
        <f>'2020_1-2-6_Download'!D229</f>
        <v>2016</v>
      </c>
      <c r="C2560" t="str">
        <f>'2020_1-2-6_Download'!C229</f>
        <v>Statistische Region Braunschweig</v>
      </c>
      <c r="D2560" s="21" t="str">
        <f>'2020_1-2-6_Download'!$J$8</f>
        <v xml:space="preserve">40 - 65 </v>
      </c>
      <c r="E2560" t="str">
        <f>VLOOKUP(A2560,[2]Kreise!$A$1:$C$53,3,FALSE)</f>
        <v>K031</v>
      </c>
      <c r="F2560">
        <f>'2020_1-2-6_Download'!J229</f>
        <v>43370</v>
      </c>
    </row>
    <row r="2561" spans="1:6" x14ac:dyDescent="0.25">
      <c r="A2561">
        <f>'2020_1-2-6_Download'!B230</f>
        <v>241</v>
      </c>
      <c r="B2561">
        <f>'2020_1-2-6_Download'!D230</f>
        <v>2016</v>
      </c>
      <c r="C2561" t="str">
        <f>'2020_1-2-6_Download'!C230</f>
        <v>Hannover  Region</v>
      </c>
      <c r="D2561" s="21" t="str">
        <f>'2020_1-2-6_Download'!$J$8</f>
        <v xml:space="preserve">40 - 65 </v>
      </c>
      <c r="E2561" t="str">
        <f>VLOOKUP(A2561,[2]Kreise!$A$1:$C$53,3,FALSE)</f>
        <v>K03241</v>
      </c>
      <c r="F2561">
        <f>'2020_1-2-6_Download'!J230</f>
        <v>53990</v>
      </c>
    </row>
    <row r="2562" spans="1:6" x14ac:dyDescent="0.25">
      <c r="A2562">
        <f>'2020_1-2-6_Download'!B231</f>
        <v>241001</v>
      </c>
      <c r="B2562">
        <f>'2020_1-2-6_Download'!D231</f>
        <v>2016</v>
      </c>
      <c r="C2562" t="str">
        <f>'2020_1-2-6_Download'!C231</f>
        <v>dav. Hannover  Lhst.</v>
      </c>
      <c r="D2562" s="21" t="str">
        <f>'2020_1-2-6_Download'!$J$8</f>
        <v xml:space="preserve">40 - 65 </v>
      </c>
      <c r="E2562" t="str">
        <f>VLOOKUP(A2562,[2]Kreise!$A$1:$C$53,3,FALSE)</f>
        <v>K03241001</v>
      </c>
      <c r="F2562">
        <f>'2020_1-2-6_Download'!J231</f>
        <v>32815</v>
      </c>
    </row>
    <row r="2563" spans="1:6" x14ac:dyDescent="0.25">
      <c r="A2563">
        <f>'2020_1-2-6_Download'!B232</f>
        <v>241999</v>
      </c>
      <c r="B2563">
        <f>'2020_1-2-6_Download'!D232</f>
        <v>2016</v>
      </c>
      <c r="C2563" t="str">
        <f>'2020_1-2-6_Download'!C232</f>
        <v>dav. Hannover  Umland</v>
      </c>
      <c r="D2563" s="21" t="str">
        <f>'2020_1-2-6_Download'!$J$8</f>
        <v xml:space="preserve">40 - 65 </v>
      </c>
      <c r="E2563" t="str">
        <f>VLOOKUP(A2563,[2]Kreise!$A$1:$C$53,3,FALSE)</f>
        <v>K03241999</v>
      </c>
      <c r="F2563">
        <f>'2020_1-2-6_Download'!J232</f>
        <v>21175</v>
      </c>
    </row>
    <row r="2564" spans="1:6" x14ac:dyDescent="0.25">
      <c r="A2564">
        <f>'2020_1-2-6_Download'!B233</f>
        <v>251</v>
      </c>
      <c r="B2564">
        <f>'2020_1-2-6_Download'!D233</f>
        <v>2016</v>
      </c>
      <c r="C2564" t="str">
        <f>'2020_1-2-6_Download'!C233</f>
        <v>Diepholz</v>
      </c>
      <c r="D2564" s="21" t="str">
        <f>'2020_1-2-6_Download'!$J$8</f>
        <v xml:space="preserve">40 - 65 </v>
      </c>
      <c r="E2564" t="str">
        <f>VLOOKUP(A2564,[2]Kreise!$A$1:$C$53,3,FALSE)</f>
        <v>K03251</v>
      </c>
      <c r="F2564">
        <f>'2020_1-2-6_Download'!J233</f>
        <v>5085</v>
      </c>
    </row>
    <row r="2565" spans="1:6" x14ac:dyDescent="0.25">
      <c r="A2565">
        <f>'2020_1-2-6_Download'!B234</f>
        <v>252</v>
      </c>
      <c r="B2565">
        <f>'2020_1-2-6_Download'!D234</f>
        <v>2016</v>
      </c>
      <c r="C2565" t="str">
        <f>'2020_1-2-6_Download'!C234</f>
        <v>Hameln-Pyrmont</v>
      </c>
      <c r="D2565" s="21" t="str">
        <f>'2020_1-2-6_Download'!$J$8</f>
        <v xml:space="preserve">40 - 65 </v>
      </c>
      <c r="E2565" t="str">
        <f>VLOOKUP(A2565,[2]Kreise!$A$1:$C$53,3,FALSE)</f>
        <v>K03252</v>
      </c>
      <c r="F2565">
        <f>'2020_1-2-6_Download'!J234</f>
        <v>4870</v>
      </c>
    </row>
    <row r="2566" spans="1:6" x14ac:dyDescent="0.25">
      <c r="A2566">
        <f>'2020_1-2-6_Download'!B235</f>
        <v>254</v>
      </c>
      <c r="B2566">
        <f>'2020_1-2-6_Download'!D235</f>
        <v>2016</v>
      </c>
      <c r="C2566" t="str">
        <f>'2020_1-2-6_Download'!C235</f>
        <v>Hildesheim</v>
      </c>
      <c r="D2566" s="21" t="str">
        <f>'2020_1-2-6_Download'!$J$8</f>
        <v xml:space="preserve">40 - 65 </v>
      </c>
      <c r="E2566" t="str">
        <f>VLOOKUP(A2566,[2]Kreise!$A$1:$C$53,3,FALSE)</f>
        <v>K03254</v>
      </c>
      <c r="F2566">
        <f>'2020_1-2-6_Download'!J235</f>
        <v>6560</v>
      </c>
    </row>
    <row r="2567" spans="1:6" x14ac:dyDescent="0.25">
      <c r="A2567">
        <f>'2020_1-2-6_Download'!B236</f>
        <v>255</v>
      </c>
      <c r="B2567">
        <f>'2020_1-2-6_Download'!D236</f>
        <v>2016</v>
      </c>
      <c r="C2567" t="str">
        <f>'2020_1-2-6_Download'!C236</f>
        <v>Holzminden</v>
      </c>
      <c r="D2567" s="21" t="str">
        <f>'2020_1-2-6_Download'!$J$8</f>
        <v xml:space="preserve">40 - 65 </v>
      </c>
      <c r="E2567" t="str">
        <f>VLOOKUP(A2567,[2]Kreise!$A$1:$C$53,3,FALSE)</f>
        <v>K03255</v>
      </c>
      <c r="F2567">
        <f>'2020_1-2-6_Download'!J236</f>
        <v>1375</v>
      </c>
    </row>
    <row r="2568" spans="1:6" x14ac:dyDescent="0.25">
      <c r="A2568">
        <f>'2020_1-2-6_Download'!B237</f>
        <v>256</v>
      </c>
      <c r="B2568">
        <f>'2020_1-2-6_Download'!D237</f>
        <v>2016</v>
      </c>
      <c r="C2568" t="str">
        <f>'2020_1-2-6_Download'!C237</f>
        <v>Nienburg (Weser)</v>
      </c>
      <c r="D2568" s="21" t="str">
        <f>'2020_1-2-6_Download'!$J$8</f>
        <v xml:space="preserve">40 - 65 </v>
      </c>
      <c r="E2568" t="str">
        <f>VLOOKUP(A2568,[2]Kreise!$A$1:$C$53,3,FALSE)</f>
        <v>K03256</v>
      </c>
      <c r="F2568">
        <f>'2020_1-2-6_Download'!J237</f>
        <v>2960</v>
      </c>
    </row>
    <row r="2569" spans="1:6" x14ac:dyDescent="0.25">
      <c r="A2569">
        <f>'2020_1-2-6_Download'!B238</f>
        <v>257</v>
      </c>
      <c r="B2569">
        <f>'2020_1-2-6_Download'!D238</f>
        <v>2016</v>
      </c>
      <c r="C2569" t="str">
        <f>'2020_1-2-6_Download'!C238</f>
        <v>Schaumburg</v>
      </c>
      <c r="D2569" s="21" t="str">
        <f>'2020_1-2-6_Download'!$J$8</f>
        <v xml:space="preserve">40 - 65 </v>
      </c>
      <c r="E2569" t="str">
        <f>VLOOKUP(A2569,[2]Kreise!$A$1:$C$53,3,FALSE)</f>
        <v>K03257</v>
      </c>
      <c r="F2569">
        <f>'2020_1-2-6_Download'!J238</f>
        <v>4265</v>
      </c>
    </row>
    <row r="2570" spans="1:6" x14ac:dyDescent="0.25">
      <c r="A2570">
        <f>'2020_1-2-6_Download'!B239</f>
        <v>2</v>
      </c>
      <c r="B2570">
        <f>'2020_1-2-6_Download'!D239</f>
        <v>2016</v>
      </c>
      <c r="C2570" t="str">
        <f>'2020_1-2-6_Download'!C239</f>
        <v>Statistische Region Hannover</v>
      </c>
      <c r="D2570" s="21" t="str">
        <f>'2020_1-2-6_Download'!$J$8</f>
        <v xml:space="preserve">40 - 65 </v>
      </c>
      <c r="E2570" t="str">
        <f>VLOOKUP(A2570,[2]Kreise!$A$1:$C$53,3,FALSE)</f>
        <v>K032</v>
      </c>
      <c r="F2570">
        <f>'2020_1-2-6_Download'!J239</f>
        <v>79110</v>
      </c>
    </row>
    <row r="2571" spans="1:6" x14ac:dyDescent="0.25">
      <c r="A2571">
        <f>'2020_1-2-6_Download'!B240</f>
        <v>351</v>
      </c>
      <c r="B2571">
        <f>'2020_1-2-6_Download'!D240</f>
        <v>2016</v>
      </c>
      <c r="C2571" t="str">
        <f>'2020_1-2-6_Download'!C240</f>
        <v>Celle</v>
      </c>
      <c r="D2571" s="21" t="str">
        <f>'2020_1-2-6_Download'!$J$8</f>
        <v xml:space="preserve">40 - 65 </v>
      </c>
      <c r="E2571" t="str">
        <f>VLOOKUP(A2571,[2]Kreise!$A$1:$C$53,3,FALSE)</f>
        <v>K03351</v>
      </c>
      <c r="F2571">
        <f>'2020_1-2-6_Download'!J240</f>
        <v>3985</v>
      </c>
    </row>
    <row r="2572" spans="1:6" x14ac:dyDescent="0.25">
      <c r="A2572">
        <f>'2020_1-2-6_Download'!B241</f>
        <v>352</v>
      </c>
      <c r="B2572">
        <f>'2020_1-2-6_Download'!D241</f>
        <v>2016</v>
      </c>
      <c r="C2572" t="str">
        <f>'2020_1-2-6_Download'!C241</f>
        <v>Cuxhaven</v>
      </c>
      <c r="D2572" s="21" t="str">
        <f>'2020_1-2-6_Download'!$J$8</f>
        <v xml:space="preserve">40 - 65 </v>
      </c>
      <c r="E2572" t="str">
        <f>VLOOKUP(A2572,[2]Kreise!$A$1:$C$53,3,FALSE)</f>
        <v>K03352</v>
      </c>
      <c r="F2572">
        <f>'2020_1-2-6_Download'!J241</f>
        <v>4310</v>
      </c>
    </row>
    <row r="2573" spans="1:6" x14ac:dyDescent="0.25">
      <c r="A2573">
        <f>'2020_1-2-6_Download'!B242</f>
        <v>353</v>
      </c>
      <c r="B2573">
        <f>'2020_1-2-6_Download'!D242</f>
        <v>2016</v>
      </c>
      <c r="C2573" t="str">
        <f>'2020_1-2-6_Download'!C242</f>
        <v>Harburg</v>
      </c>
      <c r="D2573" s="21" t="str">
        <f>'2020_1-2-6_Download'!$J$8</f>
        <v xml:space="preserve">40 - 65 </v>
      </c>
      <c r="E2573" t="str">
        <f>VLOOKUP(A2573,[2]Kreise!$A$1:$C$53,3,FALSE)</f>
        <v>K03353</v>
      </c>
      <c r="F2573">
        <f>'2020_1-2-6_Download'!J242</f>
        <v>5550</v>
      </c>
    </row>
    <row r="2574" spans="1:6" x14ac:dyDescent="0.25">
      <c r="A2574">
        <f>'2020_1-2-6_Download'!B243</f>
        <v>354</v>
      </c>
      <c r="B2574">
        <f>'2020_1-2-6_Download'!D243</f>
        <v>2016</v>
      </c>
      <c r="C2574" t="str">
        <f>'2020_1-2-6_Download'!C243</f>
        <v>Lüchow-Dannenberg</v>
      </c>
      <c r="D2574" s="21" t="str">
        <f>'2020_1-2-6_Download'!$J$8</f>
        <v xml:space="preserve">40 - 65 </v>
      </c>
      <c r="E2574" t="str">
        <f>VLOOKUP(A2574,[2]Kreise!$A$1:$C$53,3,FALSE)</f>
        <v>K03354</v>
      </c>
      <c r="F2574">
        <f>'2020_1-2-6_Download'!J243</f>
        <v>875</v>
      </c>
    </row>
    <row r="2575" spans="1:6" x14ac:dyDescent="0.25">
      <c r="A2575">
        <f>'2020_1-2-6_Download'!B244</f>
        <v>355</v>
      </c>
      <c r="B2575">
        <f>'2020_1-2-6_Download'!D244</f>
        <v>2016</v>
      </c>
      <c r="C2575" t="str">
        <f>'2020_1-2-6_Download'!C244</f>
        <v>Lüneburg</v>
      </c>
      <c r="D2575" s="21" t="str">
        <f>'2020_1-2-6_Download'!$J$8</f>
        <v xml:space="preserve">40 - 65 </v>
      </c>
      <c r="E2575" t="str">
        <f>VLOOKUP(A2575,[2]Kreise!$A$1:$C$53,3,FALSE)</f>
        <v>K03355</v>
      </c>
      <c r="F2575">
        <f>'2020_1-2-6_Download'!J244</f>
        <v>3520</v>
      </c>
    </row>
    <row r="2576" spans="1:6" x14ac:dyDescent="0.25">
      <c r="A2576">
        <f>'2020_1-2-6_Download'!B245</f>
        <v>356</v>
      </c>
      <c r="B2576">
        <f>'2020_1-2-6_Download'!D245</f>
        <v>2016</v>
      </c>
      <c r="C2576" t="str">
        <f>'2020_1-2-6_Download'!C245</f>
        <v>Osterholz</v>
      </c>
      <c r="D2576" s="21" t="str">
        <f>'2020_1-2-6_Download'!$J$8</f>
        <v xml:space="preserve">40 - 65 </v>
      </c>
      <c r="E2576" t="str">
        <f>VLOOKUP(A2576,[2]Kreise!$A$1:$C$53,3,FALSE)</f>
        <v>K03356</v>
      </c>
      <c r="F2576">
        <f>'2020_1-2-6_Download'!J245</f>
        <v>2030</v>
      </c>
    </row>
    <row r="2577" spans="1:6" x14ac:dyDescent="0.25">
      <c r="A2577">
        <f>'2020_1-2-6_Download'!B246</f>
        <v>357</v>
      </c>
      <c r="B2577">
        <f>'2020_1-2-6_Download'!D246</f>
        <v>2016</v>
      </c>
      <c r="C2577" t="str">
        <f>'2020_1-2-6_Download'!C246</f>
        <v>Rotenburg (Wümme)</v>
      </c>
      <c r="D2577" s="21" t="str">
        <f>'2020_1-2-6_Download'!$J$8</f>
        <v xml:space="preserve">40 - 65 </v>
      </c>
      <c r="E2577" t="str">
        <f>VLOOKUP(A2577,[2]Kreise!$A$1:$C$53,3,FALSE)</f>
        <v>K03357</v>
      </c>
      <c r="F2577">
        <f>'2020_1-2-6_Download'!J246</f>
        <v>3555</v>
      </c>
    </row>
    <row r="2578" spans="1:6" x14ac:dyDescent="0.25">
      <c r="A2578">
        <f>'2020_1-2-6_Download'!B247</f>
        <v>358</v>
      </c>
      <c r="B2578">
        <f>'2020_1-2-6_Download'!D247</f>
        <v>2016</v>
      </c>
      <c r="C2578" t="str">
        <f>'2020_1-2-6_Download'!C247</f>
        <v>Heidekreis</v>
      </c>
      <c r="D2578" s="21" t="str">
        <f>'2020_1-2-6_Download'!$J$8</f>
        <v xml:space="preserve">40 - 65 </v>
      </c>
      <c r="E2578" t="str">
        <f>VLOOKUP(A2578,[2]Kreise!$A$1:$C$53,3,FALSE)</f>
        <v>K03358</v>
      </c>
      <c r="F2578">
        <f>'2020_1-2-6_Download'!J247</f>
        <v>3425</v>
      </c>
    </row>
    <row r="2579" spans="1:6" x14ac:dyDescent="0.25">
      <c r="A2579">
        <f>'2020_1-2-6_Download'!B248</f>
        <v>359</v>
      </c>
      <c r="B2579">
        <f>'2020_1-2-6_Download'!D248</f>
        <v>2016</v>
      </c>
      <c r="C2579" t="str">
        <f>'2020_1-2-6_Download'!C248</f>
        <v>Stade</v>
      </c>
      <c r="D2579" s="21" t="str">
        <f>'2020_1-2-6_Download'!$J$8</f>
        <v xml:space="preserve">40 - 65 </v>
      </c>
      <c r="E2579" t="str">
        <f>VLOOKUP(A2579,[2]Kreise!$A$1:$C$53,3,FALSE)</f>
        <v>K03359</v>
      </c>
      <c r="F2579">
        <f>'2020_1-2-6_Download'!J248</f>
        <v>5160</v>
      </c>
    </row>
    <row r="2580" spans="1:6" x14ac:dyDescent="0.25">
      <c r="A2580">
        <f>'2020_1-2-6_Download'!B249</f>
        <v>360</v>
      </c>
      <c r="B2580">
        <f>'2020_1-2-6_Download'!D249</f>
        <v>2016</v>
      </c>
      <c r="C2580" t="str">
        <f>'2020_1-2-6_Download'!C249</f>
        <v>Uelzen</v>
      </c>
      <c r="D2580" s="21" t="str">
        <f>'2020_1-2-6_Download'!$J$8</f>
        <v xml:space="preserve">40 - 65 </v>
      </c>
      <c r="E2580" t="str">
        <f>VLOOKUP(A2580,[2]Kreise!$A$1:$C$53,3,FALSE)</f>
        <v>K03360</v>
      </c>
      <c r="F2580">
        <f>'2020_1-2-6_Download'!J249</f>
        <v>1550</v>
      </c>
    </row>
    <row r="2581" spans="1:6" x14ac:dyDescent="0.25">
      <c r="A2581">
        <f>'2020_1-2-6_Download'!B250</f>
        <v>361</v>
      </c>
      <c r="B2581">
        <f>'2020_1-2-6_Download'!D250</f>
        <v>2016</v>
      </c>
      <c r="C2581" t="str">
        <f>'2020_1-2-6_Download'!C250</f>
        <v>Verden</v>
      </c>
      <c r="D2581" s="21" t="str">
        <f>'2020_1-2-6_Download'!$J$8</f>
        <v xml:space="preserve">40 - 65 </v>
      </c>
      <c r="E2581" t="str">
        <f>VLOOKUP(A2581,[2]Kreise!$A$1:$C$53,3,FALSE)</f>
        <v>K03361</v>
      </c>
      <c r="F2581">
        <f>'2020_1-2-6_Download'!J250</f>
        <v>3120</v>
      </c>
    </row>
    <row r="2582" spans="1:6" x14ac:dyDescent="0.25">
      <c r="A2582">
        <f>'2020_1-2-6_Download'!B251</f>
        <v>3</v>
      </c>
      <c r="B2582">
        <f>'2020_1-2-6_Download'!D251</f>
        <v>2016</v>
      </c>
      <c r="C2582" t="str">
        <f>'2020_1-2-6_Download'!C251</f>
        <v>Statistische Region Lüneburg</v>
      </c>
      <c r="D2582" s="21" t="str">
        <f>'2020_1-2-6_Download'!$J$8</f>
        <v xml:space="preserve">40 - 65 </v>
      </c>
      <c r="E2582" t="str">
        <f>VLOOKUP(A2582,[2]Kreise!$A$1:$C$53,3,FALSE)</f>
        <v>K033</v>
      </c>
      <c r="F2582">
        <f>'2020_1-2-6_Download'!J251</f>
        <v>37075</v>
      </c>
    </row>
    <row r="2583" spans="1:6" x14ac:dyDescent="0.25">
      <c r="A2583">
        <f>'2020_1-2-6_Download'!B252</f>
        <v>401</v>
      </c>
      <c r="B2583">
        <f>'2020_1-2-6_Download'!D252</f>
        <v>2016</v>
      </c>
      <c r="C2583" t="str">
        <f>'2020_1-2-6_Download'!C252</f>
        <v>Delmenhorst  Stadt</v>
      </c>
      <c r="D2583" s="21" t="str">
        <f>'2020_1-2-6_Download'!$J$8</f>
        <v xml:space="preserve">40 - 65 </v>
      </c>
      <c r="E2583" t="str">
        <f>VLOOKUP(A2583,[2]Kreise!$A$1:$C$53,3,FALSE)</f>
        <v>K03401</v>
      </c>
      <c r="F2583">
        <f>'2020_1-2-6_Download'!J252</f>
        <v>3345</v>
      </c>
    </row>
    <row r="2584" spans="1:6" x14ac:dyDescent="0.25">
      <c r="A2584">
        <f>'2020_1-2-6_Download'!B253</f>
        <v>402</v>
      </c>
      <c r="B2584">
        <f>'2020_1-2-6_Download'!D253</f>
        <v>2016</v>
      </c>
      <c r="C2584" t="str">
        <f>'2020_1-2-6_Download'!C253</f>
        <v>Emden  Stadt</v>
      </c>
      <c r="D2584" s="21" t="str">
        <f>'2020_1-2-6_Download'!$J$8</f>
        <v xml:space="preserve">40 - 65 </v>
      </c>
      <c r="E2584" t="str">
        <f>VLOOKUP(A2584,[2]Kreise!$A$1:$C$53,3,FALSE)</f>
        <v>K03402</v>
      </c>
      <c r="F2584">
        <f>'2020_1-2-6_Download'!J253</f>
        <v>1285</v>
      </c>
    </row>
    <row r="2585" spans="1:6" x14ac:dyDescent="0.25">
      <c r="A2585">
        <f>'2020_1-2-6_Download'!B254</f>
        <v>403</v>
      </c>
      <c r="B2585">
        <f>'2020_1-2-6_Download'!D254</f>
        <v>2016</v>
      </c>
      <c r="C2585" t="str">
        <f>'2020_1-2-6_Download'!C254</f>
        <v>Oldenburg(Oldb)  Stadt</v>
      </c>
      <c r="D2585" s="21" t="str">
        <f>'2020_1-2-6_Download'!$J$8</f>
        <v xml:space="preserve">40 - 65 </v>
      </c>
      <c r="E2585" t="str">
        <f>VLOOKUP(A2585,[2]Kreise!$A$1:$C$53,3,FALSE)</f>
        <v>K03403</v>
      </c>
      <c r="F2585">
        <f>'2020_1-2-6_Download'!J254</f>
        <v>4170</v>
      </c>
    </row>
    <row r="2586" spans="1:6" x14ac:dyDescent="0.25">
      <c r="A2586">
        <f>'2020_1-2-6_Download'!B255</f>
        <v>404</v>
      </c>
      <c r="B2586">
        <f>'2020_1-2-6_Download'!D255</f>
        <v>2016</v>
      </c>
      <c r="C2586" t="str">
        <f>'2020_1-2-6_Download'!C255</f>
        <v>Osnabrück  Stadt</v>
      </c>
      <c r="D2586" s="21" t="str">
        <f>'2020_1-2-6_Download'!$J$8</f>
        <v xml:space="preserve">40 - 65 </v>
      </c>
      <c r="E2586" t="str">
        <f>VLOOKUP(A2586,[2]Kreise!$A$1:$C$53,3,FALSE)</f>
        <v>K03404</v>
      </c>
      <c r="F2586">
        <f>'2020_1-2-6_Download'!J255</f>
        <v>6815</v>
      </c>
    </row>
    <row r="2587" spans="1:6" x14ac:dyDescent="0.25">
      <c r="A2587">
        <f>'2020_1-2-6_Download'!B256</f>
        <v>405</v>
      </c>
      <c r="B2587">
        <f>'2020_1-2-6_Download'!D256</f>
        <v>2016</v>
      </c>
      <c r="C2587" t="str">
        <f>'2020_1-2-6_Download'!C256</f>
        <v>Wilhelmshaven  Stadt</v>
      </c>
      <c r="D2587" s="21" t="str">
        <f>'2020_1-2-6_Download'!$J$8</f>
        <v xml:space="preserve">40 - 65 </v>
      </c>
      <c r="E2587" t="str">
        <f>VLOOKUP(A2587,[2]Kreise!$A$1:$C$53,3,FALSE)</f>
        <v>K03405</v>
      </c>
      <c r="F2587">
        <f>'2020_1-2-6_Download'!J256</f>
        <v>1835</v>
      </c>
    </row>
    <row r="2588" spans="1:6" x14ac:dyDescent="0.25">
      <c r="A2588">
        <f>'2020_1-2-6_Download'!B257</f>
        <v>451</v>
      </c>
      <c r="B2588">
        <f>'2020_1-2-6_Download'!D257</f>
        <v>2016</v>
      </c>
      <c r="C2588" t="str">
        <f>'2020_1-2-6_Download'!C257</f>
        <v>Ammerland</v>
      </c>
      <c r="D2588" s="21" t="str">
        <f>'2020_1-2-6_Download'!$J$8</f>
        <v xml:space="preserve">40 - 65 </v>
      </c>
      <c r="E2588" t="str">
        <f>VLOOKUP(A2588,[2]Kreise!$A$1:$C$53,3,FALSE)</f>
        <v>K03451</v>
      </c>
      <c r="F2588">
        <f>'2020_1-2-6_Download'!J257</f>
        <v>2215</v>
      </c>
    </row>
    <row r="2589" spans="1:6" x14ac:dyDescent="0.25">
      <c r="A2589">
        <f>'2020_1-2-6_Download'!B258</f>
        <v>452</v>
      </c>
      <c r="B2589">
        <f>'2020_1-2-6_Download'!D258</f>
        <v>2016</v>
      </c>
      <c r="C2589" t="str">
        <f>'2020_1-2-6_Download'!C258</f>
        <v>Aurich</v>
      </c>
      <c r="D2589" s="21" t="str">
        <f>'2020_1-2-6_Download'!$J$8</f>
        <v xml:space="preserve">40 - 65 </v>
      </c>
      <c r="E2589" t="str">
        <f>VLOOKUP(A2589,[2]Kreise!$A$1:$C$53,3,FALSE)</f>
        <v>K03452</v>
      </c>
      <c r="F2589">
        <f>'2020_1-2-6_Download'!J258</f>
        <v>3125</v>
      </c>
    </row>
    <row r="2590" spans="1:6" x14ac:dyDescent="0.25">
      <c r="A2590">
        <f>'2020_1-2-6_Download'!B259</f>
        <v>453</v>
      </c>
      <c r="B2590">
        <f>'2020_1-2-6_Download'!D259</f>
        <v>2016</v>
      </c>
      <c r="C2590" t="str">
        <f>'2020_1-2-6_Download'!C259</f>
        <v>Cloppenburg</v>
      </c>
      <c r="D2590" s="21" t="str">
        <f>'2020_1-2-6_Download'!$J$8</f>
        <v xml:space="preserve">40 - 65 </v>
      </c>
      <c r="E2590" t="str">
        <f>VLOOKUP(A2590,[2]Kreise!$A$1:$C$53,3,FALSE)</f>
        <v>K03453</v>
      </c>
      <c r="F2590">
        <f>'2020_1-2-6_Download'!J259</f>
        <v>5265</v>
      </c>
    </row>
    <row r="2591" spans="1:6" x14ac:dyDescent="0.25">
      <c r="A2591">
        <f>'2020_1-2-6_Download'!B260</f>
        <v>454</v>
      </c>
      <c r="B2591">
        <f>'2020_1-2-6_Download'!D260</f>
        <v>2016</v>
      </c>
      <c r="C2591" t="str">
        <f>'2020_1-2-6_Download'!C260</f>
        <v>Emsland</v>
      </c>
      <c r="D2591" s="21" t="str">
        <f>'2020_1-2-6_Download'!$J$8</f>
        <v xml:space="preserve">40 - 65 </v>
      </c>
      <c r="E2591" t="str">
        <f>VLOOKUP(A2591,[2]Kreise!$A$1:$C$53,3,FALSE)</f>
        <v>K03454</v>
      </c>
      <c r="F2591">
        <f>'2020_1-2-6_Download'!J260</f>
        <v>10930</v>
      </c>
    </row>
    <row r="2592" spans="1:6" x14ac:dyDescent="0.25">
      <c r="A2592">
        <f>'2020_1-2-6_Download'!B261</f>
        <v>455</v>
      </c>
      <c r="B2592">
        <f>'2020_1-2-6_Download'!D261</f>
        <v>2016</v>
      </c>
      <c r="C2592" t="str">
        <f>'2020_1-2-6_Download'!C261</f>
        <v>Friesland</v>
      </c>
      <c r="D2592" s="21" t="str">
        <f>'2020_1-2-6_Download'!$J$8</f>
        <v xml:space="preserve">40 - 65 </v>
      </c>
      <c r="E2592" t="str">
        <f>VLOOKUP(A2592,[2]Kreise!$A$1:$C$53,3,FALSE)</f>
        <v>K03455</v>
      </c>
      <c r="F2592">
        <f>'2020_1-2-6_Download'!J261</f>
        <v>1335</v>
      </c>
    </row>
    <row r="2593" spans="1:6" x14ac:dyDescent="0.25">
      <c r="A2593">
        <f>'2020_1-2-6_Download'!B262</f>
        <v>456</v>
      </c>
      <c r="B2593">
        <f>'2020_1-2-6_Download'!D262</f>
        <v>2016</v>
      </c>
      <c r="C2593" t="str">
        <f>'2020_1-2-6_Download'!C262</f>
        <v>Grafschaft Bentheim</v>
      </c>
      <c r="D2593" s="21" t="str">
        <f>'2020_1-2-6_Download'!$J$8</f>
        <v xml:space="preserve">40 - 65 </v>
      </c>
      <c r="E2593" t="str">
        <f>VLOOKUP(A2593,[2]Kreise!$A$1:$C$53,3,FALSE)</f>
        <v>K03456</v>
      </c>
      <c r="F2593">
        <f>'2020_1-2-6_Download'!J262</f>
        <v>7885</v>
      </c>
    </row>
    <row r="2594" spans="1:6" x14ac:dyDescent="0.25">
      <c r="A2594">
        <f>'2020_1-2-6_Download'!B263</f>
        <v>457</v>
      </c>
      <c r="B2594">
        <f>'2020_1-2-6_Download'!D263</f>
        <v>2016</v>
      </c>
      <c r="C2594" t="str">
        <f>'2020_1-2-6_Download'!C263</f>
        <v>Leer</v>
      </c>
      <c r="D2594" s="21" t="str">
        <f>'2020_1-2-6_Download'!$J$8</f>
        <v xml:space="preserve">40 - 65 </v>
      </c>
      <c r="E2594" t="str">
        <f>VLOOKUP(A2594,[2]Kreise!$A$1:$C$53,3,FALSE)</f>
        <v>K03457</v>
      </c>
      <c r="F2594">
        <f>'2020_1-2-6_Download'!J263</f>
        <v>3940</v>
      </c>
    </row>
    <row r="2595" spans="1:6" x14ac:dyDescent="0.25">
      <c r="A2595">
        <f>'2020_1-2-6_Download'!B264</f>
        <v>458</v>
      </c>
      <c r="B2595">
        <f>'2020_1-2-6_Download'!D264</f>
        <v>2016</v>
      </c>
      <c r="C2595" t="str">
        <f>'2020_1-2-6_Download'!C264</f>
        <v>Oldenburg</v>
      </c>
      <c r="D2595" s="21" t="str">
        <f>'2020_1-2-6_Download'!$J$8</f>
        <v xml:space="preserve">40 - 65 </v>
      </c>
      <c r="E2595" t="str">
        <f>VLOOKUP(A2595,[2]Kreise!$A$1:$C$53,3,FALSE)</f>
        <v>K03458</v>
      </c>
      <c r="F2595">
        <f>'2020_1-2-6_Download'!J264</f>
        <v>3385</v>
      </c>
    </row>
    <row r="2596" spans="1:6" x14ac:dyDescent="0.25">
      <c r="A2596">
        <f>'2020_1-2-6_Download'!B265</f>
        <v>459</v>
      </c>
      <c r="B2596">
        <f>'2020_1-2-6_Download'!D265</f>
        <v>2016</v>
      </c>
      <c r="C2596" t="str">
        <f>'2020_1-2-6_Download'!C265</f>
        <v>Osnabrück</v>
      </c>
      <c r="D2596" s="21" t="str">
        <f>'2020_1-2-6_Download'!$J$8</f>
        <v xml:space="preserve">40 - 65 </v>
      </c>
      <c r="E2596" t="str">
        <f>VLOOKUP(A2596,[2]Kreise!$A$1:$C$53,3,FALSE)</f>
        <v>K03459</v>
      </c>
      <c r="F2596">
        <f>'2020_1-2-6_Download'!J265</f>
        <v>9785</v>
      </c>
    </row>
    <row r="2597" spans="1:6" x14ac:dyDescent="0.25">
      <c r="A2597">
        <f>'2020_1-2-6_Download'!B266</f>
        <v>460</v>
      </c>
      <c r="B2597">
        <f>'2020_1-2-6_Download'!D266</f>
        <v>2016</v>
      </c>
      <c r="C2597" t="str">
        <f>'2020_1-2-6_Download'!C266</f>
        <v>Vechta</v>
      </c>
      <c r="D2597" s="21" t="str">
        <f>'2020_1-2-6_Download'!$J$8</f>
        <v xml:space="preserve">40 - 65 </v>
      </c>
      <c r="E2597" t="str">
        <f>VLOOKUP(A2597,[2]Kreise!$A$1:$C$53,3,FALSE)</f>
        <v>K03460</v>
      </c>
      <c r="F2597">
        <f>'2020_1-2-6_Download'!J266</f>
        <v>5315</v>
      </c>
    </row>
    <row r="2598" spans="1:6" x14ac:dyDescent="0.25">
      <c r="A2598">
        <f>'2020_1-2-6_Download'!B267</f>
        <v>461</v>
      </c>
      <c r="B2598">
        <f>'2020_1-2-6_Download'!D267</f>
        <v>2016</v>
      </c>
      <c r="C2598" t="str">
        <f>'2020_1-2-6_Download'!C267</f>
        <v>Wesermarsch</v>
      </c>
      <c r="D2598" s="21" t="str">
        <f>'2020_1-2-6_Download'!$J$8</f>
        <v xml:space="preserve">40 - 65 </v>
      </c>
      <c r="E2598" t="str">
        <f>VLOOKUP(A2598,[2]Kreise!$A$1:$C$53,3,FALSE)</f>
        <v>K03461</v>
      </c>
      <c r="F2598">
        <f>'2020_1-2-6_Download'!J267</f>
        <v>2380</v>
      </c>
    </row>
    <row r="2599" spans="1:6" x14ac:dyDescent="0.25">
      <c r="A2599">
        <f>'2020_1-2-6_Download'!B268</f>
        <v>462</v>
      </c>
      <c r="B2599">
        <f>'2020_1-2-6_Download'!D268</f>
        <v>2016</v>
      </c>
      <c r="C2599" t="str">
        <f>'2020_1-2-6_Download'!C268</f>
        <v>Wittmund</v>
      </c>
      <c r="D2599" s="21" t="str">
        <f>'2020_1-2-6_Download'!$J$8</f>
        <v xml:space="preserve">40 - 65 </v>
      </c>
      <c r="E2599" t="str">
        <f>VLOOKUP(A2599,[2]Kreise!$A$1:$C$53,3,FALSE)</f>
        <v>K03462</v>
      </c>
      <c r="F2599">
        <f>'2020_1-2-6_Download'!J268</f>
        <v>740</v>
      </c>
    </row>
    <row r="2600" spans="1:6" x14ac:dyDescent="0.25">
      <c r="A2600">
        <f>'2020_1-2-6_Download'!B269</f>
        <v>4</v>
      </c>
      <c r="B2600">
        <f>'2020_1-2-6_Download'!D269</f>
        <v>2016</v>
      </c>
      <c r="C2600" t="str">
        <f>'2020_1-2-6_Download'!C269</f>
        <v>Statistische Region Weser-Ems</v>
      </c>
      <c r="D2600" s="21" t="str">
        <f>'2020_1-2-6_Download'!$J$8</f>
        <v xml:space="preserve">40 - 65 </v>
      </c>
      <c r="E2600" t="str">
        <f>VLOOKUP(A2600,[2]Kreise!$A$1:$C$53,3,FALSE)</f>
        <v>K034</v>
      </c>
      <c r="F2600">
        <f>'2020_1-2-6_Download'!J269</f>
        <v>73750</v>
      </c>
    </row>
    <row r="2601" spans="1:6" x14ac:dyDescent="0.25">
      <c r="A2601">
        <f>'2020_1-2-6_Download'!B270</f>
        <v>0</v>
      </c>
      <c r="B2601">
        <f>'2020_1-2-6_Download'!D270</f>
        <v>2016</v>
      </c>
      <c r="C2601" t="str">
        <f>'2020_1-2-6_Download'!C270</f>
        <v>Niedersachsen</v>
      </c>
      <c r="D2601" s="21" t="str">
        <f>'2020_1-2-6_Download'!$J$8</f>
        <v xml:space="preserve">40 - 65 </v>
      </c>
      <c r="E2601" t="str">
        <f>VLOOKUP(A2601,[2]Kreise!$A$1:$C$53,3,FALSE)</f>
        <v>K030</v>
      </c>
      <c r="F2601">
        <f>'2020_1-2-6_Download'!J270</f>
        <v>233305</v>
      </c>
    </row>
    <row r="2602" spans="1:6" x14ac:dyDescent="0.25">
      <c r="A2602">
        <f>'2020_1-2-6_Download'!B271</f>
        <v>101</v>
      </c>
      <c r="B2602">
        <f>'2020_1-2-6_Download'!D271</f>
        <v>2015</v>
      </c>
      <c r="C2602" t="str">
        <f>'2020_1-2-6_Download'!C271</f>
        <v>Braunschweig  Stadt</v>
      </c>
      <c r="D2602" s="21" t="str">
        <f>'2020_1-2-6_Download'!$J$8</f>
        <v xml:space="preserve">40 - 65 </v>
      </c>
      <c r="E2602" t="str">
        <f>VLOOKUP(A2602,[2]Kreise!$A$1:$C$53,3,FALSE)</f>
        <v>K03101</v>
      </c>
      <c r="F2602">
        <f>'2020_1-2-6_Download'!J271</f>
        <v>7855</v>
      </c>
    </row>
    <row r="2603" spans="1:6" x14ac:dyDescent="0.25">
      <c r="A2603">
        <f>'2020_1-2-6_Download'!B272</f>
        <v>102</v>
      </c>
      <c r="B2603">
        <f>'2020_1-2-6_Download'!D272</f>
        <v>2015</v>
      </c>
      <c r="C2603" t="str">
        <f>'2020_1-2-6_Download'!C272</f>
        <v>Salzgitter  Stadt</v>
      </c>
      <c r="D2603" s="21" t="str">
        <f>'2020_1-2-6_Download'!$J$8</f>
        <v xml:space="preserve">40 - 65 </v>
      </c>
      <c r="E2603" t="str">
        <f>VLOOKUP(A2603,[2]Kreise!$A$1:$C$53,3,FALSE)</f>
        <v>K03102</v>
      </c>
      <c r="F2603">
        <f>'2020_1-2-6_Download'!J272</f>
        <v>4477</v>
      </c>
    </row>
    <row r="2604" spans="1:6" x14ac:dyDescent="0.25">
      <c r="A2604">
        <f>'2020_1-2-6_Download'!B273</f>
        <v>103</v>
      </c>
      <c r="B2604">
        <f>'2020_1-2-6_Download'!D273</f>
        <v>2015</v>
      </c>
      <c r="C2604" t="str">
        <f>'2020_1-2-6_Download'!C273</f>
        <v>Wolfsburg  Stadt</v>
      </c>
      <c r="D2604" s="21" t="str">
        <f>'2020_1-2-6_Download'!$J$8</f>
        <v xml:space="preserve">40 - 65 </v>
      </c>
      <c r="E2604" t="str">
        <f>VLOOKUP(A2604,[2]Kreise!$A$1:$C$53,3,FALSE)</f>
        <v>K03103</v>
      </c>
      <c r="F2604">
        <f>'2020_1-2-6_Download'!J273</f>
        <v>5425</v>
      </c>
    </row>
    <row r="2605" spans="1:6" x14ac:dyDescent="0.25">
      <c r="A2605">
        <f>'2020_1-2-6_Download'!B274</f>
        <v>151</v>
      </c>
      <c r="B2605">
        <f>'2020_1-2-6_Download'!D274</f>
        <v>2015</v>
      </c>
      <c r="C2605" t="str">
        <f>'2020_1-2-6_Download'!C274</f>
        <v>Gifhorn</v>
      </c>
      <c r="D2605" s="21" t="str">
        <f>'2020_1-2-6_Download'!$J$8</f>
        <v xml:space="preserve">40 - 65 </v>
      </c>
      <c r="E2605" t="str">
        <f>VLOOKUP(A2605,[2]Kreise!$A$1:$C$53,3,FALSE)</f>
        <v>K03151</v>
      </c>
      <c r="F2605">
        <f>'2020_1-2-6_Download'!J274</f>
        <v>3472</v>
      </c>
    </row>
    <row r="2606" spans="1:6" x14ac:dyDescent="0.25">
      <c r="A2606">
        <f>'2020_1-2-6_Download'!B275</f>
        <v>153</v>
      </c>
      <c r="B2606">
        <f>'2020_1-2-6_Download'!D275</f>
        <v>2015</v>
      </c>
      <c r="C2606" t="str">
        <f>'2020_1-2-6_Download'!C275</f>
        <v>Goslar</v>
      </c>
      <c r="D2606" s="21" t="str">
        <f>'2020_1-2-6_Download'!$J$8</f>
        <v xml:space="preserve">40 - 65 </v>
      </c>
      <c r="E2606" t="str">
        <f>VLOOKUP(A2606,[2]Kreise!$A$1:$C$53,3,FALSE)</f>
        <v>K03153</v>
      </c>
      <c r="F2606">
        <f>'2020_1-2-6_Download'!J275</f>
        <v>2974</v>
      </c>
    </row>
    <row r="2607" spans="1:6" x14ac:dyDescent="0.25">
      <c r="A2607">
        <f>'2020_1-2-6_Download'!B276</f>
        <v>154</v>
      </c>
      <c r="B2607">
        <f>'2020_1-2-6_Download'!D276</f>
        <v>2015</v>
      </c>
      <c r="C2607" t="str">
        <f>'2020_1-2-6_Download'!C276</f>
        <v>Helmstedt</v>
      </c>
      <c r="D2607" s="21" t="str">
        <f>'2020_1-2-6_Download'!$J$8</f>
        <v xml:space="preserve">40 - 65 </v>
      </c>
      <c r="E2607" t="str">
        <f>VLOOKUP(A2607,[2]Kreise!$A$1:$C$53,3,FALSE)</f>
        <v>K03154</v>
      </c>
      <c r="F2607">
        <f>'2020_1-2-6_Download'!J276</f>
        <v>1760</v>
      </c>
    </row>
    <row r="2608" spans="1:6" x14ac:dyDescent="0.25">
      <c r="A2608">
        <f>'2020_1-2-6_Download'!B277</f>
        <v>155</v>
      </c>
      <c r="B2608">
        <f>'2020_1-2-6_Download'!D277</f>
        <v>2015</v>
      </c>
      <c r="C2608" t="str">
        <f>'2020_1-2-6_Download'!C277</f>
        <v>Northeim</v>
      </c>
      <c r="D2608" s="21" t="str">
        <f>'2020_1-2-6_Download'!$J$8</f>
        <v xml:space="preserve">40 - 65 </v>
      </c>
      <c r="E2608" t="str">
        <f>VLOOKUP(A2608,[2]Kreise!$A$1:$C$53,3,FALSE)</f>
        <v>K03155</v>
      </c>
      <c r="F2608">
        <f>'2020_1-2-6_Download'!J277</f>
        <v>2370</v>
      </c>
    </row>
    <row r="2609" spans="1:6" x14ac:dyDescent="0.25">
      <c r="A2609">
        <f>'2020_1-2-6_Download'!B278</f>
        <v>157</v>
      </c>
      <c r="B2609">
        <f>'2020_1-2-6_Download'!D278</f>
        <v>2015</v>
      </c>
      <c r="C2609" t="str">
        <f>'2020_1-2-6_Download'!C278</f>
        <v>Peine</v>
      </c>
      <c r="D2609" s="21" t="str">
        <f>'2020_1-2-6_Download'!$J$8</f>
        <v xml:space="preserve">40 - 65 </v>
      </c>
      <c r="E2609" t="str">
        <f>VLOOKUP(A2609,[2]Kreise!$A$1:$C$53,3,FALSE)</f>
        <v>K03157</v>
      </c>
      <c r="F2609">
        <f>'2020_1-2-6_Download'!J278</f>
        <v>2989</v>
      </c>
    </row>
    <row r="2610" spans="1:6" x14ac:dyDescent="0.25">
      <c r="A2610">
        <f>'2020_1-2-6_Download'!B279</f>
        <v>158</v>
      </c>
      <c r="B2610">
        <f>'2020_1-2-6_Download'!D279</f>
        <v>2015</v>
      </c>
      <c r="C2610" t="str">
        <f>'2020_1-2-6_Download'!C279</f>
        <v>Wolfenbüttel</v>
      </c>
      <c r="D2610" s="21" t="str">
        <f>'2020_1-2-6_Download'!$J$8</f>
        <v xml:space="preserve">40 - 65 </v>
      </c>
      <c r="E2610" t="str">
        <f>VLOOKUP(A2610,[2]Kreise!$A$1:$C$53,3,FALSE)</f>
        <v>K03158</v>
      </c>
      <c r="F2610">
        <f>'2020_1-2-6_Download'!J279</f>
        <v>2200</v>
      </c>
    </row>
    <row r="2611" spans="1:6" x14ac:dyDescent="0.25">
      <c r="A2611">
        <f>'2020_1-2-6_Download'!B280</f>
        <v>159</v>
      </c>
      <c r="B2611">
        <f>'2020_1-2-6_Download'!D280</f>
        <v>2015</v>
      </c>
      <c r="C2611" t="str">
        <f>'2020_1-2-6_Download'!C280</f>
        <v>Göttingen</v>
      </c>
      <c r="D2611" s="21" t="str">
        <f>'2020_1-2-6_Download'!$J$8</f>
        <v xml:space="preserve">40 - 65 </v>
      </c>
      <c r="E2611" t="str">
        <f>VLOOKUP(A2611,[2]Kreise!$A$1:$C$53,3,FALSE)</f>
        <v>K03159</v>
      </c>
      <c r="F2611">
        <f>'2020_1-2-6_Download'!J280</f>
        <v>7258</v>
      </c>
    </row>
    <row r="2612" spans="1:6" x14ac:dyDescent="0.25">
      <c r="A2612">
        <f>'2020_1-2-6_Download'!B281</f>
        <v>1</v>
      </c>
      <c r="B2612">
        <f>'2020_1-2-6_Download'!D281</f>
        <v>2015</v>
      </c>
      <c r="C2612" t="str">
        <f>'2020_1-2-6_Download'!C281</f>
        <v>Statistische Region Braunschweig</v>
      </c>
      <c r="D2612" s="21" t="str">
        <f>'2020_1-2-6_Download'!$J$8</f>
        <v xml:space="preserve">40 - 65 </v>
      </c>
      <c r="E2612" t="str">
        <f>VLOOKUP(A2612,[2]Kreise!$A$1:$C$53,3,FALSE)</f>
        <v>K031</v>
      </c>
      <c r="F2612">
        <f>'2020_1-2-6_Download'!J281</f>
        <v>40780</v>
      </c>
    </row>
    <row r="2613" spans="1:6" x14ac:dyDescent="0.25">
      <c r="A2613">
        <f>'2020_1-2-6_Download'!B282</f>
        <v>241</v>
      </c>
      <c r="B2613">
        <f>'2020_1-2-6_Download'!D282</f>
        <v>2015</v>
      </c>
      <c r="C2613" t="str">
        <f>'2020_1-2-6_Download'!C282</f>
        <v>Hannover  Region</v>
      </c>
      <c r="D2613" s="21" t="str">
        <f>'2020_1-2-6_Download'!$J$8</f>
        <v xml:space="preserve">40 - 65 </v>
      </c>
      <c r="E2613" t="str">
        <f>VLOOKUP(A2613,[2]Kreise!$A$1:$C$53,3,FALSE)</f>
        <v>K03241</v>
      </c>
      <c r="F2613">
        <f>'2020_1-2-6_Download'!J282</f>
        <v>50623</v>
      </c>
    </row>
    <row r="2614" spans="1:6" x14ac:dyDescent="0.25">
      <c r="A2614">
        <f>'2020_1-2-6_Download'!B283</f>
        <v>241001</v>
      </c>
      <c r="B2614">
        <f>'2020_1-2-6_Download'!D283</f>
        <v>2015</v>
      </c>
      <c r="C2614" t="str">
        <f>'2020_1-2-6_Download'!C283</f>
        <v>dav. Hannover  Lhst.</v>
      </c>
      <c r="D2614" s="21" t="str">
        <f>'2020_1-2-6_Download'!$J$8</f>
        <v xml:space="preserve">40 - 65 </v>
      </c>
      <c r="E2614" t="str">
        <f>VLOOKUP(A2614,[2]Kreise!$A$1:$C$53,3,FALSE)</f>
        <v>K03241001</v>
      </c>
      <c r="F2614">
        <f>'2020_1-2-6_Download'!J283</f>
        <v>31037</v>
      </c>
    </row>
    <row r="2615" spans="1:6" x14ac:dyDescent="0.25">
      <c r="A2615">
        <f>'2020_1-2-6_Download'!B284</f>
        <v>241999</v>
      </c>
      <c r="B2615">
        <f>'2020_1-2-6_Download'!D284</f>
        <v>2015</v>
      </c>
      <c r="C2615" t="str">
        <f>'2020_1-2-6_Download'!C284</f>
        <v>dav. Hannover  Umland</v>
      </c>
      <c r="D2615" s="21" t="str">
        <f>'2020_1-2-6_Download'!$J$8</f>
        <v xml:space="preserve">40 - 65 </v>
      </c>
      <c r="E2615" t="str">
        <f>VLOOKUP(A2615,[2]Kreise!$A$1:$C$53,3,FALSE)</f>
        <v>K03241999</v>
      </c>
      <c r="F2615">
        <f>'2020_1-2-6_Download'!J284</f>
        <v>19586</v>
      </c>
    </row>
    <row r="2616" spans="1:6" x14ac:dyDescent="0.25">
      <c r="A2616">
        <f>'2020_1-2-6_Download'!B285</f>
        <v>251</v>
      </c>
      <c r="B2616">
        <f>'2020_1-2-6_Download'!D285</f>
        <v>2015</v>
      </c>
      <c r="C2616" t="str">
        <f>'2020_1-2-6_Download'!C285</f>
        <v>Diepholz</v>
      </c>
      <c r="D2616" s="21" t="str">
        <f>'2020_1-2-6_Download'!$J$8</f>
        <v xml:space="preserve">40 - 65 </v>
      </c>
      <c r="E2616" t="str">
        <f>VLOOKUP(A2616,[2]Kreise!$A$1:$C$53,3,FALSE)</f>
        <v>K03251</v>
      </c>
      <c r="F2616">
        <f>'2020_1-2-6_Download'!J285</f>
        <v>4805</v>
      </c>
    </row>
    <row r="2617" spans="1:6" x14ac:dyDescent="0.25">
      <c r="A2617">
        <f>'2020_1-2-6_Download'!B286</f>
        <v>252</v>
      </c>
      <c r="B2617">
        <f>'2020_1-2-6_Download'!D286</f>
        <v>2015</v>
      </c>
      <c r="C2617" t="str">
        <f>'2020_1-2-6_Download'!C286</f>
        <v>Hameln-Pyrmont</v>
      </c>
      <c r="D2617" s="21" t="str">
        <f>'2020_1-2-6_Download'!$J$8</f>
        <v xml:space="preserve">40 - 65 </v>
      </c>
      <c r="E2617" t="str">
        <f>VLOOKUP(A2617,[2]Kreise!$A$1:$C$53,3,FALSE)</f>
        <v>K03252</v>
      </c>
      <c r="F2617">
        <f>'2020_1-2-6_Download'!J286</f>
        <v>4643</v>
      </c>
    </row>
    <row r="2618" spans="1:6" x14ac:dyDescent="0.25">
      <c r="A2618">
        <f>'2020_1-2-6_Download'!B287</f>
        <v>254</v>
      </c>
      <c r="B2618">
        <f>'2020_1-2-6_Download'!D287</f>
        <v>2015</v>
      </c>
      <c r="C2618" t="str">
        <f>'2020_1-2-6_Download'!C287</f>
        <v>Hildesheim</v>
      </c>
      <c r="D2618" s="21" t="str">
        <f>'2020_1-2-6_Download'!$J$8</f>
        <v xml:space="preserve">40 - 65 </v>
      </c>
      <c r="E2618" t="str">
        <f>VLOOKUP(A2618,[2]Kreise!$A$1:$C$53,3,FALSE)</f>
        <v>K03254</v>
      </c>
      <c r="F2618">
        <f>'2020_1-2-6_Download'!J287</f>
        <v>6092</v>
      </c>
    </row>
    <row r="2619" spans="1:6" x14ac:dyDescent="0.25">
      <c r="A2619">
        <f>'2020_1-2-6_Download'!B288</f>
        <v>255</v>
      </c>
      <c r="B2619">
        <f>'2020_1-2-6_Download'!D288</f>
        <v>2015</v>
      </c>
      <c r="C2619" t="str">
        <f>'2020_1-2-6_Download'!C288</f>
        <v>Holzminden</v>
      </c>
      <c r="D2619" s="21" t="str">
        <f>'2020_1-2-6_Download'!$J$8</f>
        <v xml:space="preserve">40 - 65 </v>
      </c>
      <c r="E2619" t="str">
        <f>VLOOKUP(A2619,[2]Kreise!$A$1:$C$53,3,FALSE)</f>
        <v>K03255</v>
      </c>
      <c r="F2619">
        <f>'2020_1-2-6_Download'!J288</f>
        <v>1333</v>
      </c>
    </row>
    <row r="2620" spans="1:6" x14ac:dyDescent="0.25">
      <c r="A2620">
        <f>'2020_1-2-6_Download'!B289</f>
        <v>256</v>
      </c>
      <c r="B2620">
        <f>'2020_1-2-6_Download'!D289</f>
        <v>2015</v>
      </c>
      <c r="C2620" t="str">
        <f>'2020_1-2-6_Download'!C289</f>
        <v>Nienburg (Weser)</v>
      </c>
      <c r="D2620" s="21" t="str">
        <f>'2020_1-2-6_Download'!$J$8</f>
        <v xml:space="preserve">40 - 65 </v>
      </c>
      <c r="E2620" t="str">
        <f>VLOOKUP(A2620,[2]Kreise!$A$1:$C$53,3,FALSE)</f>
        <v>K03256</v>
      </c>
      <c r="F2620">
        <f>'2020_1-2-6_Download'!J289</f>
        <v>2630</v>
      </c>
    </row>
    <row r="2621" spans="1:6" x14ac:dyDescent="0.25">
      <c r="A2621">
        <f>'2020_1-2-6_Download'!B290</f>
        <v>257</v>
      </c>
      <c r="B2621">
        <f>'2020_1-2-6_Download'!D290</f>
        <v>2015</v>
      </c>
      <c r="C2621" t="str">
        <f>'2020_1-2-6_Download'!C290</f>
        <v>Schaumburg</v>
      </c>
      <c r="D2621" s="21" t="str">
        <f>'2020_1-2-6_Download'!$J$8</f>
        <v xml:space="preserve">40 - 65 </v>
      </c>
      <c r="E2621" t="str">
        <f>VLOOKUP(A2621,[2]Kreise!$A$1:$C$53,3,FALSE)</f>
        <v>K03257</v>
      </c>
      <c r="F2621">
        <f>'2020_1-2-6_Download'!J290</f>
        <v>3986</v>
      </c>
    </row>
    <row r="2622" spans="1:6" x14ac:dyDescent="0.25">
      <c r="A2622">
        <f>'2020_1-2-6_Download'!B291</f>
        <v>2</v>
      </c>
      <c r="B2622">
        <f>'2020_1-2-6_Download'!D291</f>
        <v>2015</v>
      </c>
      <c r="C2622" t="str">
        <f>'2020_1-2-6_Download'!C291</f>
        <v>Statistische Region Hannover</v>
      </c>
      <c r="D2622" s="21" t="str">
        <f>'2020_1-2-6_Download'!$J$8</f>
        <v xml:space="preserve">40 - 65 </v>
      </c>
      <c r="E2622" t="str">
        <f>VLOOKUP(A2622,[2]Kreise!$A$1:$C$53,3,FALSE)</f>
        <v>K032</v>
      </c>
      <c r="F2622">
        <f>'2020_1-2-6_Download'!J291</f>
        <v>74112</v>
      </c>
    </row>
    <row r="2623" spans="1:6" x14ac:dyDescent="0.25">
      <c r="A2623">
        <f>'2020_1-2-6_Download'!B292</f>
        <v>351</v>
      </c>
      <c r="B2623">
        <f>'2020_1-2-6_Download'!D292</f>
        <v>2015</v>
      </c>
      <c r="C2623" t="str">
        <f>'2020_1-2-6_Download'!C292</f>
        <v>Celle</v>
      </c>
      <c r="D2623" s="21" t="str">
        <f>'2020_1-2-6_Download'!$J$8</f>
        <v xml:space="preserve">40 - 65 </v>
      </c>
      <c r="E2623" t="str">
        <f>VLOOKUP(A2623,[2]Kreise!$A$1:$C$53,3,FALSE)</f>
        <v>K03351</v>
      </c>
      <c r="F2623">
        <f>'2020_1-2-6_Download'!J292</f>
        <v>3719</v>
      </c>
    </row>
    <row r="2624" spans="1:6" x14ac:dyDescent="0.25">
      <c r="A2624">
        <f>'2020_1-2-6_Download'!B293</f>
        <v>352</v>
      </c>
      <c r="B2624">
        <f>'2020_1-2-6_Download'!D293</f>
        <v>2015</v>
      </c>
      <c r="C2624" t="str">
        <f>'2020_1-2-6_Download'!C293</f>
        <v>Cuxhaven</v>
      </c>
      <c r="D2624" s="21" t="str">
        <f>'2020_1-2-6_Download'!$J$8</f>
        <v xml:space="preserve">40 - 65 </v>
      </c>
      <c r="E2624" t="str">
        <f>VLOOKUP(A2624,[2]Kreise!$A$1:$C$53,3,FALSE)</f>
        <v>K03352</v>
      </c>
      <c r="F2624">
        <f>'2020_1-2-6_Download'!J293</f>
        <v>3986</v>
      </c>
    </row>
    <row r="2625" spans="1:6" x14ac:dyDescent="0.25">
      <c r="A2625">
        <f>'2020_1-2-6_Download'!B294</f>
        <v>353</v>
      </c>
      <c r="B2625">
        <f>'2020_1-2-6_Download'!D294</f>
        <v>2015</v>
      </c>
      <c r="C2625" t="str">
        <f>'2020_1-2-6_Download'!C294</f>
        <v>Harburg</v>
      </c>
      <c r="D2625" s="21" t="str">
        <f>'2020_1-2-6_Download'!$J$8</f>
        <v xml:space="preserve">40 - 65 </v>
      </c>
      <c r="E2625" t="str">
        <f>VLOOKUP(A2625,[2]Kreise!$A$1:$C$53,3,FALSE)</f>
        <v>K03353</v>
      </c>
      <c r="F2625">
        <f>'2020_1-2-6_Download'!J294</f>
        <v>5001</v>
      </c>
    </row>
    <row r="2626" spans="1:6" x14ac:dyDescent="0.25">
      <c r="A2626">
        <f>'2020_1-2-6_Download'!B295</f>
        <v>354</v>
      </c>
      <c r="B2626">
        <f>'2020_1-2-6_Download'!D295</f>
        <v>2015</v>
      </c>
      <c r="C2626" t="str">
        <f>'2020_1-2-6_Download'!C295</f>
        <v>Lüchow-Dannenberg</v>
      </c>
      <c r="D2626" s="21" t="str">
        <f>'2020_1-2-6_Download'!$J$8</f>
        <v xml:space="preserve">40 - 65 </v>
      </c>
      <c r="E2626" t="str">
        <f>VLOOKUP(A2626,[2]Kreise!$A$1:$C$53,3,FALSE)</f>
        <v>K03354</v>
      </c>
      <c r="F2626">
        <f>'2020_1-2-6_Download'!J295</f>
        <v>814</v>
      </c>
    </row>
    <row r="2627" spans="1:6" x14ac:dyDescent="0.25">
      <c r="A2627">
        <f>'2020_1-2-6_Download'!B296</f>
        <v>355</v>
      </c>
      <c r="B2627">
        <f>'2020_1-2-6_Download'!D296</f>
        <v>2015</v>
      </c>
      <c r="C2627" t="str">
        <f>'2020_1-2-6_Download'!C296</f>
        <v>Lüneburg</v>
      </c>
      <c r="D2627" s="21" t="str">
        <f>'2020_1-2-6_Download'!$J$8</f>
        <v xml:space="preserve">40 - 65 </v>
      </c>
      <c r="E2627" t="str">
        <f>VLOOKUP(A2627,[2]Kreise!$A$1:$C$53,3,FALSE)</f>
        <v>K03355</v>
      </c>
      <c r="F2627">
        <f>'2020_1-2-6_Download'!J296</f>
        <v>3110</v>
      </c>
    </row>
    <row r="2628" spans="1:6" x14ac:dyDescent="0.25">
      <c r="A2628">
        <f>'2020_1-2-6_Download'!B297</f>
        <v>356</v>
      </c>
      <c r="B2628">
        <f>'2020_1-2-6_Download'!D297</f>
        <v>2015</v>
      </c>
      <c r="C2628" t="str">
        <f>'2020_1-2-6_Download'!C297</f>
        <v>Osterholz</v>
      </c>
      <c r="D2628" s="21" t="str">
        <f>'2020_1-2-6_Download'!$J$8</f>
        <v xml:space="preserve">40 - 65 </v>
      </c>
      <c r="E2628" t="str">
        <f>VLOOKUP(A2628,[2]Kreise!$A$1:$C$53,3,FALSE)</f>
        <v>K03356</v>
      </c>
      <c r="F2628">
        <f>'2020_1-2-6_Download'!J297</f>
        <v>2015</v>
      </c>
    </row>
    <row r="2629" spans="1:6" x14ac:dyDescent="0.25">
      <c r="A2629">
        <f>'2020_1-2-6_Download'!B298</f>
        <v>357</v>
      </c>
      <c r="B2629">
        <f>'2020_1-2-6_Download'!D298</f>
        <v>2015</v>
      </c>
      <c r="C2629" t="str">
        <f>'2020_1-2-6_Download'!C298</f>
        <v>Rotenburg (Wümme)</v>
      </c>
      <c r="D2629" s="21" t="str">
        <f>'2020_1-2-6_Download'!$J$8</f>
        <v xml:space="preserve">40 - 65 </v>
      </c>
      <c r="E2629" t="str">
        <f>VLOOKUP(A2629,[2]Kreise!$A$1:$C$53,3,FALSE)</f>
        <v>K03357</v>
      </c>
      <c r="F2629">
        <f>'2020_1-2-6_Download'!J298</f>
        <v>3359</v>
      </c>
    </row>
    <row r="2630" spans="1:6" x14ac:dyDescent="0.25">
      <c r="A2630">
        <f>'2020_1-2-6_Download'!B299</f>
        <v>358</v>
      </c>
      <c r="B2630">
        <f>'2020_1-2-6_Download'!D299</f>
        <v>2015</v>
      </c>
      <c r="C2630" t="str">
        <f>'2020_1-2-6_Download'!C299</f>
        <v>Heidekreis</v>
      </c>
      <c r="D2630" s="21" t="str">
        <f>'2020_1-2-6_Download'!$J$8</f>
        <v xml:space="preserve">40 - 65 </v>
      </c>
      <c r="E2630" t="str">
        <f>VLOOKUP(A2630,[2]Kreise!$A$1:$C$53,3,FALSE)</f>
        <v>K03358</v>
      </c>
      <c r="F2630">
        <f>'2020_1-2-6_Download'!J299</f>
        <v>3102</v>
      </c>
    </row>
    <row r="2631" spans="1:6" x14ac:dyDescent="0.25">
      <c r="A2631">
        <f>'2020_1-2-6_Download'!B300</f>
        <v>359</v>
      </c>
      <c r="B2631">
        <f>'2020_1-2-6_Download'!D300</f>
        <v>2015</v>
      </c>
      <c r="C2631" t="str">
        <f>'2020_1-2-6_Download'!C300</f>
        <v>Stade</v>
      </c>
      <c r="D2631" s="21" t="str">
        <f>'2020_1-2-6_Download'!$J$8</f>
        <v xml:space="preserve">40 - 65 </v>
      </c>
      <c r="E2631" t="str">
        <f>VLOOKUP(A2631,[2]Kreise!$A$1:$C$53,3,FALSE)</f>
        <v>K03359</v>
      </c>
      <c r="F2631">
        <f>'2020_1-2-6_Download'!J300</f>
        <v>4644</v>
      </c>
    </row>
    <row r="2632" spans="1:6" x14ac:dyDescent="0.25">
      <c r="A2632">
        <f>'2020_1-2-6_Download'!B301</f>
        <v>360</v>
      </c>
      <c r="B2632">
        <f>'2020_1-2-6_Download'!D301</f>
        <v>2015</v>
      </c>
      <c r="C2632" t="str">
        <f>'2020_1-2-6_Download'!C301</f>
        <v>Uelzen</v>
      </c>
      <c r="D2632" s="21" t="str">
        <f>'2020_1-2-6_Download'!$J$8</f>
        <v xml:space="preserve">40 - 65 </v>
      </c>
      <c r="E2632" t="str">
        <f>VLOOKUP(A2632,[2]Kreise!$A$1:$C$53,3,FALSE)</f>
        <v>K03360</v>
      </c>
      <c r="F2632">
        <f>'2020_1-2-6_Download'!J301</f>
        <v>1454</v>
      </c>
    </row>
    <row r="2633" spans="1:6" x14ac:dyDescent="0.25">
      <c r="A2633">
        <f>'2020_1-2-6_Download'!B302</f>
        <v>361</v>
      </c>
      <c r="B2633">
        <f>'2020_1-2-6_Download'!D302</f>
        <v>2015</v>
      </c>
      <c r="C2633" t="str">
        <f>'2020_1-2-6_Download'!C302</f>
        <v>Verden</v>
      </c>
      <c r="D2633" s="21" t="str">
        <f>'2020_1-2-6_Download'!$J$8</f>
        <v xml:space="preserve">40 - 65 </v>
      </c>
      <c r="E2633" t="str">
        <f>VLOOKUP(A2633,[2]Kreise!$A$1:$C$53,3,FALSE)</f>
        <v>K03361</v>
      </c>
      <c r="F2633">
        <f>'2020_1-2-6_Download'!J302</f>
        <v>2973</v>
      </c>
    </row>
    <row r="2634" spans="1:6" x14ac:dyDescent="0.25">
      <c r="A2634">
        <f>'2020_1-2-6_Download'!B303</f>
        <v>3</v>
      </c>
      <c r="B2634">
        <f>'2020_1-2-6_Download'!D303</f>
        <v>2015</v>
      </c>
      <c r="C2634" t="str">
        <f>'2020_1-2-6_Download'!C303</f>
        <v>Statistische Region Lüneburg</v>
      </c>
      <c r="D2634" s="21" t="str">
        <f>'2020_1-2-6_Download'!$J$8</f>
        <v xml:space="preserve">40 - 65 </v>
      </c>
      <c r="E2634" t="str">
        <f>VLOOKUP(A2634,[2]Kreise!$A$1:$C$53,3,FALSE)</f>
        <v>K033</v>
      </c>
      <c r="F2634">
        <f>'2020_1-2-6_Download'!J303</f>
        <v>34177</v>
      </c>
    </row>
    <row r="2635" spans="1:6" x14ac:dyDescent="0.25">
      <c r="A2635">
        <f>'2020_1-2-6_Download'!B304</f>
        <v>401</v>
      </c>
      <c r="B2635">
        <f>'2020_1-2-6_Download'!D304</f>
        <v>2015</v>
      </c>
      <c r="C2635" t="str">
        <f>'2020_1-2-6_Download'!C304</f>
        <v>Delmenhorst  Stadt</v>
      </c>
      <c r="D2635" s="21" t="str">
        <f>'2020_1-2-6_Download'!$J$8</f>
        <v xml:space="preserve">40 - 65 </v>
      </c>
      <c r="E2635" t="str">
        <f>VLOOKUP(A2635,[2]Kreise!$A$1:$C$53,3,FALSE)</f>
        <v>K03401</v>
      </c>
      <c r="F2635">
        <f>'2020_1-2-6_Download'!J304</f>
        <v>3170</v>
      </c>
    </row>
    <row r="2636" spans="1:6" x14ac:dyDescent="0.25">
      <c r="A2636">
        <f>'2020_1-2-6_Download'!B305</f>
        <v>402</v>
      </c>
      <c r="B2636">
        <f>'2020_1-2-6_Download'!D305</f>
        <v>2015</v>
      </c>
      <c r="C2636" t="str">
        <f>'2020_1-2-6_Download'!C305</f>
        <v>Emden  Stadt</v>
      </c>
      <c r="D2636" s="21" t="str">
        <f>'2020_1-2-6_Download'!$J$8</f>
        <v xml:space="preserve">40 - 65 </v>
      </c>
      <c r="E2636" t="str">
        <f>VLOOKUP(A2636,[2]Kreise!$A$1:$C$53,3,FALSE)</f>
        <v>K03402</v>
      </c>
      <c r="F2636">
        <f>'2020_1-2-6_Download'!J305</f>
        <v>1221</v>
      </c>
    </row>
    <row r="2637" spans="1:6" x14ac:dyDescent="0.25">
      <c r="A2637">
        <f>'2020_1-2-6_Download'!B306</f>
        <v>403</v>
      </c>
      <c r="B2637">
        <f>'2020_1-2-6_Download'!D306</f>
        <v>2015</v>
      </c>
      <c r="C2637" t="str">
        <f>'2020_1-2-6_Download'!C306</f>
        <v>Oldenburg(Oldb)  Stadt</v>
      </c>
      <c r="D2637" s="21" t="str">
        <f>'2020_1-2-6_Download'!$J$8</f>
        <v xml:space="preserve">40 - 65 </v>
      </c>
      <c r="E2637" t="str">
        <f>VLOOKUP(A2637,[2]Kreise!$A$1:$C$53,3,FALSE)</f>
        <v>K03403</v>
      </c>
      <c r="F2637">
        <f>'2020_1-2-6_Download'!J306</f>
        <v>3811</v>
      </c>
    </row>
    <row r="2638" spans="1:6" x14ac:dyDescent="0.25">
      <c r="A2638">
        <f>'2020_1-2-6_Download'!B307</f>
        <v>404</v>
      </c>
      <c r="B2638">
        <f>'2020_1-2-6_Download'!D307</f>
        <v>2015</v>
      </c>
      <c r="C2638" t="str">
        <f>'2020_1-2-6_Download'!C307</f>
        <v>Osnabrück  Stadt</v>
      </c>
      <c r="D2638" s="21" t="str">
        <f>'2020_1-2-6_Download'!$J$8</f>
        <v xml:space="preserve">40 - 65 </v>
      </c>
      <c r="E2638" t="str">
        <f>VLOOKUP(A2638,[2]Kreise!$A$1:$C$53,3,FALSE)</f>
        <v>K03404</v>
      </c>
      <c r="F2638">
        <f>'2020_1-2-6_Download'!J307</f>
        <v>6186</v>
      </c>
    </row>
    <row r="2639" spans="1:6" x14ac:dyDescent="0.25">
      <c r="A2639">
        <f>'2020_1-2-6_Download'!B308</f>
        <v>405</v>
      </c>
      <c r="B2639">
        <f>'2020_1-2-6_Download'!D308</f>
        <v>2015</v>
      </c>
      <c r="C2639" t="str">
        <f>'2020_1-2-6_Download'!C308</f>
        <v>Wilhelmshaven  Stadt</v>
      </c>
      <c r="D2639" s="21" t="str">
        <f>'2020_1-2-6_Download'!$J$8</f>
        <v xml:space="preserve">40 - 65 </v>
      </c>
      <c r="E2639" t="str">
        <f>VLOOKUP(A2639,[2]Kreise!$A$1:$C$53,3,FALSE)</f>
        <v>K03405</v>
      </c>
      <c r="F2639">
        <f>'2020_1-2-6_Download'!J308</f>
        <v>1713</v>
      </c>
    </row>
    <row r="2640" spans="1:6" x14ac:dyDescent="0.25">
      <c r="A2640">
        <f>'2020_1-2-6_Download'!B309</f>
        <v>451</v>
      </c>
      <c r="B2640">
        <f>'2020_1-2-6_Download'!D309</f>
        <v>2015</v>
      </c>
      <c r="C2640" t="str">
        <f>'2020_1-2-6_Download'!C309</f>
        <v>Ammerland</v>
      </c>
      <c r="D2640" s="21" t="str">
        <f>'2020_1-2-6_Download'!$J$8</f>
        <v xml:space="preserve">40 - 65 </v>
      </c>
      <c r="E2640" t="str">
        <f>VLOOKUP(A2640,[2]Kreise!$A$1:$C$53,3,FALSE)</f>
        <v>K03451</v>
      </c>
      <c r="F2640">
        <f>'2020_1-2-6_Download'!J309</f>
        <v>2020</v>
      </c>
    </row>
    <row r="2641" spans="1:6" x14ac:dyDescent="0.25">
      <c r="A2641">
        <f>'2020_1-2-6_Download'!B310</f>
        <v>452</v>
      </c>
      <c r="B2641">
        <f>'2020_1-2-6_Download'!D310</f>
        <v>2015</v>
      </c>
      <c r="C2641" t="str">
        <f>'2020_1-2-6_Download'!C310</f>
        <v>Aurich</v>
      </c>
      <c r="D2641" s="21" t="str">
        <f>'2020_1-2-6_Download'!$J$8</f>
        <v xml:space="preserve">40 - 65 </v>
      </c>
      <c r="E2641" t="str">
        <f>VLOOKUP(A2641,[2]Kreise!$A$1:$C$53,3,FALSE)</f>
        <v>K03452</v>
      </c>
      <c r="F2641">
        <f>'2020_1-2-6_Download'!J310</f>
        <v>2949</v>
      </c>
    </row>
    <row r="2642" spans="1:6" x14ac:dyDescent="0.25">
      <c r="A2642">
        <f>'2020_1-2-6_Download'!B311</f>
        <v>453</v>
      </c>
      <c r="B2642">
        <f>'2020_1-2-6_Download'!D311</f>
        <v>2015</v>
      </c>
      <c r="C2642" t="str">
        <f>'2020_1-2-6_Download'!C311</f>
        <v>Cloppenburg</v>
      </c>
      <c r="D2642" s="21" t="str">
        <f>'2020_1-2-6_Download'!$J$8</f>
        <v xml:space="preserve">40 - 65 </v>
      </c>
      <c r="E2642" t="str">
        <f>VLOOKUP(A2642,[2]Kreise!$A$1:$C$53,3,FALSE)</f>
        <v>K03453</v>
      </c>
      <c r="F2642">
        <f>'2020_1-2-6_Download'!J311</f>
        <v>4651</v>
      </c>
    </row>
    <row r="2643" spans="1:6" x14ac:dyDescent="0.25">
      <c r="A2643">
        <f>'2020_1-2-6_Download'!B312</f>
        <v>454</v>
      </c>
      <c r="B2643">
        <f>'2020_1-2-6_Download'!D312</f>
        <v>2015</v>
      </c>
      <c r="C2643" t="str">
        <f>'2020_1-2-6_Download'!C312</f>
        <v>Emsland</v>
      </c>
      <c r="D2643" s="21" t="str">
        <f>'2020_1-2-6_Download'!$J$8</f>
        <v xml:space="preserve">40 - 65 </v>
      </c>
      <c r="E2643" t="str">
        <f>VLOOKUP(A2643,[2]Kreise!$A$1:$C$53,3,FALSE)</f>
        <v>K03454</v>
      </c>
      <c r="F2643">
        <f>'2020_1-2-6_Download'!J312</f>
        <v>10033</v>
      </c>
    </row>
    <row r="2644" spans="1:6" x14ac:dyDescent="0.25">
      <c r="A2644">
        <f>'2020_1-2-6_Download'!B313</f>
        <v>455</v>
      </c>
      <c r="B2644">
        <f>'2020_1-2-6_Download'!D313</f>
        <v>2015</v>
      </c>
      <c r="C2644" t="str">
        <f>'2020_1-2-6_Download'!C313</f>
        <v>Friesland</v>
      </c>
      <c r="D2644" s="21" t="str">
        <f>'2020_1-2-6_Download'!$J$8</f>
        <v xml:space="preserve">40 - 65 </v>
      </c>
      <c r="E2644" t="str">
        <f>VLOOKUP(A2644,[2]Kreise!$A$1:$C$53,3,FALSE)</f>
        <v>K03455</v>
      </c>
      <c r="F2644">
        <f>'2020_1-2-6_Download'!J313</f>
        <v>1246</v>
      </c>
    </row>
    <row r="2645" spans="1:6" x14ac:dyDescent="0.25">
      <c r="A2645">
        <f>'2020_1-2-6_Download'!B314</f>
        <v>456</v>
      </c>
      <c r="B2645">
        <f>'2020_1-2-6_Download'!D314</f>
        <v>2015</v>
      </c>
      <c r="C2645" t="str">
        <f>'2020_1-2-6_Download'!C314</f>
        <v>Grafschaft Bentheim</v>
      </c>
      <c r="D2645" s="21" t="str">
        <f>'2020_1-2-6_Download'!$J$8</f>
        <v xml:space="preserve">40 - 65 </v>
      </c>
      <c r="E2645" t="str">
        <f>VLOOKUP(A2645,[2]Kreise!$A$1:$C$53,3,FALSE)</f>
        <v>K03456</v>
      </c>
      <c r="F2645">
        <f>'2020_1-2-6_Download'!J314</f>
        <v>7630</v>
      </c>
    </row>
    <row r="2646" spans="1:6" x14ac:dyDescent="0.25">
      <c r="A2646">
        <f>'2020_1-2-6_Download'!B315</f>
        <v>457</v>
      </c>
      <c r="B2646">
        <f>'2020_1-2-6_Download'!D315</f>
        <v>2015</v>
      </c>
      <c r="C2646" t="str">
        <f>'2020_1-2-6_Download'!C315</f>
        <v>Leer</v>
      </c>
      <c r="D2646" s="21" t="str">
        <f>'2020_1-2-6_Download'!$J$8</f>
        <v xml:space="preserve">40 - 65 </v>
      </c>
      <c r="E2646" t="str">
        <f>VLOOKUP(A2646,[2]Kreise!$A$1:$C$53,3,FALSE)</f>
        <v>K03457</v>
      </c>
      <c r="F2646">
        <f>'2020_1-2-6_Download'!J315</f>
        <v>3712</v>
      </c>
    </row>
    <row r="2647" spans="1:6" x14ac:dyDescent="0.25">
      <c r="A2647">
        <f>'2020_1-2-6_Download'!B316</f>
        <v>458</v>
      </c>
      <c r="B2647">
        <f>'2020_1-2-6_Download'!D316</f>
        <v>2015</v>
      </c>
      <c r="C2647" t="str">
        <f>'2020_1-2-6_Download'!C316</f>
        <v>Oldenburg</v>
      </c>
      <c r="D2647" s="21" t="str">
        <f>'2020_1-2-6_Download'!$J$8</f>
        <v xml:space="preserve">40 - 65 </v>
      </c>
      <c r="E2647" t="str">
        <f>VLOOKUP(A2647,[2]Kreise!$A$1:$C$53,3,FALSE)</f>
        <v>K03458</v>
      </c>
      <c r="F2647">
        <f>'2020_1-2-6_Download'!J316</f>
        <v>2995</v>
      </c>
    </row>
    <row r="2648" spans="1:6" x14ac:dyDescent="0.25">
      <c r="A2648">
        <f>'2020_1-2-6_Download'!B317</f>
        <v>459</v>
      </c>
      <c r="B2648">
        <f>'2020_1-2-6_Download'!D317</f>
        <v>2015</v>
      </c>
      <c r="C2648" t="str">
        <f>'2020_1-2-6_Download'!C317</f>
        <v>Osnabrück</v>
      </c>
      <c r="D2648" s="21" t="str">
        <f>'2020_1-2-6_Download'!$J$8</f>
        <v xml:space="preserve">40 - 65 </v>
      </c>
      <c r="E2648" t="str">
        <f>VLOOKUP(A2648,[2]Kreise!$A$1:$C$53,3,FALSE)</f>
        <v>K03459</v>
      </c>
      <c r="F2648">
        <f>'2020_1-2-6_Download'!J317</f>
        <v>8818</v>
      </c>
    </row>
    <row r="2649" spans="1:6" x14ac:dyDescent="0.25">
      <c r="A2649">
        <f>'2020_1-2-6_Download'!B318</f>
        <v>460</v>
      </c>
      <c r="B2649">
        <f>'2020_1-2-6_Download'!D318</f>
        <v>2015</v>
      </c>
      <c r="C2649" t="str">
        <f>'2020_1-2-6_Download'!C318</f>
        <v>Vechta</v>
      </c>
      <c r="D2649" s="21" t="str">
        <f>'2020_1-2-6_Download'!$J$8</f>
        <v xml:space="preserve">40 - 65 </v>
      </c>
      <c r="E2649" t="str">
        <f>VLOOKUP(A2649,[2]Kreise!$A$1:$C$53,3,FALSE)</f>
        <v>K03460</v>
      </c>
      <c r="F2649">
        <f>'2020_1-2-6_Download'!J318</f>
        <v>4869</v>
      </c>
    </row>
    <row r="2650" spans="1:6" x14ac:dyDescent="0.25">
      <c r="A2650">
        <f>'2020_1-2-6_Download'!B319</f>
        <v>461</v>
      </c>
      <c r="B2650">
        <f>'2020_1-2-6_Download'!D319</f>
        <v>2015</v>
      </c>
      <c r="C2650" t="str">
        <f>'2020_1-2-6_Download'!C319</f>
        <v>Wesermarsch</v>
      </c>
      <c r="D2650" s="21" t="str">
        <f>'2020_1-2-6_Download'!$J$8</f>
        <v xml:space="preserve">40 - 65 </v>
      </c>
      <c r="E2650" t="str">
        <f>VLOOKUP(A2650,[2]Kreise!$A$1:$C$53,3,FALSE)</f>
        <v>K03461</v>
      </c>
      <c r="F2650">
        <f>'2020_1-2-6_Download'!J319</f>
        <v>2126</v>
      </c>
    </row>
    <row r="2651" spans="1:6" x14ac:dyDescent="0.25">
      <c r="A2651">
        <f>'2020_1-2-6_Download'!B320</f>
        <v>462</v>
      </c>
      <c r="B2651">
        <f>'2020_1-2-6_Download'!D320</f>
        <v>2015</v>
      </c>
      <c r="C2651" t="str">
        <f>'2020_1-2-6_Download'!C320</f>
        <v>Wittmund</v>
      </c>
      <c r="D2651" s="21" t="str">
        <f>'2020_1-2-6_Download'!$J$8</f>
        <v xml:space="preserve">40 - 65 </v>
      </c>
      <c r="E2651" t="str">
        <f>VLOOKUP(A2651,[2]Kreise!$A$1:$C$53,3,FALSE)</f>
        <v>K03462</v>
      </c>
      <c r="F2651">
        <f>'2020_1-2-6_Download'!J320</f>
        <v>747</v>
      </c>
    </row>
    <row r="2652" spans="1:6" x14ac:dyDescent="0.25">
      <c r="A2652">
        <f>'2020_1-2-6_Download'!B321</f>
        <v>4</v>
      </c>
      <c r="B2652">
        <f>'2020_1-2-6_Download'!D321</f>
        <v>2015</v>
      </c>
      <c r="C2652" t="str">
        <f>'2020_1-2-6_Download'!C321</f>
        <v>Statistische Region Weser-Ems</v>
      </c>
      <c r="D2652" s="21" t="str">
        <f>'2020_1-2-6_Download'!$J$8</f>
        <v xml:space="preserve">40 - 65 </v>
      </c>
      <c r="E2652" t="str">
        <f>VLOOKUP(A2652,[2]Kreise!$A$1:$C$53,3,FALSE)</f>
        <v>K034</v>
      </c>
      <c r="F2652">
        <f>'2020_1-2-6_Download'!J321</f>
        <v>67897</v>
      </c>
    </row>
    <row r="2653" spans="1:6" x14ac:dyDescent="0.25">
      <c r="A2653">
        <f>'2020_1-2-6_Download'!B322</f>
        <v>0</v>
      </c>
      <c r="B2653">
        <f>'2020_1-2-6_Download'!D322</f>
        <v>2015</v>
      </c>
      <c r="C2653" t="str">
        <f>'2020_1-2-6_Download'!C322</f>
        <v>Niedersachsen</v>
      </c>
      <c r="D2653" s="21" t="str">
        <f>'2020_1-2-6_Download'!$J$8</f>
        <v xml:space="preserve">40 - 65 </v>
      </c>
      <c r="E2653" t="str">
        <f>VLOOKUP(A2653,[2]Kreise!$A$1:$C$53,3,FALSE)</f>
        <v>K030</v>
      </c>
      <c r="F2653">
        <f>'2020_1-2-6_Download'!J322</f>
        <v>216966</v>
      </c>
    </row>
    <row r="2654" spans="1:6" x14ac:dyDescent="0.25">
      <c r="A2654">
        <f>'2020_1-2-6_Download'!B323</f>
        <v>101</v>
      </c>
      <c r="B2654">
        <f>'2020_1-2-6_Download'!D323</f>
        <v>2014</v>
      </c>
      <c r="C2654" t="str">
        <f>'2020_1-2-6_Download'!C323</f>
        <v>Braunschweig  Stadt</v>
      </c>
      <c r="D2654" s="21" t="str">
        <f>'2020_1-2-6_Download'!$J$8</f>
        <v xml:space="preserve">40 - 65 </v>
      </c>
      <c r="E2654" t="str">
        <f>VLOOKUP(A2654,[2]Kreise!$A$1:$C$53,3,FALSE)</f>
        <v>K03101</v>
      </c>
      <c r="F2654">
        <f>'2020_1-2-6_Download'!J323</f>
        <v>7306</v>
      </c>
    </row>
    <row r="2655" spans="1:6" x14ac:dyDescent="0.25">
      <c r="A2655">
        <f>'2020_1-2-6_Download'!B324</f>
        <v>102</v>
      </c>
      <c r="B2655">
        <f>'2020_1-2-6_Download'!D324</f>
        <v>2014</v>
      </c>
      <c r="C2655" t="str">
        <f>'2020_1-2-6_Download'!C324</f>
        <v>Salzgitter  Stadt</v>
      </c>
      <c r="D2655" s="21" t="str">
        <f>'2020_1-2-6_Download'!$J$8</f>
        <v xml:space="preserve">40 - 65 </v>
      </c>
      <c r="E2655" t="str">
        <f>VLOOKUP(A2655,[2]Kreise!$A$1:$C$53,3,FALSE)</f>
        <v>K03102</v>
      </c>
      <c r="F2655">
        <f>'2020_1-2-6_Download'!J324</f>
        <v>3972</v>
      </c>
    </row>
    <row r="2656" spans="1:6" x14ac:dyDescent="0.25">
      <c r="A2656">
        <f>'2020_1-2-6_Download'!B325</f>
        <v>103</v>
      </c>
      <c r="B2656">
        <f>'2020_1-2-6_Download'!D325</f>
        <v>2014</v>
      </c>
      <c r="C2656" t="str">
        <f>'2020_1-2-6_Download'!C325</f>
        <v>Wolfsburg  Stadt</v>
      </c>
      <c r="D2656" s="21" t="str">
        <f>'2020_1-2-6_Download'!$J$8</f>
        <v xml:space="preserve">40 - 65 </v>
      </c>
      <c r="E2656" t="str">
        <f>VLOOKUP(A2656,[2]Kreise!$A$1:$C$53,3,FALSE)</f>
        <v>K03103</v>
      </c>
      <c r="F2656">
        <f>'2020_1-2-6_Download'!J325</f>
        <v>5061</v>
      </c>
    </row>
    <row r="2657" spans="1:6" x14ac:dyDescent="0.25">
      <c r="A2657">
        <f>'2020_1-2-6_Download'!B326</f>
        <v>151</v>
      </c>
      <c r="B2657">
        <f>'2020_1-2-6_Download'!D326</f>
        <v>2014</v>
      </c>
      <c r="C2657" t="str">
        <f>'2020_1-2-6_Download'!C326</f>
        <v>Gifhorn</v>
      </c>
      <c r="D2657" s="21" t="str">
        <f>'2020_1-2-6_Download'!$J$8</f>
        <v xml:space="preserve">40 - 65 </v>
      </c>
      <c r="E2657" t="str">
        <f>VLOOKUP(A2657,[2]Kreise!$A$1:$C$53,3,FALSE)</f>
        <v>K03151</v>
      </c>
      <c r="F2657">
        <f>'2020_1-2-6_Download'!J326</f>
        <v>3216</v>
      </c>
    </row>
    <row r="2658" spans="1:6" x14ac:dyDescent="0.25">
      <c r="A2658">
        <f>'2020_1-2-6_Download'!B327</f>
        <v>153</v>
      </c>
      <c r="B2658">
        <f>'2020_1-2-6_Download'!D327</f>
        <v>2014</v>
      </c>
      <c r="C2658" t="str">
        <f>'2020_1-2-6_Download'!C327</f>
        <v>Goslar</v>
      </c>
      <c r="D2658" s="21" t="str">
        <f>'2020_1-2-6_Download'!$J$8</f>
        <v xml:space="preserve">40 - 65 </v>
      </c>
      <c r="E2658" t="str">
        <f>VLOOKUP(A2658,[2]Kreise!$A$1:$C$53,3,FALSE)</f>
        <v>K03153</v>
      </c>
      <c r="F2658">
        <f>'2020_1-2-6_Download'!J327</f>
        <v>2648</v>
      </c>
    </row>
    <row r="2659" spans="1:6" x14ac:dyDescent="0.25">
      <c r="A2659">
        <f>'2020_1-2-6_Download'!B328</f>
        <v>154</v>
      </c>
      <c r="B2659">
        <f>'2020_1-2-6_Download'!D328</f>
        <v>2014</v>
      </c>
      <c r="C2659" t="str">
        <f>'2020_1-2-6_Download'!C328</f>
        <v>Helmstedt</v>
      </c>
      <c r="D2659" s="21" t="str">
        <f>'2020_1-2-6_Download'!$J$8</f>
        <v xml:space="preserve">40 - 65 </v>
      </c>
      <c r="E2659" t="str">
        <f>VLOOKUP(A2659,[2]Kreise!$A$1:$C$53,3,FALSE)</f>
        <v>K03154</v>
      </c>
      <c r="F2659">
        <f>'2020_1-2-6_Download'!J328</f>
        <v>1549</v>
      </c>
    </row>
    <row r="2660" spans="1:6" x14ac:dyDescent="0.25">
      <c r="A2660">
        <f>'2020_1-2-6_Download'!B329</f>
        <v>155</v>
      </c>
      <c r="B2660">
        <f>'2020_1-2-6_Download'!D329</f>
        <v>2014</v>
      </c>
      <c r="C2660" t="str">
        <f>'2020_1-2-6_Download'!C329</f>
        <v>Northeim</v>
      </c>
      <c r="D2660" s="21" t="str">
        <f>'2020_1-2-6_Download'!$J$8</f>
        <v xml:space="preserve">40 - 65 </v>
      </c>
      <c r="E2660" t="str">
        <f>VLOOKUP(A2660,[2]Kreise!$A$1:$C$53,3,FALSE)</f>
        <v>K03155</v>
      </c>
      <c r="F2660">
        <f>'2020_1-2-6_Download'!J329</f>
        <v>2159</v>
      </c>
    </row>
    <row r="2661" spans="1:6" x14ac:dyDescent="0.25">
      <c r="A2661">
        <f>'2020_1-2-6_Download'!B330</f>
        <v>157</v>
      </c>
      <c r="B2661">
        <f>'2020_1-2-6_Download'!D330</f>
        <v>2014</v>
      </c>
      <c r="C2661" t="str">
        <f>'2020_1-2-6_Download'!C330</f>
        <v>Peine</v>
      </c>
      <c r="D2661" s="21" t="str">
        <f>'2020_1-2-6_Download'!$J$8</f>
        <v xml:space="preserve">40 - 65 </v>
      </c>
      <c r="E2661" t="str">
        <f>VLOOKUP(A2661,[2]Kreise!$A$1:$C$53,3,FALSE)</f>
        <v>K03157</v>
      </c>
      <c r="F2661">
        <f>'2020_1-2-6_Download'!J330</f>
        <v>2654</v>
      </c>
    </row>
    <row r="2662" spans="1:6" x14ac:dyDescent="0.25">
      <c r="A2662">
        <f>'2020_1-2-6_Download'!B331</f>
        <v>158</v>
      </c>
      <c r="B2662">
        <f>'2020_1-2-6_Download'!D331</f>
        <v>2014</v>
      </c>
      <c r="C2662" t="str">
        <f>'2020_1-2-6_Download'!C331</f>
        <v>Wolfenbüttel</v>
      </c>
      <c r="D2662" s="21" t="str">
        <f>'2020_1-2-6_Download'!$J$8</f>
        <v xml:space="preserve">40 - 65 </v>
      </c>
      <c r="E2662" t="str">
        <f>VLOOKUP(A2662,[2]Kreise!$A$1:$C$53,3,FALSE)</f>
        <v>K03158</v>
      </c>
      <c r="F2662">
        <f>'2020_1-2-6_Download'!J331</f>
        <v>1956</v>
      </c>
    </row>
    <row r="2663" spans="1:6" x14ac:dyDescent="0.25">
      <c r="A2663">
        <f>'2020_1-2-6_Download'!B332</f>
        <v>159</v>
      </c>
      <c r="B2663">
        <f>'2020_1-2-6_Download'!D332</f>
        <v>2014</v>
      </c>
      <c r="C2663" t="str">
        <f>'2020_1-2-6_Download'!C332</f>
        <v>Göttingen</v>
      </c>
      <c r="D2663" s="21" t="str">
        <f>'2020_1-2-6_Download'!$J$8</f>
        <v xml:space="preserve">40 - 65 </v>
      </c>
      <c r="E2663" t="str">
        <f>VLOOKUP(A2663,[2]Kreise!$A$1:$C$53,3,FALSE)</f>
        <v>K03159</v>
      </c>
      <c r="F2663">
        <f>'2020_1-2-6_Download'!J332</f>
        <v>6731</v>
      </c>
    </row>
    <row r="2664" spans="1:6" x14ac:dyDescent="0.25">
      <c r="A2664">
        <f>'2020_1-2-6_Download'!B333</f>
        <v>1</v>
      </c>
      <c r="B2664">
        <f>'2020_1-2-6_Download'!D333</f>
        <v>2014</v>
      </c>
      <c r="C2664" t="str">
        <f>'2020_1-2-6_Download'!C333</f>
        <v>Statistische Region Braunschweig</v>
      </c>
      <c r="D2664" s="21" t="str">
        <f>'2020_1-2-6_Download'!$J$8</f>
        <v xml:space="preserve">40 - 65 </v>
      </c>
      <c r="E2664" t="str">
        <f>VLOOKUP(A2664,[2]Kreise!$A$1:$C$53,3,FALSE)</f>
        <v>K031</v>
      </c>
      <c r="F2664">
        <f>'2020_1-2-6_Download'!J333</f>
        <v>37252</v>
      </c>
    </row>
    <row r="2665" spans="1:6" x14ac:dyDescent="0.25">
      <c r="A2665">
        <f>'2020_1-2-6_Download'!B334</f>
        <v>241</v>
      </c>
      <c r="B2665">
        <f>'2020_1-2-6_Download'!D334</f>
        <v>2014</v>
      </c>
      <c r="C2665" t="str">
        <f>'2020_1-2-6_Download'!C334</f>
        <v>Hannover  Region</v>
      </c>
      <c r="D2665" s="21" t="str">
        <f>'2020_1-2-6_Download'!$J$8</f>
        <v xml:space="preserve">40 - 65 </v>
      </c>
      <c r="E2665" t="str">
        <f>VLOOKUP(A2665,[2]Kreise!$A$1:$C$53,3,FALSE)</f>
        <v>K03241</v>
      </c>
      <c r="F2665">
        <f>'2020_1-2-6_Download'!J334</f>
        <v>46809</v>
      </c>
    </row>
    <row r="2666" spans="1:6" x14ac:dyDescent="0.25">
      <c r="A2666">
        <f>'2020_1-2-6_Download'!B335</f>
        <v>241001</v>
      </c>
      <c r="B2666">
        <f>'2020_1-2-6_Download'!D335</f>
        <v>2014</v>
      </c>
      <c r="C2666" t="str">
        <f>'2020_1-2-6_Download'!C335</f>
        <v>dav. Hannover  Lhst.</v>
      </c>
      <c r="D2666" s="21" t="str">
        <f>'2020_1-2-6_Download'!$J$8</f>
        <v xml:space="preserve">40 - 65 </v>
      </c>
      <c r="E2666" t="str">
        <f>VLOOKUP(A2666,[2]Kreise!$A$1:$C$53,3,FALSE)</f>
        <v>K03241001</v>
      </c>
      <c r="F2666">
        <f>'2020_1-2-6_Download'!J335</f>
        <v>29152</v>
      </c>
    </row>
    <row r="2667" spans="1:6" x14ac:dyDescent="0.25">
      <c r="A2667">
        <f>'2020_1-2-6_Download'!B336</f>
        <v>241999</v>
      </c>
      <c r="B2667">
        <f>'2020_1-2-6_Download'!D336</f>
        <v>2014</v>
      </c>
      <c r="C2667" t="str">
        <f>'2020_1-2-6_Download'!C336</f>
        <v>dav. Hannover  Umland</v>
      </c>
      <c r="D2667" s="21" t="str">
        <f>'2020_1-2-6_Download'!$J$8</f>
        <v xml:space="preserve">40 - 65 </v>
      </c>
      <c r="E2667" t="str">
        <f>VLOOKUP(A2667,[2]Kreise!$A$1:$C$53,3,FALSE)</f>
        <v>K03241999</v>
      </c>
      <c r="F2667">
        <f>'2020_1-2-6_Download'!J336</f>
        <v>17657</v>
      </c>
    </row>
    <row r="2668" spans="1:6" x14ac:dyDescent="0.25">
      <c r="A2668">
        <f>'2020_1-2-6_Download'!B337</f>
        <v>251</v>
      </c>
      <c r="B2668">
        <f>'2020_1-2-6_Download'!D337</f>
        <v>2014</v>
      </c>
      <c r="C2668" t="str">
        <f>'2020_1-2-6_Download'!C337</f>
        <v>Diepholz</v>
      </c>
      <c r="D2668" s="21" t="str">
        <f>'2020_1-2-6_Download'!$J$8</f>
        <v xml:space="preserve">40 - 65 </v>
      </c>
      <c r="E2668" t="str">
        <f>VLOOKUP(A2668,[2]Kreise!$A$1:$C$53,3,FALSE)</f>
        <v>K03251</v>
      </c>
      <c r="F2668">
        <f>'2020_1-2-6_Download'!J337</f>
        <v>4220</v>
      </c>
    </row>
    <row r="2669" spans="1:6" x14ac:dyDescent="0.25">
      <c r="A2669">
        <f>'2020_1-2-6_Download'!B338</f>
        <v>252</v>
      </c>
      <c r="B2669">
        <f>'2020_1-2-6_Download'!D338</f>
        <v>2014</v>
      </c>
      <c r="C2669" t="str">
        <f>'2020_1-2-6_Download'!C338</f>
        <v>Hameln-Pyrmont</v>
      </c>
      <c r="D2669" s="21" t="str">
        <f>'2020_1-2-6_Download'!$J$8</f>
        <v xml:space="preserve">40 - 65 </v>
      </c>
      <c r="E2669" t="str">
        <f>VLOOKUP(A2669,[2]Kreise!$A$1:$C$53,3,FALSE)</f>
        <v>K03252</v>
      </c>
      <c r="F2669">
        <f>'2020_1-2-6_Download'!J338</f>
        <v>4323</v>
      </c>
    </row>
    <row r="2670" spans="1:6" x14ac:dyDescent="0.25">
      <c r="A2670">
        <f>'2020_1-2-6_Download'!B339</f>
        <v>254</v>
      </c>
      <c r="B2670">
        <f>'2020_1-2-6_Download'!D339</f>
        <v>2014</v>
      </c>
      <c r="C2670" t="str">
        <f>'2020_1-2-6_Download'!C339</f>
        <v>Hildesheim</v>
      </c>
      <c r="D2670" s="21" t="str">
        <f>'2020_1-2-6_Download'!$J$8</f>
        <v xml:space="preserve">40 - 65 </v>
      </c>
      <c r="E2670" t="str">
        <f>VLOOKUP(A2670,[2]Kreise!$A$1:$C$53,3,FALSE)</f>
        <v>K03254</v>
      </c>
      <c r="F2670">
        <f>'2020_1-2-6_Download'!J339</f>
        <v>5613</v>
      </c>
    </row>
    <row r="2671" spans="1:6" x14ac:dyDescent="0.25">
      <c r="A2671">
        <f>'2020_1-2-6_Download'!B340</f>
        <v>255</v>
      </c>
      <c r="B2671">
        <f>'2020_1-2-6_Download'!D340</f>
        <v>2014</v>
      </c>
      <c r="C2671" t="str">
        <f>'2020_1-2-6_Download'!C340</f>
        <v>Holzminden</v>
      </c>
      <c r="D2671" s="21" t="str">
        <f>'2020_1-2-6_Download'!$J$8</f>
        <v xml:space="preserve">40 - 65 </v>
      </c>
      <c r="E2671" t="str">
        <f>VLOOKUP(A2671,[2]Kreise!$A$1:$C$53,3,FALSE)</f>
        <v>K03255</v>
      </c>
      <c r="F2671">
        <f>'2020_1-2-6_Download'!J340</f>
        <v>1196</v>
      </c>
    </row>
    <row r="2672" spans="1:6" x14ac:dyDescent="0.25">
      <c r="A2672">
        <f>'2020_1-2-6_Download'!B341</f>
        <v>256</v>
      </c>
      <c r="B2672">
        <f>'2020_1-2-6_Download'!D341</f>
        <v>2014</v>
      </c>
      <c r="C2672" t="str">
        <f>'2020_1-2-6_Download'!C341</f>
        <v>Nienburg (Weser)</v>
      </c>
      <c r="D2672" s="21" t="str">
        <f>'2020_1-2-6_Download'!$J$8</f>
        <v xml:space="preserve">40 - 65 </v>
      </c>
      <c r="E2672" t="str">
        <f>VLOOKUP(A2672,[2]Kreise!$A$1:$C$53,3,FALSE)</f>
        <v>K03256</v>
      </c>
      <c r="F2672">
        <f>'2020_1-2-6_Download'!J341</f>
        <v>2420</v>
      </c>
    </row>
    <row r="2673" spans="1:6" x14ac:dyDescent="0.25">
      <c r="A2673">
        <f>'2020_1-2-6_Download'!B342</f>
        <v>257</v>
      </c>
      <c r="B2673">
        <f>'2020_1-2-6_Download'!D342</f>
        <v>2014</v>
      </c>
      <c r="C2673" t="str">
        <f>'2020_1-2-6_Download'!C342</f>
        <v>Schaumburg</v>
      </c>
      <c r="D2673" s="21" t="str">
        <f>'2020_1-2-6_Download'!$J$8</f>
        <v xml:space="preserve">40 - 65 </v>
      </c>
      <c r="E2673" t="str">
        <f>VLOOKUP(A2673,[2]Kreise!$A$1:$C$53,3,FALSE)</f>
        <v>K03257</v>
      </c>
      <c r="F2673">
        <f>'2020_1-2-6_Download'!J342</f>
        <v>3664</v>
      </c>
    </row>
    <row r="2674" spans="1:6" x14ac:dyDescent="0.25">
      <c r="A2674">
        <f>'2020_1-2-6_Download'!B343</f>
        <v>2</v>
      </c>
      <c r="B2674">
        <f>'2020_1-2-6_Download'!D343</f>
        <v>2014</v>
      </c>
      <c r="C2674" t="str">
        <f>'2020_1-2-6_Download'!C343</f>
        <v>Statistische Region Hannover</v>
      </c>
      <c r="D2674" s="21" t="str">
        <f>'2020_1-2-6_Download'!$J$8</f>
        <v xml:space="preserve">40 - 65 </v>
      </c>
      <c r="E2674" t="str">
        <f>VLOOKUP(A2674,[2]Kreise!$A$1:$C$53,3,FALSE)</f>
        <v>K032</v>
      </c>
      <c r="F2674">
        <f>'2020_1-2-6_Download'!J343</f>
        <v>68245</v>
      </c>
    </row>
    <row r="2675" spans="1:6" x14ac:dyDescent="0.25">
      <c r="A2675">
        <f>'2020_1-2-6_Download'!B344</f>
        <v>351</v>
      </c>
      <c r="B2675">
        <f>'2020_1-2-6_Download'!D344</f>
        <v>2014</v>
      </c>
      <c r="C2675" t="str">
        <f>'2020_1-2-6_Download'!C344</f>
        <v>Celle</v>
      </c>
      <c r="D2675" s="21" t="str">
        <f>'2020_1-2-6_Download'!$J$8</f>
        <v xml:space="preserve">40 - 65 </v>
      </c>
      <c r="E2675" t="str">
        <f>VLOOKUP(A2675,[2]Kreise!$A$1:$C$53,3,FALSE)</f>
        <v>K03351</v>
      </c>
      <c r="F2675">
        <f>'2020_1-2-6_Download'!J344</f>
        <v>3462</v>
      </c>
    </row>
    <row r="2676" spans="1:6" x14ac:dyDescent="0.25">
      <c r="A2676">
        <f>'2020_1-2-6_Download'!B345</f>
        <v>352</v>
      </c>
      <c r="B2676">
        <f>'2020_1-2-6_Download'!D345</f>
        <v>2014</v>
      </c>
      <c r="C2676" t="str">
        <f>'2020_1-2-6_Download'!C345</f>
        <v>Cuxhaven</v>
      </c>
      <c r="D2676" s="21" t="str">
        <f>'2020_1-2-6_Download'!$J$8</f>
        <v xml:space="preserve">40 - 65 </v>
      </c>
      <c r="E2676" t="str">
        <f>VLOOKUP(A2676,[2]Kreise!$A$1:$C$53,3,FALSE)</f>
        <v>K03352</v>
      </c>
      <c r="F2676">
        <f>'2020_1-2-6_Download'!J345</f>
        <v>3573</v>
      </c>
    </row>
    <row r="2677" spans="1:6" x14ac:dyDescent="0.25">
      <c r="A2677">
        <f>'2020_1-2-6_Download'!B346</f>
        <v>353</v>
      </c>
      <c r="B2677">
        <f>'2020_1-2-6_Download'!D346</f>
        <v>2014</v>
      </c>
      <c r="C2677" t="str">
        <f>'2020_1-2-6_Download'!C346</f>
        <v>Harburg</v>
      </c>
      <c r="D2677" s="21" t="str">
        <f>'2020_1-2-6_Download'!$J$8</f>
        <v xml:space="preserve">40 - 65 </v>
      </c>
      <c r="E2677" t="str">
        <f>VLOOKUP(A2677,[2]Kreise!$A$1:$C$53,3,FALSE)</f>
        <v>K03353</v>
      </c>
      <c r="F2677">
        <f>'2020_1-2-6_Download'!J346</f>
        <v>4785</v>
      </c>
    </row>
    <row r="2678" spans="1:6" x14ac:dyDescent="0.25">
      <c r="A2678">
        <f>'2020_1-2-6_Download'!B347</f>
        <v>354</v>
      </c>
      <c r="B2678">
        <f>'2020_1-2-6_Download'!D347</f>
        <v>2014</v>
      </c>
      <c r="C2678" t="str">
        <f>'2020_1-2-6_Download'!C347</f>
        <v>Lüchow-Dannenberg</v>
      </c>
      <c r="D2678" s="21" t="str">
        <f>'2020_1-2-6_Download'!$J$8</f>
        <v xml:space="preserve">40 - 65 </v>
      </c>
      <c r="E2678" t="str">
        <f>VLOOKUP(A2678,[2]Kreise!$A$1:$C$53,3,FALSE)</f>
        <v>K03354</v>
      </c>
      <c r="F2678">
        <f>'2020_1-2-6_Download'!J347</f>
        <v>740</v>
      </c>
    </row>
    <row r="2679" spans="1:6" x14ac:dyDescent="0.25">
      <c r="A2679">
        <f>'2020_1-2-6_Download'!B348</f>
        <v>355</v>
      </c>
      <c r="B2679">
        <f>'2020_1-2-6_Download'!D348</f>
        <v>2014</v>
      </c>
      <c r="C2679" t="str">
        <f>'2020_1-2-6_Download'!C348</f>
        <v>Lüneburg</v>
      </c>
      <c r="D2679" s="21" t="str">
        <f>'2020_1-2-6_Download'!$J$8</f>
        <v xml:space="preserve">40 - 65 </v>
      </c>
      <c r="E2679" t="str">
        <f>VLOOKUP(A2679,[2]Kreise!$A$1:$C$53,3,FALSE)</f>
        <v>K03355</v>
      </c>
      <c r="F2679">
        <f>'2020_1-2-6_Download'!J348</f>
        <v>2920</v>
      </c>
    </row>
    <row r="2680" spans="1:6" x14ac:dyDescent="0.25">
      <c r="A2680">
        <f>'2020_1-2-6_Download'!B349</f>
        <v>356</v>
      </c>
      <c r="B2680">
        <f>'2020_1-2-6_Download'!D349</f>
        <v>2014</v>
      </c>
      <c r="C2680" t="str">
        <f>'2020_1-2-6_Download'!C349</f>
        <v>Osterholz</v>
      </c>
      <c r="D2680" s="21" t="str">
        <f>'2020_1-2-6_Download'!$J$8</f>
        <v xml:space="preserve">40 - 65 </v>
      </c>
      <c r="E2680" t="str">
        <f>VLOOKUP(A2680,[2]Kreise!$A$1:$C$53,3,FALSE)</f>
        <v>K03356</v>
      </c>
      <c r="F2680">
        <f>'2020_1-2-6_Download'!J349</f>
        <v>1831</v>
      </c>
    </row>
    <row r="2681" spans="1:6" x14ac:dyDescent="0.25">
      <c r="A2681">
        <f>'2020_1-2-6_Download'!B350</f>
        <v>357</v>
      </c>
      <c r="B2681">
        <f>'2020_1-2-6_Download'!D350</f>
        <v>2014</v>
      </c>
      <c r="C2681" t="str">
        <f>'2020_1-2-6_Download'!C350</f>
        <v>Rotenburg (Wümme)</v>
      </c>
      <c r="D2681" s="21" t="str">
        <f>'2020_1-2-6_Download'!$J$8</f>
        <v xml:space="preserve">40 - 65 </v>
      </c>
      <c r="E2681" t="str">
        <f>VLOOKUP(A2681,[2]Kreise!$A$1:$C$53,3,FALSE)</f>
        <v>K03357</v>
      </c>
      <c r="F2681">
        <f>'2020_1-2-6_Download'!J350</f>
        <v>3032</v>
      </c>
    </row>
    <row r="2682" spans="1:6" x14ac:dyDescent="0.25">
      <c r="A2682">
        <f>'2020_1-2-6_Download'!B351</f>
        <v>358</v>
      </c>
      <c r="B2682">
        <f>'2020_1-2-6_Download'!D351</f>
        <v>2014</v>
      </c>
      <c r="C2682" t="str">
        <f>'2020_1-2-6_Download'!C351</f>
        <v>Heidekreis</v>
      </c>
      <c r="D2682" s="21" t="str">
        <f>'2020_1-2-6_Download'!$J$8</f>
        <v xml:space="preserve">40 - 65 </v>
      </c>
      <c r="E2682" t="str">
        <f>VLOOKUP(A2682,[2]Kreise!$A$1:$C$53,3,FALSE)</f>
        <v>K03358</v>
      </c>
      <c r="F2682">
        <f>'2020_1-2-6_Download'!J351</f>
        <v>2789</v>
      </c>
    </row>
    <row r="2683" spans="1:6" x14ac:dyDescent="0.25">
      <c r="A2683">
        <f>'2020_1-2-6_Download'!B352</f>
        <v>359</v>
      </c>
      <c r="B2683">
        <f>'2020_1-2-6_Download'!D352</f>
        <v>2014</v>
      </c>
      <c r="C2683" t="str">
        <f>'2020_1-2-6_Download'!C352</f>
        <v>Stade</v>
      </c>
      <c r="D2683" s="21" t="str">
        <f>'2020_1-2-6_Download'!$J$8</f>
        <v xml:space="preserve">40 - 65 </v>
      </c>
      <c r="E2683" t="str">
        <f>VLOOKUP(A2683,[2]Kreise!$A$1:$C$53,3,FALSE)</f>
        <v>K03359</v>
      </c>
      <c r="F2683">
        <f>'2020_1-2-6_Download'!J352</f>
        <v>4059</v>
      </c>
    </row>
    <row r="2684" spans="1:6" x14ac:dyDescent="0.25">
      <c r="A2684">
        <f>'2020_1-2-6_Download'!B353</f>
        <v>360</v>
      </c>
      <c r="B2684">
        <f>'2020_1-2-6_Download'!D353</f>
        <v>2014</v>
      </c>
      <c r="C2684" t="str">
        <f>'2020_1-2-6_Download'!C353</f>
        <v>Uelzen</v>
      </c>
      <c r="D2684" s="21" t="str">
        <f>'2020_1-2-6_Download'!$J$8</f>
        <v xml:space="preserve">40 - 65 </v>
      </c>
      <c r="E2684" t="str">
        <f>VLOOKUP(A2684,[2]Kreise!$A$1:$C$53,3,FALSE)</f>
        <v>K03360</v>
      </c>
      <c r="F2684">
        <f>'2020_1-2-6_Download'!J353</f>
        <v>1292</v>
      </c>
    </row>
    <row r="2685" spans="1:6" x14ac:dyDescent="0.25">
      <c r="A2685">
        <f>'2020_1-2-6_Download'!B354</f>
        <v>361</v>
      </c>
      <c r="B2685">
        <f>'2020_1-2-6_Download'!D354</f>
        <v>2014</v>
      </c>
      <c r="C2685" t="str">
        <f>'2020_1-2-6_Download'!C354</f>
        <v>Verden</v>
      </c>
      <c r="D2685" s="21" t="str">
        <f>'2020_1-2-6_Download'!$J$8</f>
        <v xml:space="preserve">40 - 65 </v>
      </c>
      <c r="E2685" t="str">
        <f>VLOOKUP(A2685,[2]Kreise!$A$1:$C$53,3,FALSE)</f>
        <v>K03361</v>
      </c>
      <c r="F2685">
        <f>'2020_1-2-6_Download'!J354</f>
        <v>2727</v>
      </c>
    </row>
    <row r="2686" spans="1:6" x14ac:dyDescent="0.25">
      <c r="A2686">
        <f>'2020_1-2-6_Download'!B355</f>
        <v>3</v>
      </c>
      <c r="B2686">
        <f>'2020_1-2-6_Download'!D355</f>
        <v>2014</v>
      </c>
      <c r="C2686" t="str">
        <f>'2020_1-2-6_Download'!C355</f>
        <v>Statistische Region Lüneburg</v>
      </c>
      <c r="D2686" s="21" t="str">
        <f>'2020_1-2-6_Download'!$J$8</f>
        <v xml:space="preserve">40 - 65 </v>
      </c>
      <c r="E2686" t="str">
        <f>VLOOKUP(A2686,[2]Kreise!$A$1:$C$53,3,FALSE)</f>
        <v>K033</v>
      </c>
      <c r="F2686">
        <f>'2020_1-2-6_Download'!J355</f>
        <v>31210</v>
      </c>
    </row>
    <row r="2687" spans="1:6" x14ac:dyDescent="0.25">
      <c r="A2687">
        <f>'2020_1-2-6_Download'!B356</f>
        <v>401</v>
      </c>
      <c r="B2687">
        <f>'2020_1-2-6_Download'!D356</f>
        <v>2014</v>
      </c>
      <c r="C2687" t="str">
        <f>'2020_1-2-6_Download'!C356</f>
        <v>Delmenhorst  Stadt</v>
      </c>
      <c r="D2687" s="21" t="str">
        <f>'2020_1-2-6_Download'!$J$8</f>
        <v xml:space="preserve">40 - 65 </v>
      </c>
      <c r="E2687" t="str">
        <f>VLOOKUP(A2687,[2]Kreise!$A$1:$C$53,3,FALSE)</f>
        <v>K03401</v>
      </c>
      <c r="F2687">
        <f>'2020_1-2-6_Download'!J356</f>
        <v>2707</v>
      </c>
    </row>
    <row r="2688" spans="1:6" x14ac:dyDescent="0.25">
      <c r="A2688">
        <f>'2020_1-2-6_Download'!B357</f>
        <v>402</v>
      </c>
      <c r="B2688">
        <f>'2020_1-2-6_Download'!D357</f>
        <v>2014</v>
      </c>
      <c r="C2688" t="str">
        <f>'2020_1-2-6_Download'!C357</f>
        <v>Emden  Stadt</v>
      </c>
      <c r="D2688" s="21" t="str">
        <f>'2020_1-2-6_Download'!$J$8</f>
        <v xml:space="preserve">40 - 65 </v>
      </c>
      <c r="E2688" t="str">
        <f>VLOOKUP(A2688,[2]Kreise!$A$1:$C$53,3,FALSE)</f>
        <v>K03402</v>
      </c>
      <c r="F2688">
        <f>'2020_1-2-6_Download'!J357</f>
        <v>1094</v>
      </c>
    </row>
    <row r="2689" spans="1:6" x14ac:dyDescent="0.25">
      <c r="A2689">
        <f>'2020_1-2-6_Download'!B358</f>
        <v>403</v>
      </c>
      <c r="B2689">
        <f>'2020_1-2-6_Download'!D358</f>
        <v>2014</v>
      </c>
      <c r="C2689" t="str">
        <f>'2020_1-2-6_Download'!C358</f>
        <v>Oldenburg(Oldb)  Stadt</v>
      </c>
      <c r="D2689" s="21" t="str">
        <f>'2020_1-2-6_Download'!$J$8</f>
        <v xml:space="preserve">40 - 65 </v>
      </c>
      <c r="E2689" t="str">
        <f>VLOOKUP(A2689,[2]Kreise!$A$1:$C$53,3,FALSE)</f>
        <v>K03403</v>
      </c>
      <c r="F2689">
        <f>'2020_1-2-6_Download'!J358</f>
        <v>3506</v>
      </c>
    </row>
    <row r="2690" spans="1:6" x14ac:dyDescent="0.25">
      <c r="A2690">
        <f>'2020_1-2-6_Download'!B359</f>
        <v>404</v>
      </c>
      <c r="B2690">
        <f>'2020_1-2-6_Download'!D359</f>
        <v>2014</v>
      </c>
      <c r="C2690" t="str">
        <f>'2020_1-2-6_Download'!C359</f>
        <v>Osnabrück  Stadt</v>
      </c>
      <c r="D2690" s="21" t="str">
        <f>'2020_1-2-6_Download'!$J$8</f>
        <v xml:space="preserve">40 - 65 </v>
      </c>
      <c r="E2690" t="str">
        <f>VLOOKUP(A2690,[2]Kreise!$A$1:$C$53,3,FALSE)</f>
        <v>K03404</v>
      </c>
      <c r="F2690">
        <f>'2020_1-2-6_Download'!J359</f>
        <v>5731</v>
      </c>
    </row>
    <row r="2691" spans="1:6" x14ac:dyDescent="0.25">
      <c r="A2691">
        <f>'2020_1-2-6_Download'!B360</f>
        <v>405</v>
      </c>
      <c r="B2691">
        <f>'2020_1-2-6_Download'!D360</f>
        <v>2014</v>
      </c>
      <c r="C2691" t="str">
        <f>'2020_1-2-6_Download'!C360</f>
        <v>Wilhelmshaven  Stadt</v>
      </c>
      <c r="D2691" s="21" t="str">
        <f>'2020_1-2-6_Download'!$J$8</f>
        <v xml:space="preserve">40 - 65 </v>
      </c>
      <c r="E2691" t="str">
        <f>VLOOKUP(A2691,[2]Kreise!$A$1:$C$53,3,FALSE)</f>
        <v>K03405</v>
      </c>
      <c r="F2691">
        <f>'2020_1-2-6_Download'!J360</f>
        <v>1560</v>
      </c>
    </row>
    <row r="2692" spans="1:6" x14ac:dyDescent="0.25">
      <c r="A2692">
        <f>'2020_1-2-6_Download'!B361</f>
        <v>451</v>
      </c>
      <c r="B2692">
        <f>'2020_1-2-6_Download'!D361</f>
        <v>2014</v>
      </c>
      <c r="C2692" t="str">
        <f>'2020_1-2-6_Download'!C361</f>
        <v>Ammerland</v>
      </c>
      <c r="D2692" s="21" t="str">
        <f>'2020_1-2-6_Download'!$J$8</f>
        <v xml:space="preserve">40 - 65 </v>
      </c>
      <c r="E2692" t="str">
        <f>VLOOKUP(A2692,[2]Kreise!$A$1:$C$53,3,FALSE)</f>
        <v>K03451</v>
      </c>
      <c r="F2692">
        <f>'2020_1-2-6_Download'!J361</f>
        <v>1801</v>
      </c>
    </row>
    <row r="2693" spans="1:6" x14ac:dyDescent="0.25">
      <c r="A2693">
        <f>'2020_1-2-6_Download'!B362</f>
        <v>452</v>
      </c>
      <c r="B2693">
        <f>'2020_1-2-6_Download'!D362</f>
        <v>2014</v>
      </c>
      <c r="C2693" t="str">
        <f>'2020_1-2-6_Download'!C362</f>
        <v>Aurich</v>
      </c>
      <c r="D2693" s="21" t="str">
        <f>'2020_1-2-6_Download'!$J$8</f>
        <v xml:space="preserve">40 - 65 </v>
      </c>
      <c r="E2693" t="str">
        <f>VLOOKUP(A2693,[2]Kreise!$A$1:$C$53,3,FALSE)</f>
        <v>K03452</v>
      </c>
      <c r="F2693">
        <f>'2020_1-2-6_Download'!J362</f>
        <v>2663</v>
      </c>
    </row>
    <row r="2694" spans="1:6" x14ac:dyDescent="0.25">
      <c r="A2694">
        <f>'2020_1-2-6_Download'!B363</f>
        <v>453</v>
      </c>
      <c r="B2694">
        <f>'2020_1-2-6_Download'!D363</f>
        <v>2014</v>
      </c>
      <c r="C2694" t="str">
        <f>'2020_1-2-6_Download'!C363</f>
        <v>Cloppenburg</v>
      </c>
      <c r="D2694" s="21" t="str">
        <f>'2020_1-2-6_Download'!$J$8</f>
        <v xml:space="preserve">40 - 65 </v>
      </c>
      <c r="E2694" t="str">
        <f>VLOOKUP(A2694,[2]Kreise!$A$1:$C$53,3,FALSE)</f>
        <v>K03453</v>
      </c>
      <c r="F2694">
        <f>'2020_1-2-6_Download'!J363</f>
        <v>4284</v>
      </c>
    </row>
    <row r="2695" spans="1:6" x14ac:dyDescent="0.25">
      <c r="A2695">
        <f>'2020_1-2-6_Download'!B364</f>
        <v>454</v>
      </c>
      <c r="B2695">
        <f>'2020_1-2-6_Download'!D364</f>
        <v>2014</v>
      </c>
      <c r="C2695" t="str">
        <f>'2020_1-2-6_Download'!C364</f>
        <v>Emsland</v>
      </c>
      <c r="D2695" s="21" t="str">
        <f>'2020_1-2-6_Download'!$J$8</f>
        <v xml:space="preserve">40 - 65 </v>
      </c>
      <c r="E2695" t="str">
        <f>VLOOKUP(A2695,[2]Kreise!$A$1:$C$53,3,FALSE)</f>
        <v>K03454</v>
      </c>
      <c r="F2695">
        <f>'2020_1-2-6_Download'!J364</f>
        <v>8996</v>
      </c>
    </row>
    <row r="2696" spans="1:6" x14ac:dyDescent="0.25">
      <c r="A2696">
        <f>'2020_1-2-6_Download'!B365</f>
        <v>455</v>
      </c>
      <c r="B2696">
        <f>'2020_1-2-6_Download'!D365</f>
        <v>2014</v>
      </c>
      <c r="C2696" t="str">
        <f>'2020_1-2-6_Download'!C365</f>
        <v>Friesland</v>
      </c>
      <c r="D2696" s="21" t="str">
        <f>'2020_1-2-6_Download'!$J$8</f>
        <v xml:space="preserve">40 - 65 </v>
      </c>
      <c r="E2696" t="str">
        <f>VLOOKUP(A2696,[2]Kreise!$A$1:$C$53,3,FALSE)</f>
        <v>K03455</v>
      </c>
      <c r="F2696">
        <f>'2020_1-2-6_Download'!J365</f>
        <v>1103</v>
      </c>
    </row>
    <row r="2697" spans="1:6" x14ac:dyDescent="0.25">
      <c r="A2697">
        <f>'2020_1-2-6_Download'!B366</f>
        <v>456</v>
      </c>
      <c r="B2697">
        <f>'2020_1-2-6_Download'!D366</f>
        <v>2014</v>
      </c>
      <c r="C2697" t="str">
        <f>'2020_1-2-6_Download'!C366</f>
        <v>Grafschaft Bentheim</v>
      </c>
      <c r="D2697" s="21" t="str">
        <f>'2020_1-2-6_Download'!$J$8</f>
        <v xml:space="preserve">40 - 65 </v>
      </c>
      <c r="E2697" t="str">
        <f>VLOOKUP(A2697,[2]Kreise!$A$1:$C$53,3,FALSE)</f>
        <v>K03456</v>
      </c>
      <c r="F2697">
        <f>'2020_1-2-6_Download'!J366</f>
        <v>7311</v>
      </c>
    </row>
    <row r="2698" spans="1:6" x14ac:dyDescent="0.25">
      <c r="A2698">
        <f>'2020_1-2-6_Download'!B367</f>
        <v>457</v>
      </c>
      <c r="B2698">
        <f>'2020_1-2-6_Download'!D367</f>
        <v>2014</v>
      </c>
      <c r="C2698" t="str">
        <f>'2020_1-2-6_Download'!C367</f>
        <v>Leer</v>
      </c>
      <c r="D2698" s="21" t="str">
        <f>'2020_1-2-6_Download'!$J$8</f>
        <v xml:space="preserve">40 - 65 </v>
      </c>
      <c r="E2698" t="str">
        <f>VLOOKUP(A2698,[2]Kreise!$A$1:$C$53,3,FALSE)</f>
        <v>K03457</v>
      </c>
      <c r="F2698">
        <f>'2020_1-2-6_Download'!J367</f>
        <v>3459</v>
      </c>
    </row>
    <row r="2699" spans="1:6" x14ac:dyDescent="0.25">
      <c r="A2699">
        <f>'2020_1-2-6_Download'!B368</f>
        <v>458</v>
      </c>
      <c r="B2699">
        <f>'2020_1-2-6_Download'!D368</f>
        <v>2014</v>
      </c>
      <c r="C2699" t="str">
        <f>'2020_1-2-6_Download'!C368</f>
        <v>Oldenburg</v>
      </c>
      <c r="D2699" s="21" t="str">
        <f>'2020_1-2-6_Download'!$J$8</f>
        <v xml:space="preserve">40 - 65 </v>
      </c>
      <c r="E2699" t="str">
        <f>VLOOKUP(A2699,[2]Kreise!$A$1:$C$53,3,FALSE)</f>
        <v>K03458</v>
      </c>
      <c r="F2699">
        <f>'2020_1-2-6_Download'!J368</f>
        <v>2705</v>
      </c>
    </row>
    <row r="2700" spans="1:6" x14ac:dyDescent="0.25">
      <c r="A2700">
        <f>'2020_1-2-6_Download'!B369</f>
        <v>459</v>
      </c>
      <c r="B2700">
        <f>'2020_1-2-6_Download'!D369</f>
        <v>2014</v>
      </c>
      <c r="C2700" t="str">
        <f>'2020_1-2-6_Download'!C369</f>
        <v>Osnabrück</v>
      </c>
      <c r="D2700" s="21" t="str">
        <f>'2020_1-2-6_Download'!$J$8</f>
        <v xml:space="preserve">40 - 65 </v>
      </c>
      <c r="E2700" t="str">
        <f>VLOOKUP(A2700,[2]Kreise!$A$1:$C$53,3,FALSE)</f>
        <v>K03459</v>
      </c>
      <c r="F2700">
        <f>'2020_1-2-6_Download'!J369</f>
        <v>8009</v>
      </c>
    </row>
    <row r="2701" spans="1:6" x14ac:dyDescent="0.25">
      <c r="A2701">
        <f>'2020_1-2-6_Download'!B370</f>
        <v>460</v>
      </c>
      <c r="B2701">
        <f>'2020_1-2-6_Download'!D370</f>
        <v>2014</v>
      </c>
      <c r="C2701" t="str">
        <f>'2020_1-2-6_Download'!C370</f>
        <v>Vechta</v>
      </c>
      <c r="D2701" s="21" t="str">
        <f>'2020_1-2-6_Download'!$J$8</f>
        <v xml:space="preserve">40 - 65 </v>
      </c>
      <c r="E2701" t="str">
        <f>VLOOKUP(A2701,[2]Kreise!$A$1:$C$53,3,FALSE)</f>
        <v>K03460</v>
      </c>
      <c r="F2701">
        <f>'2020_1-2-6_Download'!J370</f>
        <v>4291</v>
      </c>
    </row>
    <row r="2702" spans="1:6" x14ac:dyDescent="0.25">
      <c r="A2702">
        <f>'2020_1-2-6_Download'!B371</f>
        <v>461</v>
      </c>
      <c r="B2702">
        <f>'2020_1-2-6_Download'!D371</f>
        <v>2014</v>
      </c>
      <c r="C2702" t="str">
        <f>'2020_1-2-6_Download'!C371</f>
        <v>Wesermarsch</v>
      </c>
      <c r="D2702" s="21" t="str">
        <f>'2020_1-2-6_Download'!$J$8</f>
        <v xml:space="preserve">40 - 65 </v>
      </c>
      <c r="E2702" t="str">
        <f>VLOOKUP(A2702,[2]Kreise!$A$1:$C$53,3,FALSE)</f>
        <v>K03461</v>
      </c>
      <c r="F2702">
        <f>'2020_1-2-6_Download'!J371</f>
        <v>1924</v>
      </c>
    </row>
    <row r="2703" spans="1:6" x14ac:dyDescent="0.25">
      <c r="A2703">
        <f>'2020_1-2-6_Download'!B372</f>
        <v>462</v>
      </c>
      <c r="B2703">
        <f>'2020_1-2-6_Download'!D372</f>
        <v>2014</v>
      </c>
      <c r="C2703" t="str">
        <f>'2020_1-2-6_Download'!C372</f>
        <v>Wittmund</v>
      </c>
      <c r="D2703" s="21" t="str">
        <f>'2020_1-2-6_Download'!$J$8</f>
        <v xml:space="preserve">40 - 65 </v>
      </c>
      <c r="E2703" t="str">
        <f>VLOOKUP(A2703,[2]Kreise!$A$1:$C$53,3,FALSE)</f>
        <v>K03462</v>
      </c>
      <c r="F2703">
        <f>'2020_1-2-6_Download'!J372</f>
        <v>635</v>
      </c>
    </row>
    <row r="2704" spans="1:6" x14ac:dyDescent="0.25">
      <c r="A2704">
        <f>'2020_1-2-6_Download'!B373</f>
        <v>4</v>
      </c>
      <c r="B2704">
        <f>'2020_1-2-6_Download'!D373</f>
        <v>2014</v>
      </c>
      <c r="C2704" t="str">
        <f>'2020_1-2-6_Download'!C373</f>
        <v>Statistische Region Weser-Ems</v>
      </c>
      <c r="D2704" s="21" t="str">
        <f>'2020_1-2-6_Download'!$J$8</f>
        <v xml:space="preserve">40 - 65 </v>
      </c>
      <c r="E2704" t="str">
        <f>VLOOKUP(A2704,[2]Kreise!$A$1:$C$53,3,FALSE)</f>
        <v>K034</v>
      </c>
      <c r="F2704">
        <f>'2020_1-2-6_Download'!J373</f>
        <v>61779</v>
      </c>
    </row>
    <row r="2705" spans="1:6" x14ac:dyDescent="0.25">
      <c r="A2705">
        <f>'2020_1-2-6_Download'!B374</f>
        <v>0</v>
      </c>
      <c r="B2705">
        <f>'2020_1-2-6_Download'!D374</f>
        <v>2014</v>
      </c>
      <c r="C2705" t="str">
        <f>'2020_1-2-6_Download'!C374</f>
        <v>Niedersachsen</v>
      </c>
      <c r="D2705" s="21" t="str">
        <f>'2020_1-2-6_Download'!$J$8</f>
        <v xml:space="preserve">40 - 65 </v>
      </c>
      <c r="E2705" t="str">
        <f>VLOOKUP(A2705,[2]Kreise!$A$1:$C$53,3,FALSE)</f>
        <v>K030</v>
      </c>
      <c r="F2705">
        <f>'2020_1-2-6_Download'!J374</f>
        <v>198486</v>
      </c>
    </row>
    <row r="2706" spans="1:6" x14ac:dyDescent="0.25">
      <c r="A2706">
        <f>'2020_1-2-6_Download'!B375</f>
        <v>101</v>
      </c>
      <c r="B2706">
        <f>'2020_1-2-6_Download'!D375</f>
        <v>2013</v>
      </c>
      <c r="C2706" t="str">
        <f>'2020_1-2-6_Download'!C375</f>
        <v>Braunschweig  Stadt</v>
      </c>
      <c r="D2706" s="21" t="str">
        <f>'2020_1-2-6_Download'!$J$8</f>
        <v xml:space="preserve">40 - 65 </v>
      </c>
      <c r="E2706" t="str">
        <f>VLOOKUP(A2706,[2]Kreise!$A$1:$C$53,3,FALSE)</f>
        <v>K03101</v>
      </c>
      <c r="F2706">
        <f>'2020_1-2-6_Download'!J375</f>
        <v>6932</v>
      </c>
    </row>
    <row r="2707" spans="1:6" x14ac:dyDescent="0.25">
      <c r="A2707">
        <f>'2020_1-2-6_Download'!B376</f>
        <v>102</v>
      </c>
      <c r="B2707">
        <f>'2020_1-2-6_Download'!D376</f>
        <v>2013</v>
      </c>
      <c r="C2707" t="str">
        <f>'2020_1-2-6_Download'!C376</f>
        <v>Salzgitter  Stadt</v>
      </c>
      <c r="D2707" s="21" t="str">
        <f>'2020_1-2-6_Download'!$J$8</f>
        <v xml:space="preserve">40 - 65 </v>
      </c>
      <c r="E2707" t="str">
        <f>VLOOKUP(A2707,[2]Kreise!$A$1:$C$53,3,FALSE)</f>
        <v>K03102</v>
      </c>
      <c r="F2707">
        <f>'2020_1-2-6_Download'!J376</f>
        <v>3603</v>
      </c>
    </row>
    <row r="2708" spans="1:6" x14ac:dyDescent="0.25">
      <c r="A2708">
        <f>'2020_1-2-6_Download'!B377</f>
        <v>103</v>
      </c>
      <c r="B2708">
        <f>'2020_1-2-6_Download'!D377</f>
        <v>2013</v>
      </c>
      <c r="C2708" t="str">
        <f>'2020_1-2-6_Download'!C377</f>
        <v>Wolfsburg  Stadt</v>
      </c>
      <c r="D2708" s="21" t="str">
        <f>'2020_1-2-6_Download'!$J$8</f>
        <v xml:space="preserve">40 - 65 </v>
      </c>
      <c r="E2708" t="str">
        <f>VLOOKUP(A2708,[2]Kreise!$A$1:$C$53,3,FALSE)</f>
        <v>K03103</v>
      </c>
      <c r="F2708">
        <f>'2020_1-2-6_Download'!J377</f>
        <v>4733</v>
      </c>
    </row>
    <row r="2709" spans="1:6" x14ac:dyDescent="0.25">
      <c r="A2709">
        <f>'2020_1-2-6_Download'!B378</f>
        <v>151</v>
      </c>
      <c r="B2709">
        <f>'2020_1-2-6_Download'!D378</f>
        <v>2013</v>
      </c>
      <c r="C2709" t="str">
        <f>'2020_1-2-6_Download'!C378</f>
        <v>Gifhorn</v>
      </c>
      <c r="D2709" s="21" t="str">
        <f>'2020_1-2-6_Download'!$J$8</f>
        <v xml:space="preserve">40 - 65 </v>
      </c>
      <c r="E2709" t="str">
        <f>VLOOKUP(A2709,[2]Kreise!$A$1:$C$53,3,FALSE)</f>
        <v>K03151</v>
      </c>
      <c r="F2709">
        <f>'2020_1-2-6_Download'!J378</f>
        <v>2945</v>
      </c>
    </row>
    <row r="2710" spans="1:6" x14ac:dyDescent="0.25">
      <c r="A2710">
        <f>'2020_1-2-6_Download'!B379</f>
        <v>153</v>
      </c>
      <c r="B2710">
        <f>'2020_1-2-6_Download'!D379</f>
        <v>2013</v>
      </c>
      <c r="C2710" t="str">
        <f>'2020_1-2-6_Download'!C379</f>
        <v>Goslar</v>
      </c>
      <c r="D2710" s="21" t="str">
        <f>'2020_1-2-6_Download'!$J$8</f>
        <v xml:space="preserve">40 - 65 </v>
      </c>
      <c r="E2710" t="str">
        <f>VLOOKUP(A2710,[2]Kreise!$A$1:$C$53,3,FALSE)</f>
        <v>K03153</v>
      </c>
      <c r="F2710">
        <f>'2020_1-2-6_Download'!J379</f>
        <v>2440</v>
      </c>
    </row>
    <row r="2711" spans="1:6" x14ac:dyDescent="0.25">
      <c r="A2711">
        <f>'2020_1-2-6_Download'!B380</f>
        <v>154</v>
      </c>
      <c r="B2711">
        <f>'2020_1-2-6_Download'!D380</f>
        <v>2013</v>
      </c>
      <c r="C2711" t="str">
        <f>'2020_1-2-6_Download'!C380</f>
        <v>Helmstedt</v>
      </c>
      <c r="D2711" s="21" t="str">
        <f>'2020_1-2-6_Download'!$J$8</f>
        <v xml:space="preserve">40 - 65 </v>
      </c>
      <c r="E2711" t="str">
        <f>VLOOKUP(A2711,[2]Kreise!$A$1:$C$53,3,FALSE)</f>
        <v>K03154</v>
      </c>
      <c r="F2711">
        <f>'2020_1-2-6_Download'!J380</f>
        <v>1454</v>
      </c>
    </row>
    <row r="2712" spans="1:6" x14ac:dyDescent="0.25">
      <c r="A2712">
        <f>'2020_1-2-6_Download'!B381</f>
        <v>155</v>
      </c>
      <c r="B2712">
        <f>'2020_1-2-6_Download'!D381</f>
        <v>2013</v>
      </c>
      <c r="C2712" t="str">
        <f>'2020_1-2-6_Download'!C381</f>
        <v>Northeim</v>
      </c>
      <c r="D2712" s="21" t="str">
        <f>'2020_1-2-6_Download'!$J$8</f>
        <v xml:space="preserve">40 - 65 </v>
      </c>
      <c r="E2712" t="str">
        <f>VLOOKUP(A2712,[2]Kreise!$A$1:$C$53,3,FALSE)</f>
        <v>K03155</v>
      </c>
      <c r="F2712">
        <f>'2020_1-2-6_Download'!J381</f>
        <v>1964</v>
      </c>
    </row>
    <row r="2713" spans="1:6" x14ac:dyDescent="0.25">
      <c r="A2713">
        <f>'2020_1-2-6_Download'!B382</f>
        <v>157</v>
      </c>
      <c r="B2713">
        <f>'2020_1-2-6_Download'!D382</f>
        <v>2013</v>
      </c>
      <c r="C2713" t="str">
        <f>'2020_1-2-6_Download'!C382</f>
        <v>Peine</v>
      </c>
      <c r="D2713" s="21" t="str">
        <f>'2020_1-2-6_Download'!$J$8</f>
        <v xml:space="preserve">40 - 65 </v>
      </c>
      <c r="E2713" t="str">
        <f>VLOOKUP(A2713,[2]Kreise!$A$1:$C$53,3,FALSE)</f>
        <v>K03157</v>
      </c>
      <c r="F2713">
        <f>'2020_1-2-6_Download'!J382</f>
        <v>2492</v>
      </c>
    </row>
    <row r="2714" spans="1:6" x14ac:dyDescent="0.25">
      <c r="A2714">
        <f>'2020_1-2-6_Download'!B383</f>
        <v>158</v>
      </c>
      <c r="B2714">
        <f>'2020_1-2-6_Download'!D383</f>
        <v>2013</v>
      </c>
      <c r="C2714" t="str">
        <f>'2020_1-2-6_Download'!C383</f>
        <v>Wolfenbüttel</v>
      </c>
      <c r="D2714" s="21" t="str">
        <f>'2020_1-2-6_Download'!$J$8</f>
        <v xml:space="preserve">40 - 65 </v>
      </c>
      <c r="E2714" t="str">
        <f>VLOOKUP(A2714,[2]Kreise!$A$1:$C$53,3,FALSE)</f>
        <v>K03158</v>
      </c>
      <c r="F2714">
        <f>'2020_1-2-6_Download'!J383</f>
        <v>1846</v>
      </c>
    </row>
    <row r="2715" spans="1:6" x14ac:dyDescent="0.25">
      <c r="A2715">
        <f>'2020_1-2-6_Download'!B384</f>
        <v>159</v>
      </c>
      <c r="B2715">
        <f>'2020_1-2-6_Download'!D384</f>
        <v>2013</v>
      </c>
      <c r="C2715" t="str">
        <f>'2020_1-2-6_Download'!C384</f>
        <v>Göttingen</v>
      </c>
      <c r="D2715" s="21" t="str">
        <f>'2020_1-2-6_Download'!$J$8</f>
        <v xml:space="preserve">40 - 65 </v>
      </c>
      <c r="E2715" t="str">
        <f>VLOOKUP(A2715,[2]Kreise!$A$1:$C$53,3,FALSE)</f>
        <v>K03159</v>
      </c>
      <c r="F2715">
        <f>'2020_1-2-6_Download'!J384</f>
        <v>6406</v>
      </c>
    </row>
    <row r="2716" spans="1:6" x14ac:dyDescent="0.25">
      <c r="A2716">
        <f>'2020_1-2-6_Download'!B385</f>
        <v>1</v>
      </c>
      <c r="B2716">
        <f>'2020_1-2-6_Download'!D385</f>
        <v>2013</v>
      </c>
      <c r="C2716" t="str">
        <f>'2020_1-2-6_Download'!C385</f>
        <v>Statistische Region Braunschweig</v>
      </c>
      <c r="D2716" s="21" t="str">
        <f>'2020_1-2-6_Download'!$J$8</f>
        <v xml:space="preserve">40 - 65 </v>
      </c>
      <c r="E2716" t="str">
        <f>VLOOKUP(A2716,[2]Kreise!$A$1:$C$53,3,FALSE)</f>
        <v>K031</v>
      </c>
      <c r="F2716">
        <f>'2020_1-2-6_Download'!J385</f>
        <v>34815</v>
      </c>
    </row>
    <row r="2717" spans="1:6" x14ac:dyDescent="0.25">
      <c r="A2717">
        <f>'2020_1-2-6_Download'!B386</f>
        <v>241</v>
      </c>
      <c r="B2717">
        <f>'2020_1-2-6_Download'!D386</f>
        <v>2013</v>
      </c>
      <c r="C2717" t="str">
        <f>'2020_1-2-6_Download'!C386</f>
        <v>Hannover  Region</v>
      </c>
      <c r="D2717" s="21" t="str">
        <f>'2020_1-2-6_Download'!$J$8</f>
        <v xml:space="preserve">40 - 65 </v>
      </c>
      <c r="E2717" t="str">
        <f>VLOOKUP(A2717,[2]Kreise!$A$1:$C$53,3,FALSE)</f>
        <v>K03241</v>
      </c>
      <c r="F2717">
        <f>'2020_1-2-6_Download'!J386</f>
        <v>44012</v>
      </c>
    </row>
    <row r="2718" spans="1:6" x14ac:dyDescent="0.25">
      <c r="A2718">
        <f>'2020_1-2-6_Download'!B387</f>
        <v>241001</v>
      </c>
      <c r="B2718">
        <f>'2020_1-2-6_Download'!D387</f>
        <v>2013</v>
      </c>
      <c r="C2718" t="str">
        <f>'2020_1-2-6_Download'!C387</f>
        <v>dav. Hannover  Lhst.</v>
      </c>
      <c r="D2718" s="21" t="str">
        <f>'2020_1-2-6_Download'!$J$8</f>
        <v xml:space="preserve">40 - 65 </v>
      </c>
      <c r="E2718" t="str">
        <f>VLOOKUP(A2718,[2]Kreise!$A$1:$C$53,3,FALSE)</f>
        <v>K03241001</v>
      </c>
      <c r="F2718">
        <f>'2020_1-2-6_Download'!J387</f>
        <v>27536</v>
      </c>
    </row>
    <row r="2719" spans="1:6" x14ac:dyDescent="0.25">
      <c r="A2719">
        <f>'2020_1-2-6_Download'!B388</f>
        <v>241999</v>
      </c>
      <c r="B2719">
        <f>'2020_1-2-6_Download'!D388</f>
        <v>2013</v>
      </c>
      <c r="C2719" t="str">
        <f>'2020_1-2-6_Download'!C388</f>
        <v>dav. Hannover  Umland</v>
      </c>
      <c r="D2719" s="21" t="str">
        <f>'2020_1-2-6_Download'!$J$8</f>
        <v xml:space="preserve">40 - 65 </v>
      </c>
      <c r="E2719" t="str">
        <f>VLOOKUP(A2719,[2]Kreise!$A$1:$C$53,3,FALSE)</f>
        <v>K03241999</v>
      </c>
      <c r="F2719">
        <f>'2020_1-2-6_Download'!J388</f>
        <v>16476</v>
      </c>
    </row>
    <row r="2720" spans="1:6" x14ac:dyDescent="0.25">
      <c r="A2720">
        <f>'2020_1-2-6_Download'!B389</f>
        <v>251</v>
      </c>
      <c r="B2720">
        <f>'2020_1-2-6_Download'!D389</f>
        <v>2013</v>
      </c>
      <c r="C2720" t="str">
        <f>'2020_1-2-6_Download'!C389</f>
        <v>Diepholz</v>
      </c>
      <c r="D2720" s="21" t="str">
        <f>'2020_1-2-6_Download'!$J$8</f>
        <v xml:space="preserve">40 - 65 </v>
      </c>
      <c r="E2720" t="str">
        <f>VLOOKUP(A2720,[2]Kreise!$A$1:$C$53,3,FALSE)</f>
        <v>K03251</v>
      </c>
      <c r="F2720">
        <f>'2020_1-2-6_Download'!J389</f>
        <v>4001</v>
      </c>
    </row>
    <row r="2721" spans="1:6" x14ac:dyDescent="0.25">
      <c r="A2721">
        <f>'2020_1-2-6_Download'!B390</f>
        <v>252</v>
      </c>
      <c r="B2721">
        <f>'2020_1-2-6_Download'!D390</f>
        <v>2013</v>
      </c>
      <c r="C2721" t="str">
        <f>'2020_1-2-6_Download'!C390</f>
        <v>Hameln-Pyrmont</v>
      </c>
      <c r="D2721" s="21" t="str">
        <f>'2020_1-2-6_Download'!$J$8</f>
        <v xml:space="preserve">40 - 65 </v>
      </c>
      <c r="E2721" t="str">
        <f>VLOOKUP(A2721,[2]Kreise!$A$1:$C$53,3,FALSE)</f>
        <v>K03252</v>
      </c>
      <c r="F2721">
        <f>'2020_1-2-6_Download'!J390</f>
        <v>4106</v>
      </c>
    </row>
    <row r="2722" spans="1:6" x14ac:dyDescent="0.25">
      <c r="A2722">
        <f>'2020_1-2-6_Download'!B391</f>
        <v>254</v>
      </c>
      <c r="B2722">
        <f>'2020_1-2-6_Download'!D391</f>
        <v>2013</v>
      </c>
      <c r="C2722" t="str">
        <f>'2020_1-2-6_Download'!C391</f>
        <v>Hildesheim</v>
      </c>
      <c r="D2722" s="21" t="str">
        <f>'2020_1-2-6_Download'!$J$8</f>
        <v xml:space="preserve">40 - 65 </v>
      </c>
      <c r="E2722" t="str">
        <f>VLOOKUP(A2722,[2]Kreise!$A$1:$C$53,3,FALSE)</f>
        <v>K03254</v>
      </c>
      <c r="F2722">
        <f>'2020_1-2-6_Download'!J391</f>
        <v>5383</v>
      </c>
    </row>
    <row r="2723" spans="1:6" x14ac:dyDescent="0.25">
      <c r="A2723">
        <f>'2020_1-2-6_Download'!B392</f>
        <v>255</v>
      </c>
      <c r="B2723">
        <f>'2020_1-2-6_Download'!D392</f>
        <v>2013</v>
      </c>
      <c r="C2723" t="str">
        <f>'2020_1-2-6_Download'!C392</f>
        <v>Holzminden</v>
      </c>
      <c r="D2723" s="21" t="str">
        <f>'2020_1-2-6_Download'!$J$8</f>
        <v xml:space="preserve">40 - 65 </v>
      </c>
      <c r="E2723" t="str">
        <f>VLOOKUP(A2723,[2]Kreise!$A$1:$C$53,3,FALSE)</f>
        <v>K03255</v>
      </c>
      <c r="F2723">
        <f>'2020_1-2-6_Download'!J392</f>
        <v>1177</v>
      </c>
    </row>
    <row r="2724" spans="1:6" x14ac:dyDescent="0.25">
      <c r="A2724">
        <f>'2020_1-2-6_Download'!B393</f>
        <v>256</v>
      </c>
      <c r="B2724">
        <f>'2020_1-2-6_Download'!D393</f>
        <v>2013</v>
      </c>
      <c r="C2724" t="str">
        <f>'2020_1-2-6_Download'!C393</f>
        <v>Nienburg (Weser)</v>
      </c>
      <c r="D2724" s="21" t="str">
        <f>'2020_1-2-6_Download'!$J$8</f>
        <v xml:space="preserve">40 - 65 </v>
      </c>
      <c r="E2724" t="str">
        <f>VLOOKUP(A2724,[2]Kreise!$A$1:$C$53,3,FALSE)</f>
        <v>K03256</v>
      </c>
      <c r="F2724">
        <f>'2020_1-2-6_Download'!J393</f>
        <v>2215</v>
      </c>
    </row>
    <row r="2725" spans="1:6" x14ac:dyDescent="0.25">
      <c r="A2725">
        <f>'2020_1-2-6_Download'!B394</f>
        <v>257</v>
      </c>
      <c r="B2725">
        <f>'2020_1-2-6_Download'!D394</f>
        <v>2013</v>
      </c>
      <c r="C2725" t="str">
        <f>'2020_1-2-6_Download'!C394</f>
        <v>Schaumburg</v>
      </c>
      <c r="D2725" s="21" t="str">
        <f>'2020_1-2-6_Download'!$J$8</f>
        <v xml:space="preserve">40 - 65 </v>
      </c>
      <c r="E2725" t="str">
        <f>VLOOKUP(A2725,[2]Kreise!$A$1:$C$53,3,FALSE)</f>
        <v>K03257</v>
      </c>
      <c r="F2725">
        <f>'2020_1-2-6_Download'!J394</f>
        <v>3498</v>
      </c>
    </row>
    <row r="2726" spans="1:6" x14ac:dyDescent="0.25">
      <c r="A2726">
        <f>'2020_1-2-6_Download'!B395</f>
        <v>2</v>
      </c>
      <c r="B2726">
        <f>'2020_1-2-6_Download'!D395</f>
        <v>2013</v>
      </c>
      <c r="C2726" t="str">
        <f>'2020_1-2-6_Download'!C395</f>
        <v>Statistische Region Hannover</v>
      </c>
      <c r="D2726" s="21" t="str">
        <f>'2020_1-2-6_Download'!$J$8</f>
        <v xml:space="preserve">40 - 65 </v>
      </c>
      <c r="E2726" t="str">
        <f>VLOOKUP(A2726,[2]Kreise!$A$1:$C$53,3,FALSE)</f>
        <v>K032</v>
      </c>
      <c r="F2726">
        <f>'2020_1-2-6_Download'!J395</f>
        <v>64392</v>
      </c>
    </row>
    <row r="2727" spans="1:6" x14ac:dyDescent="0.25">
      <c r="A2727">
        <f>'2020_1-2-6_Download'!B396</f>
        <v>351</v>
      </c>
      <c r="B2727">
        <f>'2020_1-2-6_Download'!D396</f>
        <v>2013</v>
      </c>
      <c r="C2727" t="str">
        <f>'2020_1-2-6_Download'!C396</f>
        <v>Celle</v>
      </c>
      <c r="D2727" s="21" t="str">
        <f>'2020_1-2-6_Download'!$J$8</f>
        <v xml:space="preserve">40 - 65 </v>
      </c>
      <c r="E2727" t="str">
        <f>VLOOKUP(A2727,[2]Kreise!$A$1:$C$53,3,FALSE)</f>
        <v>K03351</v>
      </c>
      <c r="F2727">
        <f>'2020_1-2-6_Download'!J396</f>
        <v>3214</v>
      </c>
    </row>
    <row r="2728" spans="1:6" x14ac:dyDescent="0.25">
      <c r="A2728">
        <f>'2020_1-2-6_Download'!B397</f>
        <v>352</v>
      </c>
      <c r="B2728">
        <f>'2020_1-2-6_Download'!D397</f>
        <v>2013</v>
      </c>
      <c r="C2728" t="str">
        <f>'2020_1-2-6_Download'!C397</f>
        <v>Cuxhaven</v>
      </c>
      <c r="D2728" s="21" t="str">
        <f>'2020_1-2-6_Download'!$J$8</f>
        <v xml:space="preserve">40 - 65 </v>
      </c>
      <c r="E2728" t="str">
        <f>VLOOKUP(A2728,[2]Kreise!$A$1:$C$53,3,FALSE)</f>
        <v>K03352</v>
      </c>
      <c r="F2728">
        <f>'2020_1-2-6_Download'!J397</f>
        <v>3279</v>
      </c>
    </row>
    <row r="2729" spans="1:6" x14ac:dyDescent="0.25">
      <c r="A2729">
        <f>'2020_1-2-6_Download'!B398</f>
        <v>353</v>
      </c>
      <c r="B2729">
        <f>'2020_1-2-6_Download'!D398</f>
        <v>2013</v>
      </c>
      <c r="C2729" t="str">
        <f>'2020_1-2-6_Download'!C398</f>
        <v>Harburg</v>
      </c>
      <c r="D2729" s="21" t="str">
        <f>'2020_1-2-6_Download'!$J$8</f>
        <v xml:space="preserve">40 - 65 </v>
      </c>
      <c r="E2729" t="str">
        <f>VLOOKUP(A2729,[2]Kreise!$A$1:$C$53,3,FALSE)</f>
        <v>K03353</v>
      </c>
      <c r="F2729">
        <f>'2020_1-2-6_Download'!J398</f>
        <v>4651</v>
      </c>
    </row>
    <row r="2730" spans="1:6" x14ac:dyDescent="0.25">
      <c r="A2730">
        <f>'2020_1-2-6_Download'!B399</f>
        <v>354</v>
      </c>
      <c r="B2730">
        <f>'2020_1-2-6_Download'!D399</f>
        <v>2013</v>
      </c>
      <c r="C2730" t="str">
        <f>'2020_1-2-6_Download'!C399</f>
        <v>Lüchow-Dannenberg</v>
      </c>
      <c r="D2730" s="21" t="str">
        <f>'2020_1-2-6_Download'!$J$8</f>
        <v xml:space="preserve">40 - 65 </v>
      </c>
      <c r="E2730" t="str">
        <f>VLOOKUP(A2730,[2]Kreise!$A$1:$C$53,3,FALSE)</f>
        <v>K03354</v>
      </c>
      <c r="F2730">
        <f>'2020_1-2-6_Download'!J399</f>
        <v>665</v>
      </c>
    </row>
    <row r="2731" spans="1:6" x14ac:dyDescent="0.25">
      <c r="A2731">
        <f>'2020_1-2-6_Download'!B400</f>
        <v>355</v>
      </c>
      <c r="B2731">
        <f>'2020_1-2-6_Download'!D400</f>
        <v>2013</v>
      </c>
      <c r="C2731" t="str">
        <f>'2020_1-2-6_Download'!C400</f>
        <v>Lüneburg</v>
      </c>
      <c r="D2731" s="21" t="str">
        <f>'2020_1-2-6_Download'!$J$8</f>
        <v xml:space="preserve">40 - 65 </v>
      </c>
      <c r="E2731" t="str">
        <f>VLOOKUP(A2731,[2]Kreise!$A$1:$C$53,3,FALSE)</f>
        <v>K03355</v>
      </c>
      <c r="F2731">
        <f>'2020_1-2-6_Download'!J400</f>
        <v>2746</v>
      </c>
    </row>
    <row r="2732" spans="1:6" x14ac:dyDescent="0.25">
      <c r="A2732">
        <f>'2020_1-2-6_Download'!B401</f>
        <v>356</v>
      </c>
      <c r="B2732">
        <f>'2020_1-2-6_Download'!D401</f>
        <v>2013</v>
      </c>
      <c r="C2732" t="str">
        <f>'2020_1-2-6_Download'!C401</f>
        <v>Osterholz</v>
      </c>
      <c r="D2732" s="21" t="str">
        <f>'2020_1-2-6_Download'!$J$8</f>
        <v xml:space="preserve">40 - 65 </v>
      </c>
      <c r="E2732" t="str">
        <f>VLOOKUP(A2732,[2]Kreise!$A$1:$C$53,3,FALSE)</f>
        <v>K03356</v>
      </c>
      <c r="F2732">
        <f>'2020_1-2-6_Download'!J401</f>
        <v>1649</v>
      </c>
    </row>
    <row r="2733" spans="1:6" x14ac:dyDescent="0.25">
      <c r="A2733">
        <f>'2020_1-2-6_Download'!B402</f>
        <v>357</v>
      </c>
      <c r="B2733">
        <f>'2020_1-2-6_Download'!D402</f>
        <v>2013</v>
      </c>
      <c r="C2733" t="str">
        <f>'2020_1-2-6_Download'!C402</f>
        <v>Rotenburg (Wümme)</v>
      </c>
      <c r="D2733" s="21" t="str">
        <f>'2020_1-2-6_Download'!$J$8</f>
        <v xml:space="preserve">40 - 65 </v>
      </c>
      <c r="E2733" t="str">
        <f>VLOOKUP(A2733,[2]Kreise!$A$1:$C$53,3,FALSE)</f>
        <v>K03357</v>
      </c>
      <c r="F2733">
        <f>'2020_1-2-6_Download'!J402</f>
        <v>2808</v>
      </c>
    </row>
    <row r="2734" spans="1:6" x14ac:dyDescent="0.25">
      <c r="A2734">
        <f>'2020_1-2-6_Download'!B403</f>
        <v>358</v>
      </c>
      <c r="B2734">
        <f>'2020_1-2-6_Download'!D403</f>
        <v>2013</v>
      </c>
      <c r="C2734" t="str">
        <f>'2020_1-2-6_Download'!C403</f>
        <v>Heidekreis</v>
      </c>
      <c r="D2734" s="21" t="str">
        <f>'2020_1-2-6_Download'!$J$8</f>
        <v xml:space="preserve">40 - 65 </v>
      </c>
      <c r="E2734" t="str">
        <f>VLOOKUP(A2734,[2]Kreise!$A$1:$C$53,3,FALSE)</f>
        <v>K03358</v>
      </c>
      <c r="F2734">
        <f>'2020_1-2-6_Download'!J403</f>
        <v>2596</v>
      </c>
    </row>
    <row r="2735" spans="1:6" x14ac:dyDescent="0.25">
      <c r="A2735">
        <f>'2020_1-2-6_Download'!B404</f>
        <v>359</v>
      </c>
      <c r="B2735">
        <f>'2020_1-2-6_Download'!D404</f>
        <v>2013</v>
      </c>
      <c r="C2735" t="str">
        <f>'2020_1-2-6_Download'!C404</f>
        <v>Stade</v>
      </c>
      <c r="D2735" s="21" t="str">
        <f>'2020_1-2-6_Download'!$J$8</f>
        <v xml:space="preserve">40 - 65 </v>
      </c>
      <c r="E2735" t="str">
        <f>VLOOKUP(A2735,[2]Kreise!$A$1:$C$53,3,FALSE)</f>
        <v>K03359</v>
      </c>
      <c r="F2735">
        <f>'2020_1-2-6_Download'!J404</f>
        <v>3785</v>
      </c>
    </row>
    <row r="2736" spans="1:6" x14ac:dyDescent="0.25">
      <c r="A2736">
        <f>'2020_1-2-6_Download'!B405</f>
        <v>360</v>
      </c>
      <c r="B2736">
        <f>'2020_1-2-6_Download'!D405</f>
        <v>2013</v>
      </c>
      <c r="C2736" t="str">
        <f>'2020_1-2-6_Download'!C405</f>
        <v>Uelzen</v>
      </c>
      <c r="D2736" s="21" t="str">
        <f>'2020_1-2-6_Download'!$J$8</f>
        <v xml:space="preserve">40 - 65 </v>
      </c>
      <c r="E2736" t="str">
        <f>VLOOKUP(A2736,[2]Kreise!$A$1:$C$53,3,FALSE)</f>
        <v>K03360</v>
      </c>
      <c r="F2736">
        <f>'2020_1-2-6_Download'!J405</f>
        <v>1104</v>
      </c>
    </row>
    <row r="2737" spans="1:6" x14ac:dyDescent="0.25">
      <c r="A2737">
        <f>'2020_1-2-6_Download'!B406</f>
        <v>361</v>
      </c>
      <c r="B2737">
        <f>'2020_1-2-6_Download'!D406</f>
        <v>2013</v>
      </c>
      <c r="C2737" t="str">
        <f>'2020_1-2-6_Download'!C406</f>
        <v>Verden</v>
      </c>
      <c r="D2737" s="21" t="str">
        <f>'2020_1-2-6_Download'!$J$8</f>
        <v xml:space="preserve">40 - 65 </v>
      </c>
      <c r="E2737" t="str">
        <f>VLOOKUP(A2737,[2]Kreise!$A$1:$C$53,3,FALSE)</f>
        <v>K03361</v>
      </c>
      <c r="F2737">
        <f>'2020_1-2-6_Download'!J406</f>
        <v>2613</v>
      </c>
    </row>
    <row r="2738" spans="1:6" x14ac:dyDescent="0.25">
      <c r="A2738">
        <f>'2020_1-2-6_Download'!B407</f>
        <v>3</v>
      </c>
      <c r="B2738">
        <f>'2020_1-2-6_Download'!D407</f>
        <v>2013</v>
      </c>
      <c r="C2738" t="str">
        <f>'2020_1-2-6_Download'!C407</f>
        <v>Statistische Region Lüneburg</v>
      </c>
      <c r="D2738" s="21" t="str">
        <f>'2020_1-2-6_Download'!$J$8</f>
        <v xml:space="preserve">40 - 65 </v>
      </c>
      <c r="E2738" t="str">
        <f>VLOOKUP(A2738,[2]Kreise!$A$1:$C$53,3,FALSE)</f>
        <v>K033</v>
      </c>
      <c r="F2738">
        <f>'2020_1-2-6_Download'!J407</f>
        <v>29110</v>
      </c>
    </row>
    <row r="2739" spans="1:6" x14ac:dyDescent="0.25">
      <c r="A2739">
        <f>'2020_1-2-6_Download'!B408</f>
        <v>401</v>
      </c>
      <c r="B2739">
        <f>'2020_1-2-6_Download'!D408</f>
        <v>2013</v>
      </c>
      <c r="C2739" t="str">
        <f>'2020_1-2-6_Download'!C408</f>
        <v>Delmenhorst  Stadt</v>
      </c>
      <c r="D2739" s="21" t="str">
        <f>'2020_1-2-6_Download'!$J$8</f>
        <v xml:space="preserve">40 - 65 </v>
      </c>
      <c r="E2739" t="str">
        <f>VLOOKUP(A2739,[2]Kreise!$A$1:$C$53,3,FALSE)</f>
        <v>K03401</v>
      </c>
      <c r="F2739">
        <f>'2020_1-2-6_Download'!J408</f>
        <v>2409</v>
      </c>
    </row>
    <row r="2740" spans="1:6" x14ac:dyDescent="0.25">
      <c r="A2740">
        <f>'2020_1-2-6_Download'!B409</f>
        <v>402</v>
      </c>
      <c r="B2740">
        <f>'2020_1-2-6_Download'!D409</f>
        <v>2013</v>
      </c>
      <c r="C2740" t="str">
        <f>'2020_1-2-6_Download'!C409</f>
        <v>Emden  Stadt</v>
      </c>
      <c r="D2740" s="21" t="str">
        <f>'2020_1-2-6_Download'!$J$8</f>
        <v xml:space="preserve">40 - 65 </v>
      </c>
      <c r="E2740" t="str">
        <f>VLOOKUP(A2740,[2]Kreise!$A$1:$C$53,3,FALSE)</f>
        <v>K03402</v>
      </c>
      <c r="F2740">
        <f>'2020_1-2-6_Download'!J409</f>
        <v>1028</v>
      </c>
    </row>
    <row r="2741" spans="1:6" x14ac:dyDescent="0.25">
      <c r="A2741">
        <f>'2020_1-2-6_Download'!B410</f>
        <v>403</v>
      </c>
      <c r="B2741">
        <f>'2020_1-2-6_Download'!D410</f>
        <v>2013</v>
      </c>
      <c r="C2741" t="str">
        <f>'2020_1-2-6_Download'!C410</f>
        <v>Oldenburg(Oldb)  Stadt</v>
      </c>
      <c r="D2741" s="21" t="str">
        <f>'2020_1-2-6_Download'!$J$8</f>
        <v xml:space="preserve">40 - 65 </v>
      </c>
      <c r="E2741" t="str">
        <f>VLOOKUP(A2741,[2]Kreise!$A$1:$C$53,3,FALSE)</f>
        <v>K03403</v>
      </c>
      <c r="F2741">
        <f>'2020_1-2-6_Download'!J410</f>
        <v>3243</v>
      </c>
    </row>
    <row r="2742" spans="1:6" x14ac:dyDescent="0.25">
      <c r="A2742">
        <f>'2020_1-2-6_Download'!B411</f>
        <v>404</v>
      </c>
      <c r="B2742">
        <f>'2020_1-2-6_Download'!D411</f>
        <v>2013</v>
      </c>
      <c r="C2742" t="str">
        <f>'2020_1-2-6_Download'!C411</f>
        <v>Osnabrück  Stadt</v>
      </c>
      <c r="D2742" s="21" t="str">
        <f>'2020_1-2-6_Download'!$J$8</f>
        <v xml:space="preserve">40 - 65 </v>
      </c>
      <c r="E2742" t="str">
        <f>VLOOKUP(A2742,[2]Kreise!$A$1:$C$53,3,FALSE)</f>
        <v>K03404</v>
      </c>
      <c r="F2742">
        <f>'2020_1-2-6_Download'!J411</f>
        <v>5454</v>
      </c>
    </row>
    <row r="2743" spans="1:6" x14ac:dyDescent="0.25">
      <c r="A2743">
        <f>'2020_1-2-6_Download'!B412</f>
        <v>405</v>
      </c>
      <c r="B2743">
        <f>'2020_1-2-6_Download'!D412</f>
        <v>2013</v>
      </c>
      <c r="C2743" t="str">
        <f>'2020_1-2-6_Download'!C412</f>
        <v>Wilhelmshaven  Stadt</v>
      </c>
      <c r="D2743" s="21" t="str">
        <f>'2020_1-2-6_Download'!$J$8</f>
        <v xml:space="preserve">40 - 65 </v>
      </c>
      <c r="E2743" t="str">
        <f>VLOOKUP(A2743,[2]Kreise!$A$1:$C$53,3,FALSE)</f>
        <v>K03405</v>
      </c>
      <c r="F2743">
        <f>'2020_1-2-6_Download'!J412</f>
        <v>1522</v>
      </c>
    </row>
    <row r="2744" spans="1:6" x14ac:dyDescent="0.25">
      <c r="A2744">
        <f>'2020_1-2-6_Download'!B413</f>
        <v>451</v>
      </c>
      <c r="B2744">
        <f>'2020_1-2-6_Download'!D413</f>
        <v>2013</v>
      </c>
      <c r="C2744" t="str">
        <f>'2020_1-2-6_Download'!C413</f>
        <v>Ammerland</v>
      </c>
      <c r="D2744" s="21" t="str">
        <f>'2020_1-2-6_Download'!$J$8</f>
        <v xml:space="preserve">40 - 65 </v>
      </c>
      <c r="E2744" t="str">
        <f>VLOOKUP(A2744,[2]Kreise!$A$1:$C$53,3,FALSE)</f>
        <v>K03451</v>
      </c>
      <c r="F2744">
        <f>'2020_1-2-6_Download'!J413</f>
        <v>1646</v>
      </c>
    </row>
    <row r="2745" spans="1:6" x14ac:dyDescent="0.25">
      <c r="A2745">
        <f>'2020_1-2-6_Download'!B414</f>
        <v>452</v>
      </c>
      <c r="B2745">
        <f>'2020_1-2-6_Download'!D414</f>
        <v>2013</v>
      </c>
      <c r="C2745" t="str">
        <f>'2020_1-2-6_Download'!C414</f>
        <v>Aurich</v>
      </c>
      <c r="D2745" s="21" t="str">
        <f>'2020_1-2-6_Download'!$J$8</f>
        <v xml:space="preserve">40 - 65 </v>
      </c>
      <c r="E2745" t="str">
        <f>VLOOKUP(A2745,[2]Kreise!$A$1:$C$53,3,FALSE)</f>
        <v>K03452</v>
      </c>
      <c r="F2745">
        <f>'2020_1-2-6_Download'!J414</f>
        <v>2402</v>
      </c>
    </row>
    <row r="2746" spans="1:6" x14ac:dyDescent="0.25">
      <c r="A2746">
        <f>'2020_1-2-6_Download'!B415</f>
        <v>453</v>
      </c>
      <c r="B2746">
        <f>'2020_1-2-6_Download'!D415</f>
        <v>2013</v>
      </c>
      <c r="C2746" t="str">
        <f>'2020_1-2-6_Download'!C415</f>
        <v>Cloppenburg</v>
      </c>
      <c r="D2746" s="21" t="str">
        <f>'2020_1-2-6_Download'!$J$8</f>
        <v xml:space="preserve">40 - 65 </v>
      </c>
      <c r="E2746" t="str">
        <f>VLOOKUP(A2746,[2]Kreise!$A$1:$C$53,3,FALSE)</f>
        <v>K03453</v>
      </c>
      <c r="F2746">
        <f>'2020_1-2-6_Download'!J415</f>
        <v>3749</v>
      </c>
    </row>
    <row r="2747" spans="1:6" x14ac:dyDescent="0.25">
      <c r="A2747">
        <f>'2020_1-2-6_Download'!B416</f>
        <v>454</v>
      </c>
      <c r="B2747">
        <f>'2020_1-2-6_Download'!D416</f>
        <v>2013</v>
      </c>
      <c r="C2747" t="str">
        <f>'2020_1-2-6_Download'!C416</f>
        <v>Emsland</v>
      </c>
      <c r="D2747" s="21" t="str">
        <f>'2020_1-2-6_Download'!$J$8</f>
        <v xml:space="preserve">40 - 65 </v>
      </c>
      <c r="E2747" t="str">
        <f>VLOOKUP(A2747,[2]Kreise!$A$1:$C$53,3,FALSE)</f>
        <v>K03454</v>
      </c>
      <c r="F2747">
        <f>'2020_1-2-6_Download'!J416</f>
        <v>8391</v>
      </c>
    </row>
    <row r="2748" spans="1:6" x14ac:dyDescent="0.25">
      <c r="A2748">
        <f>'2020_1-2-6_Download'!B417</f>
        <v>455</v>
      </c>
      <c r="B2748">
        <f>'2020_1-2-6_Download'!D417</f>
        <v>2013</v>
      </c>
      <c r="C2748" t="str">
        <f>'2020_1-2-6_Download'!C417</f>
        <v>Friesland</v>
      </c>
      <c r="D2748" s="21" t="str">
        <f>'2020_1-2-6_Download'!$J$8</f>
        <v xml:space="preserve">40 - 65 </v>
      </c>
      <c r="E2748" t="str">
        <f>VLOOKUP(A2748,[2]Kreise!$A$1:$C$53,3,FALSE)</f>
        <v>K03455</v>
      </c>
      <c r="F2748">
        <f>'2020_1-2-6_Download'!J417</f>
        <v>1052</v>
      </c>
    </row>
    <row r="2749" spans="1:6" x14ac:dyDescent="0.25">
      <c r="A2749">
        <f>'2020_1-2-6_Download'!B418</f>
        <v>456</v>
      </c>
      <c r="B2749">
        <f>'2020_1-2-6_Download'!D418</f>
        <v>2013</v>
      </c>
      <c r="C2749" t="str">
        <f>'2020_1-2-6_Download'!C418</f>
        <v>Grafschaft Bentheim</v>
      </c>
      <c r="D2749" s="21" t="str">
        <f>'2020_1-2-6_Download'!$J$8</f>
        <v xml:space="preserve">40 - 65 </v>
      </c>
      <c r="E2749" t="str">
        <f>VLOOKUP(A2749,[2]Kreise!$A$1:$C$53,3,FALSE)</f>
        <v>K03456</v>
      </c>
      <c r="F2749">
        <f>'2020_1-2-6_Download'!J418</f>
        <v>7181</v>
      </c>
    </row>
    <row r="2750" spans="1:6" x14ac:dyDescent="0.25">
      <c r="A2750">
        <f>'2020_1-2-6_Download'!B419</f>
        <v>457</v>
      </c>
      <c r="B2750">
        <f>'2020_1-2-6_Download'!D419</f>
        <v>2013</v>
      </c>
      <c r="C2750" t="str">
        <f>'2020_1-2-6_Download'!C419</f>
        <v>Leer</v>
      </c>
      <c r="D2750" s="21" t="str">
        <f>'2020_1-2-6_Download'!$J$8</f>
        <v xml:space="preserve">40 - 65 </v>
      </c>
      <c r="E2750" t="str">
        <f>VLOOKUP(A2750,[2]Kreise!$A$1:$C$53,3,FALSE)</f>
        <v>K03457</v>
      </c>
      <c r="F2750">
        <f>'2020_1-2-6_Download'!J419</f>
        <v>3234</v>
      </c>
    </row>
    <row r="2751" spans="1:6" x14ac:dyDescent="0.25">
      <c r="A2751">
        <f>'2020_1-2-6_Download'!B420</f>
        <v>458</v>
      </c>
      <c r="B2751">
        <f>'2020_1-2-6_Download'!D420</f>
        <v>2013</v>
      </c>
      <c r="C2751" t="str">
        <f>'2020_1-2-6_Download'!C420</f>
        <v>Oldenburg</v>
      </c>
      <c r="D2751" s="21" t="str">
        <f>'2020_1-2-6_Download'!$J$8</f>
        <v xml:space="preserve">40 - 65 </v>
      </c>
      <c r="E2751" t="str">
        <f>VLOOKUP(A2751,[2]Kreise!$A$1:$C$53,3,FALSE)</f>
        <v>K03458</v>
      </c>
      <c r="F2751">
        <f>'2020_1-2-6_Download'!J420</f>
        <v>2505</v>
      </c>
    </row>
    <row r="2752" spans="1:6" x14ac:dyDescent="0.25">
      <c r="A2752">
        <f>'2020_1-2-6_Download'!B421</f>
        <v>459</v>
      </c>
      <c r="B2752">
        <f>'2020_1-2-6_Download'!D421</f>
        <v>2013</v>
      </c>
      <c r="C2752" t="str">
        <f>'2020_1-2-6_Download'!C421</f>
        <v>Osnabrück</v>
      </c>
      <c r="D2752" s="21" t="str">
        <f>'2020_1-2-6_Download'!$J$8</f>
        <v xml:space="preserve">40 - 65 </v>
      </c>
      <c r="E2752" t="str">
        <f>VLOOKUP(A2752,[2]Kreise!$A$1:$C$53,3,FALSE)</f>
        <v>K03459</v>
      </c>
      <c r="F2752">
        <f>'2020_1-2-6_Download'!J421</f>
        <v>7559</v>
      </c>
    </row>
    <row r="2753" spans="1:6" x14ac:dyDescent="0.25">
      <c r="A2753">
        <f>'2020_1-2-6_Download'!B422</f>
        <v>460</v>
      </c>
      <c r="B2753">
        <f>'2020_1-2-6_Download'!D422</f>
        <v>2013</v>
      </c>
      <c r="C2753" t="str">
        <f>'2020_1-2-6_Download'!C422</f>
        <v>Vechta</v>
      </c>
      <c r="D2753" s="21" t="str">
        <f>'2020_1-2-6_Download'!$J$8</f>
        <v xml:space="preserve">40 - 65 </v>
      </c>
      <c r="E2753" t="str">
        <f>VLOOKUP(A2753,[2]Kreise!$A$1:$C$53,3,FALSE)</f>
        <v>K03460</v>
      </c>
      <c r="F2753">
        <f>'2020_1-2-6_Download'!J422</f>
        <v>3818</v>
      </c>
    </row>
    <row r="2754" spans="1:6" x14ac:dyDescent="0.25">
      <c r="A2754">
        <f>'2020_1-2-6_Download'!B423</f>
        <v>461</v>
      </c>
      <c r="B2754">
        <f>'2020_1-2-6_Download'!D423</f>
        <v>2013</v>
      </c>
      <c r="C2754" t="str">
        <f>'2020_1-2-6_Download'!C423</f>
        <v>Wesermarsch</v>
      </c>
      <c r="D2754" s="21" t="str">
        <f>'2020_1-2-6_Download'!$J$8</f>
        <v xml:space="preserve">40 - 65 </v>
      </c>
      <c r="E2754" t="str">
        <f>VLOOKUP(A2754,[2]Kreise!$A$1:$C$53,3,FALSE)</f>
        <v>K03461</v>
      </c>
      <c r="F2754">
        <f>'2020_1-2-6_Download'!J423</f>
        <v>1819</v>
      </c>
    </row>
    <row r="2755" spans="1:6" x14ac:dyDescent="0.25">
      <c r="A2755">
        <f>'2020_1-2-6_Download'!B424</f>
        <v>462</v>
      </c>
      <c r="B2755">
        <f>'2020_1-2-6_Download'!D424</f>
        <v>2013</v>
      </c>
      <c r="C2755" t="str">
        <f>'2020_1-2-6_Download'!C424</f>
        <v>Wittmund</v>
      </c>
      <c r="D2755" s="21" t="str">
        <f>'2020_1-2-6_Download'!$J$8</f>
        <v xml:space="preserve">40 - 65 </v>
      </c>
      <c r="E2755" t="str">
        <f>VLOOKUP(A2755,[2]Kreise!$A$1:$C$53,3,FALSE)</f>
        <v>K03462</v>
      </c>
      <c r="F2755">
        <f>'2020_1-2-6_Download'!J424</f>
        <v>573</v>
      </c>
    </row>
    <row r="2756" spans="1:6" x14ac:dyDescent="0.25">
      <c r="A2756">
        <f>'2020_1-2-6_Download'!B425</f>
        <v>4</v>
      </c>
      <c r="B2756">
        <f>'2020_1-2-6_Download'!D425</f>
        <v>2013</v>
      </c>
      <c r="C2756" t="str">
        <f>'2020_1-2-6_Download'!C425</f>
        <v>Statistische Region Weser-Ems</v>
      </c>
      <c r="D2756" s="21" t="str">
        <f>'2020_1-2-6_Download'!$J$8</f>
        <v xml:space="preserve">40 - 65 </v>
      </c>
      <c r="E2756" t="str">
        <f>VLOOKUP(A2756,[2]Kreise!$A$1:$C$53,3,FALSE)</f>
        <v>K034</v>
      </c>
      <c r="F2756">
        <f>'2020_1-2-6_Download'!J425</f>
        <v>57585</v>
      </c>
    </row>
    <row r="2757" spans="1:6" x14ac:dyDescent="0.25">
      <c r="A2757">
        <f>'2020_1-2-6_Download'!B426</f>
        <v>0</v>
      </c>
      <c r="B2757">
        <f>'2020_1-2-6_Download'!D426</f>
        <v>2013</v>
      </c>
      <c r="C2757" t="str">
        <f>'2020_1-2-6_Download'!C426</f>
        <v>Niedersachsen</v>
      </c>
      <c r="D2757" s="21" t="str">
        <f>'2020_1-2-6_Download'!$J$8</f>
        <v xml:space="preserve">40 - 65 </v>
      </c>
      <c r="E2757" t="str">
        <f>VLOOKUP(A2757,[2]Kreise!$A$1:$C$53,3,FALSE)</f>
        <v>K030</v>
      </c>
      <c r="F2757">
        <f>'2020_1-2-6_Download'!J426</f>
        <v>185902</v>
      </c>
    </row>
    <row r="2758" spans="1:6" x14ac:dyDescent="0.25">
      <c r="A2758">
        <f>'2020_1-2-6_Download'!B427</f>
        <v>101</v>
      </c>
      <c r="B2758">
        <f>'2020_1-2-6_Download'!D427</f>
        <v>2012</v>
      </c>
      <c r="C2758" t="str">
        <f>'2020_1-2-6_Download'!C427</f>
        <v>Braunschweig  Stadt</v>
      </c>
      <c r="D2758" s="21" t="str">
        <f>'2020_1-2-6_Download'!$J$8</f>
        <v xml:space="preserve">40 - 65 </v>
      </c>
      <c r="E2758" t="str">
        <f>VLOOKUP(A2758,[2]Kreise!$A$1:$C$53,3,FALSE)</f>
        <v>K03101</v>
      </c>
      <c r="F2758">
        <f>'2020_1-2-6_Download'!J427</f>
        <v>6539</v>
      </c>
    </row>
    <row r="2759" spans="1:6" x14ac:dyDescent="0.25">
      <c r="A2759">
        <f>'2020_1-2-6_Download'!B428</f>
        <v>102</v>
      </c>
      <c r="B2759">
        <f>'2020_1-2-6_Download'!D428</f>
        <v>2012</v>
      </c>
      <c r="C2759" t="str">
        <f>'2020_1-2-6_Download'!C428</f>
        <v>Salzgitter  Stadt</v>
      </c>
      <c r="D2759" s="21" t="str">
        <f>'2020_1-2-6_Download'!$J$8</f>
        <v xml:space="preserve">40 - 65 </v>
      </c>
      <c r="E2759" t="str">
        <f>VLOOKUP(A2759,[2]Kreise!$A$1:$C$53,3,FALSE)</f>
        <v>K03102</v>
      </c>
      <c r="F2759">
        <f>'2020_1-2-6_Download'!J428</f>
        <v>3364</v>
      </c>
    </row>
    <row r="2760" spans="1:6" x14ac:dyDescent="0.25">
      <c r="A2760">
        <f>'2020_1-2-6_Download'!B429</f>
        <v>103</v>
      </c>
      <c r="B2760">
        <f>'2020_1-2-6_Download'!D429</f>
        <v>2012</v>
      </c>
      <c r="C2760" t="str">
        <f>'2020_1-2-6_Download'!C429</f>
        <v>Wolfsburg  Stadt</v>
      </c>
      <c r="D2760" s="21" t="str">
        <f>'2020_1-2-6_Download'!$J$8</f>
        <v xml:space="preserve">40 - 65 </v>
      </c>
      <c r="E2760" t="str">
        <f>VLOOKUP(A2760,[2]Kreise!$A$1:$C$53,3,FALSE)</f>
        <v>K03103</v>
      </c>
      <c r="F2760">
        <f>'2020_1-2-6_Download'!J429</f>
        <v>4443</v>
      </c>
    </row>
    <row r="2761" spans="1:6" x14ac:dyDescent="0.25">
      <c r="A2761">
        <f>'2020_1-2-6_Download'!B430</f>
        <v>151</v>
      </c>
      <c r="B2761">
        <f>'2020_1-2-6_Download'!D430</f>
        <v>2012</v>
      </c>
      <c r="C2761" t="str">
        <f>'2020_1-2-6_Download'!C430</f>
        <v>Gifhorn</v>
      </c>
      <c r="D2761" s="21" t="str">
        <f>'2020_1-2-6_Download'!$J$8</f>
        <v xml:space="preserve">40 - 65 </v>
      </c>
      <c r="E2761" t="str">
        <f>VLOOKUP(A2761,[2]Kreise!$A$1:$C$53,3,FALSE)</f>
        <v>K03151</v>
      </c>
      <c r="F2761">
        <f>'2020_1-2-6_Download'!J430</f>
        <v>2810</v>
      </c>
    </row>
    <row r="2762" spans="1:6" x14ac:dyDescent="0.25">
      <c r="A2762">
        <f>'2020_1-2-6_Download'!B431</f>
        <v>153</v>
      </c>
      <c r="B2762">
        <f>'2020_1-2-6_Download'!D431</f>
        <v>2012</v>
      </c>
      <c r="C2762" t="str">
        <f>'2020_1-2-6_Download'!C431</f>
        <v>Goslar</v>
      </c>
      <c r="D2762" s="21" t="str">
        <f>'2020_1-2-6_Download'!$J$8</f>
        <v xml:space="preserve">40 - 65 </v>
      </c>
      <c r="E2762" t="str">
        <f>VLOOKUP(A2762,[2]Kreise!$A$1:$C$53,3,FALSE)</f>
        <v>K03153</v>
      </c>
      <c r="F2762">
        <f>'2020_1-2-6_Download'!J431</f>
        <v>2331</v>
      </c>
    </row>
    <row r="2763" spans="1:6" x14ac:dyDescent="0.25">
      <c r="A2763">
        <f>'2020_1-2-6_Download'!B432</f>
        <v>154</v>
      </c>
      <c r="B2763">
        <f>'2020_1-2-6_Download'!D432</f>
        <v>2012</v>
      </c>
      <c r="C2763" t="str">
        <f>'2020_1-2-6_Download'!C432</f>
        <v>Helmstedt</v>
      </c>
      <c r="D2763" s="21" t="str">
        <f>'2020_1-2-6_Download'!$J$8</f>
        <v xml:space="preserve">40 - 65 </v>
      </c>
      <c r="E2763" t="str">
        <f>VLOOKUP(A2763,[2]Kreise!$A$1:$C$53,3,FALSE)</f>
        <v>K03154</v>
      </c>
      <c r="F2763">
        <f>'2020_1-2-6_Download'!J432</f>
        <v>1403</v>
      </c>
    </row>
    <row r="2764" spans="1:6" x14ac:dyDescent="0.25">
      <c r="A2764">
        <f>'2020_1-2-6_Download'!B433</f>
        <v>155</v>
      </c>
      <c r="B2764">
        <f>'2020_1-2-6_Download'!D433</f>
        <v>2012</v>
      </c>
      <c r="C2764" t="str">
        <f>'2020_1-2-6_Download'!C433</f>
        <v>Northeim</v>
      </c>
      <c r="D2764" s="21" t="str">
        <f>'2020_1-2-6_Download'!$J$8</f>
        <v xml:space="preserve">40 - 65 </v>
      </c>
      <c r="E2764" t="str">
        <f>VLOOKUP(A2764,[2]Kreise!$A$1:$C$53,3,FALSE)</f>
        <v>K03155</v>
      </c>
      <c r="F2764">
        <f>'2020_1-2-6_Download'!J433</f>
        <v>1895</v>
      </c>
    </row>
    <row r="2765" spans="1:6" x14ac:dyDescent="0.25">
      <c r="A2765">
        <f>'2020_1-2-6_Download'!B434</f>
        <v>157</v>
      </c>
      <c r="B2765">
        <f>'2020_1-2-6_Download'!D434</f>
        <v>2012</v>
      </c>
      <c r="C2765" t="str">
        <f>'2020_1-2-6_Download'!C434</f>
        <v>Peine</v>
      </c>
      <c r="D2765" s="21" t="str">
        <f>'2020_1-2-6_Download'!$J$8</f>
        <v xml:space="preserve">40 - 65 </v>
      </c>
      <c r="E2765" t="str">
        <f>VLOOKUP(A2765,[2]Kreise!$A$1:$C$53,3,FALSE)</f>
        <v>K03157</v>
      </c>
      <c r="F2765">
        <f>'2020_1-2-6_Download'!J434</f>
        <v>2313</v>
      </c>
    </row>
    <row r="2766" spans="1:6" x14ac:dyDescent="0.25">
      <c r="A2766">
        <f>'2020_1-2-6_Download'!B435</f>
        <v>158</v>
      </c>
      <c r="B2766">
        <f>'2020_1-2-6_Download'!D435</f>
        <v>2012</v>
      </c>
      <c r="C2766" t="str">
        <f>'2020_1-2-6_Download'!C435</f>
        <v>Wolfenbüttel</v>
      </c>
      <c r="D2766" s="21" t="str">
        <f>'2020_1-2-6_Download'!$J$8</f>
        <v xml:space="preserve">40 - 65 </v>
      </c>
      <c r="E2766" t="str">
        <f>VLOOKUP(A2766,[2]Kreise!$A$1:$C$53,3,FALSE)</f>
        <v>K03158</v>
      </c>
      <c r="F2766">
        <f>'2020_1-2-6_Download'!J435</f>
        <v>1751</v>
      </c>
    </row>
    <row r="2767" spans="1:6" x14ac:dyDescent="0.25">
      <c r="A2767">
        <f>'2020_1-2-6_Download'!B436</f>
        <v>159</v>
      </c>
      <c r="B2767">
        <f>'2020_1-2-6_Download'!D436</f>
        <v>2012</v>
      </c>
      <c r="C2767" t="str">
        <f>'2020_1-2-6_Download'!C436</f>
        <v>Göttingen</v>
      </c>
      <c r="D2767" s="21" t="str">
        <f>'2020_1-2-6_Download'!$J$8</f>
        <v xml:space="preserve">40 - 65 </v>
      </c>
      <c r="E2767" t="str">
        <f>VLOOKUP(A2767,[2]Kreise!$A$1:$C$53,3,FALSE)</f>
        <v>K03159</v>
      </c>
      <c r="F2767">
        <f>'2020_1-2-6_Download'!J436</f>
        <v>6184</v>
      </c>
    </row>
    <row r="2768" spans="1:6" x14ac:dyDescent="0.25">
      <c r="A2768">
        <f>'2020_1-2-6_Download'!B437</f>
        <v>1</v>
      </c>
      <c r="B2768">
        <f>'2020_1-2-6_Download'!D437</f>
        <v>2012</v>
      </c>
      <c r="C2768" t="str">
        <f>'2020_1-2-6_Download'!C437</f>
        <v>Statistische Region Braunschweig</v>
      </c>
      <c r="D2768" s="21" t="str">
        <f>'2020_1-2-6_Download'!$J$8</f>
        <v xml:space="preserve">40 - 65 </v>
      </c>
      <c r="E2768" t="str">
        <f>VLOOKUP(A2768,[2]Kreise!$A$1:$C$53,3,FALSE)</f>
        <v>K031</v>
      </c>
      <c r="F2768">
        <f>'2020_1-2-6_Download'!J437</f>
        <v>33033</v>
      </c>
    </row>
    <row r="2769" spans="1:6" x14ac:dyDescent="0.25">
      <c r="A2769">
        <f>'2020_1-2-6_Download'!B438</f>
        <v>241</v>
      </c>
      <c r="B2769">
        <f>'2020_1-2-6_Download'!D438</f>
        <v>2012</v>
      </c>
      <c r="C2769" t="str">
        <f>'2020_1-2-6_Download'!C438</f>
        <v>Hannover  Region</v>
      </c>
      <c r="D2769" s="21" t="str">
        <f>'2020_1-2-6_Download'!$J$8</f>
        <v xml:space="preserve">40 - 65 </v>
      </c>
      <c r="E2769" t="str">
        <f>VLOOKUP(A2769,[2]Kreise!$A$1:$C$53,3,FALSE)</f>
        <v>K03241</v>
      </c>
      <c r="F2769">
        <f>'2020_1-2-6_Download'!J438</f>
        <v>41593</v>
      </c>
    </row>
    <row r="2770" spans="1:6" x14ac:dyDescent="0.25">
      <c r="A2770">
        <f>'2020_1-2-6_Download'!B439</f>
        <v>241001</v>
      </c>
      <c r="B2770">
        <f>'2020_1-2-6_Download'!D439</f>
        <v>2012</v>
      </c>
      <c r="C2770" t="str">
        <f>'2020_1-2-6_Download'!C439</f>
        <v>dav. Hannover  Lhst.</v>
      </c>
      <c r="D2770" s="21" t="str">
        <f>'2020_1-2-6_Download'!$J$8</f>
        <v xml:space="preserve">40 - 65 </v>
      </c>
      <c r="E2770" t="str">
        <f>VLOOKUP(A2770,[2]Kreise!$A$1:$C$53,3,FALSE)</f>
        <v>K03241001</v>
      </c>
      <c r="F2770">
        <f>'2020_1-2-6_Download'!J439</f>
        <v>26335</v>
      </c>
    </row>
    <row r="2771" spans="1:6" x14ac:dyDescent="0.25">
      <c r="A2771">
        <f>'2020_1-2-6_Download'!B440</f>
        <v>241999</v>
      </c>
      <c r="B2771">
        <f>'2020_1-2-6_Download'!D440</f>
        <v>2012</v>
      </c>
      <c r="C2771" t="str">
        <f>'2020_1-2-6_Download'!C440</f>
        <v>dav. Hannover  Umland</v>
      </c>
      <c r="D2771" s="21" t="str">
        <f>'2020_1-2-6_Download'!$J$8</f>
        <v xml:space="preserve">40 - 65 </v>
      </c>
      <c r="E2771" t="str">
        <f>VLOOKUP(A2771,[2]Kreise!$A$1:$C$53,3,FALSE)</f>
        <v>K03241999</v>
      </c>
      <c r="F2771">
        <f>'2020_1-2-6_Download'!J440</f>
        <v>15258</v>
      </c>
    </row>
    <row r="2772" spans="1:6" x14ac:dyDescent="0.25">
      <c r="A2772">
        <f>'2020_1-2-6_Download'!B441</f>
        <v>251</v>
      </c>
      <c r="B2772">
        <f>'2020_1-2-6_Download'!D441</f>
        <v>2012</v>
      </c>
      <c r="C2772" t="str">
        <f>'2020_1-2-6_Download'!C441</f>
        <v>Diepholz</v>
      </c>
      <c r="D2772" s="21" t="str">
        <f>'2020_1-2-6_Download'!$J$8</f>
        <v xml:space="preserve">40 - 65 </v>
      </c>
      <c r="E2772" t="str">
        <f>VLOOKUP(A2772,[2]Kreise!$A$1:$C$53,3,FALSE)</f>
        <v>K03251</v>
      </c>
      <c r="F2772">
        <f>'2020_1-2-6_Download'!J441</f>
        <v>3390</v>
      </c>
    </row>
    <row r="2773" spans="1:6" x14ac:dyDescent="0.25">
      <c r="A2773">
        <f>'2020_1-2-6_Download'!B442</f>
        <v>252</v>
      </c>
      <c r="B2773">
        <f>'2020_1-2-6_Download'!D442</f>
        <v>2012</v>
      </c>
      <c r="C2773" t="str">
        <f>'2020_1-2-6_Download'!C442</f>
        <v>Hameln-Pyrmont</v>
      </c>
      <c r="D2773" s="21" t="str">
        <f>'2020_1-2-6_Download'!$J$8</f>
        <v xml:space="preserve">40 - 65 </v>
      </c>
      <c r="E2773" t="str">
        <f>VLOOKUP(A2773,[2]Kreise!$A$1:$C$53,3,FALSE)</f>
        <v>K03252</v>
      </c>
      <c r="F2773">
        <f>'2020_1-2-6_Download'!J442</f>
        <v>4022</v>
      </c>
    </row>
    <row r="2774" spans="1:6" x14ac:dyDescent="0.25">
      <c r="A2774">
        <f>'2020_1-2-6_Download'!B443</f>
        <v>254</v>
      </c>
      <c r="B2774">
        <f>'2020_1-2-6_Download'!D443</f>
        <v>2012</v>
      </c>
      <c r="C2774" t="str">
        <f>'2020_1-2-6_Download'!C443</f>
        <v>Hildesheim</v>
      </c>
      <c r="D2774" s="21" t="str">
        <f>'2020_1-2-6_Download'!$J$8</f>
        <v xml:space="preserve">40 - 65 </v>
      </c>
      <c r="E2774" t="str">
        <f>VLOOKUP(A2774,[2]Kreise!$A$1:$C$53,3,FALSE)</f>
        <v>K03254</v>
      </c>
      <c r="F2774">
        <f>'2020_1-2-6_Download'!J443</f>
        <v>5091</v>
      </c>
    </row>
    <row r="2775" spans="1:6" x14ac:dyDescent="0.25">
      <c r="A2775">
        <f>'2020_1-2-6_Download'!B444</f>
        <v>255</v>
      </c>
      <c r="B2775">
        <f>'2020_1-2-6_Download'!D444</f>
        <v>2012</v>
      </c>
      <c r="C2775" t="str">
        <f>'2020_1-2-6_Download'!C444</f>
        <v>Holzminden</v>
      </c>
      <c r="D2775" s="21" t="str">
        <f>'2020_1-2-6_Download'!$J$8</f>
        <v xml:space="preserve">40 - 65 </v>
      </c>
      <c r="E2775" t="str">
        <f>VLOOKUP(A2775,[2]Kreise!$A$1:$C$53,3,FALSE)</f>
        <v>K03255</v>
      </c>
      <c r="F2775">
        <f>'2020_1-2-6_Download'!J444</f>
        <v>1147</v>
      </c>
    </row>
    <row r="2776" spans="1:6" x14ac:dyDescent="0.25">
      <c r="A2776">
        <f>'2020_1-2-6_Download'!B445</f>
        <v>256</v>
      </c>
      <c r="B2776">
        <f>'2020_1-2-6_Download'!D445</f>
        <v>2012</v>
      </c>
      <c r="C2776" t="str">
        <f>'2020_1-2-6_Download'!C445</f>
        <v>Nienburg (Weser)</v>
      </c>
      <c r="D2776" s="21" t="str">
        <f>'2020_1-2-6_Download'!$J$8</f>
        <v xml:space="preserve">40 - 65 </v>
      </c>
      <c r="E2776" t="str">
        <f>VLOOKUP(A2776,[2]Kreise!$A$1:$C$53,3,FALSE)</f>
        <v>K03256</v>
      </c>
      <c r="F2776">
        <f>'2020_1-2-6_Download'!J445</f>
        <v>2051</v>
      </c>
    </row>
    <row r="2777" spans="1:6" x14ac:dyDescent="0.25">
      <c r="A2777">
        <f>'2020_1-2-6_Download'!B446</f>
        <v>257</v>
      </c>
      <c r="B2777">
        <f>'2020_1-2-6_Download'!D446</f>
        <v>2012</v>
      </c>
      <c r="C2777" t="str">
        <f>'2020_1-2-6_Download'!C446</f>
        <v>Schaumburg</v>
      </c>
      <c r="D2777" s="21" t="str">
        <f>'2020_1-2-6_Download'!$J$8</f>
        <v xml:space="preserve">40 - 65 </v>
      </c>
      <c r="E2777" t="str">
        <f>VLOOKUP(A2777,[2]Kreise!$A$1:$C$53,3,FALSE)</f>
        <v>K03257</v>
      </c>
      <c r="F2777">
        <f>'2020_1-2-6_Download'!J446</f>
        <v>3372</v>
      </c>
    </row>
    <row r="2778" spans="1:6" x14ac:dyDescent="0.25">
      <c r="A2778">
        <f>'2020_1-2-6_Download'!B447</f>
        <v>2</v>
      </c>
      <c r="B2778">
        <f>'2020_1-2-6_Download'!D447</f>
        <v>2012</v>
      </c>
      <c r="C2778" t="str">
        <f>'2020_1-2-6_Download'!C447</f>
        <v>Statistische Region Hannover</v>
      </c>
      <c r="D2778" s="21" t="str">
        <f>'2020_1-2-6_Download'!$J$8</f>
        <v xml:space="preserve">40 - 65 </v>
      </c>
      <c r="E2778" t="str">
        <f>VLOOKUP(A2778,[2]Kreise!$A$1:$C$53,3,FALSE)</f>
        <v>K032</v>
      </c>
      <c r="F2778">
        <f>'2020_1-2-6_Download'!J447</f>
        <v>60666</v>
      </c>
    </row>
    <row r="2779" spans="1:6" x14ac:dyDescent="0.25">
      <c r="A2779">
        <f>'2020_1-2-6_Download'!B448</f>
        <v>351</v>
      </c>
      <c r="B2779">
        <f>'2020_1-2-6_Download'!D448</f>
        <v>2012</v>
      </c>
      <c r="C2779" t="str">
        <f>'2020_1-2-6_Download'!C448</f>
        <v>Celle</v>
      </c>
      <c r="D2779" s="21" t="str">
        <f>'2020_1-2-6_Download'!$J$8</f>
        <v xml:space="preserve">40 - 65 </v>
      </c>
      <c r="E2779" t="str">
        <f>VLOOKUP(A2779,[2]Kreise!$A$1:$C$53,3,FALSE)</f>
        <v>K03351</v>
      </c>
      <c r="F2779">
        <f>'2020_1-2-6_Download'!J448</f>
        <v>3060</v>
      </c>
    </row>
    <row r="2780" spans="1:6" x14ac:dyDescent="0.25">
      <c r="A2780">
        <f>'2020_1-2-6_Download'!B449</f>
        <v>352</v>
      </c>
      <c r="B2780">
        <f>'2020_1-2-6_Download'!D449</f>
        <v>2012</v>
      </c>
      <c r="C2780" t="str">
        <f>'2020_1-2-6_Download'!C449</f>
        <v>Cuxhaven</v>
      </c>
      <c r="D2780" s="21" t="str">
        <f>'2020_1-2-6_Download'!$J$8</f>
        <v xml:space="preserve">40 - 65 </v>
      </c>
      <c r="E2780" t="str">
        <f>VLOOKUP(A2780,[2]Kreise!$A$1:$C$53,3,FALSE)</f>
        <v>K03352</v>
      </c>
      <c r="F2780">
        <f>'2020_1-2-6_Download'!J449</f>
        <v>3116</v>
      </c>
    </row>
    <row r="2781" spans="1:6" x14ac:dyDescent="0.25">
      <c r="A2781">
        <f>'2020_1-2-6_Download'!B450</f>
        <v>353</v>
      </c>
      <c r="B2781">
        <f>'2020_1-2-6_Download'!D450</f>
        <v>2012</v>
      </c>
      <c r="C2781" t="str">
        <f>'2020_1-2-6_Download'!C450</f>
        <v>Harburg</v>
      </c>
      <c r="D2781" s="21" t="str">
        <f>'2020_1-2-6_Download'!$J$8</f>
        <v xml:space="preserve">40 - 65 </v>
      </c>
      <c r="E2781" t="str">
        <f>VLOOKUP(A2781,[2]Kreise!$A$1:$C$53,3,FALSE)</f>
        <v>K03353</v>
      </c>
      <c r="F2781">
        <f>'2020_1-2-6_Download'!J450</f>
        <v>4510</v>
      </c>
    </row>
    <row r="2782" spans="1:6" x14ac:dyDescent="0.25">
      <c r="A2782">
        <f>'2020_1-2-6_Download'!B451</f>
        <v>354</v>
      </c>
      <c r="B2782">
        <f>'2020_1-2-6_Download'!D451</f>
        <v>2012</v>
      </c>
      <c r="C2782" t="str">
        <f>'2020_1-2-6_Download'!C451</f>
        <v>Lüchow-Dannenberg</v>
      </c>
      <c r="D2782" s="21" t="str">
        <f>'2020_1-2-6_Download'!$J$8</f>
        <v xml:space="preserve">40 - 65 </v>
      </c>
      <c r="E2782" t="str">
        <f>VLOOKUP(A2782,[2]Kreise!$A$1:$C$53,3,FALSE)</f>
        <v>K03354</v>
      </c>
      <c r="F2782">
        <f>'2020_1-2-6_Download'!J451</f>
        <v>605</v>
      </c>
    </row>
    <row r="2783" spans="1:6" x14ac:dyDescent="0.25">
      <c r="A2783">
        <f>'2020_1-2-6_Download'!B452</f>
        <v>355</v>
      </c>
      <c r="B2783">
        <f>'2020_1-2-6_Download'!D452</f>
        <v>2012</v>
      </c>
      <c r="C2783" t="str">
        <f>'2020_1-2-6_Download'!C452</f>
        <v>Lüneburg</v>
      </c>
      <c r="D2783" s="21" t="str">
        <f>'2020_1-2-6_Download'!$J$8</f>
        <v xml:space="preserve">40 - 65 </v>
      </c>
      <c r="E2783" t="str">
        <f>VLOOKUP(A2783,[2]Kreise!$A$1:$C$53,3,FALSE)</f>
        <v>K03355</v>
      </c>
      <c r="F2783">
        <f>'2020_1-2-6_Download'!J452</f>
        <v>2601</v>
      </c>
    </row>
    <row r="2784" spans="1:6" x14ac:dyDescent="0.25">
      <c r="A2784">
        <f>'2020_1-2-6_Download'!B453</f>
        <v>356</v>
      </c>
      <c r="B2784">
        <f>'2020_1-2-6_Download'!D453</f>
        <v>2012</v>
      </c>
      <c r="C2784" t="str">
        <f>'2020_1-2-6_Download'!C453</f>
        <v>Osterholz</v>
      </c>
      <c r="D2784" s="21" t="str">
        <f>'2020_1-2-6_Download'!$J$8</f>
        <v xml:space="preserve">40 - 65 </v>
      </c>
      <c r="E2784" t="str">
        <f>VLOOKUP(A2784,[2]Kreise!$A$1:$C$53,3,FALSE)</f>
        <v>K03356</v>
      </c>
      <c r="F2784">
        <f>'2020_1-2-6_Download'!J453</f>
        <v>1550</v>
      </c>
    </row>
    <row r="2785" spans="1:6" x14ac:dyDescent="0.25">
      <c r="A2785">
        <f>'2020_1-2-6_Download'!B454</f>
        <v>357</v>
      </c>
      <c r="B2785">
        <f>'2020_1-2-6_Download'!D454</f>
        <v>2012</v>
      </c>
      <c r="C2785" t="str">
        <f>'2020_1-2-6_Download'!C454</f>
        <v>Rotenburg (Wümme)</v>
      </c>
      <c r="D2785" s="21" t="str">
        <f>'2020_1-2-6_Download'!$J$8</f>
        <v xml:space="preserve">40 - 65 </v>
      </c>
      <c r="E2785" t="str">
        <f>VLOOKUP(A2785,[2]Kreise!$A$1:$C$53,3,FALSE)</f>
        <v>K03357</v>
      </c>
      <c r="F2785">
        <f>'2020_1-2-6_Download'!J454</f>
        <v>2680</v>
      </c>
    </row>
    <row r="2786" spans="1:6" x14ac:dyDescent="0.25">
      <c r="A2786">
        <f>'2020_1-2-6_Download'!B455</f>
        <v>358</v>
      </c>
      <c r="B2786">
        <f>'2020_1-2-6_Download'!D455</f>
        <v>2012</v>
      </c>
      <c r="C2786" t="str">
        <f>'2020_1-2-6_Download'!C455</f>
        <v>Heidekreis</v>
      </c>
      <c r="D2786" s="21" t="str">
        <f>'2020_1-2-6_Download'!$J$8</f>
        <v xml:space="preserve">40 - 65 </v>
      </c>
      <c r="E2786" t="str">
        <f>VLOOKUP(A2786,[2]Kreise!$A$1:$C$53,3,FALSE)</f>
        <v>K03358</v>
      </c>
      <c r="F2786">
        <f>'2020_1-2-6_Download'!J455</f>
        <v>2330</v>
      </c>
    </row>
    <row r="2787" spans="1:6" x14ac:dyDescent="0.25">
      <c r="A2787">
        <f>'2020_1-2-6_Download'!B456</f>
        <v>359</v>
      </c>
      <c r="B2787">
        <f>'2020_1-2-6_Download'!D456</f>
        <v>2012</v>
      </c>
      <c r="C2787" t="str">
        <f>'2020_1-2-6_Download'!C456</f>
        <v>Stade</v>
      </c>
      <c r="D2787" s="21" t="str">
        <f>'2020_1-2-6_Download'!$J$8</f>
        <v xml:space="preserve">40 - 65 </v>
      </c>
      <c r="E2787" t="str">
        <f>VLOOKUP(A2787,[2]Kreise!$A$1:$C$53,3,FALSE)</f>
        <v>K03359</v>
      </c>
      <c r="F2787">
        <f>'2020_1-2-6_Download'!J456</f>
        <v>3459</v>
      </c>
    </row>
    <row r="2788" spans="1:6" x14ac:dyDescent="0.25">
      <c r="A2788">
        <f>'2020_1-2-6_Download'!B457</f>
        <v>360</v>
      </c>
      <c r="B2788">
        <f>'2020_1-2-6_Download'!D457</f>
        <v>2012</v>
      </c>
      <c r="C2788" t="str">
        <f>'2020_1-2-6_Download'!C457</f>
        <v>Uelzen</v>
      </c>
      <c r="D2788" s="21" t="str">
        <f>'2020_1-2-6_Download'!$J$8</f>
        <v xml:space="preserve">40 - 65 </v>
      </c>
      <c r="E2788" t="str">
        <f>VLOOKUP(A2788,[2]Kreise!$A$1:$C$53,3,FALSE)</f>
        <v>K03360</v>
      </c>
      <c r="F2788">
        <f>'2020_1-2-6_Download'!J457</f>
        <v>1004</v>
      </c>
    </row>
    <row r="2789" spans="1:6" x14ac:dyDescent="0.25">
      <c r="A2789">
        <f>'2020_1-2-6_Download'!B458</f>
        <v>361</v>
      </c>
      <c r="B2789">
        <f>'2020_1-2-6_Download'!D458</f>
        <v>2012</v>
      </c>
      <c r="C2789" t="str">
        <f>'2020_1-2-6_Download'!C458</f>
        <v>Verden</v>
      </c>
      <c r="D2789" s="21" t="str">
        <f>'2020_1-2-6_Download'!$J$8</f>
        <v xml:space="preserve">40 - 65 </v>
      </c>
      <c r="E2789" t="str">
        <f>VLOOKUP(A2789,[2]Kreise!$A$1:$C$53,3,FALSE)</f>
        <v>K03361</v>
      </c>
      <c r="F2789">
        <f>'2020_1-2-6_Download'!J458</f>
        <v>2438</v>
      </c>
    </row>
    <row r="2790" spans="1:6" x14ac:dyDescent="0.25">
      <c r="A2790">
        <f>'2020_1-2-6_Download'!B459</f>
        <v>3</v>
      </c>
      <c r="B2790">
        <f>'2020_1-2-6_Download'!D459</f>
        <v>2012</v>
      </c>
      <c r="C2790" t="str">
        <f>'2020_1-2-6_Download'!C459</f>
        <v>Statistische Region Lüneburg</v>
      </c>
      <c r="D2790" s="21" t="str">
        <f>'2020_1-2-6_Download'!$J$8</f>
        <v xml:space="preserve">40 - 65 </v>
      </c>
      <c r="E2790" t="str">
        <f>VLOOKUP(A2790,[2]Kreise!$A$1:$C$53,3,FALSE)</f>
        <v>K033</v>
      </c>
      <c r="F2790">
        <f>'2020_1-2-6_Download'!J459</f>
        <v>27353</v>
      </c>
    </row>
    <row r="2791" spans="1:6" x14ac:dyDescent="0.25">
      <c r="A2791">
        <f>'2020_1-2-6_Download'!B460</f>
        <v>401</v>
      </c>
      <c r="B2791">
        <f>'2020_1-2-6_Download'!D460</f>
        <v>2012</v>
      </c>
      <c r="C2791" t="str">
        <f>'2020_1-2-6_Download'!C460</f>
        <v>Delmenhorst  Stadt</v>
      </c>
      <c r="D2791" s="21" t="str">
        <f>'2020_1-2-6_Download'!$J$8</f>
        <v xml:space="preserve">40 - 65 </v>
      </c>
      <c r="E2791" t="str">
        <f>VLOOKUP(A2791,[2]Kreise!$A$1:$C$53,3,FALSE)</f>
        <v>K03401</v>
      </c>
      <c r="F2791">
        <f>'2020_1-2-6_Download'!J460</f>
        <v>2206</v>
      </c>
    </row>
    <row r="2792" spans="1:6" x14ac:dyDescent="0.25">
      <c r="A2792">
        <f>'2020_1-2-6_Download'!B461</f>
        <v>402</v>
      </c>
      <c r="B2792">
        <f>'2020_1-2-6_Download'!D461</f>
        <v>2012</v>
      </c>
      <c r="C2792" t="str">
        <f>'2020_1-2-6_Download'!C461</f>
        <v>Emden  Stadt</v>
      </c>
      <c r="D2792" s="21" t="str">
        <f>'2020_1-2-6_Download'!$J$8</f>
        <v xml:space="preserve">40 - 65 </v>
      </c>
      <c r="E2792" t="str">
        <f>VLOOKUP(A2792,[2]Kreise!$A$1:$C$53,3,FALSE)</f>
        <v>K03402</v>
      </c>
      <c r="F2792">
        <f>'2020_1-2-6_Download'!J461</f>
        <v>904</v>
      </c>
    </row>
    <row r="2793" spans="1:6" x14ac:dyDescent="0.25">
      <c r="A2793">
        <f>'2020_1-2-6_Download'!B462</f>
        <v>403</v>
      </c>
      <c r="B2793">
        <f>'2020_1-2-6_Download'!D462</f>
        <v>2012</v>
      </c>
      <c r="C2793" t="str">
        <f>'2020_1-2-6_Download'!C462</f>
        <v>Oldenburg(Oldb)  Stadt</v>
      </c>
      <c r="D2793" s="21" t="str">
        <f>'2020_1-2-6_Download'!$J$8</f>
        <v xml:space="preserve">40 - 65 </v>
      </c>
      <c r="E2793" t="str">
        <f>VLOOKUP(A2793,[2]Kreise!$A$1:$C$53,3,FALSE)</f>
        <v>K03403</v>
      </c>
      <c r="F2793">
        <f>'2020_1-2-6_Download'!J462</f>
        <v>3067</v>
      </c>
    </row>
    <row r="2794" spans="1:6" x14ac:dyDescent="0.25">
      <c r="A2794">
        <f>'2020_1-2-6_Download'!B463</f>
        <v>404</v>
      </c>
      <c r="B2794">
        <f>'2020_1-2-6_Download'!D463</f>
        <v>2012</v>
      </c>
      <c r="C2794" t="str">
        <f>'2020_1-2-6_Download'!C463</f>
        <v>Osnabrück  Stadt</v>
      </c>
      <c r="D2794" s="21" t="str">
        <f>'2020_1-2-6_Download'!$J$8</f>
        <v xml:space="preserve">40 - 65 </v>
      </c>
      <c r="E2794" t="str">
        <f>VLOOKUP(A2794,[2]Kreise!$A$1:$C$53,3,FALSE)</f>
        <v>K03404</v>
      </c>
      <c r="F2794">
        <f>'2020_1-2-6_Download'!J463</f>
        <v>5143</v>
      </c>
    </row>
    <row r="2795" spans="1:6" x14ac:dyDescent="0.25">
      <c r="A2795">
        <f>'2020_1-2-6_Download'!B464</f>
        <v>405</v>
      </c>
      <c r="B2795">
        <f>'2020_1-2-6_Download'!D464</f>
        <v>2012</v>
      </c>
      <c r="C2795" t="str">
        <f>'2020_1-2-6_Download'!C464</f>
        <v>Wilhelmshaven  Stadt</v>
      </c>
      <c r="D2795" s="21" t="str">
        <f>'2020_1-2-6_Download'!$J$8</f>
        <v xml:space="preserve">40 - 65 </v>
      </c>
      <c r="E2795" t="str">
        <f>VLOOKUP(A2795,[2]Kreise!$A$1:$C$53,3,FALSE)</f>
        <v>K03405</v>
      </c>
      <c r="F2795">
        <f>'2020_1-2-6_Download'!J464</f>
        <v>1618</v>
      </c>
    </row>
    <row r="2796" spans="1:6" x14ac:dyDescent="0.25">
      <c r="A2796">
        <f>'2020_1-2-6_Download'!B465</f>
        <v>451</v>
      </c>
      <c r="B2796">
        <f>'2020_1-2-6_Download'!D465</f>
        <v>2012</v>
      </c>
      <c r="C2796" t="str">
        <f>'2020_1-2-6_Download'!C465</f>
        <v>Ammerland</v>
      </c>
      <c r="D2796" s="21" t="str">
        <f>'2020_1-2-6_Download'!$J$8</f>
        <v xml:space="preserve">40 - 65 </v>
      </c>
      <c r="E2796" t="str">
        <f>VLOOKUP(A2796,[2]Kreise!$A$1:$C$53,3,FALSE)</f>
        <v>K03451</v>
      </c>
      <c r="F2796">
        <f>'2020_1-2-6_Download'!J465</f>
        <v>1610</v>
      </c>
    </row>
    <row r="2797" spans="1:6" x14ac:dyDescent="0.25">
      <c r="A2797">
        <f>'2020_1-2-6_Download'!B466</f>
        <v>452</v>
      </c>
      <c r="B2797">
        <f>'2020_1-2-6_Download'!D466</f>
        <v>2012</v>
      </c>
      <c r="C2797" t="str">
        <f>'2020_1-2-6_Download'!C466</f>
        <v>Aurich</v>
      </c>
      <c r="D2797" s="21" t="str">
        <f>'2020_1-2-6_Download'!$J$8</f>
        <v xml:space="preserve">40 - 65 </v>
      </c>
      <c r="E2797" t="str">
        <f>VLOOKUP(A2797,[2]Kreise!$A$1:$C$53,3,FALSE)</f>
        <v>K03452</v>
      </c>
      <c r="F2797">
        <f>'2020_1-2-6_Download'!J466</f>
        <v>2208</v>
      </c>
    </row>
    <row r="2798" spans="1:6" x14ac:dyDescent="0.25">
      <c r="A2798">
        <f>'2020_1-2-6_Download'!B467</f>
        <v>453</v>
      </c>
      <c r="B2798">
        <f>'2020_1-2-6_Download'!D467</f>
        <v>2012</v>
      </c>
      <c r="C2798" t="str">
        <f>'2020_1-2-6_Download'!C467</f>
        <v>Cloppenburg</v>
      </c>
      <c r="D2798" s="21" t="str">
        <f>'2020_1-2-6_Download'!$J$8</f>
        <v xml:space="preserve">40 - 65 </v>
      </c>
      <c r="E2798" t="str">
        <f>VLOOKUP(A2798,[2]Kreise!$A$1:$C$53,3,FALSE)</f>
        <v>K03453</v>
      </c>
      <c r="F2798">
        <f>'2020_1-2-6_Download'!J467</f>
        <v>3573</v>
      </c>
    </row>
    <row r="2799" spans="1:6" x14ac:dyDescent="0.25">
      <c r="A2799">
        <f>'2020_1-2-6_Download'!B468</f>
        <v>454</v>
      </c>
      <c r="B2799">
        <f>'2020_1-2-6_Download'!D468</f>
        <v>2012</v>
      </c>
      <c r="C2799" t="str">
        <f>'2020_1-2-6_Download'!C468</f>
        <v>Emsland</v>
      </c>
      <c r="D2799" s="21" t="str">
        <f>'2020_1-2-6_Download'!$J$8</f>
        <v xml:space="preserve">40 - 65 </v>
      </c>
      <c r="E2799" t="str">
        <f>VLOOKUP(A2799,[2]Kreise!$A$1:$C$53,3,FALSE)</f>
        <v>K03454</v>
      </c>
      <c r="F2799">
        <f>'2020_1-2-6_Download'!J468</f>
        <v>8005</v>
      </c>
    </row>
    <row r="2800" spans="1:6" x14ac:dyDescent="0.25">
      <c r="A2800">
        <f>'2020_1-2-6_Download'!B469</f>
        <v>455</v>
      </c>
      <c r="B2800">
        <f>'2020_1-2-6_Download'!D469</f>
        <v>2012</v>
      </c>
      <c r="C2800" t="str">
        <f>'2020_1-2-6_Download'!C469</f>
        <v>Friesland</v>
      </c>
      <c r="D2800" s="21" t="str">
        <f>'2020_1-2-6_Download'!$J$8</f>
        <v xml:space="preserve">40 - 65 </v>
      </c>
      <c r="E2800" t="str">
        <f>VLOOKUP(A2800,[2]Kreise!$A$1:$C$53,3,FALSE)</f>
        <v>K03455</v>
      </c>
      <c r="F2800">
        <f>'2020_1-2-6_Download'!J469</f>
        <v>1005</v>
      </c>
    </row>
    <row r="2801" spans="1:6" x14ac:dyDescent="0.25">
      <c r="A2801">
        <f>'2020_1-2-6_Download'!B470</f>
        <v>456</v>
      </c>
      <c r="B2801">
        <f>'2020_1-2-6_Download'!D470</f>
        <v>2012</v>
      </c>
      <c r="C2801" t="str">
        <f>'2020_1-2-6_Download'!C470</f>
        <v>Grafschaft Bentheim</v>
      </c>
      <c r="D2801" s="21" t="str">
        <f>'2020_1-2-6_Download'!$J$8</f>
        <v xml:space="preserve">40 - 65 </v>
      </c>
      <c r="E2801" t="str">
        <f>VLOOKUP(A2801,[2]Kreise!$A$1:$C$53,3,FALSE)</f>
        <v>K03456</v>
      </c>
      <c r="F2801">
        <f>'2020_1-2-6_Download'!J470</f>
        <v>7050</v>
      </c>
    </row>
    <row r="2802" spans="1:6" x14ac:dyDescent="0.25">
      <c r="A2802">
        <f>'2020_1-2-6_Download'!B471</f>
        <v>457</v>
      </c>
      <c r="B2802">
        <f>'2020_1-2-6_Download'!D471</f>
        <v>2012</v>
      </c>
      <c r="C2802" t="str">
        <f>'2020_1-2-6_Download'!C471</f>
        <v>Leer</v>
      </c>
      <c r="D2802" s="21" t="str">
        <f>'2020_1-2-6_Download'!$J$8</f>
        <v xml:space="preserve">40 - 65 </v>
      </c>
      <c r="E2802" t="str">
        <f>VLOOKUP(A2802,[2]Kreise!$A$1:$C$53,3,FALSE)</f>
        <v>K03457</v>
      </c>
      <c r="F2802">
        <f>'2020_1-2-6_Download'!J471</f>
        <v>3053</v>
      </c>
    </row>
    <row r="2803" spans="1:6" x14ac:dyDescent="0.25">
      <c r="A2803">
        <f>'2020_1-2-6_Download'!B472</f>
        <v>458</v>
      </c>
      <c r="B2803">
        <f>'2020_1-2-6_Download'!D472</f>
        <v>2012</v>
      </c>
      <c r="C2803" t="str">
        <f>'2020_1-2-6_Download'!C472</f>
        <v>Oldenburg</v>
      </c>
      <c r="D2803" s="21" t="str">
        <f>'2020_1-2-6_Download'!$J$8</f>
        <v xml:space="preserve">40 - 65 </v>
      </c>
      <c r="E2803" t="str">
        <f>VLOOKUP(A2803,[2]Kreise!$A$1:$C$53,3,FALSE)</f>
        <v>K03458</v>
      </c>
      <c r="F2803">
        <f>'2020_1-2-6_Download'!J472</f>
        <v>2226</v>
      </c>
    </row>
    <row r="2804" spans="1:6" x14ac:dyDescent="0.25">
      <c r="A2804">
        <f>'2020_1-2-6_Download'!B473</f>
        <v>459</v>
      </c>
      <c r="B2804">
        <f>'2020_1-2-6_Download'!D473</f>
        <v>2012</v>
      </c>
      <c r="C2804" t="str">
        <f>'2020_1-2-6_Download'!C473</f>
        <v>Osnabrück</v>
      </c>
      <c r="D2804" s="21" t="str">
        <f>'2020_1-2-6_Download'!$J$8</f>
        <v xml:space="preserve">40 - 65 </v>
      </c>
      <c r="E2804" t="str">
        <f>VLOOKUP(A2804,[2]Kreise!$A$1:$C$53,3,FALSE)</f>
        <v>K03459</v>
      </c>
      <c r="F2804">
        <f>'2020_1-2-6_Download'!J473</f>
        <v>7106</v>
      </c>
    </row>
    <row r="2805" spans="1:6" x14ac:dyDescent="0.25">
      <c r="A2805">
        <f>'2020_1-2-6_Download'!B474</f>
        <v>460</v>
      </c>
      <c r="B2805">
        <f>'2020_1-2-6_Download'!D474</f>
        <v>2012</v>
      </c>
      <c r="C2805" t="str">
        <f>'2020_1-2-6_Download'!C474</f>
        <v>Vechta</v>
      </c>
      <c r="D2805" s="21" t="str">
        <f>'2020_1-2-6_Download'!$J$8</f>
        <v xml:space="preserve">40 - 65 </v>
      </c>
      <c r="E2805" t="str">
        <f>VLOOKUP(A2805,[2]Kreise!$A$1:$C$53,3,FALSE)</f>
        <v>K03460</v>
      </c>
      <c r="F2805">
        <f>'2020_1-2-6_Download'!J474</f>
        <v>3580</v>
      </c>
    </row>
    <row r="2806" spans="1:6" x14ac:dyDescent="0.25">
      <c r="A2806">
        <f>'2020_1-2-6_Download'!B475</f>
        <v>461</v>
      </c>
      <c r="B2806">
        <f>'2020_1-2-6_Download'!D475</f>
        <v>2012</v>
      </c>
      <c r="C2806" t="str">
        <f>'2020_1-2-6_Download'!C475</f>
        <v>Wesermarsch</v>
      </c>
      <c r="D2806" s="21" t="str">
        <f>'2020_1-2-6_Download'!$J$8</f>
        <v xml:space="preserve">40 - 65 </v>
      </c>
      <c r="E2806" t="str">
        <f>VLOOKUP(A2806,[2]Kreise!$A$1:$C$53,3,FALSE)</f>
        <v>K03461</v>
      </c>
      <c r="F2806">
        <f>'2020_1-2-6_Download'!J475</f>
        <v>1701</v>
      </c>
    </row>
    <row r="2807" spans="1:6" x14ac:dyDescent="0.25">
      <c r="A2807">
        <f>'2020_1-2-6_Download'!B476</f>
        <v>462</v>
      </c>
      <c r="B2807">
        <f>'2020_1-2-6_Download'!D476</f>
        <v>2012</v>
      </c>
      <c r="C2807" t="str">
        <f>'2020_1-2-6_Download'!C476</f>
        <v>Wittmund</v>
      </c>
      <c r="D2807" s="21" t="str">
        <f>'2020_1-2-6_Download'!$J$8</f>
        <v xml:space="preserve">40 - 65 </v>
      </c>
      <c r="E2807" t="str">
        <f>VLOOKUP(A2807,[2]Kreise!$A$1:$C$53,3,FALSE)</f>
        <v>K03462</v>
      </c>
      <c r="F2807">
        <f>'2020_1-2-6_Download'!J476</f>
        <v>533</v>
      </c>
    </row>
    <row r="2808" spans="1:6" x14ac:dyDescent="0.25">
      <c r="A2808">
        <f>'2020_1-2-6_Download'!B477</f>
        <v>4</v>
      </c>
      <c r="B2808">
        <f>'2020_1-2-6_Download'!D477</f>
        <v>2012</v>
      </c>
      <c r="C2808" t="str">
        <f>'2020_1-2-6_Download'!C477</f>
        <v>Statistische Region Weser-Ems</v>
      </c>
      <c r="D2808" s="21" t="str">
        <f>'2020_1-2-6_Download'!$J$8</f>
        <v xml:space="preserve">40 - 65 </v>
      </c>
      <c r="E2808" t="str">
        <f>VLOOKUP(A2808,[2]Kreise!$A$1:$C$53,3,FALSE)</f>
        <v>K034</v>
      </c>
      <c r="F2808">
        <f>'2020_1-2-6_Download'!J477</f>
        <v>54588</v>
      </c>
    </row>
    <row r="2809" spans="1:6" x14ac:dyDescent="0.25">
      <c r="A2809">
        <f>'2020_1-2-6_Download'!B478</f>
        <v>0</v>
      </c>
      <c r="B2809">
        <f>'2020_1-2-6_Download'!D478</f>
        <v>2012</v>
      </c>
      <c r="C2809" t="str">
        <f>'2020_1-2-6_Download'!C478</f>
        <v>Niedersachsen</v>
      </c>
      <c r="D2809" s="21" t="str">
        <f>'2020_1-2-6_Download'!$J$8</f>
        <v xml:space="preserve">40 - 65 </v>
      </c>
      <c r="E2809" t="str">
        <f>VLOOKUP(A2809,[2]Kreise!$A$1:$C$53,3,FALSE)</f>
        <v>K030</v>
      </c>
      <c r="F2809">
        <f>'2020_1-2-6_Download'!J478</f>
        <v>175640</v>
      </c>
    </row>
    <row r="2810" spans="1:6" x14ac:dyDescent="0.25">
      <c r="A2810">
        <f>'2020_1-2-6_Download'!B11</f>
        <v>101</v>
      </c>
      <c r="B2810">
        <f>'2020_1-2-6_Download'!D11</f>
        <v>2020</v>
      </c>
      <c r="C2810" t="str">
        <f>'2020_1-2-6_Download'!C11</f>
        <v>Braunschweig  Stadt</v>
      </c>
      <c r="D2810" s="21" t="str">
        <f>'2020_1-2-6_Download'!$K$8</f>
        <v>65 - 80</v>
      </c>
      <c r="E2810" t="str">
        <f>VLOOKUP(A2810,[2]Kreise!$A$1:$C$53,3,FALSE)</f>
        <v>K03101</v>
      </c>
      <c r="F2810">
        <f>'2020_1-2-6_Download'!K11</f>
        <v>2110</v>
      </c>
    </row>
    <row r="2811" spans="1:6" x14ac:dyDescent="0.25">
      <c r="A2811">
        <f>'2020_1-2-6_Download'!B12</f>
        <v>102</v>
      </c>
      <c r="B2811">
        <f>'2020_1-2-6_Download'!D12</f>
        <v>2020</v>
      </c>
      <c r="C2811" t="str">
        <f>'2020_1-2-6_Download'!C12</f>
        <v>Salzgitter  Stadt</v>
      </c>
      <c r="D2811" s="21" t="str">
        <f>'2020_1-2-6_Download'!$K$8</f>
        <v>65 - 80</v>
      </c>
      <c r="E2811" t="str">
        <f>VLOOKUP(A2811,[2]Kreise!$A$1:$C$53,3,FALSE)</f>
        <v>K03102</v>
      </c>
      <c r="F2811">
        <f>'2020_1-2-6_Download'!K12</f>
        <v>1390</v>
      </c>
    </row>
    <row r="2812" spans="1:6" x14ac:dyDescent="0.25">
      <c r="A2812">
        <f>'2020_1-2-6_Download'!B13</f>
        <v>103</v>
      </c>
      <c r="B2812">
        <f>'2020_1-2-6_Download'!D13</f>
        <v>2020</v>
      </c>
      <c r="C2812" t="str">
        <f>'2020_1-2-6_Download'!C13</f>
        <v>Wolfsburg  Stadt</v>
      </c>
      <c r="D2812" s="21" t="str">
        <f>'2020_1-2-6_Download'!$K$8</f>
        <v>65 - 80</v>
      </c>
      <c r="E2812" t="str">
        <f>VLOOKUP(A2812,[2]Kreise!$A$1:$C$53,3,FALSE)</f>
        <v>K03103</v>
      </c>
      <c r="F2812">
        <f>'2020_1-2-6_Download'!K13</f>
        <v>1655</v>
      </c>
    </row>
    <row r="2813" spans="1:6" x14ac:dyDescent="0.25">
      <c r="A2813">
        <f>'2020_1-2-6_Download'!B14</f>
        <v>151</v>
      </c>
      <c r="B2813">
        <f>'2020_1-2-6_Download'!D14</f>
        <v>2020</v>
      </c>
      <c r="C2813" t="str">
        <f>'2020_1-2-6_Download'!C14</f>
        <v>Gifhorn</v>
      </c>
      <c r="D2813" s="21" t="str">
        <f>'2020_1-2-6_Download'!$K$8</f>
        <v>65 - 80</v>
      </c>
      <c r="E2813" t="str">
        <f>VLOOKUP(A2813,[2]Kreise!$A$1:$C$53,3,FALSE)</f>
        <v>K03151</v>
      </c>
      <c r="F2813">
        <f>'2020_1-2-6_Download'!K14</f>
        <v>840</v>
      </c>
    </row>
    <row r="2814" spans="1:6" x14ac:dyDescent="0.25">
      <c r="A2814">
        <f>'2020_1-2-6_Download'!B15</f>
        <v>153</v>
      </c>
      <c r="B2814">
        <f>'2020_1-2-6_Download'!D15</f>
        <v>2020</v>
      </c>
      <c r="C2814" t="str">
        <f>'2020_1-2-6_Download'!C15</f>
        <v>Goslar</v>
      </c>
      <c r="D2814" s="21" t="str">
        <f>'2020_1-2-6_Download'!$K$8</f>
        <v>65 - 80</v>
      </c>
      <c r="E2814" t="str">
        <f>VLOOKUP(A2814,[2]Kreise!$A$1:$C$53,3,FALSE)</f>
        <v>K03153</v>
      </c>
      <c r="F2814">
        <f>'2020_1-2-6_Download'!K15</f>
        <v>1020</v>
      </c>
    </row>
    <row r="2815" spans="1:6" x14ac:dyDescent="0.25">
      <c r="A2815">
        <f>'2020_1-2-6_Download'!B16</f>
        <v>154</v>
      </c>
      <c r="B2815">
        <f>'2020_1-2-6_Download'!D16</f>
        <v>2020</v>
      </c>
      <c r="C2815" t="str">
        <f>'2020_1-2-6_Download'!C16</f>
        <v>Helmstedt</v>
      </c>
      <c r="D2815" s="21" t="str">
        <f>'2020_1-2-6_Download'!$K$8</f>
        <v>65 - 80</v>
      </c>
      <c r="E2815" t="str">
        <f>VLOOKUP(A2815,[2]Kreise!$A$1:$C$53,3,FALSE)</f>
        <v>K03154</v>
      </c>
      <c r="F2815">
        <f>'2020_1-2-6_Download'!K16</f>
        <v>450</v>
      </c>
    </row>
    <row r="2816" spans="1:6" x14ac:dyDescent="0.25">
      <c r="A2816">
        <f>'2020_1-2-6_Download'!B17</f>
        <v>155</v>
      </c>
      <c r="B2816">
        <f>'2020_1-2-6_Download'!D17</f>
        <v>2020</v>
      </c>
      <c r="C2816" t="str">
        <f>'2020_1-2-6_Download'!C17</f>
        <v>Northeim</v>
      </c>
      <c r="D2816" s="21" t="str">
        <f>'2020_1-2-6_Download'!$K$8</f>
        <v>65 - 80</v>
      </c>
      <c r="E2816" t="str">
        <f>VLOOKUP(A2816,[2]Kreise!$A$1:$C$53,3,FALSE)</f>
        <v>K03155</v>
      </c>
      <c r="F2816">
        <f>'2020_1-2-6_Download'!K17</f>
        <v>620</v>
      </c>
    </row>
    <row r="2817" spans="1:6" x14ac:dyDescent="0.25">
      <c r="A2817">
        <f>'2020_1-2-6_Download'!B18</f>
        <v>157</v>
      </c>
      <c r="B2817">
        <f>'2020_1-2-6_Download'!D18</f>
        <v>2020</v>
      </c>
      <c r="C2817" t="str">
        <f>'2020_1-2-6_Download'!C18</f>
        <v>Peine</v>
      </c>
      <c r="D2817" s="21" t="str">
        <f>'2020_1-2-6_Download'!$K$8</f>
        <v>65 - 80</v>
      </c>
      <c r="E2817" t="str">
        <f>VLOOKUP(A2817,[2]Kreise!$A$1:$C$53,3,FALSE)</f>
        <v>K03157</v>
      </c>
      <c r="F2817">
        <f>'2020_1-2-6_Download'!K18</f>
        <v>645</v>
      </c>
    </row>
    <row r="2818" spans="1:6" x14ac:dyDescent="0.25">
      <c r="A2818">
        <f>'2020_1-2-6_Download'!B19</f>
        <v>158</v>
      </c>
      <c r="B2818">
        <f>'2020_1-2-6_Download'!D19</f>
        <v>2020</v>
      </c>
      <c r="C2818" t="str">
        <f>'2020_1-2-6_Download'!C19</f>
        <v>Wolfenbüttel</v>
      </c>
      <c r="D2818" s="21" t="str">
        <f>'2020_1-2-6_Download'!$K$8</f>
        <v>65 - 80</v>
      </c>
      <c r="E2818" t="str">
        <f>VLOOKUP(A2818,[2]Kreise!$A$1:$C$53,3,FALSE)</f>
        <v>K03158</v>
      </c>
      <c r="F2818">
        <f>'2020_1-2-6_Download'!K19</f>
        <v>505</v>
      </c>
    </row>
    <row r="2819" spans="1:6" x14ac:dyDescent="0.25">
      <c r="A2819">
        <f>'2020_1-2-6_Download'!B20</f>
        <v>159</v>
      </c>
      <c r="B2819">
        <f>'2020_1-2-6_Download'!D20</f>
        <v>2020</v>
      </c>
      <c r="C2819" t="str">
        <f>'2020_1-2-6_Download'!C20</f>
        <v>Göttingen</v>
      </c>
      <c r="D2819" s="21" t="str">
        <f>'2020_1-2-6_Download'!$K$8</f>
        <v>65 - 80</v>
      </c>
      <c r="E2819" t="str">
        <f>VLOOKUP(A2819,[2]Kreise!$A$1:$C$53,3,FALSE)</f>
        <v>K03159</v>
      </c>
      <c r="F2819">
        <f>'2020_1-2-6_Download'!K20</f>
        <v>2110</v>
      </c>
    </row>
    <row r="2820" spans="1:6" x14ac:dyDescent="0.25">
      <c r="A2820">
        <f>'2020_1-2-6_Download'!B21</f>
        <v>1</v>
      </c>
      <c r="B2820">
        <f>'2020_1-2-6_Download'!D21</f>
        <v>2020</v>
      </c>
      <c r="C2820" t="str">
        <f>'2020_1-2-6_Download'!C21</f>
        <v>Statistische Region Braunschweig</v>
      </c>
      <c r="D2820" s="21" t="str">
        <f>'2020_1-2-6_Download'!$K$8</f>
        <v>65 - 80</v>
      </c>
      <c r="E2820" t="str">
        <f>VLOOKUP(A2820,[2]Kreise!$A$1:$C$53,3,FALSE)</f>
        <v>K031</v>
      </c>
      <c r="F2820">
        <f>'2020_1-2-6_Download'!K21</f>
        <v>11340</v>
      </c>
    </row>
    <row r="2821" spans="1:6" x14ac:dyDescent="0.25">
      <c r="A2821">
        <f>'2020_1-2-6_Download'!B22</f>
        <v>241</v>
      </c>
      <c r="B2821">
        <f>'2020_1-2-6_Download'!D22</f>
        <v>2020</v>
      </c>
      <c r="C2821" t="str">
        <f>'2020_1-2-6_Download'!C22</f>
        <v>Hannover  Region</v>
      </c>
      <c r="D2821" s="21" t="str">
        <f>'2020_1-2-6_Download'!$K$8</f>
        <v>65 - 80</v>
      </c>
      <c r="E2821" t="str">
        <f>VLOOKUP(A2821,[2]Kreise!$A$1:$C$53,3,FALSE)</f>
        <v>K03241</v>
      </c>
      <c r="F2821">
        <f>'2020_1-2-6_Download'!K22</f>
        <v>14770</v>
      </c>
    </row>
    <row r="2822" spans="1:6" x14ac:dyDescent="0.25">
      <c r="A2822">
        <f>'2020_1-2-6_Download'!B23</f>
        <v>241001</v>
      </c>
      <c r="B2822">
        <f>'2020_1-2-6_Download'!D23</f>
        <v>2020</v>
      </c>
      <c r="C2822" t="str">
        <f>'2020_1-2-6_Download'!C23</f>
        <v>dav. Hannover  Lhst.</v>
      </c>
      <c r="D2822" s="21" t="str">
        <f>'2020_1-2-6_Download'!$K$8</f>
        <v>65 - 80</v>
      </c>
      <c r="E2822" t="str">
        <f>VLOOKUP(A2822,[2]Kreise!$A$1:$C$53,3,FALSE)</f>
        <v>K03241001</v>
      </c>
      <c r="F2822">
        <f>'2020_1-2-6_Download'!K23</f>
        <v>9495</v>
      </c>
    </row>
    <row r="2823" spans="1:6" x14ac:dyDescent="0.25">
      <c r="A2823">
        <f>'2020_1-2-6_Download'!B24</f>
        <v>241999</v>
      </c>
      <c r="B2823">
        <f>'2020_1-2-6_Download'!D24</f>
        <v>2020</v>
      </c>
      <c r="C2823" t="str">
        <f>'2020_1-2-6_Download'!C24</f>
        <v>dav. Hannover  Umland</v>
      </c>
      <c r="D2823" s="21" t="str">
        <f>'2020_1-2-6_Download'!$K$8</f>
        <v>65 - 80</v>
      </c>
      <c r="E2823" t="str">
        <f>VLOOKUP(A2823,[2]Kreise!$A$1:$C$53,3,FALSE)</f>
        <v>K03241999</v>
      </c>
      <c r="F2823">
        <f>'2020_1-2-6_Download'!K24</f>
        <v>5275</v>
      </c>
    </row>
    <row r="2824" spans="1:6" x14ac:dyDescent="0.25">
      <c r="A2824">
        <f>'2020_1-2-6_Download'!B25</f>
        <v>251</v>
      </c>
      <c r="B2824">
        <f>'2020_1-2-6_Download'!D25</f>
        <v>2020</v>
      </c>
      <c r="C2824" t="str">
        <f>'2020_1-2-6_Download'!C25</f>
        <v>Diepholz</v>
      </c>
      <c r="D2824" s="21" t="str">
        <f>'2020_1-2-6_Download'!$K$8</f>
        <v>65 - 80</v>
      </c>
      <c r="E2824" t="str">
        <f>VLOOKUP(A2824,[2]Kreise!$A$1:$C$53,3,FALSE)</f>
        <v>K03251</v>
      </c>
      <c r="F2824">
        <f>'2020_1-2-6_Download'!K25</f>
        <v>910</v>
      </c>
    </row>
    <row r="2825" spans="1:6" x14ac:dyDescent="0.25">
      <c r="A2825">
        <f>'2020_1-2-6_Download'!B26</f>
        <v>252</v>
      </c>
      <c r="B2825">
        <f>'2020_1-2-6_Download'!D26</f>
        <v>2020</v>
      </c>
      <c r="C2825" t="str">
        <f>'2020_1-2-6_Download'!C26</f>
        <v>Hameln-Pyrmont</v>
      </c>
      <c r="D2825" s="21" t="str">
        <f>'2020_1-2-6_Download'!$K$8</f>
        <v>65 - 80</v>
      </c>
      <c r="E2825" t="str">
        <f>VLOOKUP(A2825,[2]Kreise!$A$1:$C$53,3,FALSE)</f>
        <v>K03252</v>
      </c>
      <c r="F2825">
        <f>'2020_1-2-6_Download'!K26</f>
        <v>1460</v>
      </c>
    </row>
    <row r="2826" spans="1:6" x14ac:dyDescent="0.25">
      <c r="A2826">
        <f>'2020_1-2-6_Download'!B27</f>
        <v>254</v>
      </c>
      <c r="B2826">
        <f>'2020_1-2-6_Download'!D27</f>
        <v>2020</v>
      </c>
      <c r="C2826" t="str">
        <f>'2020_1-2-6_Download'!C27</f>
        <v>Hildesheim</v>
      </c>
      <c r="D2826" s="21" t="str">
        <f>'2020_1-2-6_Download'!$K$8</f>
        <v>65 - 80</v>
      </c>
      <c r="E2826" t="str">
        <f>VLOOKUP(A2826,[2]Kreise!$A$1:$C$53,3,FALSE)</f>
        <v>K03254</v>
      </c>
      <c r="F2826">
        <f>'2020_1-2-6_Download'!K27</f>
        <v>1765</v>
      </c>
    </row>
    <row r="2827" spans="1:6" x14ac:dyDescent="0.25">
      <c r="A2827">
        <f>'2020_1-2-6_Download'!B28</f>
        <v>255</v>
      </c>
      <c r="B2827">
        <f>'2020_1-2-6_Download'!D28</f>
        <v>2020</v>
      </c>
      <c r="C2827" t="str">
        <f>'2020_1-2-6_Download'!C28</f>
        <v>Holzminden</v>
      </c>
      <c r="D2827" s="21" t="str">
        <f>'2020_1-2-6_Download'!$K$8</f>
        <v>65 - 80</v>
      </c>
      <c r="E2827" t="str">
        <f>VLOOKUP(A2827,[2]Kreise!$A$1:$C$53,3,FALSE)</f>
        <v>K03255</v>
      </c>
      <c r="F2827">
        <f>'2020_1-2-6_Download'!K28</f>
        <v>420</v>
      </c>
    </row>
    <row r="2828" spans="1:6" x14ac:dyDescent="0.25">
      <c r="A2828">
        <f>'2020_1-2-6_Download'!B29</f>
        <v>256</v>
      </c>
      <c r="B2828">
        <f>'2020_1-2-6_Download'!D29</f>
        <v>2020</v>
      </c>
      <c r="C2828" t="str">
        <f>'2020_1-2-6_Download'!C29</f>
        <v>Nienburg (Weser)</v>
      </c>
      <c r="D2828" s="21" t="str">
        <f>'2020_1-2-6_Download'!$K$8</f>
        <v>65 - 80</v>
      </c>
      <c r="E2828" t="str">
        <f>VLOOKUP(A2828,[2]Kreise!$A$1:$C$53,3,FALSE)</f>
        <v>K03256</v>
      </c>
      <c r="F2828">
        <f>'2020_1-2-6_Download'!K29</f>
        <v>545</v>
      </c>
    </row>
    <row r="2829" spans="1:6" x14ac:dyDescent="0.25">
      <c r="A2829">
        <f>'2020_1-2-6_Download'!B30</f>
        <v>257</v>
      </c>
      <c r="B2829">
        <f>'2020_1-2-6_Download'!D30</f>
        <v>2020</v>
      </c>
      <c r="C2829" t="str">
        <f>'2020_1-2-6_Download'!C30</f>
        <v>Schaumburg</v>
      </c>
      <c r="D2829" s="21" t="str">
        <f>'2020_1-2-6_Download'!$K$8</f>
        <v>65 - 80</v>
      </c>
      <c r="E2829" t="str">
        <f>VLOOKUP(A2829,[2]Kreise!$A$1:$C$53,3,FALSE)</f>
        <v>K03257</v>
      </c>
      <c r="F2829">
        <f>'2020_1-2-6_Download'!K30</f>
        <v>1075</v>
      </c>
    </row>
    <row r="2830" spans="1:6" x14ac:dyDescent="0.25">
      <c r="A2830">
        <f>'2020_1-2-6_Download'!B31</f>
        <v>2</v>
      </c>
      <c r="B2830">
        <f>'2020_1-2-6_Download'!D31</f>
        <v>2020</v>
      </c>
      <c r="C2830" t="str">
        <f>'2020_1-2-6_Download'!C31</f>
        <v>Statistische Region Hannover</v>
      </c>
      <c r="D2830" s="21" t="str">
        <f>'2020_1-2-6_Download'!$K$8</f>
        <v>65 - 80</v>
      </c>
      <c r="E2830" t="str">
        <f>VLOOKUP(A2830,[2]Kreise!$A$1:$C$53,3,FALSE)</f>
        <v>K032</v>
      </c>
      <c r="F2830">
        <f>'2020_1-2-6_Download'!K31</f>
        <v>20940</v>
      </c>
    </row>
    <row r="2831" spans="1:6" x14ac:dyDescent="0.25">
      <c r="A2831">
        <f>'2020_1-2-6_Download'!B32</f>
        <v>351</v>
      </c>
      <c r="B2831">
        <f>'2020_1-2-6_Download'!D32</f>
        <v>2020</v>
      </c>
      <c r="C2831" t="str">
        <f>'2020_1-2-6_Download'!C32</f>
        <v>Celle</v>
      </c>
      <c r="D2831" s="21" t="str">
        <f>'2020_1-2-6_Download'!$K$8</f>
        <v>65 - 80</v>
      </c>
      <c r="E2831" t="str">
        <f>VLOOKUP(A2831,[2]Kreise!$A$1:$C$53,3,FALSE)</f>
        <v>K03351</v>
      </c>
      <c r="F2831">
        <f>'2020_1-2-6_Download'!K32</f>
        <v>970</v>
      </c>
    </row>
    <row r="2832" spans="1:6" x14ac:dyDescent="0.25">
      <c r="A2832">
        <f>'2020_1-2-6_Download'!B33</f>
        <v>352</v>
      </c>
      <c r="B2832">
        <f>'2020_1-2-6_Download'!D33</f>
        <v>2020</v>
      </c>
      <c r="C2832" t="str">
        <f>'2020_1-2-6_Download'!C33</f>
        <v>Cuxhaven</v>
      </c>
      <c r="D2832" s="21" t="str">
        <f>'2020_1-2-6_Download'!$K$8</f>
        <v>65 - 80</v>
      </c>
      <c r="E2832" t="str">
        <f>VLOOKUP(A2832,[2]Kreise!$A$1:$C$53,3,FALSE)</f>
        <v>K03352</v>
      </c>
      <c r="F2832">
        <f>'2020_1-2-6_Download'!K33</f>
        <v>955</v>
      </c>
    </row>
    <row r="2833" spans="1:6" x14ac:dyDescent="0.25">
      <c r="A2833">
        <f>'2020_1-2-6_Download'!B34</f>
        <v>353</v>
      </c>
      <c r="B2833">
        <f>'2020_1-2-6_Download'!D34</f>
        <v>2020</v>
      </c>
      <c r="C2833" t="str">
        <f>'2020_1-2-6_Download'!C34</f>
        <v>Harburg</v>
      </c>
      <c r="D2833" s="21" t="str">
        <f>'2020_1-2-6_Download'!$K$8</f>
        <v>65 - 80</v>
      </c>
      <c r="E2833" t="str">
        <f>VLOOKUP(A2833,[2]Kreise!$A$1:$C$53,3,FALSE)</f>
        <v>K03353</v>
      </c>
      <c r="F2833">
        <f>'2020_1-2-6_Download'!K34</f>
        <v>1380</v>
      </c>
    </row>
    <row r="2834" spans="1:6" x14ac:dyDescent="0.25">
      <c r="A2834">
        <f>'2020_1-2-6_Download'!B35</f>
        <v>354</v>
      </c>
      <c r="B2834">
        <f>'2020_1-2-6_Download'!D35</f>
        <v>2020</v>
      </c>
      <c r="C2834" t="str">
        <f>'2020_1-2-6_Download'!C35</f>
        <v>Lüchow-Dannenberg</v>
      </c>
      <c r="D2834" s="21" t="str">
        <f>'2020_1-2-6_Download'!$K$8</f>
        <v>65 - 80</v>
      </c>
      <c r="E2834" t="str">
        <f>VLOOKUP(A2834,[2]Kreise!$A$1:$C$53,3,FALSE)</f>
        <v>K03354</v>
      </c>
      <c r="F2834">
        <f>'2020_1-2-6_Download'!K35</f>
        <v>175</v>
      </c>
    </row>
    <row r="2835" spans="1:6" x14ac:dyDescent="0.25">
      <c r="A2835">
        <f>'2020_1-2-6_Download'!B36</f>
        <v>355</v>
      </c>
      <c r="B2835">
        <f>'2020_1-2-6_Download'!D36</f>
        <v>2020</v>
      </c>
      <c r="C2835" t="str">
        <f>'2020_1-2-6_Download'!C36</f>
        <v>Lüneburg</v>
      </c>
      <c r="D2835" s="21" t="str">
        <f>'2020_1-2-6_Download'!$K$8</f>
        <v>65 - 80</v>
      </c>
      <c r="E2835" t="str">
        <f>VLOOKUP(A2835,[2]Kreise!$A$1:$C$53,3,FALSE)</f>
        <v>K03355</v>
      </c>
      <c r="F2835">
        <f>'2020_1-2-6_Download'!K36</f>
        <v>690</v>
      </c>
    </row>
    <row r="2836" spans="1:6" x14ac:dyDescent="0.25">
      <c r="A2836">
        <f>'2020_1-2-6_Download'!B37</f>
        <v>356</v>
      </c>
      <c r="B2836">
        <f>'2020_1-2-6_Download'!D37</f>
        <v>2020</v>
      </c>
      <c r="C2836" t="str">
        <f>'2020_1-2-6_Download'!C37</f>
        <v>Osterholz</v>
      </c>
      <c r="D2836" s="21" t="str">
        <f>'2020_1-2-6_Download'!$K$8</f>
        <v>65 - 80</v>
      </c>
      <c r="E2836" t="str">
        <f>VLOOKUP(A2836,[2]Kreise!$A$1:$C$53,3,FALSE)</f>
        <v>K03356</v>
      </c>
      <c r="F2836">
        <f>'2020_1-2-6_Download'!K37</f>
        <v>440</v>
      </c>
    </row>
    <row r="2837" spans="1:6" x14ac:dyDescent="0.25">
      <c r="A2837">
        <f>'2020_1-2-6_Download'!B38</f>
        <v>357</v>
      </c>
      <c r="B2837">
        <f>'2020_1-2-6_Download'!D38</f>
        <v>2020</v>
      </c>
      <c r="C2837" t="str">
        <f>'2020_1-2-6_Download'!C38</f>
        <v>Rotenburg (Wümme)</v>
      </c>
      <c r="D2837" s="21" t="str">
        <f>'2020_1-2-6_Download'!$K$8</f>
        <v>65 - 80</v>
      </c>
      <c r="E2837" t="str">
        <f>VLOOKUP(A2837,[2]Kreise!$A$1:$C$53,3,FALSE)</f>
        <v>K03357</v>
      </c>
      <c r="F2837">
        <f>'2020_1-2-6_Download'!K38</f>
        <v>715</v>
      </c>
    </row>
    <row r="2838" spans="1:6" x14ac:dyDescent="0.25">
      <c r="A2838">
        <f>'2020_1-2-6_Download'!B39</f>
        <v>358</v>
      </c>
      <c r="B2838">
        <f>'2020_1-2-6_Download'!D39</f>
        <v>2020</v>
      </c>
      <c r="C2838" t="str">
        <f>'2020_1-2-6_Download'!C39</f>
        <v>Heidekreis</v>
      </c>
      <c r="D2838" s="21" t="str">
        <f>'2020_1-2-6_Download'!$K$8</f>
        <v>65 - 80</v>
      </c>
      <c r="E2838" t="str">
        <f>VLOOKUP(A2838,[2]Kreise!$A$1:$C$53,3,FALSE)</f>
        <v>K03358</v>
      </c>
      <c r="F2838">
        <f>'2020_1-2-6_Download'!K39</f>
        <v>700</v>
      </c>
    </row>
    <row r="2839" spans="1:6" x14ac:dyDescent="0.25">
      <c r="A2839">
        <f>'2020_1-2-6_Download'!B40</f>
        <v>359</v>
      </c>
      <c r="B2839">
        <f>'2020_1-2-6_Download'!D40</f>
        <v>2020</v>
      </c>
      <c r="C2839" t="str">
        <f>'2020_1-2-6_Download'!C40</f>
        <v>Stade</v>
      </c>
      <c r="D2839" s="21" t="str">
        <f>'2020_1-2-6_Download'!$K$8</f>
        <v>65 - 80</v>
      </c>
      <c r="E2839" t="str">
        <f>VLOOKUP(A2839,[2]Kreise!$A$1:$C$53,3,FALSE)</f>
        <v>K03359</v>
      </c>
      <c r="F2839">
        <f>'2020_1-2-6_Download'!K40</f>
        <v>925</v>
      </c>
    </row>
    <row r="2840" spans="1:6" x14ac:dyDescent="0.25">
      <c r="A2840">
        <f>'2020_1-2-6_Download'!B41</f>
        <v>360</v>
      </c>
      <c r="B2840">
        <f>'2020_1-2-6_Download'!D41</f>
        <v>2020</v>
      </c>
      <c r="C2840" t="str">
        <f>'2020_1-2-6_Download'!C41</f>
        <v>Uelzen</v>
      </c>
      <c r="D2840" s="21" t="str">
        <f>'2020_1-2-6_Download'!$K$8</f>
        <v>65 - 80</v>
      </c>
      <c r="E2840" t="str">
        <f>VLOOKUP(A2840,[2]Kreise!$A$1:$C$53,3,FALSE)</f>
        <v>K03360</v>
      </c>
      <c r="F2840">
        <f>'2020_1-2-6_Download'!K41</f>
        <v>305</v>
      </c>
    </row>
    <row r="2841" spans="1:6" x14ac:dyDescent="0.25">
      <c r="A2841">
        <f>'2020_1-2-6_Download'!B42</f>
        <v>361</v>
      </c>
      <c r="B2841">
        <f>'2020_1-2-6_Download'!D42</f>
        <v>2020</v>
      </c>
      <c r="C2841" t="str">
        <f>'2020_1-2-6_Download'!C42</f>
        <v>Verden</v>
      </c>
      <c r="D2841" s="21" t="str">
        <f>'2020_1-2-6_Download'!$K$8</f>
        <v>65 - 80</v>
      </c>
      <c r="E2841" t="str">
        <f>VLOOKUP(A2841,[2]Kreise!$A$1:$C$53,3,FALSE)</f>
        <v>K03361</v>
      </c>
      <c r="F2841">
        <f>'2020_1-2-6_Download'!K42</f>
        <v>660</v>
      </c>
    </row>
    <row r="2842" spans="1:6" x14ac:dyDescent="0.25">
      <c r="A2842">
        <f>'2020_1-2-6_Download'!B43</f>
        <v>3</v>
      </c>
      <c r="B2842">
        <f>'2020_1-2-6_Download'!D43</f>
        <v>2020</v>
      </c>
      <c r="C2842" t="str">
        <f>'2020_1-2-6_Download'!C43</f>
        <v>Statistische Region Lüneburg</v>
      </c>
      <c r="D2842" s="21" t="str">
        <f>'2020_1-2-6_Download'!$K$8</f>
        <v>65 - 80</v>
      </c>
      <c r="E2842" t="str">
        <f>VLOOKUP(A2842,[2]Kreise!$A$1:$C$53,3,FALSE)</f>
        <v>K033</v>
      </c>
      <c r="F2842">
        <f>'2020_1-2-6_Download'!K43</f>
        <v>7920</v>
      </c>
    </row>
    <row r="2843" spans="1:6" x14ac:dyDescent="0.25">
      <c r="A2843">
        <f>'2020_1-2-6_Download'!B44</f>
        <v>401</v>
      </c>
      <c r="B2843">
        <f>'2020_1-2-6_Download'!D44</f>
        <v>2020</v>
      </c>
      <c r="C2843" t="str">
        <f>'2020_1-2-6_Download'!C44</f>
        <v>Delmenhorst  Stadt</v>
      </c>
      <c r="D2843" s="21" t="str">
        <f>'2020_1-2-6_Download'!$K$8</f>
        <v>65 - 80</v>
      </c>
      <c r="E2843" t="str">
        <f>VLOOKUP(A2843,[2]Kreise!$A$1:$C$53,3,FALSE)</f>
        <v>K03401</v>
      </c>
      <c r="F2843">
        <f>'2020_1-2-6_Download'!K44</f>
        <v>825</v>
      </c>
    </row>
    <row r="2844" spans="1:6" x14ac:dyDescent="0.25">
      <c r="A2844">
        <f>'2020_1-2-6_Download'!B45</f>
        <v>402</v>
      </c>
      <c r="B2844">
        <f>'2020_1-2-6_Download'!D45</f>
        <v>2020</v>
      </c>
      <c r="C2844" t="str">
        <f>'2020_1-2-6_Download'!C45</f>
        <v>Emden  Stadt</v>
      </c>
      <c r="D2844" s="21" t="str">
        <f>'2020_1-2-6_Download'!$K$8</f>
        <v>65 - 80</v>
      </c>
      <c r="E2844" t="str">
        <f>VLOOKUP(A2844,[2]Kreise!$A$1:$C$53,3,FALSE)</f>
        <v>K03402</v>
      </c>
      <c r="F2844">
        <f>'2020_1-2-6_Download'!K45</f>
        <v>240</v>
      </c>
    </row>
    <row r="2845" spans="1:6" x14ac:dyDescent="0.25">
      <c r="A2845">
        <f>'2020_1-2-6_Download'!B46</f>
        <v>403</v>
      </c>
      <c r="B2845">
        <f>'2020_1-2-6_Download'!D46</f>
        <v>2020</v>
      </c>
      <c r="C2845" t="str">
        <f>'2020_1-2-6_Download'!C46</f>
        <v>Oldenburg(Oldb)  Stadt</v>
      </c>
      <c r="D2845" s="21" t="str">
        <f>'2020_1-2-6_Download'!$K$8</f>
        <v>65 - 80</v>
      </c>
      <c r="E2845" t="str">
        <f>VLOOKUP(A2845,[2]Kreise!$A$1:$C$53,3,FALSE)</f>
        <v>K03403</v>
      </c>
      <c r="F2845">
        <f>'2020_1-2-6_Download'!K46</f>
        <v>925</v>
      </c>
    </row>
    <row r="2846" spans="1:6" x14ac:dyDescent="0.25">
      <c r="A2846">
        <f>'2020_1-2-6_Download'!B47</f>
        <v>404</v>
      </c>
      <c r="B2846">
        <f>'2020_1-2-6_Download'!D47</f>
        <v>2020</v>
      </c>
      <c r="C2846" t="str">
        <f>'2020_1-2-6_Download'!C47</f>
        <v>Osnabrück  Stadt</v>
      </c>
      <c r="D2846" s="21" t="str">
        <f>'2020_1-2-6_Download'!$K$8</f>
        <v>65 - 80</v>
      </c>
      <c r="E2846" t="str">
        <f>VLOOKUP(A2846,[2]Kreise!$A$1:$C$53,3,FALSE)</f>
        <v>K03404</v>
      </c>
      <c r="F2846">
        <f>'2020_1-2-6_Download'!K47</f>
        <v>1660</v>
      </c>
    </row>
    <row r="2847" spans="1:6" x14ac:dyDescent="0.25">
      <c r="A2847">
        <f>'2020_1-2-6_Download'!B48</f>
        <v>405</v>
      </c>
      <c r="B2847">
        <f>'2020_1-2-6_Download'!D48</f>
        <v>2020</v>
      </c>
      <c r="C2847" t="str">
        <f>'2020_1-2-6_Download'!C48</f>
        <v>Wilhelmshaven  Stadt</v>
      </c>
      <c r="D2847" s="21" t="str">
        <f>'2020_1-2-6_Download'!$K$8</f>
        <v>65 - 80</v>
      </c>
      <c r="E2847" t="str">
        <f>VLOOKUP(A2847,[2]Kreise!$A$1:$C$53,3,FALSE)</f>
        <v>K03405</v>
      </c>
      <c r="F2847">
        <f>'2020_1-2-6_Download'!K48</f>
        <v>455</v>
      </c>
    </row>
    <row r="2848" spans="1:6" x14ac:dyDescent="0.25">
      <c r="A2848">
        <f>'2020_1-2-6_Download'!B49</f>
        <v>451</v>
      </c>
      <c r="B2848">
        <f>'2020_1-2-6_Download'!D49</f>
        <v>2020</v>
      </c>
      <c r="C2848" t="str">
        <f>'2020_1-2-6_Download'!C49</f>
        <v>Ammerland</v>
      </c>
      <c r="D2848" s="21" t="str">
        <f>'2020_1-2-6_Download'!$K$8</f>
        <v>65 - 80</v>
      </c>
      <c r="E2848" t="str">
        <f>VLOOKUP(A2848,[2]Kreise!$A$1:$C$53,3,FALSE)</f>
        <v>K03451</v>
      </c>
      <c r="F2848">
        <f>'2020_1-2-6_Download'!K49</f>
        <v>410</v>
      </c>
    </row>
    <row r="2849" spans="1:6" x14ac:dyDescent="0.25">
      <c r="A2849">
        <f>'2020_1-2-6_Download'!B50</f>
        <v>452</v>
      </c>
      <c r="B2849">
        <f>'2020_1-2-6_Download'!D50</f>
        <v>2020</v>
      </c>
      <c r="C2849" t="str">
        <f>'2020_1-2-6_Download'!C50</f>
        <v>Aurich</v>
      </c>
      <c r="D2849" s="21" t="str">
        <f>'2020_1-2-6_Download'!$K$8</f>
        <v>65 - 80</v>
      </c>
      <c r="E2849" t="str">
        <f>VLOOKUP(A2849,[2]Kreise!$A$1:$C$53,3,FALSE)</f>
        <v>K03452</v>
      </c>
      <c r="F2849">
        <f>'2020_1-2-6_Download'!K50</f>
        <v>565</v>
      </c>
    </row>
    <row r="2850" spans="1:6" x14ac:dyDescent="0.25">
      <c r="A2850">
        <f>'2020_1-2-6_Download'!B51</f>
        <v>453</v>
      </c>
      <c r="B2850">
        <f>'2020_1-2-6_Download'!D51</f>
        <v>2020</v>
      </c>
      <c r="C2850" t="str">
        <f>'2020_1-2-6_Download'!C51</f>
        <v>Cloppenburg</v>
      </c>
      <c r="D2850" s="21" t="str">
        <f>'2020_1-2-6_Download'!$K$8</f>
        <v>65 - 80</v>
      </c>
      <c r="E2850" t="str">
        <f>VLOOKUP(A2850,[2]Kreise!$A$1:$C$53,3,FALSE)</f>
        <v>K03453</v>
      </c>
      <c r="F2850">
        <f>'2020_1-2-6_Download'!K51</f>
        <v>530</v>
      </c>
    </row>
    <row r="2851" spans="1:6" x14ac:dyDescent="0.25">
      <c r="A2851">
        <f>'2020_1-2-6_Download'!B52</f>
        <v>454</v>
      </c>
      <c r="B2851">
        <f>'2020_1-2-6_Download'!D52</f>
        <v>2020</v>
      </c>
      <c r="C2851" t="str">
        <f>'2020_1-2-6_Download'!C52</f>
        <v>Emsland</v>
      </c>
      <c r="D2851" s="21" t="str">
        <f>'2020_1-2-6_Download'!$K$8</f>
        <v>65 - 80</v>
      </c>
      <c r="E2851" t="str">
        <f>VLOOKUP(A2851,[2]Kreise!$A$1:$C$53,3,FALSE)</f>
        <v>K03454</v>
      </c>
      <c r="F2851">
        <f>'2020_1-2-6_Download'!K52</f>
        <v>2290</v>
      </c>
    </row>
    <row r="2852" spans="1:6" x14ac:dyDescent="0.25">
      <c r="A2852">
        <f>'2020_1-2-6_Download'!B53</f>
        <v>455</v>
      </c>
      <c r="B2852">
        <f>'2020_1-2-6_Download'!D53</f>
        <v>2020</v>
      </c>
      <c r="C2852" t="str">
        <f>'2020_1-2-6_Download'!C53</f>
        <v>Friesland</v>
      </c>
      <c r="D2852" s="21" t="str">
        <f>'2020_1-2-6_Download'!$K$8</f>
        <v>65 - 80</v>
      </c>
      <c r="E2852" t="str">
        <f>VLOOKUP(A2852,[2]Kreise!$A$1:$C$53,3,FALSE)</f>
        <v>K03455</v>
      </c>
      <c r="F2852">
        <f>'2020_1-2-6_Download'!K53</f>
        <v>315</v>
      </c>
    </row>
    <row r="2853" spans="1:6" x14ac:dyDescent="0.25">
      <c r="A2853">
        <f>'2020_1-2-6_Download'!B54</f>
        <v>456</v>
      </c>
      <c r="B2853">
        <f>'2020_1-2-6_Download'!D54</f>
        <v>2020</v>
      </c>
      <c r="C2853" t="str">
        <f>'2020_1-2-6_Download'!C54</f>
        <v>Grafschaft Bentheim</v>
      </c>
      <c r="D2853" s="21" t="str">
        <f>'2020_1-2-6_Download'!$K$8</f>
        <v>65 - 80</v>
      </c>
      <c r="E2853" t="str">
        <f>VLOOKUP(A2853,[2]Kreise!$A$1:$C$53,3,FALSE)</f>
        <v>K03456</v>
      </c>
      <c r="F2853">
        <f>'2020_1-2-6_Download'!K54</f>
        <v>2935</v>
      </c>
    </row>
    <row r="2854" spans="1:6" x14ac:dyDescent="0.25">
      <c r="A2854">
        <f>'2020_1-2-6_Download'!B55</f>
        <v>457</v>
      </c>
      <c r="B2854">
        <f>'2020_1-2-6_Download'!D55</f>
        <v>2020</v>
      </c>
      <c r="C2854" t="str">
        <f>'2020_1-2-6_Download'!C55</f>
        <v>Leer</v>
      </c>
      <c r="D2854" s="21" t="str">
        <f>'2020_1-2-6_Download'!$K$8</f>
        <v>65 - 80</v>
      </c>
      <c r="E2854" t="str">
        <f>VLOOKUP(A2854,[2]Kreise!$A$1:$C$53,3,FALSE)</f>
        <v>K03457</v>
      </c>
      <c r="F2854">
        <f>'2020_1-2-6_Download'!K55</f>
        <v>1050</v>
      </c>
    </row>
    <row r="2855" spans="1:6" x14ac:dyDescent="0.25">
      <c r="A2855">
        <f>'2020_1-2-6_Download'!B56</f>
        <v>458</v>
      </c>
      <c r="B2855">
        <f>'2020_1-2-6_Download'!D56</f>
        <v>2020</v>
      </c>
      <c r="C2855" t="str">
        <f>'2020_1-2-6_Download'!C56</f>
        <v>Oldenburg</v>
      </c>
      <c r="D2855" s="21" t="str">
        <f>'2020_1-2-6_Download'!$K$8</f>
        <v>65 - 80</v>
      </c>
      <c r="E2855" t="str">
        <f>VLOOKUP(A2855,[2]Kreise!$A$1:$C$53,3,FALSE)</f>
        <v>K03458</v>
      </c>
      <c r="F2855">
        <f>'2020_1-2-6_Download'!K56</f>
        <v>430</v>
      </c>
    </row>
    <row r="2856" spans="1:6" x14ac:dyDescent="0.25">
      <c r="A2856">
        <f>'2020_1-2-6_Download'!B57</f>
        <v>459</v>
      </c>
      <c r="B2856">
        <f>'2020_1-2-6_Download'!D57</f>
        <v>2020</v>
      </c>
      <c r="C2856" t="str">
        <f>'2020_1-2-6_Download'!C57</f>
        <v>Osnabrück</v>
      </c>
      <c r="D2856" s="21" t="str">
        <f>'2020_1-2-6_Download'!$K$8</f>
        <v>65 - 80</v>
      </c>
      <c r="E2856" t="str">
        <f>VLOOKUP(A2856,[2]Kreise!$A$1:$C$53,3,FALSE)</f>
        <v>K03459</v>
      </c>
      <c r="F2856">
        <f>'2020_1-2-6_Download'!K57</f>
        <v>1885</v>
      </c>
    </row>
    <row r="2857" spans="1:6" x14ac:dyDescent="0.25">
      <c r="A2857">
        <f>'2020_1-2-6_Download'!B58</f>
        <v>460</v>
      </c>
      <c r="B2857">
        <f>'2020_1-2-6_Download'!D58</f>
        <v>2020</v>
      </c>
      <c r="C2857" t="str">
        <f>'2020_1-2-6_Download'!C58</f>
        <v>Vechta</v>
      </c>
      <c r="D2857" s="21" t="str">
        <f>'2020_1-2-6_Download'!$K$8</f>
        <v>65 - 80</v>
      </c>
      <c r="E2857" t="str">
        <f>VLOOKUP(A2857,[2]Kreise!$A$1:$C$53,3,FALSE)</f>
        <v>K03460</v>
      </c>
      <c r="F2857">
        <f>'2020_1-2-6_Download'!K58</f>
        <v>665</v>
      </c>
    </row>
    <row r="2858" spans="1:6" x14ac:dyDescent="0.25">
      <c r="A2858">
        <f>'2020_1-2-6_Download'!B59</f>
        <v>461</v>
      </c>
      <c r="B2858">
        <f>'2020_1-2-6_Download'!D59</f>
        <v>2020</v>
      </c>
      <c r="C2858" t="str">
        <f>'2020_1-2-6_Download'!C59</f>
        <v>Wesermarsch</v>
      </c>
      <c r="D2858" s="21" t="str">
        <f>'2020_1-2-6_Download'!$K$8</f>
        <v>65 - 80</v>
      </c>
      <c r="E2858" t="str">
        <f>VLOOKUP(A2858,[2]Kreise!$A$1:$C$53,3,FALSE)</f>
        <v>K03461</v>
      </c>
      <c r="F2858">
        <f>'2020_1-2-6_Download'!K59</f>
        <v>510</v>
      </c>
    </row>
    <row r="2859" spans="1:6" x14ac:dyDescent="0.25">
      <c r="A2859">
        <f>'2020_1-2-6_Download'!B60</f>
        <v>462</v>
      </c>
      <c r="B2859">
        <f>'2020_1-2-6_Download'!D60</f>
        <v>2020</v>
      </c>
      <c r="C2859" t="str">
        <f>'2020_1-2-6_Download'!C60</f>
        <v>Wittmund</v>
      </c>
      <c r="D2859" s="21" t="str">
        <f>'2020_1-2-6_Download'!$K$8</f>
        <v>65 - 80</v>
      </c>
      <c r="E2859" t="str">
        <f>VLOOKUP(A2859,[2]Kreise!$A$1:$C$53,3,FALSE)</f>
        <v>K03462</v>
      </c>
      <c r="F2859">
        <f>'2020_1-2-6_Download'!K60</f>
        <v>145</v>
      </c>
    </row>
    <row r="2860" spans="1:6" x14ac:dyDescent="0.25">
      <c r="A2860">
        <f>'2020_1-2-6_Download'!B61</f>
        <v>4</v>
      </c>
      <c r="B2860">
        <f>'2020_1-2-6_Download'!D61</f>
        <v>2020</v>
      </c>
      <c r="C2860" t="str">
        <f>'2020_1-2-6_Download'!C61</f>
        <v>Statistische Region Weser-Ems</v>
      </c>
      <c r="D2860" s="21" t="str">
        <f>'2020_1-2-6_Download'!$K$8</f>
        <v>65 - 80</v>
      </c>
      <c r="E2860" t="str">
        <f>VLOOKUP(A2860,[2]Kreise!$A$1:$C$53,3,FALSE)</f>
        <v>K034</v>
      </c>
      <c r="F2860">
        <f>'2020_1-2-6_Download'!K61</f>
        <v>15830</v>
      </c>
    </row>
    <row r="2861" spans="1:6" x14ac:dyDescent="0.25">
      <c r="A2861">
        <f>'2020_1-2-6_Download'!B62</f>
        <v>0</v>
      </c>
      <c r="B2861">
        <f>'2020_1-2-6_Download'!D62</f>
        <v>2020</v>
      </c>
      <c r="C2861" t="str">
        <f>'2020_1-2-6_Download'!C62</f>
        <v>Niedersachsen</v>
      </c>
      <c r="D2861" s="21" t="str">
        <f>'2020_1-2-6_Download'!$K$8</f>
        <v>65 - 80</v>
      </c>
      <c r="E2861" t="str">
        <f>VLOOKUP(A2861,[2]Kreise!$A$1:$C$53,3,FALSE)</f>
        <v>K030</v>
      </c>
      <c r="F2861">
        <f>'2020_1-2-6_Download'!K62</f>
        <v>56035</v>
      </c>
    </row>
    <row r="2862" spans="1:6" x14ac:dyDescent="0.25">
      <c r="A2862">
        <f>'2020_1-2-6_Download'!B63</f>
        <v>101</v>
      </c>
      <c r="B2862">
        <f>'2020_1-2-6_Download'!D63</f>
        <v>2019</v>
      </c>
      <c r="C2862" t="str">
        <f>'2020_1-2-6_Download'!C63</f>
        <v>Braunschweig  Stadt</v>
      </c>
      <c r="D2862" s="21" t="str">
        <f>'2020_1-2-6_Download'!$K$8</f>
        <v>65 - 80</v>
      </c>
      <c r="E2862" t="str">
        <f>VLOOKUP(A2862,[2]Kreise!$A$1:$C$53,3,FALSE)</f>
        <v>K03101</v>
      </c>
      <c r="F2862">
        <f>'2020_1-2-6_Download'!K63</f>
        <v>2095</v>
      </c>
    </row>
    <row r="2863" spans="1:6" x14ac:dyDescent="0.25">
      <c r="A2863">
        <f>'2020_1-2-6_Download'!B64</f>
        <v>102</v>
      </c>
      <c r="B2863">
        <f>'2020_1-2-6_Download'!D64</f>
        <v>2019</v>
      </c>
      <c r="C2863" t="str">
        <f>'2020_1-2-6_Download'!C64</f>
        <v>Salzgitter  Stadt</v>
      </c>
      <c r="D2863" s="21" t="str">
        <f>'2020_1-2-6_Download'!$K$8</f>
        <v>65 - 80</v>
      </c>
      <c r="E2863" t="str">
        <f>VLOOKUP(A2863,[2]Kreise!$A$1:$C$53,3,FALSE)</f>
        <v>K03102</v>
      </c>
      <c r="F2863">
        <f>'2020_1-2-6_Download'!K64</f>
        <v>1400</v>
      </c>
    </row>
    <row r="2864" spans="1:6" x14ac:dyDescent="0.25">
      <c r="A2864">
        <f>'2020_1-2-6_Download'!B65</f>
        <v>103</v>
      </c>
      <c r="B2864">
        <f>'2020_1-2-6_Download'!D65</f>
        <v>2019</v>
      </c>
      <c r="C2864" t="str">
        <f>'2020_1-2-6_Download'!C65</f>
        <v>Wolfsburg  Stadt</v>
      </c>
      <c r="D2864" s="21" t="str">
        <f>'2020_1-2-6_Download'!$K$8</f>
        <v>65 - 80</v>
      </c>
      <c r="E2864" t="str">
        <f>VLOOKUP(A2864,[2]Kreise!$A$1:$C$53,3,FALSE)</f>
        <v>K03103</v>
      </c>
      <c r="F2864">
        <f>'2020_1-2-6_Download'!K65</f>
        <v>1610</v>
      </c>
    </row>
    <row r="2865" spans="1:6" x14ac:dyDescent="0.25">
      <c r="A2865">
        <f>'2020_1-2-6_Download'!B66</f>
        <v>151</v>
      </c>
      <c r="B2865">
        <f>'2020_1-2-6_Download'!D66</f>
        <v>2019</v>
      </c>
      <c r="C2865" t="str">
        <f>'2020_1-2-6_Download'!C66</f>
        <v>Gifhorn</v>
      </c>
      <c r="D2865" s="21" t="str">
        <f>'2020_1-2-6_Download'!$K$8</f>
        <v>65 - 80</v>
      </c>
      <c r="E2865" t="str">
        <f>VLOOKUP(A2865,[2]Kreise!$A$1:$C$53,3,FALSE)</f>
        <v>K03151</v>
      </c>
      <c r="F2865">
        <f>'2020_1-2-6_Download'!K66</f>
        <v>795</v>
      </c>
    </row>
    <row r="2866" spans="1:6" x14ac:dyDescent="0.25">
      <c r="A2866">
        <f>'2020_1-2-6_Download'!B67</f>
        <v>153</v>
      </c>
      <c r="B2866">
        <f>'2020_1-2-6_Download'!D67</f>
        <v>2019</v>
      </c>
      <c r="C2866" t="str">
        <f>'2020_1-2-6_Download'!C67</f>
        <v>Goslar</v>
      </c>
      <c r="D2866" s="21" t="str">
        <f>'2020_1-2-6_Download'!$K$8</f>
        <v>65 - 80</v>
      </c>
      <c r="E2866" t="str">
        <f>VLOOKUP(A2866,[2]Kreise!$A$1:$C$53,3,FALSE)</f>
        <v>K03153</v>
      </c>
      <c r="F2866">
        <f>'2020_1-2-6_Download'!K67</f>
        <v>1000</v>
      </c>
    </row>
    <row r="2867" spans="1:6" x14ac:dyDescent="0.25">
      <c r="A2867">
        <f>'2020_1-2-6_Download'!B68</f>
        <v>154</v>
      </c>
      <c r="B2867">
        <f>'2020_1-2-6_Download'!D68</f>
        <v>2019</v>
      </c>
      <c r="C2867" t="str">
        <f>'2020_1-2-6_Download'!C68</f>
        <v>Helmstedt</v>
      </c>
      <c r="D2867" s="21" t="str">
        <f>'2020_1-2-6_Download'!$K$8</f>
        <v>65 - 80</v>
      </c>
      <c r="E2867" t="str">
        <f>VLOOKUP(A2867,[2]Kreise!$A$1:$C$53,3,FALSE)</f>
        <v>K03154</v>
      </c>
      <c r="F2867">
        <f>'2020_1-2-6_Download'!K68</f>
        <v>415</v>
      </c>
    </row>
    <row r="2868" spans="1:6" x14ac:dyDescent="0.25">
      <c r="A2868">
        <f>'2020_1-2-6_Download'!B69</f>
        <v>155</v>
      </c>
      <c r="B2868">
        <f>'2020_1-2-6_Download'!D69</f>
        <v>2019</v>
      </c>
      <c r="C2868" t="str">
        <f>'2020_1-2-6_Download'!C69</f>
        <v>Northeim</v>
      </c>
      <c r="D2868" s="21" t="str">
        <f>'2020_1-2-6_Download'!$K$8</f>
        <v>65 - 80</v>
      </c>
      <c r="E2868" t="str">
        <f>VLOOKUP(A2868,[2]Kreise!$A$1:$C$53,3,FALSE)</f>
        <v>K03155</v>
      </c>
      <c r="F2868">
        <f>'2020_1-2-6_Download'!K69</f>
        <v>610</v>
      </c>
    </row>
    <row r="2869" spans="1:6" x14ac:dyDescent="0.25">
      <c r="A2869">
        <f>'2020_1-2-6_Download'!B70</f>
        <v>157</v>
      </c>
      <c r="B2869">
        <f>'2020_1-2-6_Download'!D70</f>
        <v>2019</v>
      </c>
      <c r="C2869" t="str">
        <f>'2020_1-2-6_Download'!C70</f>
        <v>Peine</v>
      </c>
      <c r="D2869" s="21" t="str">
        <f>'2020_1-2-6_Download'!$K$8</f>
        <v>65 - 80</v>
      </c>
      <c r="E2869" t="str">
        <f>VLOOKUP(A2869,[2]Kreise!$A$1:$C$53,3,FALSE)</f>
        <v>K03157</v>
      </c>
      <c r="F2869">
        <f>'2020_1-2-6_Download'!K70</f>
        <v>625</v>
      </c>
    </row>
    <row r="2870" spans="1:6" x14ac:dyDescent="0.25">
      <c r="A2870">
        <f>'2020_1-2-6_Download'!B71</f>
        <v>158</v>
      </c>
      <c r="B2870">
        <f>'2020_1-2-6_Download'!D71</f>
        <v>2019</v>
      </c>
      <c r="C2870" t="str">
        <f>'2020_1-2-6_Download'!C71</f>
        <v>Wolfenbüttel</v>
      </c>
      <c r="D2870" s="21" t="str">
        <f>'2020_1-2-6_Download'!$K$8</f>
        <v>65 - 80</v>
      </c>
      <c r="E2870" t="str">
        <f>VLOOKUP(A2870,[2]Kreise!$A$1:$C$53,3,FALSE)</f>
        <v>K03158</v>
      </c>
      <c r="F2870">
        <f>'2020_1-2-6_Download'!K71</f>
        <v>490</v>
      </c>
    </row>
    <row r="2871" spans="1:6" x14ac:dyDescent="0.25">
      <c r="A2871">
        <f>'2020_1-2-6_Download'!B72</f>
        <v>159</v>
      </c>
      <c r="B2871">
        <f>'2020_1-2-6_Download'!D72</f>
        <v>2019</v>
      </c>
      <c r="C2871" t="str">
        <f>'2020_1-2-6_Download'!C72</f>
        <v>Göttingen</v>
      </c>
      <c r="D2871" s="21" t="str">
        <f>'2020_1-2-6_Download'!$K$8</f>
        <v>65 - 80</v>
      </c>
      <c r="E2871" t="str">
        <f>VLOOKUP(A2871,[2]Kreise!$A$1:$C$53,3,FALSE)</f>
        <v>K03159</v>
      </c>
      <c r="F2871">
        <f>'2020_1-2-6_Download'!K72</f>
        <v>2090</v>
      </c>
    </row>
    <row r="2872" spans="1:6" x14ac:dyDescent="0.25">
      <c r="A2872">
        <f>'2020_1-2-6_Download'!B73</f>
        <v>1</v>
      </c>
      <c r="B2872">
        <f>'2020_1-2-6_Download'!D73</f>
        <v>2019</v>
      </c>
      <c r="C2872" t="str">
        <f>'2020_1-2-6_Download'!C73</f>
        <v>Statistische Region Braunschweig</v>
      </c>
      <c r="D2872" s="21" t="str">
        <f>'2020_1-2-6_Download'!$K$8</f>
        <v>65 - 80</v>
      </c>
      <c r="E2872" t="str">
        <f>VLOOKUP(A2872,[2]Kreise!$A$1:$C$53,3,FALSE)</f>
        <v>K031</v>
      </c>
      <c r="F2872">
        <f>'2020_1-2-6_Download'!K73</f>
        <v>11130</v>
      </c>
    </row>
    <row r="2873" spans="1:6" x14ac:dyDescent="0.25">
      <c r="A2873">
        <f>'2020_1-2-6_Download'!B74</f>
        <v>241</v>
      </c>
      <c r="B2873">
        <f>'2020_1-2-6_Download'!D74</f>
        <v>2019</v>
      </c>
      <c r="C2873" t="str">
        <f>'2020_1-2-6_Download'!C74</f>
        <v>Hannover  Region</v>
      </c>
      <c r="D2873" s="21" t="str">
        <f>'2020_1-2-6_Download'!$K$8</f>
        <v>65 - 80</v>
      </c>
      <c r="E2873" t="str">
        <f>VLOOKUP(A2873,[2]Kreise!$A$1:$C$53,3,FALSE)</f>
        <v>K03241</v>
      </c>
      <c r="F2873">
        <f>'2020_1-2-6_Download'!K74</f>
        <v>14690</v>
      </c>
    </row>
    <row r="2874" spans="1:6" x14ac:dyDescent="0.25">
      <c r="A2874">
        <f>'2020_1-2-6_Download'!B75</f>
        <v>241001</v>
      </c>
      <c r="B2874">
        <f>'2020_1-2-6_Download'!D75</f>
        <v>2019</v>
      </c>
      <c r="C2874" t="str">
        <f>'2020_1-2-6_Download'!C75</f>
        <v>dav. Hannover  Lhst.</v>
      </c>
      <c r="D2874" s="21" t="str">
        <f>'2020_1-2-6_Download'!$K$8</f>
        <v>65 - 80</v>
      </c>
      <c r="E2874" t="str">
        <f>VLOOKUP(A2874,[2]Kreise!$A$1:$C$53,3,FALSE)</f>
        <v>K03241001</v>
      </c>
      <c r="F2874">
        <f>'2020_1-2-6_Download'!K75</f>
        <v>9595</v>
      </c>
    </row>
    <row r="2875" spans="1:6" x14ac:dyDescent="0.25">
      <c r="A2875">
        <f>'2020_1-2-6_Download'!B76</f>
        <v>241999</v>
      </c>
      <c r="B2875">
        <f>'2020_1-2-6_Download'!D76</f>
        <v>2019</v>
      </c>
      <c r="C2875" t="str">
        <f>'2020_1-2-6_Download'!C76</f>
        <v>dav. Hannover  Umland</v>
      </c>
      <c r="D2875" s="21" t="str">
        <f>'2020_1-2-6_Download'!$K$8</f>
        <v>65 - 80</v>
      </c>
      <c r="E2875" t="str">
        <f>VLOOKUP(A2875,[2]Kreise!$A$1:$C$53,3,FALSE)</f>
        <v>K03241999</v>
      </c>
      <c r="F2875">
        <f>'2020_1-2-6_Download'!K76</f>
        <v>5095</v>
      </c>
    </row>
    <row r="2876" spans="1:6" x14ac:dyDescent="0.25">
      <c r="A2876">
        <f>'2020_1-2-6_Download'!B77</f>
        <v>251</v>
      </c>
      <c r="B2876">
        <f>'2020_1-2-6_Download'!D77</f>
        <v>2019</v>
      </c>
      <c r="C2876" t="str">
        <f>'2020_1-2-6_Download'!C77</f>
        <v>Diepholz</v>
      </c>
      <c r="D2876" s="21" t="str">
        <f>'2020_1-2-6_Download'!$K$8</f>
        <v>65 - 80</v>
      </c>
      <c r="E2876" t="str">
        <f>VLOOKUP(A2876,[2]Kreise!$A$1:$C$53,3,FALSE)</f>
        <v>K03251</v>
      </c>
      <c r="F2876">
        <f>'2020_1-2-6_Download'!K77</f>
        <v>855</v>
      </c>
    </row>
    <row r="2877" spans="1:6" x14ac:dyDescent="0.25">
      <c r="A2877">
        <f>'2020_1-2-6_Download'!B78</f>
        <v>252</v>
      </c>
      <c r="B2877">
        <f>'2020_1-2-6_Download'!D78</f>
        <v>2019</v>
      </c>
      <c r="C2877" t="str">
        <f>'2020_1-2-6_Download'!C78</f>
        <v>Hameln-Pyrmont</v>
      </c>
      <c r="D2877" s="21" t="str">
        <f>'2020_1-2-6_Download'!$K$8</f>
        <v>65 - 80</v>
      </c>
      <c r="E2877" t="str">
        <f>VLOOKUP(A2877,[2]Kreise!$A$1:$C$53,3,FALSE)</f>
        <v>K03252</v>
      </c>
      <c r="F2877">
        <f>'2020_1-2-6_Download'!K78</f>
        <v>1450</v>
      </c>
    </row>
    <row r="2878" spans="1:6" x14ac:dyDescent="0.25">
      <c r="A2878">
        <f>'2020_1-2-6_Download'!B79</f>
        <v>254</v>
      </c>
      <c r="B2878">
        <f>'2020_1-2-6_Download'!D79</f>
        <v>2019</v>
      </c>
      <c r="C2878" t="str">
        <f>'2020_1-2-6_Download'!C79</f>
        <v>Hildesheim</v>
      </c>
      <c r="D2878" s="21" t="str">
        <f>'2020_1-2-6_Download'!$K$8</f>
        <v>65 - 80</v>
      </c>
      <c r="E2878" t="str">
        <f>VLOOKUP(A2878,[2]Kreise!$A$1:$C$53,3,FALSE)</f>
        <v>K03254</v>
      </c>
      <c r="F2878">
        <f>'2020_1-2-6_Download'!K79</f>
        <v>1785</v>
      </c>
    </row>
    <row r="2879" spans="1:6" x14ac:dyDescent="0.25">
      <c r="A2879">
        <f>'2020_1-2-6_Download'!B80</f>
        <v>255</v>
      </c>
      <c r="B2879">
        <f>'2020_1-2-6_Download'!D80</f>
        <v>2019</v>
      </c>
      <c r="C2879" t="str">
        <f>'2020_1-2-6_Download'!C80</f>
        <v>Holzminden</v>
      </c>
      <c r="D2879" s="21" t="str">
        <f>'2020_1-2-6_Download'!$K$8</f>
        <v>65 - 80</v>
      </c>
      <c r="E2879" t="str">
        <f>VLOOKUP(A2879,[2]Kreise!$A$1:$C$53,3,FALSE)</f>
        <v>K03255</v>
      </c>
      <c r="F2879">
        <f>'2020_1-2-6_Download'!K80</f>
        <v>415</v>
      </c>
    </row>
    <row r="2880" spans="1:6" x14ac:dyDescent="0.25">
      <c r="A2880">
        <f>'2020_1-2-6_Download'!B81</f>
        <v>256</v>
      </c>
      <c r="B2880">
        <f>'2020_1-2-6_Download'!D81</f>
        <v>2019</v>
      </c>
      <c r="C2880" t="str">
        <f>'2020_1-2-6_Download'!C81</f>
        <v>Nienburg (Weser)</v>
      </c>
      <c r="D2880" s="21" t="str">
        <f>'2020_1-2-6_Download'!$K$8</f>
        <v>65 - 80</v>
      </c>
      <c r="E2880" t="str">
        <f>VLOOKUP(A2880,[2]Kreise!$A$1:$C$53,3,FALSE)</f>
        <v>K03256</v>
      </c>
      <c r="F2880">
        <f>'2020_1-2-6_Download'!K81</f>
        <v>525</v>
      </c>
    </row>
    <row r="2881" spans="1:6" x14ac:dyDescent="0.25">
      <c r="A2881">
        <f>'2020_1-2-6_Download'!B82</f>
        <v>257</v>
      </c>
      <c r="B2881">
        <f>'2020_1-2-6_Download'!D82</f>
        <v>2019</v>
      </c>
      <c r="C2881" t="str">
        <f>'2020_1-2-6_Download'!C82</f>
        <v>Schaumburg</v>
      </c>
      <c r="D2881" s="21" t="str">
        <f>'2020_1-2-6_Download'!$K$8</f>
        <v>65 - 80</v>
      </c>
      <c r="E2881" t="str">
        <f>VLOOKUP(A2881,[2]Kreise!$A$1:$C$53,3,FALSE)</f>
        <v>K03257</v>
      </c>
      <c r="F2881">
        <f>'2020_1-2-6_Download'!K82</f>
        <v>1050</v>
      </c>
    </row>
    <row r="2882" spans="1:6" x14ac:dyDescent="0.25">
      <c r="A2882">
        <f>'2020_1-2-6_Download'!B83</f>
        <v>2</v>
      </c>
      <c r="B2882">
        <f>'2020_1-2-6_Download'!D83</f>
        <v>2019</v>
      </c>
      <c r="C2882" t="str">
        <f>'2020_1-2-6_Download'!C83</f>
        <v>Statistische Region Hannover</v>
      </c>
      <c r="D2882" s="21" t="str">
        <f>'2020_1-2-6_Download'!$K$8</f>
        <v>65 - 80</v>
      </c>
      <c r="E2882" t="str">
        <f>VLOOKUP(A2882,[2]Kreise!$A$1:$C$53,3,FALSE)</f>
        <v>K032</v>
      </c>
      <c r="F2882">
        <f>'2020_1-2-6_Download'!K83</f>
        <v>20775</v>
      </c>
    </row>
    <row r="2883" spans="1:6" x14ac:dyDescent="0.25">
      <c r="A2883">
        <f>'2020_1-2-6_Download'!B84</f>
        <v>351</v>
      </c>
      <c r="B2883">
        <f>'2020_1-2-6_Download'!D84</f>
        <v>2019</v>
      </c>
      <c r="C2883" t="str">
        <f>'2020_1-2-6_Download'!C84</f>
        <v>Celle</v>
      </c>
      <c r="D2883" s="21" t="str">
        <f>'2020_1-2-6_Download'!$K$8</f>
        <v>65 - 80</v>
      </c>
      <c r="E2883" t="str">
        <f>VLOOKUP(A2883,[2]Kreise!$A$1:$C$53,3,FALSE)</f>
        <v>K03351</v>
      </c>
      <c r="F2883">
        <f>'2020_1-2-6_Download'!K84</f>
        <v>925</v>
      </c>
    </row>
    <row r="2884" spans="1:6" x14ac:dyDescent="0.25">
      <c r="A2884">
        <f>'2020_1-2-6_Download'!B85</f>
        <v>352</v>
      </c>
      <c r="B2884">
        <f>'2020_1-2-6_Download'!D85</f>
        <v>2019</v>
      </c>
      <c r="C2884" t="str">
        <f>'2020_1-2-6_Download'!C85</f>
        <v>Cuxhaven</v>
      </c>
      <c r="D2884" s="21" t="str">
        <f>'2020_1-2-6_Download'!$K$8</f>
        <v>65 - 80</v>
      </c>
      <c r="E2884" t="str">
        <f>VLOOKUP(A2884,[2]Kreise!$A$1:$C$53,3,FALSE)</f>
        <v>K03352</v>
      </c>
      <c r="F2884">
        <f>'2020_1-2-6_Download'!K85</f>
        <v>930</v>
      </c>
    </row>
    <row r="2885" spans="1:6" x14ac:dyDescent="0.25">
      <c r="A2885">
        <f>'2020_1-2-6_Download'!B86</f>
        <v>353</v>
      </c>
      <c r="B2885">
        <f>'2020_1-2-6_Download'!D86</f>
        <v>2019</v>
      </c>
      <c r="C2885" t="str">
        <f>'2020_1-2-6_Download'!C86</f>
        <v>Harburg</v>
      </c>
      <c r="D2885" s="21" t="str">
        <f>'2020_1-2-6_Download'!$K$8</f>
        <v>65 - 80</v>
      </c>
      <c r="E2885" t="str">
        <f>VLOOKUP(A2885,[2]Kreise!$A$1:$C$53,3,FALSE)</f>
        <v>K03353</v>
      </c>
      <c r="F2885">
        <f>'2020_1-2-6_Download'!K86</f>
        <v>1285</v>
      </c>
    </row>
    <row r="2886" spans="1:6" x14ac:dyDescent="0.25">
      <c r="A2886">
        <f>'2020_1-2-6_Download'!B87</f>
        <v>354</v>
      </c>
      <c r="B2886">
        <f>'2020_1-2-6_Download'!D87</f>
        <v>2019</v>
      </c>
      <c r="C2886" t="str">
        <f>'2020_1-2-6_Download'!C87</f>
        <v>Lüchow-Dannenberg</v>
      </c>
      <c r="D2886" s="21" t="str">
        <f>'2020_1-2-6_Download'!$K$8</f>
        <v>65 - 80</v>
      </c>
      <c r="E2886" t="str">
        <f>VLOOKUP(A2886,[2]Kreise!$A$1:$C$53,3,FALSE)</f>
        <v>K03354</v>
      </c>
      <c r="F2886">
        <f>'2020_1-2-6_Download'!K87</f>
        <v>160</v>
      </c>
    </row>
    <row r="2887" spans="1:6" x14ac:dyDescent="0.25">
      <c r="A2887">
        <f>'2020_1-2-6_Download'!B88</f>
        <v>355</v>
      </c>
      <c r="B2887">
        <f>'2020_1-2-6_Download'!D88</f>
        <v>2019</v>
      </c>
      <c r="C2887" t="str">
        <f>'2020_1-2-6_Download'!C88</f>
        <v>Lüneburg</v>
      </c>
      <c r="D2887" s="21" t="str">
        <f>'2020_1-2-6_Download'!$K$8</f>
        <v>65 - 80</v>
      </c>
      <c r="E2887" t="str">
        <f>VLOOKUP(A2887,[2]Kreise!$A$1:$C$53,3,FALSE)</f>
        <v>K03355</v>
      </c>
      <c r="F2887">
        <f>'2020_1-2-6_Download'!K88</f>
        <v>675</v>
      </c>
    </row>
    <row r="2888" spans="1:6" x14ac:dyDescent="0.25">
      <c r="A2888">
        <f>'2020_1-2-6_Download'!B89</f>
        <v>356</v>
      </c>
      <c r="B2888">
        <f>'2020_1-2-6_Download'!D89</f>
        <v>2019</v>
      </c>
      <c r="C2888" t="str">
        <f>'2020_1-2-6_Download'!C89</f>
        <v>Osterholz</v>
      </c>
      <c r="D2888" s="21" t="str">
        <f>'2020_1-2-6_Download'!$K$8</f>
        <v>65 - 80</v>
      </c>
      <c r="E2888" t="str">
        <f>VLOOKUP(A2888,[2]Kreise!$A$1:$C$53,3,FALSE)</f>
        <v>K03356</v>
      </c>
      <c r="F2888">
        <f>'2020_1-2-6_Download'!K89</f>
        <v>395</v>
      </c>
    </row>
    <row r="2889" spans="1:6" x14ac:dyDescent="0.25">
      <c r="A2889">
        <f>'2020_1-2-6_Download'!B90</f>
        <v>357</v>
      </c>
      <c r="B2889">
        <f>'2020_1-2-6_Download'!D90</f>
        <v>2019</v>
      </c>
      <c r="C2889" t="str">
        <f>'2020_1-2-6_Download'!C90</f>
        <v>Rotenburg (Wümme)</v>
      </c>
      <c r="D2889" s="21" t="str">
        <f>'2020_1-2-6_Download'!$K$8</f>
        <v>65 - 80</v>
      </c>
      <c r="E2889" t="str">
        <f>VLOOKUP(A2889,[2]Kreise!$A$1:$C$53,3,FALSE)</f>
        <v>K03357</v>
      </c>
      <c r="F2889">
        <f>'2020_1-2-6_Download'!K90</f>
        <v>645</v>
      </c>
    </row>
    <row r="2890" spans="1:6" x14ac:dyDescent="0.25">
      <c r="A2890">
        <f>'2020_1-2-6_Download'!B91</f>
        <v>358</v>
      </c>
      <c r="B2890">
        <f>'2020_1-2-6_Download'!D91</f>
        <v>2019</v>
      </c>
      <c r="C2890" t="str">
        <f>'2020_1-2-6_Download'!C91</f>
        <v>Heidekreis</v>
      </c>
      <c r="D2890" s="21" t="str">
        <f>'2020_1-2-6_Download'!$K$8</f>
        <v>65 - 80</v>
      </c>
      <c r="E2890" t="str">
        <f>VLOOKUP(A2890,[2]Kreise!$A$1:$C$53,3,FALSE)</f>
        <v>K03358</v>
      </c>
      <c r="F2890">
        <f>'2020_1-2-6_Download'!K91</f>
        <v>685</v>
      </c>
    </row>
    <row r="2891" spans="1:6" x14ac:dyDescent="0.25">
      <c r="A2891">
        <f>'2020_1-2-6_Download'!B92</f>
        <v>359</v>
      </c>
      <c r="B2891">
        <f>'2020_1-2-6_Download'!D92</f>
        <v>2019</v>
      </c>
      <c r="C2891" t="str">
        <f>'2020_1-2-6_Download'!C92</f>
        <v>Stade</v>
      </c>
      <c r="D2891" s="21" t="str">
        <f>'2020_1-2-6_Download'!$K$8</f>
        <v>65 - 80</v>
      </c>
      <c r="E2891" t="str">
        <f>VLOOKUP(A2891,[2]Kreise!$A$1:$C$53,3,FALSE)</f>
        <v>K03359</v>
      </c>
      <c r="F2891">
        <f>'2020_1-2-6_Download'!K92</f>
        <v>895</v>
      </c>
    </row>
    <row r="2892" spans="1:6" x14ac:dyDescent="0.25">
      <c r="A2892">
        <f>'2020_1-2-6_Download'!B93</f>
        <v>360</v>
      </c>
      <c r="B2892">
        <f>'2020_1-2-6_Download'!D93</f>
        <v>2019</v>
      </c>
      <c r="C2892" t="str">
        <f>'2020_1-2-6_Download'!C93</f>
        <v>Uelzen</v>
      </c>
      <c r="D2892" s="21" t="str">
        <f>'2020_1-2-6_Download'!$K$8</f>
        <v>65 - 80</v>
      </c>
      <c r="E2892" t="str">
        <f>VLOOKUP(A2892,[2]Kreise!$A$1:$C$53,3,FALSE)</f>
        <v>K03360</v>
      </c>
      <c r="F2892">
        <f>'2020_1-2-6_Download'!K93</f>
        <v>305</v>
      </c>
    </row>
    <row r="2893" spans="1:6" x14ac:dyDescent="0.25">
      <c r="A2893">
        <f>'2020_1-2-6_Download'!B94</f>
        <v>361</v>
      </c>
      <c r="B2893">
        <f>'2020_1-2-6_Download'!D94</f>
        <v>2019</v>
      </c>
      <c r="C2893" t="str">
        <f>'2020_1-2-6_Download'!C94</f>
        <v>Verden</v>
      </c>
      <c r="D2893" s="21" t="str">
        <f>'2020_1-2-6_Download'!$K$8</f>
        <v>65 - 80</v>
      </c>
      <c r="E2893" t="str">
        <f>VLOOKUP(A2893,[2]Kreise!$A$1:$C$53,3,FALSE)</f>
        <v>K03361</v>
      </c>
      <c r="F2893">
        <f>'2020_1-2-6_Download'!K94</f>
        <v>640</v>
      </c>
    </row>
    <row r="2894" spans="1:6" x14ac:dyDescent="0.25">
      <c r="A2894">
        <f>'2020_1-2-6_Download'!B95</f>
        <v>3</v>
      </c>
      <c r="B2894">
        <f>'2020_1-2-6_Download'!D95</f>
        <v>2019</v>
      </c>
      <c r="C2894" t="str">
        <f>'2020_1-2-6_Download'!C95</f>
        <v>Statistische Region Lüneburg</v>
      </c>
      <c r="D2894" s="21" t="str">
        <f>'2020_1-2-6_Download'!$K$8</f>
        <v>65 - 80</v>
      </c>
      <c r="E2894" t="str">
        <f>VLOOKUP(A2894,[2]Kreise!$A$1:$C$53,3,FALSE)</f>
        <v>K033</v>
      </c>
      <c r="F2894">
        <f>'2020_1-2-6_Download'!K95</f>
        <v>7545</v>
      </c>
    </row>
    <row r="2895" spans="1:6" x14ac:dyDescent="0.25">
      <c r="A2895">
        <f>'2020_1-2-6_Download'!B96</f>
        <v>401</v>
      </c>
      <c r="B2895">
        <f>'2020_1-2-6_Download'!D96</f>
        <v>2019</v>
      </c>
      <c r="C2895" t="str">
        <f>'2020_1-2-6_Download'!C96</f>
        <v>Delmenhorst  Stadt</v>
      </c>
      <c r="D2895" s="21" t="str">
        <f>'2020_1-2-6_Download'!$K$8</f>
        <v>65 - 80</v>
      </c>
      <c r="E2895" t="str">
        <f>VLOOKUP(A2895,[2]Kreise!$A$1:$C$53,3,FALSE)</f>
        <v>K03401</v>
      </c>
      <c r="F2895">
        <f>'2020_1-2-6_Download'!K96</f>
        <v>830</v>
      </c>
    </row>
    <row r="2896" spans="1:6" x14ac:dyDescent="0.25">
      <c r="A2896">
        <f>'2020_1-2-6_Download'!B97</f>
        <v>402</v>
      </c>
      <c r="B2896">
        <f>'2020_1-2-6_Download'!D97</f>
        <v>2019</v>
      </c>
      <c r="C2896" t="str">
        <f>'2020_1-2-6_Download'!C97</f>
        <v>Emden  Stadt</v>
      </c>
      <c r="D2896" s="21" t="str">
        <f>'2020_1-2-6_Download'!$K$8</f>
        <v>65 - 80</v>
      </c>
      <c r="E2896" t="str">
        <f>VLOOKUP(A2896,[2]Kreise!$A$1:$C$53,3,FALSE)</f>
        <v>K03402</v>
      </c>
      <c r="F2896">
        <f>'2020_1-2-6_Download'!K97</f>
        <v>225</v>
      </c>
    </row>
    <row r="2897" spans="1:6" x14ac:dyDescent="0.25">
      <c r="A2897">
        <f>'2020_1-2-6_Download'!B98</f>
        <v>403</v>
      </c>
      <c r="B2897">
        <f>'2020_1-2-6_Download'!D98</f>
        <v>2019</v>
      </c>
      <c r="C2897" t="str">
        <f>'2020_1-2-6_Download'!C98</f>
        <v>Oldenburg(Oldb)  Stadt</v>
      </c>
      <c r="D2897" s="21" t="str">
        <f>'2020_1-2-6_Download'!$K$8</f>
        <v>65 - 80</v>
      </c>
      <c r="E2897" t="str">
        <f>VLOOKUP(A2897,[2]Kreise!$A$1:$C$53,3,FALSE)</f>
        <v>K03403</v>
      </c>
      <c r="F2897">
        <f>'2020_1-2-6_Download'!K98</f>
        <v>875</v>
      </c>
    </row>
    <row r="2898" spans="1:6" x14ac:dyDescent="0.25">
      <c r="A2898">
        <f>'2020_1-2-6_Download'!B99</f>
        <v>404</v>
      </c>
      <c r="B2898">
        <f>'2020_1-2-6_Download'!D99</f>
        <v>2019</v>
      </c>
      <c r="C2898" t="str">
        <f>'2020_1-2-6_Download'!C99</f>
        <v>Osnabrück  Stadt</v>
      </c>
      <c r="D2898" s="21" t="str">
        <f>'2020_1-2-6_Download'!$K$8</f>
        <v>65 - 80</v>
      </c>
      <c r="E2898" t="str">
        <f>VLOOKUP(A2898,[2]Kreise!$A$1:$C$53,3,FALSE)</f>
        <v>K03404</v>
      </c>
      <c r="F2898">
        <f>'2020_1-2-6_Download'!K99</f>
        <v>1630</v>
      </c>
    </row>
    <row r="2899" spans="1:6" x14ac:dyDescent="0.25">
      <c r="A2899">
        <f>'2020_1-2-6_Download'!B100</f>
        <v>405</v>
      </c>
      <c r="B2899">
        <f>'2020_1-2-6_Download'!D100</f>
        <v>2019</v>
      </c>
      <c r="C2899" t="str">
        <f>'2020_1-2-6_Download'!C100</f>
        <v>Wilhelmshaven  Stadt</v>
      </c>
      <c r="D2899" s="21" t="str">
        <f>'2020_1-2-6_Download'!$K$8</f>
        <v>65 - 80</v>
      </c>
      <c r="E2899" t="str">
        <f>VLOOKUP(A2899,[2]Kreise!$A$1:$C$53,3,FALSE)</f>
        <v>K03405</v>
      </c>
      <c r="F2899">
        <f>'2020_1-2-6_Download'!K100</f>
        <v>450</v>
      </c>
    </row>
    <row r="2900" spans="1:6" x14ac:dyDescent="0.25">
      <c r="A2900">
        <f>'2020_1-2-6_Download'!B101</f>
        <v>451</v>
      </c>
      <c r="B2900">
        <f>'2020_1-2-6_Download'!D101</f>
        <v>2019</v>
      </c>
      <c r="C2900" t="str">
        <f>'2020_1-2-6_Download'!C101</f>
        <v>Ammerland</v>
      </c>
      <c r="D2900" s="21" t="str">
        <f>'2020_1-2-6_Download'!$K$8</f>
        <v>65 - 80</v>
      </c>
      <c r="E2900" t="str">
        <f>VLOOKUP(A2900,[2]Kreise!$A$1:$C$53,3,FALSE)</f>
        <v>K03451</v>
      </c>
      <c r="F2900">
        <f>'2020_1-2-6_Download'!K101</f>
        <v>385</v>
      </c>
    </row>
    <row r="2901" spans="1:6" x14ac:dyDescent="0.25">
      <c r="A2901">
        <f>'2020_1-2-6_Download'!B102</f>
        <v>452</v>
      </c>
      <c r="B2901">
        <f>'2020_1-2-6_Download'!D102</f>
        <v>2019</v>
      </c>
      <c r="C2901" t="str">
        <f>'2020_1-2-6_Download'!C102</f>
        <v>Aurich</v>
      </c>
      <c r="D2901" s="21" t="str">
        <f>'2020_1-2-6_Download'!$K$8</f>
        <v>65 - 80</v>
      </c>
      <c r="E2901" t="str">
        <f>VLOOKUP(A2901,[2]Kreise!$A$1:$C$53,3,FALSE)</f>
        <v>K03452</v>
      </c>
      <c r="F2901">
        <f>'2020_1-2-6_Download'!K102</f>
        <v>555</v>
      </c>
    </row>
    <row r="2902" spans="1:6" x14ac:dyDescent="0.25">
      <c r="A2902">
        <f>'2020_1-2-6_Download'!B103</f>
        <v>453</v>
      </c>
      <c r="B2902">
        <f>'2020_1-2-6_Download'!D103</f>
        <v>2019</v>
      </c>
      <c r="C2902" t="str">
        <f>'2020_1-2-6_Download'!C103</f>
        <v>Cloppenburg</v>
      </c>
      <c r="D2902" s="21" t="str">
        <f>'2020_1-2-6_Download'!$K$8</f>
        <v>65 - 80</v>
      </c>
      <c r="E2902" t="str">
        <f>VLOOKUP(A2902,[2]Kreise!$A$1:$C$53,3,FALSE)</f>
        <v>K03453</v>
      </c>
      <c r="F2902">
        <f>'2020_1-2-6_Download'!K103</f>
        <v>495</v>
      </c>
    </row>
    <row r="2903" spans="1:6" x14ac:dyDescent="0.25">
      <c r="A2903">
        <f>'2020_1-2-6_Download'!B104</f>
        <v>454</v>
      </c>
      <c r="B2903">
        <f>'2020_1-2-6_Download'!D104</f>
        <v>2019</v>
      </c>
      <c r="C2903" t="str">
        <f>'2020_1-2-6_Download'!C104</f>
        <v>Emsland</v>
      </c>
      <c r="D2903" s="21" t="str">
        <f>'2020_1-2-6_Download'!$K$8</f>
        <v>65 - 80</v>
      </c>
      <c r="E2903" t="str">
        <f>VLOOKUP(A2903,[2]Kreise!$A$1:$C$53,3,FALSE)</f>
        <v>K03454</v>
      </c>
      <c r="F2903">
        <f>'2020_1-2-6_Download'!K104</f>
        <v>2180</v>
      </c>
    </row>
    <row r="2904" spans="1:6" x14ac:dyDescent="0.25">
      <c r="A2904">
        <f>'2020_1-2-6_Download'!B105</f>
        <v>455</v>
      </c>
      <c r="B2904">
        <f>'2020_1-2-6_Download'!D105</f>
        <v>2019</v>
      </c>
      <c r="C2904" t="str">
        <f>'2020_1-2-6_Download'!C105</f>
        <v>Friesland</v>
      </c>
      <c r="D2904" s="21" t="str">
        <f>'2020_1-2-6_Download'!$K$8</f>
        <v>65 - 80</v>
      </c>
      <c r="E2904" t="str">
        <f>VLOOKUP(A2904,[2]Kreise!$A$1:$C$53,3,FALSE)</f>
        <v>K03455</v>
      </c>
      <c r="F2904">
        <f>'2020_1-2-6_Download'!K105</f>
        <v>300</v>
      </c>
    </row>
    <row r="2905" spans="1:6" x14ac:dyDescent="0.25">
      <c r="A2905">
        <f>'2020_1-2-6_Download'!B106</f>
        <v>456</v>
      </c>
      <c r="B2905">
        <f>'2020_1-2-6_Download'!D106</f>
        <v>2019</v>
      </c>
      <c r="C2905" t="str">
        <f>'2020_1-2-6_Download'!C106</f>
        <v>Grafschaft Bentheim</v>
      </c>
      <c r="D2905" s="21" t="str">
        <f>'2020_1-2-6_Download'!$K$8</f>
        <v>65 - 80</v>
      </c>
      <c r="E2905" t="str">
        <f>VLOOKUP(A2905,[2]Kreise!$A$1:$C$53,3,FALSE)</f>
        <v>K03456</v>
      </c>
      <c r="F2905">
        <f>'2020_1-2-6_Download'!K106</f>
        <v>2905</v>
      </c>
    </row>
    <row r="2906" spans="1:6" x14ac:dyDescent="0.25">
      <c r="A2906">
        <f>'2020_1-2-6_Download'!B107</f>
        <v>457</v>
      </c>
      <c r="B2906">
        <f>'2020_1-2-6_Download'!D107</f>
        <v>2019</v>
      </c>
      <c r="C2906" t="str">
        <f>'2020_1-2-6_Download'!C107</f>
        <v>Leer</v>
      </c>
      <c r="D2906" s="21" t="str">
        <f>'2020_1-2-6_Download'!$K$8</f>
        <v>65 - 80</v>
      </c>
      <c r="E2906" t="str">
        <f>VLOOKUP(A2906,[2]Kreise!$A$1:$C$53,3,FALSE)</f>
        <v>K03457</v>
      </c>
      <c r="F2906">
        <f>'2020_1-2-6_Download'!K107</f>
        <v>1020</v>
      </c>
    </row>
    <row r="2907" spans="1:6" x14ac:dyDescent="0.25">
      <c r="A2907">
        <f>'2020_1-2-6_Download'!B108</f>
        <v>458</v>
      </c>
      <c r="B2907">
        <f>'2020_1-2-6_Download'!D108</f>
        <v>2019</v>
      </c>
      <c r="C2907" t="str">
        <f>'2020_1-2-6_Download'!C108</f>
        <v>Oldenburg</v>
      </c>
      <c r="D2907" s="21" t="str">
        <f>'2020_1-2-6_Download'!$K$8</f>
        <v>65 - 80</v>
      </c>
      <c r="E2907" t="str">
        <f>VLOOKUP(A2907,[2]Kreise!$A$1:$C$53,3,FALSE)</f>
        <v>K03458</v>
      </c>
      <c r="F2907">
        <f>'2020_1-2-6_Download'!K108</f>
        <v>390</v>
      </c>
    </row>
    <row r="2908" spans="1:6" x14ac:dyDescent="0.25">
      <c r="A2908">
        <f>'2020_1-2-6_Download'!B109</f>
        <v>459</v>
      </c>
      <c r="B2908">
        <f>'2020_1-2-6_Download'!D109</f>
        <v>2019</v>
      </c>
      <c r="C2908" t="str">
        <f>'2020_1-2-6_Download'!C109</f>
        <v>Osnabrück</v>
      </c>
      <c r="D2908" s="21" t="str">
        <f>'2020_1-2-6_Download'!$K$8</f>
        <v>65 - 80</v>
      </c>
      <c r="E2908" t="str">
        <f>VLOOKUP(A2908,[2]Kreise!$A$1:$C$53,3,FALSE)</f>
        <v>K03459</v>
      </c>
      <c r="F2908">
        <f>'2020_1-2-6_Download'!K109</f>
        <v>1815</v>
      </c>
    </row>
    <row r="2909" spans="1:6" x14ac:dyDescent="0.25">
      <c r="A2909">
        <f>'2020_1-2-6_Download'!B110</f>
        <v>460</v>
      </c>
      <c r="B2909">
        <f>'2020_1-2-6_Download'!D110</f>
        <v>2019</v>
      </c>
      <c r="C2909" t="str">
        <f>'2020_1-2-6_Download'!C110</f>
        <v>Vechta</v>
      </c>
      <c r="D2909" s="21" t="str">
        <f>'2020_1-2-6_Download'!$K$8</f>
        <v>65 - 80</v>
      </c>
      <c r="E2909" t="str">
        <f>VLOOKUP(A2909,[2]Kreise!$A$1:$C$53,3,FALSE)</f>
        <v>K03460</v>
      </c>
      <c r="F2909">
        <f>'2020_1-2-6_Download'!K110</f>
        <v>630</v>
      </c>
    </row>
    <row r="2910" spans="1:6" x14ac:dyDescent="0.25">
      <c r="A2910">
        <f>'2020_1-2-6_Download'!B111</f>
        <v>461</v>
      </c>
      <c r="B2910">
        <f>'2020_1-2-6_Download'!D111</f>
        <v>2019</v>
      </c>
      <c r="C2910" t="str">
        <f>'2020_1-2-6_Download'!C111</f>
        <v>Wesermarsch</v>
      </c>
      <c r="D2910" s="21" t="str">
        <f>'2020_1-2-6_Download'!$K$8</f>
        <v>65 - 80</v>
      </c>
      <c r="E2910" t="str">
        <f>VLOOKUP(A2910,[2]Kreise!$A$1:$C$53,3,FALSE)</f>
        <v>K03461</v>
      </c>
      <c r="F2910">
        <f>'2020_1-2-6_Download'!K111</f>
        <v>520</v>
      </c>
    </row>
    <row r="2911" spans="1:6" x14ac:dyDescent="0.25">
      <c r="A2911">
        <f>'2020_1-2-6_Download'!B112</f>
        <v>462</v>
      </c>
      <c r="B2911">
        <f>'2020_1-2-6_Download'!D112</f>
        <v>2019</v>
      </c>
      <c r="C2911" t="str">
        <f>'2020_1-2-6_Download'!C112</f>
        <v>Wittmund</v>
      </c>
      <c r="D2911" s="21" t="str">
        <f>'2020_1-2-6_Download'!$K$8</f>
        <v>65 - 80</v>
      </c>
      <c r="E2911" t="str">
        <f>VLOOKUP(A2911,[2]Kreise!$A$1:$C$53,3,FALSE)</f>
        <v>K03462</v>
      </c>
      <c r="F2911">
        <f>'2020_1-2-6_Download'!K112</f>
        <v>130</v>
      </c>
    </row>
    <row r="2912" spans="1:6" x14ac:dyDescent="0.25">
      <c r="A2912">
        <f>'2020_1-2-6_Download'!B113</f>
        <v>4</v>
      </c>
      <c r="B2912">
        <f>'2020_1-2-6_Download'!D113</f>
        <v>2019</v>
      </c>
      <c r="C2912" t="str">
        <f>'2020_1-2-6_Download'!C113</f>
        <v>Statistische Region Weser-Ems</v>
      </c>
      <c r="D2912" s="21" t="str">
        <f>'2020_1-2-6_Download'!$K$8</f>
        <v>65 - 80</v>
      </c>
      <c r="E2912" t="str">
        <f>VLOOKUP(A2912,[2]Kreise!$A$1:$C$53,3,FALSE)</f>
        <v>K034</v>
      </c>
      <c r="F2912">
        <f>'2020_1-2-6_Download'!K113</f>
        <v>15340</v>
      </c>
    </row>
    <row r="2913" spans="1:6" x14ac:dyDescent="0.25">
      <c r="A2913">
        <f>'2020_1-2-6_Download'!B114</f>
        <v>0</v>
      </c>
      <c r="B2913">
        <f>'2020_1-2-6_Download'!D114</f>
        <v>2019</v>
      </c>
      <c r="C2913" t="str">
        <f>'2020_1-2-6_Download'!C114</f>
        <v>Niedersachsen</v>
      </c>
      <c r="D2913" s="21" t="str">
        <f>'2020_1-2-6_Download'!$K$8</f>
        <v>65 - 80</v>
      </c>
      <c r="E2913" t="str">
        <f>VLOOKUP(A2913,[2]Kreise!$A$1:$C$53,3,FALSE)</f>
        <v>K030</v>
      </c>
      <c r="F2913">
        <f>'2020_1-2-6_Download'!K114</f>
        <v>54790</v>
      </c>
    </row>
    <row r="2914" spans="1:6" x14ac:dyDescent="0.25">
      <c r="A2914">
        <f>'2020_1-2-6_Download'!B115</f>
        <v>101</v>
      </c>
      <c r="B2914">
        <f>'2020_1-2-6_Download'!D115</f>
        <v>2018</v>
      </c>
      <c r="C2914" t="str">
        <f>'2020_1-2-6_Download'!C115</f>
        <v>Braunschweig  Stadt</v>
      </c>
      <c r="D2914" s="21" t="str">
        <f>'2020_1-2-6_Download'!$K$8</f>
        <v>65 - 80</v>
      </c>
      <c r="E2914" t="str">
        <f>VLOOKUP(A2914,[2]Kreise!$A$1:$C$53,3,FALSE)</f>
        <v>K03101</v>
      </c>
      <c r="F2914">
        <f>'2020_1-2-6_Download'!K115</f>
        <v>2105</v>
      </c>
    </row>
    <row r="2915" spans="1:6" x14ac:dyDescent="0.25">
      <c r="A2915">
        <f>'2020_1-2-6_Download'!B116</f>
        <v>102</v>
      </c>
      <c r="B2915">
        <f>'2020_1-2-6_Download'!D116</f>
        <v>2018</v>
      </c>
      <c r="C2915" t="str">
        <f>'2020_1-2-6_Download'!C116</f>
        <v>Salzgitter  Stadt</v>
      </c>
      <c r="D2915" s="21" t="str">
        <f>'2020_1-2-6_Download'!$K$8</f>
        <v>65 - 80</v>
      </c>
      <c r="E2915" t="str">
        <f>VLOOKUP(A2915,[2]Kreise!$A$1:$C$53,3,FALSE)</f>
        <v>K03102</v>
      </c>
      <c r="F2915">
        <f>'2020_1-2-6_Download'!K116</f>
        <v>1445</v>
      </c>
    </row>
    <row r="2916" spans="1:6" x14ac:dyDescent="0.25">
      <c r="A2916">
        <f>'2020_1-2-6_Download'!B117</f>
        <v>103</v>
      </c>
      <c r="B2916">
        <f>'2020_1-2-6_Download'!D117</f>
        <v>2018</v>
      </c>
      <c r="C2916" t="str">
        <f>'2020_1-2-6_Download'!C117</f>
        <v>Wolfsburg  Stadt</v>
      </c>
      <c r="D2916" s="21" t="str">
        <f>'2020_1-2-6_Download'!$K$8</f>
        <v>65 - 80</v>
      </c>
      <c r="E2916" t="str">
        <f>VLOOKUP(A2916,[2]Kreise!$A$1:$C$53,3,FALSE)</f>
        <v>K03103</v>
      </c>
      <c r="F2916">
        <f>'2020_1-2-6_Download'!K117</f>
        <v>1590</v>
      </c>
    </row>
    <row r="2917" spans="1:6" x14ac:dyDescent="0.25">
      <c r="A2917">
        <f>'2020_1-2-6_Download'!B118</f>
        <v>151</v>
      </c>
      <c r="B2917">
        <f>'2020_1-2-6_Download'!D118</f>
        <v>2018</v>
      </c>
      <c r="C2917" t="str">
        <f>'2020_1-2-6_Download'!C118</f>
        <v>Gifhorn</v>
      </c>
      <c r="D2917" s="21" t="str">
        <f>'2020_1-2-6_Download'!$K$8</f>
        <v>65 - 80</v>
      </c>
      <c r="E2917" t="str">
        <f>VLOOKUP(A2917,[2]Kreise!$A$1:$C$53,3,FALSE)</f>
        <v>K03151</v>
      </c>
      <c r="F2917">
        <f>'2020_1-2-6_Download'!K118</f>
        <v>825</v>
      </c>
    </row>
    <row r="2918" spans="1:6" x14ac:dyDescent="0.25">
      <c r="A2918">
        <f>'2020_1-2-6_Download'!B119</f>
        <v>153</v>
      </c>
      <c r="B2918">
        <f>'2020_1-2-6_Download'!D119</f>
        <v>2018</v>
      </c>
      <c r="C2918" t="str">
        <f>'2020_1-2-6_Download'!C119</f>
        <v>Goslar</v>
      </c>
      <c r="D2918" s="21" t="str">
        <f>'2020_1-2-6_Download'!$K$8</f>
        <v>65 - 80</v>
      </c>
      <c r="E2918" t="str">
        <f>VLOOKUP(A2918,[2]Kreise!$A$1:$C$53,3,FALSE)</f>
        <v>K03153</v>
      </c>
      <c r="F2918">
        <f>'2020_1-2-6_Download'!K119</f>
        <v>1000</v>
      </c>
    </row>
    <row r="2919" spans="1:6" x14ac:dyDescent="0.25">
      <c r="A2919">
        <f>'2020_1-2-6_Download'!B120</f>
        <v>154</v>
      </c>
      <c r="B2919">
        <f>'2020_1-2-6_Download'!D120</f>
        <v>2018</v>
      </c>
      <c r="C2919" t="str">
        <f>'2020_1-2-6_Download'!C120</f>
        <v>Helmstedt</v>
      </c>
      <c r="D2919" s="21" t="str">
        <f>'2020_1-2-6_Download'!$K$8</f>
        <v>65 - 80</v>
      </c>
      <c r="E2919" t="str">
        <f>VLOOKUP(A2919,[2]Kreise!$A$1:$C$53,3,FALSE)</f>
        <v>K03154</v>
      </c>
      <c r="F2919">
        <f>'2020_1-2-6_Download'!K120</f>
        <v>400</v>
      </c>
    </row>
    <row r="2920" spans="1:6" x14ac:dyDescent="0.25">
      <c r="A2920">
        <f>'2020_1-2-6_Download'!B121</f>
        <v>155</v>
      </c>
      <c r="B2920">
        <f>'2020_1-2-6_Download'!D121</f>
        <v>2018</v>
      </c>
      <c r="C2920" t="str">
        <f>'2020_1-2-6_Download'!C121</f>
        <v>Northeim</v>
      </c>
      <c r="D2920" s="21" t="str">
        <f>'2020_1-2-6_Download'!$K$8</f>
        <v>65 - 80</v>
      </c>
      <c r="E2920" t="str">
        <f>VLOOKUP(A2920,[2]Kreise!$A$1:$C$53,3,FALSE)</f>
        <v>K03155</v>
      </c>
      <c r="F2920">
        <f>'2020_1-2-6_Download'!K121</f>
        <v>620</v>
      </c>
    </row>
    <row r="2921" spans="1:6" x14ac:dyDescent="0.25">
      <c r="A2921">
        <f>'2020_1-2-6_Download'!B122</f>
        <v>157</v>
      </c>
      <c r="B2921">
        <f>'2020_1-2-6_Download'!D122</f>
        <v>2018</v>
      </c>
      <c r="C2921" t="str">
        <f>'2020_1-2-6_Download'!C122</f>
        <v>Peine</v>
      </c>
      <c r="D2921" s="21" t="str">
        <f>'2020_1-2-6_Download'!$K$8</f>
        <v>65 - 80</v>
      </c>
      <c r="E2921" t="str">
        <f>VLOOKUP(A2921,[2]Kreise!$A$1:$C$53,3,FALSE)</f>
        <v>K03157</v>
      </c>
      <c r="F2921">
        <f>'2020_1-2-6_Download'!K122</f>
        <v>640</v>
      </c>
    </row>
    <row r="2922" spans="1:6" x14ac:dyDescent="0.25">
      <c r="A2922">
        <f>'2020_1-2-6_Download'!B123</f>
        <v>158</v>
      </c>
      <c r="B2922">
        <f>'2020_1-2-6_Download'!D123</f>
        <v>2018</v>
      </c>
      <c r="C2922" t="str">
        <f>'2020_1-2-6_Download'!C123</f>
        <v>Wolfenbüttel</v>
      </c>
      <c r="D2922" s="21" t="str">
        <f>'2020_1-2-6_Download'!$K$8</f>
        <v>65 - 80</v>
      </c>
      <c r="E2922" t="str">
        <f>VLOOKUP(A2922,[2]Kreise!$A$1:$C$53,3,FALSE)</f>
        <v>K03158</v>
      </c>
      <c r="F2922">
        <f>'2020_1-2-6_Download'!K123</f>
        <v>485</v>
      </c>
    </row>
    <row r="2923" spans="1:6" x14ac:dyDescent="0.25">
      <c r="A2923">
        <f>'2020_1-2-6_Download'!B124</f>
        <v>159</v>
      </c>
      <c r="B2923">
        <f>'2020_1-2-6_Download'!D124</f>
        <v>2018</v>
      </c>
      <c r="C2923" t="str">
        <f>'2020_1-2-6_Download'!C124</f>
        <v>Göttingen</v>
      </c>
      <c r="D2923" s="21" t="str">
        <f>'2020_1-2-6_Download'!$K$8</f>
        <v>65 - 80</v>
      </c>
      <c r="E2923" t="str">
        <f>VLOOKUP(A2923,[2]Kreise!$A$1:$C$53,3,FALSE)</f>
        <v>K03159</v>
      </c>
      <c r="F2923">
        <f>'2020_1-2-6_Download'!K124</f>
        <v>2055</v>
      </c>
    </row>
    <row r="2924" spans="1:6" x14ac:dyDescent="0.25">
      <c r="A2924">
        <f>'2020_1-2-6_Download'!B125</f>
        <v>1</v>
      </c>
      <c r="B2924">
        <f>'2020_1-2-6_Download'!D125</f>
        <v>2018</v>
      </c>
      <c r="C2924" t="str">
        <f>'2020_1-2-6_Download'!C125</f>
        <v>Statistische Region Braunschweig</v>
      </c>
      <c r="D2924" s="21" t="str">
        <f>'2020_1-2-6_Download'!$K$8</f>
        <v>65 - 80</v>
      </c>
      <c r="E2924" t="str">
        <f>VLOOKUP(A2924,[2]Kreise!$A$1:$C$53,3,FALSE)</f>
        <v>K031</v>
      </c>
      <c r="F2924">
        <f>'2020_1-2-6_Download'!K125</f>
        <v>11175</v>
      </c>
    </row>
    <row r="2925" spans="1:6" x14ac:dyDescent="0.25">
      <c r="A2925">
        <f>'2020_1-2-6_Download'!B126</f>
        <v>241</v>
      </c>
      <c r="B2925">
        <f>'2020_1-2-6_Download'!D126</f>
        <v>2018</v>
      </c>
      <c r="C2925" t="str">
        <f>'2020_1-2-6_Download'!C126</f>
        <v>Hannover  Region</v>
      </c>
      <c r="D2925" s="21" t="str">
        <f>'2020_1-2-6_Download'!$K$8</f>
        <v>65 - 80</v>
      </c>
      <c r="E2925" t="str">
        <f>VLOOKUP(A2925,[2]Kreise!$A$1:$C$53,3,FALSE)</f>
        <v>K03241</v>
      </c>
      <c r="F2925">
        <f>'2020_1-2-6_Download'!K126</f>
        <v>14360</v>
      </c>
    </row>
    <row r="2926" spans="1:6" x14ac:dyDescent="0.25">
      <c r="A2926">
        <f>'2020_1-2-6_Download'!B127</f>
        <v>241001</v>
      </c>
      <c r="B2926">
        <f>'2020_1-2-6_Download'!D127</f>
        <v>2018</v>
      </c>
      <c r="C2926" t="str">
        <f>'2020_1-2-6_Download'!C127</f>
        <v>dav. Hannover  Lhst.</v>
      </c>
      <c r="D2926" s="21" t="str">
        <f>'2020_1-2-6_Download'!$K$8</f>
        <v>65 - 80</v>
      </c>
      <c r="E2926" t="str">
        <f>VLOOKUP(A2926,[2]Kreise!$A$1:$C$53,3,FALSE)</f>
        <v>K03241001</v>
      </c>
      <c r="F2926">
        <f>'2020_1-2-6_Download'!K127</f>
        <v>9360</v>
      </c>
    </row>
    <row r="2927" spans="1:6" x14ac:dyDescent="0.25">
      <c r="A2927">
        <f>'2020_1-2-6_Download'!B128</f>
        <v>241999</v>
      </c>
      <c r="B2927">
        <f>'2020_1-2-6_Download'!D128</f>
        <v>2018</v>
      </c>
      <c r="C2927" t="str">
        <f>'2020_1-2-6_Download'!C128</f>
        <v>dav. Hannover  Umland</v>
      </c>
      <c r="D2927" s="21" t="str">
        <f>'2020_1-2-6_Download'!$K$8</f>
        <v>65 - 80</v>
      </c>
      <c r="E2927" t="str">
        <f>VLOOKUP(A2927,[2]Kreise!$A$1:$C$53,3,FALSE)</f>
        <v>K03241999</v>
      </c>
      <c r="F2927">
        <f>'2020_1-2-6_Download'!K128</f>
        <v>5000</v>
      </c>
    </row>
    <row r="2928" spans="1:6" x14ac:dyDescent="0.25">
      <c r="A2928">
        <f>'2020_1-2-6_Download'!B129</f>
        <v>251</v>
      </c>
      <c r="B2928">
        <f>'2020_1-2-6_Download'!D129</f>
        <v>2018</v>
      </c>
      <c r="C2928" t="str">
        <f>'2020_1-2-6_Download'!C129</f>
        <v>Diepholz</v>
      </c>
      <c r="D2928" s="21" t="str">
        <f>'2020_1-2-6_Download'!$K$8</f>
        <v>65 - 80</v>
      </c>
      <c r="E2928" t="str">
        <f>VLOOKUP(A2928,[2]Kreise!$A$1:$C$53,3,FALSE)</f>
        <v>K03251</v>
      </c>
      <c r="F2928">
        <f>'2020_1-2-6_Download'!K129</f>
        <v>845</v>
      </c>
    </row>
    <row r="2929" spans="1:6" x14ac:dyDescent="0.25">
      <c r="A2929">
        <f>'2020_1-2-6_Download'!B130</f>
        <v>252</v>
      </c>
      <c r="B2929">
        <f>'2020_1-2-6_Download'!D130</f>
        <v>2018</v>
      </c>
      <c r="C2929" t="str">
        <f>'2020_1-2-6_Download'!C130</f>
        <v>Hameln-Pyrmont</v>
      </c>
      <c r="D2929" s="21" t="str">
        <f>'2020_1-2-6_Download'!$K$8</f>
        <v>65 - 80</v>
      </c>
      <c r="E2929" t="str">
        <f>VLOOKUP(A2929,[2]Kreise!$A$1:$C$53,3,FALSE)</f>
        <v>K03252</v>
      </c>
      <c r="F2929">
        <f>'2020_1-2-6_Download'!K130</f>
        <v>1460</v>
      </c>
    </row>
    <row r="2930" spans="1:6" x14ac:dyDescent="0.25">
      <c r="A2930">
        <f>'2020_1-2-6_Download'!B131</f>
        <v>254</v>
      </c>
      <c r="B2930">
        <f>'2020_1-2-6_Download'!D131</f>
        <v>2018</v>
      </c>
      <c r="C2930" t="str">
        <f>'2020_1-2-6_Download'!C131</f>
        <v>Hildesheim</v>
      </c>
      <c r="D2930" s="21" t="str">
        <f>'2020_1-2-6_Download'!$K$8</f>
        <v>65 - 80</v>
      </c>
      <c r="E2930" t="str">
        <f>VLOOKUP(A2930,[2]Kreise!$A$1:$C$53,3,FALSE)</f>
        <v>K03254</v>
      </c>
      <c r="F2930">
        <f>'2020_1-2-6_Download'!K131</f>
        <v>1755</v>
      </c>
    </row>
    <row r="2931" spans="1:6" x14ac:dyDescent="0.25">
      <c r="A2931">
        <f>'2020_1-2-6_Download'!B132</f>
        <v>255</v>
      </c>
      <c r="B2931">
        <f>'2020_1-2-6_Download'!D132</f>
        <v>2018</v>
      </c>
      <c r="C2931" t="str">
        <f>'2020_1-2-6_Download'!C132</f>
        <v>Holzminden</v>
      </c>
      <c r="D2931" s="21" t="str">
        <f>'2020_1-2-6_Download'!$K$8</f>
        <v>65 - 80</v>
      </c>
      <c r="E2931" t="str">
        <f>VLOOKUP(A2931,[2]Kreise!$A$1:$C$53,3,FALSE)</f>
        <v>K03255</v>
      </c>
      <c r="F2931">
        <f>'2020_1-2-6_Download'!K132</f>
        <v>430</v>
      </c>
    </row>
    <row r="2932" spans="1:6" x14ac:dyDescent="0.25">
      <c r="A2932">
        <f>'2020_1-2-6_Download'!B133</f>
        <v>256</v>
      </c>
      <c r="B2932">
        <f>'2020_1-2-6_Download'!D133</f>
        <v>2018</v>
      </c>
      <c r="C2932" t="str">
        <f>'2020_1-2-6_Download'!C133</f>
        <v>Nienburg (Weser)</v>
      </c>
      <c r="D2932" s="21" t="str">
        <f>'2020_1-2-6_Download'!$K$8</f>
        <v>65 - 80</v>
      </c>
      <c r="E2932" t="str">
        <f>VLOOKUP(A2932,[2]Kreise!$A$1:$C$53,3,FALSE)</f>
        <v>K03256</v>
      </c>
      <c r="F2932">
        <f>'2020_1-2-6_Download'!K133</f>
        <v>540</v>
      </c>
    </row>
    <row r="2933" spans="1:6" x14ac:dyDescent="0.25">
      <c r="A2933">
        <f>'2020_1-2-6_Download'!B134</f>
        <v>257</v>
      </c>
      <c r="B2933">
        <f>'2020_1-2-6_Download'!D134</f>
        <v>2018</v>
      </c>
      <c r="C2933" t="str">
        <f>'2020_1-2-6_Download'!C134</f>
        <v>Schaumburg</v>
      </c>
      <c r="D2933" s="21" t="str">
        <f>'2020_1-2-6_Download'!$K$8</f>
        <v>65 - 80</v>
      </c>
      <c r="E2933" t="str">
        <f>VLOOKUP(A2933,[2]Kreise!$A$1:$C$53,3,FALSE)</f>
        <v>K03257</v>
      </c>
      <c r="F2933">
        <f>'2020_1-2-6_Download'!K134</f>
        <v>1050</v>
      </c>
    </row>
    <row r="2934" spans="1:6" x14ac:dyDescent="0.25">
      <c r="A2934">
        <f>'2020_1-2-6_Download'!B135</f>
        <v>2</v>
      </c>
      <c r="B2934">
        <f>'2020_1-2-6_Download'!D135</f>
        <v>2018</v>
      </c>
      <c r="C2934" t="str">
        <f>'2020_1-2-6_Download'!C135</f>
        <v>Statistische Region Hannover</v>
      </c>
      <c r="D2934" s="21" t="str">
        <f>'2020_1-2-6_Download'!$K$8</f>
        <v>65 - 80</v>
      </c>
      <c r="E2934" t="str">
        <f>VLOOKUP(A2934,[2]Kreise!$A$1:$C$53,3,FALSE)</f>
        <v>K032</v>
      </c>
      <c r="F2934">
        <f>'2020_1-2-6_Download'!K135</f>
        <v>20440</v>
      </c>
    </row>
    <row r="2935" spans="1:6" x14ac:dyDescent="0.25">
      <c r="A2935">
        <f>'2020_1-2-6_Download'!B136</f>
        <v>351</v>
      </c>
      <c r="B2935">
        <f>'2020_1-2-6_Download'!D136</f>
        <v>2018</v>
      </c>
      <c r="C2935" t="str">
        <f>'2020_1-2-6_Download'!C136</f>
        <v>Celle</v>
      </c>
      <c r="D2935" s="21" t="str">
        <f>'2020_1-2-6_Download'!$K$8</f>
        <v>65 - 80</v>
      </c>
      <c r="E2935" t="str">
        <f>VLOOKUP(A2935,[2]Kreise!$A$1:$C$53,3,FALSE)</f>
        <v>K03351</v>
      </c>
      <c r="F2935">
        <f>'2020_1-2-6_Download'!K136</f>
        <v>930</v>
      </c>
    </row>
    <row r="2936" spans="1:6" x14ac:dyDescent="0.25">
      <c r="A2936">
        <f>'2020_1-2-6_Download'!B137</f>
        <v>352</v>
      </c>
      <c r="B2936">
        <f>'2020_1-2-6_Download'!D137</f>
        <v>2018</v>
      </c>
      <c r="C2936" t="str">
        <f>'2020_1-2-6_Download'!C137</f>
        <v>Cuxhaven</v>
      </c>
      <c r="D2936" s="21" t="str">
        <f>'2020_1-2-6_Download'!$K$8</f>
        <v>65 - 80</v>
      </c>
      <c r="E2936" t="str">
        <f>VLOOKUP(A2936,[2]Kreise!$A$1:$C$53,3,FALSE)</f>
        <v>K03352</v>
      </c>
      <c r="F2936">
        <f>'2020_1-2-6_Download'!K137</f>
        <v>890</v>
      </c>
    </row>
    <row r="2937" spans="1:6" x14ac:dyDescent="0.25">
      <c r="A2937">
        <f>'2020_1-2-6_Download'!B138</f>
        <v>353</v>
      </c>
      <c r="B2937">
        <f>'2020_1-2-6_Download'!D138</f>
        <v>2018</v>
      </c>
      <c r="C2937" t="str">
        <f>'2020_1-2-6_Download'!C138</f>
        <v>Harburg</v>
      </c>
      <c r="D2937" s="21" t="str">
        <f>'2020_1-2-6_Download'!$K$8</f>
        <v>65 - 80</v>
      </c>
      <c r="E2937" t="str">
        <f>VLOOKUP(A2937,[2]Kreise!$A$1:$C$53,3,FALSE)</f>
        <v>K03353</v>
      </c>
      <c r="F2937">
        <f>'2020_1-2-6_Download'!K138</f>
        <v>1185</v>
      </c>
    </row>
    <row r="2938" spans="1:6" x14ac:dyDescent="0.25">
      <c r="A2938">
        <f>'2020_1-2-6_Download'!B139</f>
        <v>354</v>
      </c>
      <c r="B2938">
        <f>'2020_1-2-6_Download'!D139</f>
        <v>2018</v>
      </c>
      <c r="C2938" t="str">
        <f>'2020_1-2-6_Download'!C139</f>
        <v>Lüchow-Dannenberg</v>
      </c>
      <c r="D2938" s="21" t="str">
        <f>'2020_1-2-6_Download'!$K$8</f>
        <v>65 - 80</v>
      </c>
      <c r="E2938" t="str">
        <f>VLOOKUP(A2938,[2]Kreise!$A$1:$C$53,3,FALSE)</f>
        <v>K03354</v>
      </c>
      <c r="F2938">
        <f>'2020_1-2-6_Download'!K139</f>
        <v>160</v>
      </c>
    </row>
    <row r="2939" spans="1:6" x14ac:dyDescent="0.25">
      <c r="A2939">
        <f>'2020_1-2-6_Download'!B140</f>
        <v>355</v>
      </c>
      <c r="B2939">
        <f>'2020_1-2-6_Download'!D140</f>
        <v>2018</v>
      </c>
      <c r="C2939" t="str">
        <f>'2020_1-2-6_Download'!C140</f>
        <v>Lüneburg</v>
      </c>
      <c r="D2939" s="21" t="str">
        <f>'2020_1-2-6_Download'!$K$8</f>
        <v>65 - 80</v>
      </c>
      <c r="E2939" t="str">
        <f>VLOOKUP(A2939,[2]Kreise!$A$1:$C$53,3,FALSE)</f>
        <v>K03355</v>
      </c>
      <c r="F2939">
        <f>'2020_1-2-6_Download'!K140</f>
        <v>670</v>
      </c>
    </row>
    <row r="2940" spans="1:6" x14ac:dyDescent="0.25">
      <c r="A2940">
        <f>'2020_1-2-6_Download'!B141</f>
        <v>356</v>
      </c>
      <c r="B2940">
        <f>'2020_1-2-6_Download'!D141</f>
        <v>2018</v>
      </c>
      <c r="C2940" t="str">
        <f>'2020_1-2-6_Download'!C141</f>
        <v>Osterholz</v>
      </c>
      <c r="D2940" s="21" t="str">
        <f>'2020_1-2-6_Download'!$K$8</f>
        <v>65 - 80</v>
      </c>
      <c r="E2940" t="str">
        <f>VLOOKUP(A2940,[2]Kreise!$A$1:$C$53,3,FALSE)</f>
        <v>K03356</v>
      </c>
      <c r="F2940">
        <f>'2020_1-2-6_Download'!K141</f>
        <v>380</v>
      </c>
    </row>
    <row r="2941" spans="1:6" x14ac:dyDescent="0.25">
      <c r="A2941">
        <f>'2020_1-2-6_Download'!B142</f>
        <v>357</v>
      </c>
      <c r="B2941">
        <f>'2020_1-2-6_Download'!D142</f>
        <v>2018</v>
      </c>
      <c r="C2941" t="str">
        <f>'2020_1-2-6_Download'!C142</f>
        <v>Rotenburg (Wümme)</v>
      </c>
      <c r="D2941" s="21" t="str">
        <f>'2020_1-2-6_Download'!$K$8</f>
        <v>65 - 80</v>
      </c>
      <c r="E2941" t="str">
        <f>VLOOKUP(A2941,[2]Kreise!$A$1:$C$53,3,FALSE)</f>
        <v>K03357</v>
      </c>
      <c r="F2941">
        <f>'2020_1-2-6_Download'!K142</f>
        <v>610</v>
      </c>
    </row>
    <row r="2942" spans="1:6" x14ac:dyDescent="0.25">
      <c r="A2942">
        <f>'2020_1-2-6_Download'!B143</f>
        <v>358</v>
      </c>
      <c r="B2942">
        <f>'2020_1-2-6_Download'!D143</f>
        <v>2018</v>
      </c>
      <c r="C2942" t="str">
        <f>'2020_1-2-6_Download'!C143</f>
        <v>Heidekreis</v>
      </c>
      <c r="D2942" s="21" t="str">
        <f>'2020_1-2-6_Download'!$K$8</f>
        <v>65 - 80</v>
      </c>
      <c r="E2942" t="str">
        <f>VLOOKUP(A2942,[2]Kreise!$A$1:$C$53,3,FALSE)</f>
        <v>K03358</v>
      </c>
      <c r="F2942">
        <f>'2020_1-2-6_Download'!K143</f>
        <v>665</v>
      </c>
    </row>
    <row r="2943" spans="1:6" x14ac:dyDescent="0.25">
      <c r="A2943">
        <f>'2020_1-2-6_Download'!B144</f>
        <v>359</v>
      </c>
      <c r="B2943">
        <f>'2020_1-2-6_Download'!D144</f>
        <v>2018</v>
      </c>
      <c r="C2943" t="str">
        <f>'2020_1-2-6_Download'!C144</f>
        <v>Stade</v>
      </c>
      <c r="D2943" s="21" t="str">
        <f>'2020_1-2-6_Download'!$K$8</f>
        <v>65 - 80</v>
      </c>
      <c r="E2943" t="str">
        <f>VLOOKUP(A2943,[2]Kreise!$A$1:$C$53,3,FALSE)</f>
        <v>K03359</v>
      </c>
      <c r="F2943">
        <f>'2020_1-2-6_Download'!K144</f>
        <v>870</v>
      </c>
    </row>
    <row r="2944" spans="1:6" x14ac:dyDescent="0.25">
      <c r="A2944">
        <f>'2020_1-2-6_Download'!B145</f>
        <v>360</v>
      </c>
      <c r="B2944">
        <f>'2020_1-2-6_Download'!D145</f>
        <v>2018</v>
      </c>
      <c r="C2944" t="str">
        <f>'2020_1-2-6_Download'!C145</f>
        <v>Uelzen</v>
      </c>
      <c r="D2944" s="21" t="str">
        <f>'2020_1-2-6_Download'!$K$8</f>
        <v>65 - 80</v>
      </c>
      <c r="E2944" t="str">
        <f>VLOOKUP(A2944,[2]Kreise!$A$1:$C$53,3,FALSE)</f>
        <v>K03360</v>
      </c>
      <c r="F2944">
        <f>'2020_1-2-6_Download'!K145</f>
        <v>300</v>
      </c>
    </row>
    <row r="2945" spans="1:6" x14ac:dyDescent="0.25">
      <c r="A2945">
        <f>'2020_1-2-6_Download'!B146</f>
        <v>361</v>
      </c>
      <c r="B2945">
        <f>'2020_1-2-6_Download'!D146</f>
        <v>2018</v>
      </c>
      <c r="C2945" t="str">
        <f>'2020_1-2-6_Download'!C146</f>
        <v>Verden</v>
      </c>
      <c r="D2945" s="21" t="str">
        <f>'2020_1-2-6_Download'!$K$8</f>
        <v>65 - 80</v>
      </c>
      <c r="E2945" t="str">
        <f>VLOOKUP(A2945,[2]Kreise!$A$1:$C$53,3,FALSE)</f>
        <v>K03361</v>
      </c>
      <c r="F2945">
        <f>'2020_1-2-6_Download'!K146</f>
        <v>660</v>
      </c>
    </row>
    <row r="2946" spans="1:6" x14ac:dyDescent="0.25">
      <c r="A2946">
        <f>'2020_1-2-6_Download'!B147</f>
        <v>3</v>
      </c>
      <c r="B2946">
        <f>'2020_1-2-6_Download'!D147</f>
        <v>2018</v>
      </c>
      <c r="C2946" t="str">
        <f>'2020_1-2-6_Download'!C147</f>
        <v>Statistische Region Lüneburg</v>
      </c>
      <c r="D2946" s="21" t="str">
        <f>'2020_1-2-6_Download'!$K$8</f>
        <v>65 - 80</v>
      </c>
      <c r="E2946" t="str">
        <f>VLOOKUP(A2946,[2]Kreise!$A$1:$C$53,3,FALSE)</f>
        <v>K033</v>
      </c>
      <c r="F2946">
        <f>'2020_1-2-6_Download'!K147</f>
        <v>7315</v>
      </c>
    </row>
    <row r="2947" spans="1:6" x14ac:dyDescent="0.25">
      <c r="A2947">
        <f>'2020_1-2-6_Download'!B148</f>
        <v>401</v>
      </c>
      <c r="B2947">
        <f>'2020_1-2-6_Download'!D148</f>
        <v>2018</v>
      </c>
      <c r="C2947" t="str">
        <f>'2020_1-2-6_Download'!C148</f>
        <v>Delmenhorst  Stadt</v>
      </c>
      <c r="D2947" s="21" t="str">
        <f>'2020_1-2-6_Download'!$K$8</f>
        <v>65 - 80</v>
      </c>
      <c r="E2947" t="str">
        <f>VLOOKUP(A2947,[2]Kreise!$A$1:$C$53,3,FALSE)</f>
        <v>K03401</v>
      </c>
      <c r="F2947">
        <f>'2020_1-2-6_Download'!K148</f>
        <v>810</v>
      </c>
    </row>
    <row r="2948" spans="1:6" x14ac:dyDescent="0.25">
      <c r="A2948">
        <f>'2020_1-2-6_Download'!B149</f>
        <v>402</v>
      </c>
      <c r="B2948">
        <f>'2020_1-2-6_Download'!D149</f>
        <v>2018</v>
      </c>
      <c r="C2948" t="str">
        <f>'2020_1-2-6_Download'!C149</f>
        <v>Emden  Stadt</v>
      </c>
      <c r="D2948" s="21" t="str">
        <f>'2020_1-2-6_Download'!$K$8</f>
        <v>65 - 80</v>
      </c>
      <c r="E2948" t="str">
        <f>VLOOKUP(A2948,[2]Kreise!$A$1:$C$53,3,FALSE)</f>
        <v>K03402</v>
      </c>
      <c r="F2948">
        <f>'2020_1-2-6_Download'!K149</f>
        <v>220</v>
      </c>
    </row>
    <row r="2949" spans="1:6" x14ac:dyDescent="0.25">
      <c r="A2949">
        <f>'2020_1-2-6_Download'!B150</f>
        <v>403</v>
      </c>
      <c r="B2949">
        <f>'2020_1-2-6_Download'!D150</f>
        <v>2018</v>
      </c>
      <c r="C2949" t="str">
        <f>'2020_1-2-6_Download'!C150</f>
        <v>Oldenburg(Oldb)  Stadt</v>
      </c>
      <c r="D2949" s="21" t="str">
        <f>'2020_1-2-6_Download'!$K$8</f>
        <v>65 - 80</v>
      </c>
      <c r="E2949" t="str">
        <f>VLOOKUP(A2949,[2]Kreise!$A$1:$C$53,3,FALSE)</f>
        <v>K03403</v>
      </c>
      <c r="F2949">
        <f>'2020_1-2-6_Download'!K150</f>
        <v>860</v>
      </c>
    </row>
    <row r="2950" spans="1:6" x14ac:dyDescent="0.25">
      <c r="A2950">
        <f>'2020_1-2-6_Download'!B151</f>
        <v>404</v>
      </c>
      <c r="B2950">
        <f>'2020_1-2-6_Download'!D151</f>
        <v>2018</v>
      </c>
      <c r="C2950" t="str">
        <f>'2020_1-2-6_Download'!C151</f>
        <v>Osnabrück  Stadt</v>
      </c>
      <c r="D2950" s="21" t="str">
        <f>'2020_1-2-6_Download'!$K$8</f>
        <v>65 - 80</v>
      </c>
      <c r="E2950" t="str">
        <f>VLOOKUP(A2950,[2]Kreise!$A$1:$C$53,3,FALSE)</f>
        <v>K03404</v>
      </c>
      <c r="F2950">
        <f>'2020_1-2-6_Download'!K151</f>
        <v>1665</v>
      </c>
    </row>
    <row r="2951" spans="1:6" x14ac:dyDescent="0.25">
      <c r="A2951">
        <f>'2020_1-2-6_Download'!B152</f>
        <v>405</v>
      </c>
      <c r="B2951">
        <f>'2020_1-2-6_Download'!D152</f>
        <v>2018</v>
      </c>
      <c r="C2951" t="str">
        <f>'2020_1-2-6_Download'!C152</f>
        <v>Wilhelmshaven  Stadt</v>
      </c>
      <c r="D2951" s="21" t="str">
        <f>'2020_1-2-6_Download'!$K$8</f>
        <v>65 - 80</v>
      </c>
      <c r="E2951" t="str">
        <f>VLOOKUP(A2951,[2]Kreise!$A$1:$C$53,3,FALSE)</f>
        <v>K03405</v>
      </c>
      <c r="F2951">
        <f>'2020_1-2-6_Download'!K152</f>
        <v>455</v>
      </c>
    </row>
    <row r="2952" spans="1:6" x14ac:dyDescent="0.25">
      <c r="A2952">
        <f>'2020_1-2-6_Download'!B153</f>
        <v>451</v>
      </c>
      <c r="B2952">
        <f>'2020_1-2-6_Download'!D153</f>
        <v>2018</v>
      </c>
      <c r="C2952" t="str">
        <f>'2020_1-2-6_Download'!C153</f>
        <v>Ammerland</v>
      </c>
      <c r="D2952" s="21" t="str">
        <f>'2020_1-2-6_Download'!$K$8</f>
        <v>65 - 80</v>
      </c>
      <c r="E2952" t="str">
        <f>VLOOKUP(A2952,[2]Kreise!$A$1:$C$53,3,FALSE)</f>
        <v>K03451</v>
      </c>
      <c r="F2952">
        <f>'2020_1-2-6_Download'!K153</f>
        <v>375</v>
      </c>
    </row>
    <row r="2953" spans="1:6" x14ac:dyDescent="0.25">
      <c r="A2953">
        <f>'2020_1-2-6_Download'!B154</f>
        <v>452</v>
      </c>
      <c r="B2953">
        <f>'2020_1-2-6_Download'!D154</f>
        <v>2018</v>
      </c>
      <c r="C2953" t="str">
        <f>'2020_1-2-6_Download'!C154</f>
        <v>Aurich</v>
      </c>
      <c r="D2953" s="21" t="str">
        <f>'2020_1-2-6_Download'!$K$8</f>
        <v>65 - 80</v>
      </c>
      <c r="E2953" t="str">
        <f>VLOOKUP(A2953,[2]Kreise!$A$1:$C$53,3,FALSE)</f>
        <v>K03452</v>
      </c>
      <c r="F2953">
        <f>'2020_1-2-6_Download'!K154</f>
        <v>535</v>
      </c>
    </row>
    <row r="2954" spans="1:6" x14ac:dyDescent="0.25">
      <c r="A2954">
        <f>'2020_1-2-6_Download'!B155</f>
        <v>453</v>
      </c>
      <c r="B2954">
        <f>'2020_1-2-6_Download'!D155</f>
        <v>2018</v>
      </c>
      <c r="C2954" t="str">
        <f>'2020_1-2-6_Download'!C155</f>
        <v>Cloppenburg</v>
      </c>
      <c r="D2954" s="21" t="str">
        <f>'2020_1-2-6_Download'!$K$8</f>
        <v>65 - 80</v>
      </c>
      <c r="E2954" t="str">
        <f>VLOOKUP(A2954,[2]Kreise!$A$1:$C$53,3,FALSE)</f>
        <v>K03453</v>
      </c>
      <c r="F2954">
        <f>'2020_1-2-6_Download'!K155</f>
        <v>475</v>
      </c>
    </row>
    <row r="2955" spans="1:6" x14ac:dyDescent="0.25">
      <c r="A2955">
        <f>'2020_1-2-6_Download'!B156</f>
        <v>454</v>
      </c>
      <c r="B2955">
        <f>'2020_1-2-6_Download'!D156</f>
        <v>2018</v>
      </c>
      <c r="C2955" t="str">
        <f>'2020_1-2-6_Download'!C156</f>
        <v>Emsland</v>
      </c>
      <c r="D2955" s="21" t="str">
        <f>'2020_1-2-6_Download'!$K$8</f>
        <v>65 - 80</v>
      </c>
      <c r="E2955" t="str">
        <f>VLOOKUP(A2955,[2]Kreise!$A$1:$C$53,3,FALSE)</f>
        <v>K03454</v>
      </c>
      <c r="F2955">
        <f>'2020_1-2-6_Download'!K156</f>
        <v>2145</v>
      </c>
    </row>
    <row r="2956" spans="1:6" x14ac:dyDescent="0.25">
      <c r="A2956">
        <f>'2020_1-2-6_Download'!B157</f>
        <v>455</v>
      </c>
      <c r="B2956">
        <f>'2020_1-2-6_Download'!D157</f>
        <v>2018</v>
      </c>
      <c r="C2956" t="str">
        <f>'2020_1-2-6_Download'!C157</f>
        <v>Friesland</v>
      </c>
      <c r="D2956" s="21" t="str">
        <f>'2020_1-2-6_Download'!$K$8</f>
        <v>65 - 80</v>
      </c>
      <c r="E2956" t="str">
        <f>VLOOKUP(A2956,[2]Kreise!$A$1:$C$53,3,FALSE)</f>
        <v>K03455</v>
      </c>
      <c r="F2956">
        <f>'2020_1-2-6_Download'!K157</f>
        <v>305</v>
      </c>
    </row>
    <row r="2957" spans="1:6" x14ac:dyDescent="0.25">
      <c r="A2957">
        <f>'2020_1-2-6_Download'!B158</f>
        <v>456</v>
      </c>
      <c r="B2957">
        <f>'2020_1-2-6_Download'!D158</f>
        <v>2018</v>
      </c>
      <c r="C2957" t="str">
        <f>'2020_1-2-6_Download'!C158</f>
        <v>Grafschaft Bentheim</v>
      </c>
      <c r="D2957" s="21" t="str">
        <f>'2020_1-2-6_Download'!$K$8</f>
        <v>65 - 80</v>
      </c>
      <c r="E2957" t="str">
        <f>VLOOKUP(A2957,[2]Kreise!$A$1:$C$53,3,FALSE)</f>
        <v>K03456</v>
      </c>
      <c r="F2957">
        <f>'2020_1-2-6_Download'!K158</f>
        <v>2860</v>
      </c>
    </row>
    <row r="2958" spans="1:6" x14ac:dyDescent="0.25">
      <c r="A2958">
        <f>'2020_1-2-6_Download'!B159</f>
        <v>457</v>
      </c>
      <c r="B2958">
        <f>'2020_1-2-6_Download'!D159</f>
        <v>2018</v>
      </c>
      <c r="C2958" t="str">
        <f>'2020_1-2-6_Download'!C159</f>
        <v>Leer</v>
      </c>
      <c r="D2958" s="21" t="str">
        <f>'2020_1-2-6_Download'!$K$8</f>
        <v>65 - 80</v>
      </c>
      <c r="E2958" t="str">
        <f>VLOOKUP(A2958,[2]Kreise!$A$1:$C$53,3,FALSE)</f>
        <v>K03457</v>
      </c>
      <c r="F2958">
        <f>'2020_1-2-6_Download'!K159</f>
        <v>990</v>
      </c>
    </row>
    <row r="2959" spans="1:6" x14ac:dyDescent="0.25">
      <c r="A2959">
        <f>'2020_1-2-6_Download'!B160</f>
        <v>458</v>
      </c>
      <c r="B2959">
        <f>'2020_1-2-6_Download'!D160</f>
        <v>2018</v>
      </c>
      <c r="C2959" t="str">
        <f>'2020_1-2-6_Download'!C160</f>
        <v>Oldenburg</v>
      </c>
      <c r="D2959" s="21" t="str">
        <f>'2020_1-2-6_Download'!$K$8</f>
        <v>65 - 80</v>
      </c>
      <c r="E2959" t="str">
        <f>VLOOKUP(A2959,[2]Kreise!$A$1:$C$53,3,FALSE)</f>
        <v>K03458</v>
      </c>
      <c r="F2959">
        <f>'2020_1-2-6_Download'!K160</f>
        <v>395</v>
      </c>
    </row>
    <row r="2960" spans="1:6" x14ac:dyDescent="0.25">
      <c r="A2960">
        <f>'2020_1-2-6_Download'!B161</f>
        <v>459</v>
      </c>
      <c r="B2960">
        <f>'2020_1-2-6_Download'!D161</f>
        <v>2018</v>
      </c>
      <c r="C2960" t="str">
        <f>'2020_1-2-6_Download'!C161</f>
        <v>Osnabrück</v>
      </c>
      <c r="D2960" s="21" t="str">
        <f>'2020_1-2-6_Download'!$K$8</f>
        <v>65 - 80</v>
      </c>
      <c r="E2960" t="str">
        <f>VLOOKUP(A2960,[2]Kreise!$A$1:$C$53,3,FALSE)</f>
        <v>K03459</v>
      </c>
      <c r="F2960">
        <f>'2020_1-2-6_Download'!K161</f>
        <v>1775</v>
      </c>
    </row>
    <row r="2961" spans="1:6" x14ac:dyDescent="0.25">
      <c r="A2961">
        <f>'2020_1-2-6_Download'!B162</f>
        <v>460</v>
      </c>
      <c r="B2961">
        <f>'2020_1-2-6_Download'!D162</f>
        <v>2018</v>
      </c>
      <c r="C2961" t="str">
        <f>'2020_1-2-6_Download'!C162</f>
        <v>Vechta</v>
      </c>
      <c r="D2961" s="21" t="str">
        <f>'2020_1-2-6_Download'!$K$8</f>
        <v>65 - 80</v>
      </c>
      <c r="E2961" t="str">
        <f>VLOOKUP(A2961,[2]Kreise!$A$1:$C$53,3,FALSE)</f>
        <v>K03460</v>
      </c>
      <c r="F2961">
        <f>'2020_1-2-6_Download'!K162</f>
        <v>585</v>
      </c>
    </row>
    <row r="2962" spans="1:6" x14ac:dyDescent="0.25">
      <c r="A2962">
        <f>'2020_1-2-6_Download'!B163</f>
        <v>461</v>
      </c>
      <c r="B2962">
        <f>'2020_1-2-6_Download'!D163</f>
        <v>2018</v>
      </c>
      <c r="C2962" t="str">
        <f>'2020_1-2-6_Download'!C163</f>
        <v>Wesermarsch</v>
      </c>
      <c r="D2962" s="21" t="str">
        <f>'2020_1-2-6_Download'!$K$8</f>
        <v>65 - 80</v>
      </c>
      <c r="E2962" t="str">
        <f>VLOOKUP(A2962,[2]Kreise!$A$1:$C$53,3,FALSE)</f>
        <v>K03461</v>
      </c>
      <c r="F2962">
        <f>'2020_1-2-6_Download'!K163</f>
        <v>510</v>
      </c>
    </row>
    <row r="2963" spans="1:6" x14ac:dyDescent="0.25">
      <c r="A2963">
        <f>'2020_1-2-6_Download'!B164</f>
        <v>462</v>
      </c>
      <c r="B2963">
        <f>'2020_1-2-6_Download'!D164</f>
        <v>2018</v>
      </c>
      <c r="C2963" t="str">
        <f>'2020_1-2-6_Download'!C164</f>
        <v>Wittmund</v>
      </c>
      <c r="D2963" s="21" t="str">
        <f>'2020_1-2-6_Download'!$K$8</f>
        <v>65 - 80</v>
      </c>
      <c r="E2963" t="str">
        <f>VLOOKUP(A2963,[2]Kreise!$A$1:$C$53,3,FALSE)</f>
        <v>K03462</v>
      </c>
      <c r="F2963">
        <f>'2020_1-2-6_Download'!K164</f>
        <v>130</v>
      </c>
    </row>
    <row r="2964" spans="1:6" x14ac:dyDescent="0.25">
      <c r="A2964">
        <f>'2020_1-2-6_Download'!B165</f>
        <v>4</v>
      </c>
      <c r="B2964">
        <f>'2020_1-2-6_Download'!D165</f>
        <v>2018</v>
      </c>
      <c r="C2964" t="str">
        <f>'2020_1-2-6_Download'!C165</f>
        <v>Statistische Region Weser-Ems</v>
      </c>
      <c r="D2964" s="21" t="str">
        <f>'2020_1-2-6_Download'!$K$8</f>
        <v>65 - 80</v>
      </c>
      <c r="E2964" t="str">
        <f>VLOOKUP(A2964,[2]Kreise!$A$1:$C$53,3,FALSE)</f>
        <v>K034</v>
      </c>
      <c r="F2964">
        <f>'2020_1-2-6_Download'!K165</f>
        <v>15085</v>
      </c>
    </row>
    <row r="2965" spans="1:6" x14ac:dyDescent="0.25">
      <c r="A2965">
        <f>'2020_1-2-6_Download'!B166</f>
        <v>0</v>
      </c>
      <c r="B2965">
        <f>'2020_1-2-6_Download'!D166</f>
        <v>2018</v>
      </c>
      <c r="C2965" t="str">
        <f>'2020_1-2-6_Download'!C166</f>
        <v>Niedersachsen</v>
      </c>
      <c r="D2965" s="21" t="str">
        <f>'2020_1-2-6_Download'!$K$8</f>
        <v>65 - 80</v>
      </c>
      <c r="E2965" t="str">
        <f>VLOOKUP(A2965,[2]Kreise!$A$1:$C$53,3,FALSE)</f>
        <v>K030</v>
      </c>
      <c r="F2965">
        <f>'2020_1-2-6_Download'!K166</f>
        <v>54015</v>
      </c>
    </row>
    <row r="2966" spans="1:6" x14ac:dyDescent="0.25">
      <c r="A2966">
        <f>'2020_1-2-6_Download'!B167</f>
        <v>101</v>
      </c>
      <c r="B2966">
        <f>'2020_1-2-6_Download'!D167</f>
        <v>2017</v>
      </c>
      <c r="C2966" t="str">
        <f>'2020_1-2-6_Download'!C167</f>
        <v>Braunschweig  Stadt</v>
      </c>
      <c r="D2966" s="21" t="str">
        <f>'2020_1-2-6_Download'!$K$8</f>
        <v>65 - 80</v>
      </c>
      <c r="E2966" t="str">
        <f>VLOOKUP(A2966,[2]Kreise!$A$1:$C$53,3,FALSE)</f>
        <v>K03101</v>
      </c>
      <c r="F2966">
        <f>'2020_1-2-6_Download'!K167</f>
        <v>2075</v>
      </c>
    </row>
    <row r="2967" spans="1:6" x14ac:dyDescent="0.25">
      <c r="A2967">
        <f>'2020_1-2-6_Download'!B168</f>
        <v>102</v>
      </c>
      <c r="B2967">
        <f>'2020_1-2-6_Download'!D168</f>
        <v>2017</v>
      </c>
      <c r="C2967" t="str">
        <f>'2020_1-2-6_Download'!C168</f>
        <v>Salzgitter  Stadt</v>
      </c>
      <c r="D2967" s="21" t="str">
        <f>'2020_1-2-6_Download'!$K$8</f>
        <v>65 - 80</v>
      </c>
      <c r="E2967" t="str">
        <f>VLOOKUP(A2967,[2]Kreise!$A$1:$C$53,3,FALSE)</f>
        <v>K03102</v>
      </c>
      <c r="F2967">
        <f>'2020_1-2-6_Download'!K168</f>
        <v>1480</v>
      </c>
    </row>
    <row r="2968" spans="1:6" x14ac:dyDescent="0.25">
      <c r="A2968">
        <f>'2020_1-2-6_Download'!B169</f>
        <v>103</v>
      </c>
      <c r="B2968">
        <f>'2020_1-2-6_Download'!D169</f>
        <v>2017</v>
      </c>
      <c r="C2968" t="str">
        <f>'2020_1-2-6_Download'!C169</f>
        <v>Wolfsburg  Stadt</v>
      </c>
      <c r="D2968" s="21" t="str">
        <f>'2020_1-2-6_Download'!$K$8</f>
        <v>65 - 80</v>
      </c>
      <c r="E2968" t="str">
        <f>VLOOKUP(A2968,[2]Kreise!$A$1:$C$53,3,FALSE)</f>
        <v>K03103</v>
      </c>
      <c r="F2968">
        <f>'2020_1-2-6_Download'!K169</f>
        <v>1560</v>
      </c>
    </row>
    <row r="2969" spans="1:6" x14ac:dyDescent="0.25">
      <c r="A2969">
        <f>'2020_1-2-6_Download'!B170</f>
        <v>151</v>
      </c>
      <c r="B2969">
        <f>'2020_1-2-6_Download'!D170</f>
        <v>2017</v>
      </c>
      <c r="C2969" t="str">
        <f>'2020_1-2-6_Download'!C170</f>
        <v>Gifhorn</v>
      </c>
      <c r="D2969" s="21" t="str">
        <f>'2020_1-2-6_Download'!$K$8</f>
        <v>65 - 80</v>
      </c>
      <c r="E2969" t="str">
        <f>VLOOKUP(A2969,[2]Kreise!$A$1:$C$53,3,FALSE)</f>
        <v>K03151</v>
      </c>
      <c r="F2969">
        <f>'2020_1-2-6_Download'!K170</f>
        <v>810</v>
      </c>
    </row>
    <row r="2970" spans="1:6" x14ac:dyDescent="0.25">
      <c r="A2970">
        <f>'2020_1-2-6_Download'!B171</f>
        <v>153</v>
      </c>
      <c r="B2970">
        <f>'2020_1-2-6_Download'!D171</f>
        <v>2017</v>
      </c>
      <c r="C2970" t="str">
        <f>'2020_1-2-6_Download'!C171</f>
        <v>Goslar</v>
      </c>
      <c r="D2970" s="21" t="str">
        <f>'2020_1-2-6_Download'!$K$8</f>
        <v>65 - 80</v>
      </c>
      <c r="E2970" t="str">
        <f>VLOOKUP(A2970,[2]Kreise!$A$1:$C$53,3,FALSE)</f>
        <v>K03153</v>
      </c>
      <c r="F2970">
        <f>'2020_1-2-6_Download'!K171</f>
        <v>970</v>
      </c>
    </row>
    <row r="2971" spans="1:6" x14ac:dyDescent="0.25">
      <c r="A2971">
        <f>'2020_1-2-6_Download'!B172</f>
        <v>154</v>
      </c>
      <c r="B2971">
        <f>'2020_1-2-6_Download'!D172</f>
        <v>2017</v>
      </c>
      <c r="C2971" t="str">
        <f>'2020_1-2-6_Download'!C172</f>
        <v>Helmstedt</v>
      </c>
      <c r="D2971" s="21" t="str">
        <f>'2020_1-2-6_Download'!$K$8</f>
        <v>65 - 80</v>
      </c>
      <c r="E2971" t="str">
        <f>VLOOKUP(A2971,[2]Kreise!$A$1:$C$53,3,FALSE)</f>
        <v>K03154</v>
      </c>
      <c r="F2971">
        <f>'2020_1-2-6_Download'!K172</f>
        <v>390</v>
      </c>
    </row>
    <row r="2972" spans="1:6" x14ac:dyDescent="0.25">
      <c r="A2972">
        <f>'2020_1-2-6_Download'!B173</f>
        <v>155</v>
      </c>
      <c r="B2972">
        <f>'2020_1-2-6_Download'!D173</f>
        <v>2017</v>
      </c>
      <c r="C2972" t="str">
        <f>'2020_1-2-6_Download'!C173</f>
        <v>Northeim</v>
      </c>
      <c r="D2972" s="21" t="str">
        <f>'2020_1-2-6_Download'!$K$8</f>
        <v>65 - 80</v>
      </c>
      <c r="E2972" t="str">
        <f>VLOOKUP(A2972,[2]Kreise!$A$1:$C$53,3,FALSE)</f>
        <v>K03155</v>
      </c>
      <c r="F2972">
        <f>'2020_1-2-6_Download'!K173</f>
        <v>605</v>
      </c>
    </row>
    <row r="2973" spans="1:6" x14ac:dyDescent="0.25">
      <c r="A2973">
        <f>'2020_1-2-6_Download'!B174</f>
        <v>157</v>
      </c>
      <c r="B2973">
        <f>'2020_1-2-6_Download'!D174</f>
        <v>2017</v>
      </c>
      <c r="C2973" t="str">
        <f>'2020_1-2-6_Download'!C174</f>
        <v>Peine</v>
      </c>
      <c r="D2973" s="21" t="str">
        <f>'2020_1-2-6_Download'!$K$8</f>
        <v>65 - 80</v>
      </c>
      <c r="E2973" t="str">
        <f>VLOOKUP(A2973,[2]Kreise!$A$1:$C$53,3,FALSE)</f>
        <v>K03157</v>
      </c>
      <c r="F2973">
        <f>'2020_1-2-6_Download'!K174</f>
        <v>640</v>
      </c>
    </row>
    <row r="2974" spans="1:6" x14ac:dyDescent="0.25">
      <c r="A2974">
        <f>'2020_1-2-6_Download'!B175</f>
        <v>158</v>
      </c>
      <c r="B2974">
        <f>'2020_1-2-6_Download'!D175</f>
        <v>2017</v>
      </c>
      <c r="C2974" t="str">
        <f>'2020_1-2-6_Download'!C175</f>
        <v>Wolfenbüttel</v>
      </c>
      <c r="D2974" s="21" t="str">
        <f>'2020_1-2-6_Download'!$K$8</f>
        <v>65 - 80</v>
      </c>
      <c r="E2974" t="str">
        <f>VLOOKUP(A2974,[2]Kreise!$A$1:$C$53,3,FALSE)</f>
        <v>K03158</v>
      </c>
      <c r="F2974">
        <f>'2020_1-2-6_Download'!K175</f>
        <v>465</v>
      </c>
    </row>
    <row r="2975" spans="1:6" x14ac:dyDescent="0.25">
      <c r="A2975">
        <f>'2020_1-2-6_Download'!B176</f>
        <v>159</v>
      </c>
      <c r="B2975">
        <f>'2020_1-2-6_Download'!D176</f>
        <v>2017</v>
      </c>
      <c r="C2975" t="str">
        <f>'2020_1-2-6_Download'!C176</f>
        <v>Göttingen</v>
      </c>
      <c r="D2975" s="21" t="str">
        <f>'2020_1-2-6_Download'!$K$8</f>
        <v>65 - 80</v>
      </c>
      <c r="E2975" t="str">
        <f>VLOOKUP(A2975,[2]Kreise!$A$1:$C$53,3,FALSE)</f>
        <v>K03159</v>
      </c>
      <c r="F2975">
        <f>'2020_1-2-6_Download'!K176</f>
        <v>2040</v>
      </c>
    </row>
    <row r="2976" spans="1:6" x14ac:dyDescent="0.25">
      <c r="A2976">
        <f>'2020_1-2-6_Download'!B177</f>
        <v>1</v>
      </c>
      <c r="B2976">
        <f>'2020_1-2-6_Download'!D177</f>
        <v>2017</v>
      </c>
      <c r="C2976" t="str">
        <f>'2020_1-2-6_Download'!C177</f>
        <v>Statistische Region Braunschweig</v>
      </c>
      <c r="D2976" s="21" t="str">
        <f>'2020_1-2-6_Download'!$K$8</f>
        <v>65 - 80</v>
      </c>
      <c r="E2976" t="str">
        <f>VLOOKUP(A2976,[2]Kreise!$A$1:$C$53,3,FALSE)</f>
        <v>K031</v>
      </c>
      <c r="F2976">
        <f>'2020_1-2-6_Download'!K177</f>
        <v>11035</v>
      </c>
    </row>
    <row r="2977" spans="1:6" x14ac:dyDescent="0.25">
      <c r="A2977">
        <f>'2020_1-2-6_Download'!B178</f>
        <v>241</v>
      </c>
      <c r="B2977">
        <f>'2020_1-2-6_Download'!D178</f>
        <v>2017</v>
      </c>
      <c r="C2977" t="str">
        <f>'2020_1-2-6_Download'!C178</f>
        <v>Hannover  Region</v>
      </c>
      <c r="D2977" s="21" t="str">
        <f>'2020_1-2-6_Download'!$K$8</f>
        <v>65 - 80</v>
      </c>
      <c r="E2977" t="str">
        <f>VLOOKUP(A2977,[2]Kreise!$A$1:$C$53,3,FALSE)</f>
        <v>K03241</v>
      </c>
      <c r="F2977">
        <f>'2020_1-2-6_Download'!K178</f>
        <v>14105</v>
      </c>
    </row>
    <row r="2978" spans="1:6" x14ac:dyDescent="0.25">
      <c r="A2978">
        <f>'2020_1-2-6_Download'!B179</f>
        <v>241001</v>
      </c>
      <c r="B2978">
        <f>'2020_1-2-6_Download'!D179</f>
        <v>2017</v>
      </c>
      <c r="C2978" t="str">
        <f>'2020_1-2-6_Download'!C179</f>
        <v>dav. Hannover  Lhst.</v>
      </c>
      <c r="D2978" s="21" t="str">
        <f>'2020_1-2-6_Download'!$K$8</f>
        <v>65 - 80</v>
      </c>
      <c r="E2978" t="str">
        <f>VLOOKUP(A2978,[2]Kreise!$A$1:$C$53,3,FALSE)</f>
        <v>K03241001</v>
      </c>
      <c r="F2978">
        <f>'2020_1-2-6_Download'!K179</f>
        <v>9230</v>
      </c>
    </row>
    <row r="2979" spans="1:6" x14ac:dyDescent="0.25">
      <c r="A2979">
        <f>'2020_1-2-6_Download'!B180</f>
        <v>241999</v>
      </c>
      <c r="B2979">
        <f>'2020_1-2-6_Download'!D180</f>
        <v>2017</v>
      </c>
      <c r="C2979" t="str">
        <f>'2020_1-2-6_Download'!C180</f>
        <v>dav. Hannover  Umland</v>
      </c>
      <c r="D2979" s="21" t="str">
        <f>'2020_1-2-6_Download'!$K$8</f>
        <v>65 - 80</v>
      </c>
      <c r="E2979" t="str">
        <f>VLOOKUP(A2979,[2]Kreise!$A$1:$C$53,3,FALSE)</f>
        <v>K03241999</v>
      </c>
      <c r="F2979">
        <f>'2020_1-2-6_Download'!K180</f>
        <v>4875</v>
      </c>
    </row>
    <row r="2980" spans="1:6" x14ac:dyDescent="0.25">
      <c r="A2980">
        <f>'2020_1-2-6_Download'!B181</f>
        <v>251</v>
      </c>
      <c r="B2980">
        <f>'2020_1-2-6_Download'!D181</f>
        <v>2017</v>
      </c>
      <c r="C2980" t="str">
        <f>'2020_1-2-6_Download'!C181</f>
        <v>Diepholz</v>
      </c>
      <c r="D2980" s="21" t="str">
        <f>'2020_1-2-6_Download'!$K$8</f>
        <v>65 - 80</v>
      </c>
      <c r="E2980" t="str">
        <f>VLOOKUP(A2980,[2]Kreise!$A$1:$C$53,3,FALSE)</f>
        <v>K03251</v>
      </c>
      <c r="F2980">
        <f>'2020_1-2-6_Download'!K181</f>
        <v>790</v>
      </c>
    </row>
    <row r="2981" spans="1:6" x14ac:dyDescent="0.25">
      <c r="A2981">
        <f>'2020_1-2-6_Download'!B182</f>
        <v>252</v>
      </c>
      <c r="B2981">
        <f>'2020_1-2-6_Download'!D182</f>
        <v>2017</v>
      </c>
      <c r="C2981" t="str">
        <f>'2020_1-2-6_Download'!C182</f>
        <v>Hameln-Pyrmont</v>
      </c>
      <c r="D2981" s="21" t="str">
        <f>'2020_1-2-6_Download'!$K$8</f>
        <v>65 - 80</v>
      </c>
      <c r="E2981" t="str">
        <f>VLOOKUP(A2981,[2]Kreise!$A$1:$C$53,3,FALSE)</f>
        <v>K03252</v>
      </c>
      <c r="F2981">
        <f>'2020_1-2-6_Download'!K182</f>
        <v>1485</v>
      </c>
    </row>
    <row r="2982" spans="1:6" x14ac:dyDescent="0.25">
      <c r="A2982">
        <f>'2020_1-2-6_Download'!B183</f>
        <v>254</v>
      </c>
      <c r="B2982">
        <f>'2020_1-2-6_Download'!D183</f>
        <v>2017</v>
      </c>
      <c r="C2982" t="str">
        <f>'2020_1-2-6_Download'!C183</f>
        <v>Hildesheim</v>
      </c>
      <c r="D2982" s="21" t="str">
        <f>'2020_1-2-6_Download'!$K$8</f>
        <v>65 - 80</v>
      </c>
      <c r="E2982" t="str">
        <f>VLOOKUP(A2982,[2]Kreise!$A$1:$C$53,3,FALSE)</f>
        <v>K03254</v>
      </c>
      <c r="F2982">
        <f>'2020_1-2-6_Download'!K183</f>
        <v>1725</v>
      </c>
    </row>
    <row r="2983" spans="1:6" x14ac:dyDescent="0.25">
      <c r="A2983">
        <f>'2020_1-2-6_Download'!B184</f>
        <v>255</v>
      </c>
      <c r="B2983">
        <f>'2020_1-2-6_Download'!D184</f>
        <v>2017</v>
      </c>
      <c r="C2983" t="str">
        <f>'2020_1-2-6_Download'!C184</f>
        <v>Holzminden</v>
      </c>
      <c r="D2983" s="21" t="str">
        <f>'2020_1-2-6_Download'!$K$8</f>
        <v>65 - 80</v>
      </c>
      <c r="E2983" t="str">
        <f>VLOOKUP(A2983,[2]Kreise!$A$1:$C$53,3,FALSE)</f>
        <v>K03255</v>
      </c>
      <c r="F2983">
        <f>'2020_1-2-6_Download'!K184</f>
        <v>440</v>
      </c>
    </row>
    <row r="2984" spans="1:6" x14ac:dyDescent="0.25">
      <c r="A2984">
        <f>'2020_1-2-6_Download'!B185</f>
        <v>256</v>
      </c>
      <c r="B2984">
        <f>'2020_1-2-6_Download'!D185</f>
        <v>2017</v>
      </c>
      <c r="C2984" t="str">
        <f>'2020_1-2-6_Download'!C185</f>
        <v>Nienburg (Weser)</v>
      </c>
      <c r="D2984" s="21" t="str">
        <f>'2020_1-2-6_Download'!$K$8</f>
        <v>65 - 80</v>
      </c>
      <c r="E2984" t="str">
        <f>VLOOKUP(A2984,[2]Kreise!$A$1:$C$53,3,FALSE)</f>
        <v>K03256</v>
      </c>
      <c r="F2984">
        <f>'2020_1-2-6_Download'!K185</f>
        <v>505</v>
      </c>
    </row>
    <row r="2985" spans="1:6" x14ac:dyDescent="0.25">
      <c r="A2985">
        <f>'2020_1-2-6_Download'!B186</f>
        <v>257</v>
      </c>
      <c r="B2985">
        <f>'2020_1-2-6_Download'!D186</f>
        <v>2017</v>
      </c>
      <c r="C2985" t="str">
        <f>'2020_1-2-6_Download'!C186</f>
        <v>Schaumburg</v>
      </c>
      <c r="D2985" s="21" t="str">
        <f>'2020_1-2-6_Download'!$K$8</f>
        <v>65 - 80</v>
      </c>
      <c r="E2985" t="str">
        <f>VLOOKUP(A2985,[2]Kreise!$A$1:$C$53,3,FALSE)</f>
        <v>K03257</v>
      </c>
      <c r="F2985">
        <f>'2020_1-2-6_Download'!K186</f>
        <v>1070</v>
      </c>
    </row>
    <row r="2986" spans="1:6" x14ac:dyDescent="0.25">
      <c r="A2986">
        <f>'2020_1-2-6_Download'!B187</f>
        <v>2</v>
      </c>
      <c r="B2986">
        <f>'2020_1-2-6_Download'!D187</f>
        <v>2017</v>
      </c>
      <c r="C2986" t="str">
        <f>'2020_1-2-6_Download'!C187</f>
        <v>Statistische Region Hannover</v>
      </c>
      <c r="D2986" s="21" t="str">
        <f>'2020_1-2-6_Download'!$K$8</f>
        <v>65 - 80</v>
      </c>
      <c r="E2986" t="str">
        <f>VLOOKUP(A2986,[2]Kreise!$A$1:$C$53,3,FALSE)</f>
        <v>K032</v>
      </c>
      <c r="F2986">
        <f>'2020_1-2-6_Download'!K187</f>
        <v>20120</v>
      </c>
    </row>
    <row r="2987" spans="1:6" x14ac:dyDescent="0.25">
      <c r="A2987">
        <f>'2020_1-2-6_Download'!B188</f>
        <v>351</v>
      </c>
      <c r="B2987">
        <f>'2020_1-2-6_Download'!D188</f>
        <v>2017</v>
      </c>
      <c r="C2987" t="str">
        <f>'2020_1-2-6_Download'!C188</f>
        <v>Celle</v>
      </c>
      <c r="D2987" s="21" t="str">
        <f>'2020_1-2-6_Download'!$K$8</f>
        <v>65 - 80</v>
      </c>
      <c r="E2987" t="str">
        <f>VLOOKUP(A2987,[2]Kreise!$A$1:$C$53,3,FALSE)</f>
        <v>K03351</v>
      </c>
      <c r="F2987">
        <f>'2020_1-2-6_Download'!K188</f>
        <v>925</v>
      </c>
    </row>
    <row r="2988" spans="1:6" x14ac:dyDescent="0.25">
      <c r="A2988">
        <f>'2020_1-2-6_Download'!B189</f>
        <v>352</v>
      </c>
      <c r="B2988">
        <f>'2020_1-2-6_Download'!D189</f>
        <v>2017</v>
      </c>
      <c r="C2988" t="str">
        <f>'2020_1-2-6_Download'!C189</f>
        <v>Cuxhaven</v>
      </c>
      <c r="D2988" s="21" t="str">
        <f>'2020_1-2-6_Download'!$K$8</f>
        <v>65 - 80</v>
      </c>
      <c r="E2988" t="str">
        <f>VLOOKUP(A2988,[2]Kreise!$A$1:$C$53,3,FALSE)</f>
        <v>K03352</v>
      </c>
      <c r="F2988">
        <f>'2020_1-2-6_Download'!K189</f>
        <v>865</v>
      </c>
    </row>
    <row r="2989" spans="1:6" x14ac:dyDescent="0.25">
      <c r="A2989">
        <f>'2020_1-2-6_Download'!B190</f>
        <v>353</v>
      </c>
      <c r="B2989">
        <f>'2020_1-2-6_Download'!D190</f>
        <v>2017</v>
      </c>
      <c r="C2989" t="str">
        <f>'2020_1-2-6_Download'!C190</f>
        <v>Harburg</v>
      </c>
      <c r="D2989" s="21" t="str">
        <f>'2020_1-2-6_Download'!$K$8</f>
        <v>65 - 80</v>
      </c>
      <c r="E2989" t="str">
        <f>VLOOKUP(A2989,[2]Kreise!$A$1:$C$53,3,FALSE)</f>
        <v>K03353</v>
      </c>
      <c r="F2989">
        <f>'2020_1-2-6_Download'!K190</f>
        <v>1140</v>
      </c>
    </row>
    <row r="2990" spans="1:6" x14ac:dyDescent="0.25">
      <c r="A2990">
        <f>'2020_1-2-6_Download'!B191</f>
        <v>354</v>
      </c>
      <c r="B2990">
        <f>'2020_1-2-6_Download'!D191</f>
        <v>2017</v>
      </c>
      <c r="C2990" t="str">
        <f>'2020_1-2-6_Download'!C191</f>
        <v>Lüchow-Dannenberg</v>
      </c>
      <c r="D2990" s="21" t="str">
        <f>'2020_1-2-6_Download'!$K$8</f>
        <v>65 - 80</v>
      </c>
      <c r="E2990" t="str">
        <f>VLOOKUP(A2990,[2]Kreise!$A$1:$C$53,3,FALSE)</f>
        <v>K03354</v>
      </c>
      <c r="F2990">
        <f>'2020_1-2-6_Download'!K191</f>
        <v>150</v>
      </c>
    </row>
    <row r="2991" spans="1:6" x14ac:dyDescent="0.25">
      <c r="A2991">
        <f>'2020_1-2-6_Download'!B192</f>
        <v>355</v>
      </c>
      <c r="B2991">
        <f>'2020_1-2-6_Download'!D192</f>
        <v>2017</v>
      </c>
      <c r="C2991" t="str">
        <f>'2020_1-2-6_Download'!C192</f>
        <v>Lüneburg</v>
      </c>
      <c r="D2991" s="21" t="str">
        <f>'2020_1-2-6_Download'!$K$8</f>
        <v>65 - 80</v>
      </c>
      <c r="E2991" t="str">
        <f>VLOOKUP(A2991,[2]Kreise!$A$1:$C$53,3,FALSE)</f>
        <v>K03355</v>
      </c>
      <c r="F2991">
        <f>'2020_1-2-6_Download'!K192</f>
        <v>655</v>
      </c>
    </row>
    <row r="2992" spans="1:6" x14ac:dyDescent="0.25">
      <c r="A2992">
        <f>'2020_1-2-6_Download'!B193</f>
        <v>356</v>
      </c>
      <c r="B2992">
        <f>'2020_1-2-6_Download'!D193</f>
        <v>2017</v>
      </c>
      <c r="C2992" t="str">
        <f>'2020_1-2-6_Download'!C193</f>
        <v>Osterholz</v>
      </c>
      <c r="D2992" s="21" t="str">
        <f>'2020_1-2-6_Download'!$K$8</f>
        <v>65 - 80</v>
      </c>
      <c r="E2992" t="str">
        <f>VLOOKUP(A2992,[2]Kreise!$A$1:$C$53,3,FALSE)</f>
        <v>K03356</v>
      </c>
      <c r="F2992">
        <f>'2020_1-2-6_Download'!K193</f>
        <v>365</v>
      </c>
    </row>
    <row r="2993" spans="1:6" x14ac:dyDescent="0.25">
      <c r="A2993">
        <f>'2020_1-2-6_Download'!B194</f>
        <v>357</v>
      </c>
      <c r="B2993">
        <f>'2020_1-2-6_Download'!D194</f>
        <v>2017</v>
      </c>
      <c r="C2993" t="str">
        <f>'2020_1-2-6_Download'!C194</f>
        <v>Rotenburg (Wümme)</v>
      </c>
      <c r="D2993" s="21" t="str">
        <f>'2020_1-2-6_Download'!$K$8</f>
        <v>65 - 80</v>
      </c>
      <c r="E2993" t="str">
        <f>VLOOKUP(A2993,[2]Kreise!$A$1:$C$53,3,FALSE)</f>
        <v>K03357</v>
      </c>
      <c r="F2993">
        <f>'2020_1-2-6_Download'!K194</f>
        <v>580</v>
      </c>
    </row>
    <row r="2994" spans="1:6" x14ac:dyDescent="0.25">
      <c r="A2994">
        <f>'2020_1-2-6_Download'!B195</f>
        <v>358</v>
      </c>
      <c r="B2994">
        <f>'2020_1-2-6_Download'!D195</f>
        <v>2017</v>
      </c>
      <c r="C2994" t="str">
        <f>'2020_1-2-6_Download'!C195</f>
        <v>Heidekreis</v>
      </c>
      <c r="D2994" s="21" t="str">
        <f>'2020_1-2-6_Download'!$K$8</f>
        <v>65 - 80</v>
      </c>
      <c r="E2994" t="str">
        <f>VLOOKUP(A2994,[2]Kreise!$A$1:$C$53,3,FALSE)</f>
        <v>K03358</v>
      </c>
      <c r="F2994">
        <f>'2020_1-2-6_Download'!K195</f>
        <v>650</v>
      </c>
    </row>
    <row r="2995" spans="1:6" x14ac:dyDescent="0.25">
      <c r="A2995">
        <f>'2020_1-2-6_Download'!B196</f>
        <v>359</v>
      </c>
      <c r="B2995">
        <f>'2020_1-2-6_Download'!D196</f>
        <v>2017</v>
      </c>
      <c r="C2995" t="str">
        <f>'2020_1-2-6_Download'!C196</f>
        <v>Stade</v>
      </c>
      <c r="D2995" s="21" t="str">
        <f>'2020_1-2-6_Download'!$K$8</f>
        <v>65 - 80</v>
      </c>
      <c r="E2995" t="str">
        <f>VLOOKUP(A2995,[2]Kreise!$A$1:$C$53,3,FALSE)</f>
        <v>K03359</v>
      </c>
      <c r="F2995">
        <f>'2020_1-2-6_Download'!K196</f>
        <v>815</v>
      </c>
    </row>
    <row r="2996" spans="1:6" x14ac:dyDescent="0.25">
      <c r="A2996">
        <f>'2020_1-2-6_Download'!B197</f>
        <v>360</v>
      </c>
      <c r="B2996">
        <f>'2020_1-2-6_Download'!D197</f>
        <v>2017</v>
      </c>
      <c r="C2996" t="str">
        <f>'2020_1-2-6_Download'!C197</f>
        <v>Uelzen</v>
      </c>
      <c r="D2996" s="21" t="str">
        <f>'2020_1-2-6_Download'!$K$8</f>
        <v>65 - 80</v>
      </c>
      <c r="E2996" t="str">
        <f>VLOOKUP(A2996,[2]Kreise!$A$1:$C$53,3,FALSE)</f>
        <v>K03360</v>
      </c>
      <c r="F2996">
        <f>'2020_1-2-6_Download'!K197</f>
        <v>290</v>
      </c>
    </row>
    <row r="2997" spans="1:6" x14ac:dyDescent="0.25">
      <c r="A2997">
        <f>'2020_1-2-6_Download'!B198</f>
        <v>361</v>
      </c>
      <c r="B2997">
        <f>'2020_1-2-6_Download'!D198</f>
        <v>2017</v>
      </c>
      <c r="C2997" t="str">
        <f>'2020_1-2-6_Download'!C198</f>
        <v>Verden</v>
      </c>
      <c r="D2997" s="21" t="str">
        <f>'2020_1-2-6_Download'!$K$8</f>
        <v>65 - 80</v>
      </c>
      <c r="E2997" t="str">
        <f>VLOOKUP(A2997,[2]Kreise!$A$1:$C$53,3,FALSE)</f>
        <v>K03361</v>
      </c>
      <c r="F2997">
        <f>'2020_1-2-6_Download'!K198</f>
        <v>635</v>
      </c>
    </row>
    <row r="2998" spans="1:6" x14ac:dyDescent="0.25">
      <c r="A2998">
        <f>'2020_1-2-6_Download'!B199</f>
        <v>3</v>
      </c>
      <c r="B2998">
        <f>'2020_1-2-6_Download'!D199</f>
        <v>2017</v>
      </c>
      <c r="C2998" t="str">
        <f>'2020_1-2-6_Download'!C199</f>
        <v>Statistische Region Lüneburg</v>
      </c>
      <c r="D2998" s="21" t="str">
        <f>'2020_1-2-6_Download'!$K$8</f>
        <v>65 - 80</v>
      </c>
      <c r="E2998" t="str">
        <f>VLOOKUP(A2998,[2]Kreise!$A$1:$C$53,3,FALSE)</f>
        <v>K033</v>
      </c>
      <c r="F2998">
        <f>'2020_1-2-6_Download'!K199</f>
        <v>7060</v>
      </c>
    </row>
    <row r="2999" spans="1:6" x14ac:dyDescent="0.25">
      <c r="A2999">
        <f>'2020_1-2-6_Download'!B200</f>
        <v>401</v>
      </c>
      <c r="B2999">
        <f>'2020_1-2-6_Download'!D200</f>
        <v>2017</v>
      </c>
      <c r="C2999" t="str">
        <f>'2020_1-2-6_Download'!C200</f>
        <v>Delmenhorst  Stadt</v>
      </c>
      <c r="D2999" s="21" t="str">
        <f>'2020_1-2-6_Download'!$K$8</f>
        <v>65 - 80</v>
      </c>
      <c r="E2999" t="str">
        <f>VLOOKUP(A2999,[2]Kreise!$A$1:$C$53,3,FALSE)</f>
        <v>K03401</v>
      </c>
      <c r="F2999">
        <f>'2020_1-2-6_Download'!K200</f>
        <v>790</v>
      </c>
    </row>
    <row r="3000" spans="1:6" x14ac:dyDescent="0.25">
      <c r="A3000">
        <f>'2020_1-2-6_Download'!B201</f>
        <v>402</v>
      </c>
      <c r="B3000">
        <f>'2020_1-2-6_Download'!D201</f>
        <v>2017</v>
      </c>
      <c r="C3000" t="str">
        <f>'2020_1-2-6_Download'!C201</f>
        <v>Emden  Stadt</v>
      </c>
      <c r="D3000" s="21" t="str">
        <f>'2020_1-2-6_Download'!$K$8</f>
        <v>65 - 80</v>
      </c>
      <c r="E3000" t="str">
        <f>VLOOKUP(A3000,[2]Kreise!$A$1:$C$53,3,FALSE)</f>
        <v>K03402</v>
      </c>
      <c r="F3000">
        <f>'2020_1-2-6_Download'!K201</f>
        <v>220</v>
      </c>
    </row>
    <row r="3001" spans="1:6" x14ac:dyDescent="0.25">
      <c r="A3001">
        <f>'2020_1-2-6_Download'!B202</f>
        <v>403</v>
      </c>
      <c r="B3001">
        <f>'2020_1-2-6_Download'!D202</f>
        <v>2017</v>
      </c>
      <c r="C3001" t="str">
        <f>'2020_1-2-6_Download'!C202</f>
        <v>Oldenburg(Oldb)  Stadt</v>
      </c>
      <c r="D3001" s="21" t="str">
        <f>'2020_1-2-6_Download'!$K$8</f>
        <v>65 - 80</v>
      </c>
      <c r="E3001" t="str">
        <f>VLOOKUP(A3001,[2]Kreise!$A$1:$C$53,3,FALSE)</f>
        <v>K03403</v>
      </c>
      <c r="F3001">
        <f>'2020_1-2-6_Download'!K202</f>
        <v>810</v>
      </c>
    </row>
    <row r="3002" spans="1:6" x14ac:dyDescent="0.25">
      <c r="A3002">
        <f>'2020_1-2-6_Download'!B203</f>
        <v>404</v>
      </c>
      <c r="B3002">
        <f>'2020_1-2-6_Download'!D203</f>
        <v>2017</v>
      </c>
      <c r="C3002" t="str">
        <f>'2020_1-2-6_Download'!C203</f>
        <v>Osnabrück  Stadt</v>
      </c>
      <c r="D3002" s="21" t="str">
        <f>'2020_1-2-6_Download'!$K$8</f>
        <v>65 - 80</v>
      </c>
      <c r="E3002" t="str">
        <f>VLOOKUP(A3002,[2]Kreise!$A$1:$C$53,3,FALSE)</f>
        <v>K03404</v>
      </c>
      <c r="F3002">
        <f>'2020_1-2-6_Download'!K203</f>
        <v>1695</v>
      </c>
    </row>
    <row r="3003" spans="1:6" x14ac:dyDescent="0.25">
      <c r="A3003">
        <f>'2020_1-2-6_Download'!B204</f>
        <v>405</v>
      </c>
      <c r="B3003">
        <f>'2020_1-2-6_Download'!D204</f>
        <v>2017</v>
      </c>
      <c r="C3003" t="str">
        <f>'2020_1-2-6_Download'!C204</f>
        <v>Wilhelmshaven  Stadt</v>
      </c>
      <c r="D3003" s="21" t="str">
        <f>'2020_1-2-6_Download'!$K$8</f>
        <v>65 - 80</v>
      </c>
      <c r="E3003" t="str">
        <f>VLOOKUP(A3003,[2]Kreise!$A$1:$C$53,3,FALSE)</f>
        <v>K03405</v>
      </c>
      <c r="F3003">
        <f>'2020_1-2-6_Download'!K204</f>
        <v>445</v>
      </c>
    </row>
    <row r="3004" spans="1:6" x14ac:dyDescent="0.25">
      <c r="A3004">
        <f>'2020_1-2-6_Download'!B205</f>
        <v>451</v>
      </c>
      <c r="B3004">
        <f>'2020_1-2-6_Download'!D205</f>
        <v>2017</v>
      </c>
      <c r="C3004" t="str">
        <f>'2020_1-2-6_Download'!C205</f>
        <v>Ammerland</v>
      </c>
      <c r="D3004" s="21" t="str">
        <f>'2020_1-2-6_Download'!$K$8</f>
        <v>65 - 80</v>
      </c>
      <c r="E3004" t="str">
        <f>VLOOKUP(A3004,[2]Kreise!$A$1:$C$53,3,FALSE)</f>
        <v>K03451</v>
      </c>
      <c r="F3004">
        <f>'2020_1-2-6_Download'!K205</f>
        <v>345</v>
      </c>
    </row>
    <row r="3005" spans="1:6" x14ac:dyDescent="0.25">
      <c r="A3005">
        <f>'2020_1-2-6_Download'!B206</f>
        <v>452</v>
      </c>
      <c r="B3005">
        <f>'2020_1-2-6_Download'!D206</f>
        <v>2017</v>
      </c>
      <c r="C3005" t="str">
        <f>'2020_1-2-6_Download'!C206</f>
        <v>Aurich</v>
      </c>
      <c r="D3005" s="21" t="str">
        <f>'2020_1-2-6_Download'!$K$8</f>
        <v>65 - 80</v>
      </c>
      <c r="E3005" t="str">
        <f>VLOOKUP(A3005,[2]Kreise!$A$1:$C$53,3,FALSE)</f>
        <v>K03452</v>
      </c>
      <c r="F3005">
        <f>'2020_1-2-6_Download'!K206</f>
        <v>505</v>
      </c>
    </row>
    <row r="3006" spans="1:6" x14ac:dyDescent="0.25">
      <c r="A3006">
        <f>'2020_1-2-6_Download'!B207</f>
        <v>453</v>
      </c>
      <c r="B3006">
        <f>'2020_1-2-6_Download'!D207</f>
        <v>2017</v>
      </c>
      <c r="C3006" t="str">
        <f>'2020_1-2-6_Download'!C207</f>
        <v>Cloppenburg</v>
      </c>
      <c r="D3006" s="21" t="str">
        <f>'2020_1-2-6_Download'!$K$8</f>
        <v>65 - 80</v>
      </c>
      <c r="E3006" t="str">
        <f>VLOOKUP(A3006,[2]Kreise!$A$1:$C$53,3,FALSE)</f>
        <v>K03453</v>
      </c>
      <c r="F3006">
        <f>'2020_1-2-6_Download'!K207</f>
        <v>445</v>
      </c>
    </row>
    <row r="3007" spans="1:6" x14ac:dyDescent="0.25">
      <c r="A3007">
        <f>'2020_1-2-6_Download'!B208</f>
        <v>454</v>
      </c>
      <c r="B3007">
        <f>'2020_1-2-6_Download'!D208</f>
        <v>2017</v>
      </c>
      <c r="C3007" t="str">
        <f>'2020_1-2-6_Download'!C208</f>
        <v>Emsland</v>
      </c>
      <c r="D3007" s="21" t="str">
        <f>'2020_1-2-6_Download'!$K$8</f>
        <v>65 - 80</v>
      </c>
      <c r="E3007" t="str">
        <f>VLOOKUP(A3007,[2]Kreise!$A$1:$C$53,3,FALSE)</f>
        <v>K03454</v>
      </c>
      <c r="F3007">
        <f>'2020_1-2-6_Download'!K208</f>
        <v>2110</v>
      </c>
    </row>
    <row r="3008" spans="1:6" x14ac:dyDescent="0.25">
      <c r="A3008">
        <f>'2020_1-2-6_Download'!B209</f>
        <v>455</v>
      </c>
      <c r="B3008">
        <f>'2020_1-2-6_Download'!D209</f>
        <v>2017</v>
      </c>
      <c r="C3008" t="str">
        <f>'2020_1-2-6_Download'!C209</f>
        <v>Friesland</v>
      </c>
      <c r="D3008" s="21" t="str">
        <f>'2020_1-2-6_Download'!$K$8</f>
        <v>65 - 80</v>
      </c>
      <c r="E3008" t="str">
        <f>VLOOKUP(A3008,[2]Kreise!$A$1:$C$53,3,FALSE)</f>
        <v>K03455</v>
      </c>
      <c r="F3008">
        <f>'2020_1-2-6_Download'!K209</f>
        <v>305</v>
      </c>
    </row>
    <row r="3009" spans="1:6" x14ac:dyDescent="0.25">
      <c r="A3009">
        <f>'2020_1-2-6_Download'!B210</f>
        <v>456</v>
      </c>
      <c r="B3009">
        <f>'2020_1-2-6_Download'!D210</f>
        <v>2017</v>
      </c>
      <c r="C3009" t="str">
        <f>'2020_1-2-6_Download'!C210</f>
        <v>Grafschaft Bentheim</v>
      </c>
      <c r="D3009" s="21" t="str">
        <f>'2020_1-2-6_Download'!$K$8</f>
        <v>65 - 80</v>
      </c>
      <c r="E3009" t="str">
        <f>VLOOKUP(A3009,[2]Kreise!$A$1:$C$53,3,FALSE)</f>
        <v>K03456</v>
      </c>
      <c r="F3009">
        <f>'2020_1-2-6_Download'!K210</f>
        <v>2795</v>
      </c>
    </row>
    <row r="3010" spans="1:6" x14ac:dyDescent="0.25">
      <c r="A3010">
        <f>'2020_1-2-6_Download'!B211</f>
        <v>457</v>
      </c>
      <c r="B3010">
        <f>'2020_1-2-6_Download'!D211</f>
        <v>2017</v>
      </c>
      <c r="C3010" t="str">
        <f>'2020_1-2-6_Download'!C211</f>
        <v>Leer</v>
      </c>
      <c r="D3010" s="21" t="str">
        <f>'2020_1-2-6_Download'!$K$8</f>
        <v>65 - 80</v>
      </c>
      <c r="E3010" t="str">
        <f>VLOOKUP(A3010,[2]Kreise!$A$1:$C$53,3,FALSE)</f>
        <v>K03457</v>
      </c>
      <c r="F3010">
        <f>'2020_1-2-6_Download'!K211</f>
        <v>960</v>
      </c>
    </row>
    <row r="3011" spans="1:6" x14ac:dyDescent="0.25">
      <c r="A3011">
        <f>'2020_1-2-6_Download'!B212</f>
        <v>458</v>
      </c>
      <c r="B3011">
        <f>'2020_1-2-6_Download'!D212</f>
        <v>2017</v>
      </c>
      <c r="C3011" t="str">
        <f>'2020_1-2-6_Download'!C212</f>
        <v>Oldenburg</v>
      </c>
      <c r="D3011" s="21" t="str">
        <f>'2020_1-2-6_Download'!$K$8</f>
        <v>65 - 80</v>
      </c>
      <c r="E3011" t="str">
        <f>VLOOKUP(A3011,[2]Kreise!$A$1:$C$53,3,FALSE)</f>
        <v>K03458</v>
      </c>
      <c r="F3011">
        <f>'2020_1-2-6_Download'!K212</f>
        <v>380</v>
      </c>
    </row>
    <row r="3012" spans="1:6" x14ac:dyDescent="0.25">
      <c r="A3012">
        <f>'2020_1-2-6_Download'!B213</f>
        <v>459</v>
      </c>
      <c r="B3012">
        <f>'2020_1-2-6_Download'!D213</f>
        <v>2017</v>
      </c>
      <c r="C3012" t="str">
        <f>'2020_1-2-6_Download'!C213</f>
        <v>Osnabrück</v>
      </c>
      <c r="D3012" s="21" t="str">
        <f>'2020_1-2-6_Download'!$K$8</f>
        <v>65 - 80</v>
      </c>
      <c r="E3012" t="str">
        <f>VLOOKUP(A3012,[2]Kreise!$A$1:$C$53,3,FALSE)</f>
        <v>K03459</v>
      </c>
      <c r="F3012">
        <f>'2020_1-2-6_Download'!K213</f>
        <v>1730</v>
      </c>
    </row>
    <row r="3013" spans="1:6" x14ac:dyDescent="0.25">
      <c r="A3013">
        <f>'2020_1-2-6_Download'!B214</f>
        <v>460</v>
      </c>
      <c r="B3013">
        <f>'2020_1-2-6_Download'!D214</f>
        <v>2017</v>
      </c>
      <c r="C3013" t="str">
        <f>'2020_1-2-6_Download'!C214</f>
        <v>Vechta</v>
      </c>
      <c r="D3013" s="21" t="str">
        <f>'2020_1-2-6_Download'!$K$8</f>
        <v>65 - 80</v>
      </c>
      <c r="E3013" t="str">
        <f>VLOOKUP(A3013,[2]Kreise!$A$1:$C$53,3,FALSE)</f>
        <v>K03460</v>
      </c>
      <c r="F3013">
        <f>'2020_1-2-6_Download'!K214</f>
        <v>565</v>
      </c>
    </row>
    <row r="3014" spans="1:6" x14ac:dyDescent="0.25">
      <c r="A3014">
        <f>'2020_1-2-6_Download'!B215</f>
        <v>461</v>
      </c>
      <c r="B3014">
        <f>'2020_1-2-6_Download'!D215</f>
        <v>2017</v>
      </c>
      <c r="C3014" t="str">
        <f>'2020_1-2-6_Download'!C215</f>
        <v>Wesermarsch</v>
      </c>
      <c r="D3014" s="21" t="str">
        <f>'2020_1-2-6_Download'!$K$8</f>
        <v>65 - 80</v>
      </c>
      <c r="E3014" t="str">
        <f>VLOOKUP(A3014,[2]Kreise!$A$1:$C$53,3,FALSE)</f>
        <v>K03461</v>
      </c>
      <c r="F3014">
        <f>'2020_1-2-6_Download'!K215</f>
        <v>505</v>
      </c>
    </row>
    <row r="3015" spans="1:6" x14ac:dyDescent="0.25">
      <c r="A3015">
        <f>'2020_1-2-6_Download'!B216</f>
        <v>462</v>
      </c>
      <c r="B3015">
        <f>'2020_1-2-6_Download'!D216</f>
        <v>2017</v>
      </c>
      <c r="C3015" t="str">
        <f>'2020_1-2-6_Download'!C216</f>
        <v>Wittmund</v>
      </c>
      <c r="D3015" s="21" t="str">
        <f>'2020_1-2-6_Download'!$K$8</f>
        <v>65 - 80</v>
      </c>
      <c r="E3015" t="str">
        <f>VLOOKUP(A3015,[2]Kreise!$A$1:$C$53,3,FALSE)</f>
        <v>K03462</v>
      </c>
      <c r="F3015">
        <f>'2020_1-2-6_Download'!K216</f>
        <v>120</v>
      </c>
    </row>
    <row r="3016" spans="1:6" x14ac:dyDescent="0.25">
      <c r="A3016">
        <f>'2020_1-2-6_Download'!B217</f>
        <v>4</v>
      </c>
      <c r="B3016">
        <f>'2020_1-2-6_Download'!D217</f>
        <v>2017</v>
      </c>
      <c r="C3016" t="str">
        <f>'2020_1-2-6_Download'!C217</f>
        <v>Statistische Region Weser-Ems</v>
      </c>
      <c r="D3016" s="21" t="str">
        <f>'2020_1-2-6_Download'!$K$8</f>
        <v>65 - 80</v>
      </c>
      <c r="E3016" t="str">
        <f>VLOOKUP(A3016,[2]Kreise!$A$1:$C$53,3,FALSE)</f>
        <v>K034</v>
      </c>
      <c r="F3016">
        <f>'2020_1-2-6_Download'!K217</f>
        <v>14730</v>
      </c>
    </row>
    <row r="3017" spans="1:6" x14ac:dyDescent="0.25">
      <c r="A3017">
        <f>'2020_1-2-6_Download'!B218</f>
        <v>0</v>
      </c>
      <c r="B3017">
        <f>'2020_1-2-6_Download'!D218</f>
        <v>2017</v>
      </c>
      <c r="C3017" t="str">
        <f>'2020_1-2-6_Download'!C218</f>
        <v>Niedersachsen</v>
      </c>
      <c r="D3017" s="21" t="str">
        <f>'2020_1-2-6_Download'!$K$8</f>
        <v>65 - 80</v>
      </c>
      <c r="E3017" t="str">
        <f>VLOOKUP(A3017,[2]Kreise!$A$1:$C$53,3,FALSE)</f>
        <v>K030</v>
      </c>
      <c r="F3017">
        <f>'2020_1-2-6_Download'!K218</f>
        <v>52945</v>
      </c>
    </row>
    <row r="3018" spans="1:6" x14ac:dyDescent="0.25">
      <c r="A3018">
        <f>'2020_1-2-6_Download'!B219</f>
        <v>101</v>
      </c>
      <c r="B3018">
        <f>'2020_1-2-6_Download'!D219</f>
        <v>2016</v>
      </c>
      <c r="C3018" t="str">
        <f>'2020_1-2-6_Download'!C219</f>
        <v>Braunschweig  Stadt</v>
      </c>
      <c r="D3018" s="21" t="str">
        <f>'2020_1-2-6_Download'!$K$8</f>
        <v>65 - 80</v>
      </c>
      <c r="E3018" t="str">
        <f>VLOOKUP(A3018,[2]Kreise!$A$1:$C$53,3,FALSE)</f>
        <v>K03101</v>
      </c>
      <c r="F3018">
        <f>'2020_1-2-6_Download'!K219</f>
        <v>2040</v>
      </c>
    </row>
    <row r="3019" spans="1:6" x14ac:dyDescent="0.25">
      <c r="A3019">
        <f>'2020_1-2-6_Download'!B220</f>
        <v>102</v>
      </c>
      <c r="B3019">
        <f>'2020_1-2-6_Download'!D220</f>
        <v>2016</v>
      </c>
      <c r="C3019" t="str">
        <f>'2020_1-2-6_Download'!C220</f>
        <v>Salzgitter  Stadt</v>
      </c>
      <c r="D3019" s="21" t="str">
        <f>'2020_1-2-6_Download'!$K$8</f>
        <v>65 - 80</v>
      </c>
      <c r="E3019" t="str">
        <f>VLOOKUP(A3019,[2]Kreise!$A$1:$C$53,3,FALSE)</f>
        <v>K03102</v>
      </c>
      <c r="F3019">
        <f>'2020_1-2-6_Download'!K220</f>
        <v>1495</v>
      </c>
    </row>
    <row r="3020" spans="1:6" x14ac:dyDescent="0.25">
      <c r="A3020">
        <f>'2020_1-2-6_Download'!B221</f>
        <v>103</v>
      </c>
      <c r="B3020">
        <f>'2020_1-2-6_Download'!D221</f>
        <v>2016</v>
      </c>
      <c r="C3020" t="str">
        <f>'2020_1-2-6_Download'!C221</f>
        <v>Wolfsburg  Stadt</v>
      </c>
      <c r="D3020" s="21" t="str">
        <f>'2020_1-2-6_Download'!$K$8</f>
        <v>65 - 80</v>
      </c>
      <c r="E3020" t="str">
        <f>VLOOKUP(A3020,[2]Kreise!$A$1:$C$53,3,FALSE)</f>
        <v>K03103</v>
      </c>
      <c r="F3020">
        <f>'2020_1-2-6_Download'!K221</f>
        <v>1470</v>
      </c>
    </row>
    <row r="3021" spans="1:6" x14ac:dyDescent="0.25">
      <c r="A3021">
        <f>'2020_1-2-6_Download'!B222</f>
        <v>151</v>
      </c>
      <c r="B3021">
        <f>'2020_1-2-6_Download'!D222</f>
        <v>2016</v>
      </c>
      <c r="C3021" t="str">
        <f>'2020_1-2-6_Download'!C222</f>
        <v>Gifhorn</v>
      </c>
      <c r="D3021" s="21" t="str">
        <f>'2020_1-2-6_Download'!$K$8</f>
        <v>65 - 80</v>
      </c>
      <c r="E3021" t="str">
        <f>VLOOKUP(A3021,[2]Kreise!$A$1:$C$53,3,FALSE)</f>
        <v>K03151</v>
      </c>
      <c r="F3021">
        <f>'2020_1-2-6_Download'!K222</f>
        <v>770</v>
      </c>
    </row>
    <row r="3022" spans="1:6" x14ac:dyDescent="0.25">
      <c r="A3022">
        <f>'2020_1-2-6_Download'!B223</f>
        <v>153</v>
      </c>
      <c r="B3022">
        <f>'2020_1-2-6_Download'!D223</f>
        <v>2016</v>
      </c>
      <c r="C3022" t="str">
        <f>'2020_1-2-6_Download'!C223</f>
        <v>Goslar</v>
      </c>
      <c r="D3022" s="21" t="str">
        <f>'2020_1-2-6_Download'!$K$8</f>
        <v>65 - 80</v>
      </c>
      <c r="E3022" t="str">
        <f>VLOOKUP(A3022,[2]Kreise!$A$1:$C$53,3,FALSE)</f>
        <v>K03153</v>
      </c>
      <c r="F3022">
        <f>'2020_1-2-6_Download'!K223</f>
        <v>965</v>
      </c>
    </row>
    <row r="3023" spans="1:6" x14ac:dyDescent="0.25">
      <c r="A3023">
        <f>'2020_1-2-6_Download'!B224</f>
        <v>154</v>
      </c>
      <c r="B3023">
        <f>'2020_1-2-6_Download'!D224</f>
        <v>2016</v>
      </c>
      <c r="C3023" t="str">
        <f>'2020_1-2-6_Download'!C224</f>
        <v>Helmstedt</v>
      </c>
      <c r="D3023" s="21" t="str">
        <f>'2020_1-2-6_Download'!$K$8</f>
        <v>65 - 80</v>
      </c>
      <c r="E3023" t="str">
        <f>VLOOKUP(A3023,[2]Kreise!$A$1:$C$53,3,FALSE)</f>
        <v>K03154</v>
      </c>
      <c r="F3023">
        <f>'2020_1-2-6_Download'!K224</f>
        <v>400</v>
      </c>
    </row>
    <row r="3024" spans="1:6" x14ac:dyDescent="0.25">
      <c r="A3024">
        <f>'2020_1-2-6_Download'!B225</f>
        <v>155</v>
      </c>
      <c r="B3024">
        <f>'2020_1-2-6_Download'!D225</f>
        <v>2016</v>
      </c>
      <c r="C3024" t="str">
        <f>'2020_1-2-6_Download'!C225</f>
        <v>Northeim</v>
      </c>
      <c r="D3024" s="21" t="str">
        <f>'2020_1-2-6_Download'!$K$8</f>
        <v>65 - 80</v>
      </c>
      <c r="E3024" t="str">
        <f>VLOOKUP(A3024,[2]Kreise!$A$1:$C$53,3,FALSE)</f>
        <v>K03155</v>
      </c>
      <c r="F3024">
        <f>'2020_1-2-6_Download'!K225</f>
        <v>595</v>
      </c>
    </row>
    <row r="3025" spans="1:6" x14ac:dyDescent="0.25">
      <c r="A3025">
        <f>'2020_1-2-6_Download'!B226</f>
        <v>157</v>
      </c>
      <c r="B3025">
        <f>'2020_1-2-6_Download'!D226</f>
        <v>2016</v>
      </c>
      <c r="C3025" t="str">
        <f>'2020_1-2-6_Download'!C226</f>
        <v>Peine</v>
      </c>
      <c r="D3025" s="21" t="str">
        <f>'2020_1-2-6_Download'!$K$8</f>
        <v>65 - 80</v>
      </c>
      <c r="E3025" t="str">
        <f>VLOOKUP(A3025,[2]Kreise!$A$1:$C$53,3,FALSE)</f>
        <v>K03157</v>
      </c>
      <c r="F3025">
        <f>'2020_1-2-6_Download'!K226</f>
        <v>645</v>
      </c>
    </row>
    <row r="3026" spans="1:6" x14ac:dyDescent="0.25">
      <c r="A3026">
        <f>'2020_1-2-6_Download'!B227</f>
        <v>158</v>
      </c>
      <c r="B3026">
        <f>'2020_1-2-6_Download'!D227</f>
        <v>2016</v>
      </c>
      <c r="C3026" t="str">
        <f>'2020_1-2-6_Download'!C227</f>
        <v>Wolfenbüttel</v>
      </c>
      <c r="D3026" s="21" t="str">
        <f>'2020_1-2-6_Download'!$K$8</f>
        <v>65 - 80</v>
      </c>
      <c r="E3026" t="str">
        <f>VLOOKUP(A3026,[2]Kreise!$A$1:$C$53,3,FALSE)</f>
        <v>K03158</v>
      </c>
      <c r="F3026">
        <f>'2020_1-2-6_Download'!K227</f>
        <v>465</v>
      </c>
    </row>
    <row r="3027" spans="1:6" x14ac:dyDescent="0.25">
      <c r="A3027">
        <f>'2020_1-2-6_Download'!B228</f>
        <v>159</v>
      </c>
      <c r="B3027">
        <f>'2020_1-2-6_Download'!D228</f>
        <v>2016</v>
      </c>
      <c r="C3027" t="str">
        <f>'2020_1-2-6_Download'!C228</f>
        <v>Göttingen</v>
      </c>
      <c r="D3027" s="21" t="str">
        <f>'2020_1-2-6_Download'!$K$8</f>
        <v>65 - 80</v>
      </c>
      <c r="E3027" t="str">
        <f>VLOOKUP(A3027,[2]Kreise!$A$1:$C$53,3,FALSE)</f>
        <v>K03159</v>
      </c>
      <c r="F3027">
        <f>'2020_1-2-6_Download'!K228</f>
        <v>2025</v>
      </c>
    </row>
    <row r="3028" spans="1:6" x14ac:dyDescent="0.25">
      <c r="A3028">
        <f>'2020_1-2-6_Download'!B229</f>
        <v>1</v>
      </c>
      <c r="B3028">
        <f>'2020_1-2-6_Download'!D229</f>
        <v>2016</v>
      </c>
      <c r="C3028" t="str">
        <f>'2020_1-2-6_Download'!C229</f>
        <v>Statistische Region Braunschweig</v>
      </c>
      <c r="D3028" s="21" t="str">
        <f>'2020_1-2-6_Download'!$K$8</f>
        <v>65 - 80</v>
      </c>
      <c r="E3028" t="str">
        <f>VLOOKUP(A3028,[2]Kreise!$A$1:$C$53,3,FALSE)</f>
        <v>K031</v>
      </c>
      <c r="F3028">
        <f>'2020_1-2-6_Download'!K229</f>
        <v>10865</v>
      </c>
    </row>
    <row r="3029" spans="1:6" x14ac:dyDescent="0.25">
      <c r="A3029">
        <f>'2020_1-2-6_Download'!B230</f>
        <v>241</v>
      </c>
      <c r="B3029">
        <f>'2020_1-2-6_Download'!D230</f>
        <v>2016</v>
      </c>
      <c r="C3029" t="str">
        <f>'2020_1-2-6_Download'!C230</f>
        <v>Hannover  Region</v>
      </c>
      <c r="D3029" s="21" t="str">
        <f>'2020_1-2-6_Download'!$K$8</f>
        <v>65 - 80</v>
      </c>
      <c r="E3029" t="str">
        <f>VLOOKUP(A3029,[2]Kreise!$A$1:$C$53,3,FALSE)</f>
        <v>K03241</v>
      </c>
      <c r="F3029">
        <f>'2020_1-2-6_Download'!K230</f>
        <v>13785</v>
      </c>
    </row>
    <row r="3030" spans="1:6" x14ac:dyDescent="0.25">
      <c r="A3030">
        <f>'2020_1-2-6_Download'!B231</f>
        <v>241001</v>
      </c>
      <c r="B3030">
        <f>'2020_1-2-6_Download'!D231</f>
        <v>2016</v>
      </c>
      <c r="C3030" t="str">
        <f>'2020_1-2-6_Download'!C231</f>
        <v>dav. Hannover  Lhst.</v>
      </c>
      <c r="D3030" s="21" t="str">
        <f>'2020_1-2-6_Download'!$K$8</f>
        <v>65 - 80</v>
      </c>
      <c r="E3030" t="str">
        <f>VLOOKUP(A3030,[2]Kreise!$A$1:$C$53,3,FALSE)</f>
        <v>K03241001</v>
      </c>
      <c r="F3030">
        <f>'2020_1-2-6_Download'!K231</f>
        <v>9020</v>
      </c>
    </row>
    <row r="3031" spans="1:6" x14ac:dyDescent="0.25">
      <c r="A3031">
        <f>'2020_1-2-6_Download'!B232</f>
        <v>241999</v>
      </c>
      <c r="B3031">
        <f>'2020_1-2-6_Download'!D232</f>
        <v>2016</v>
      </c>
      <c r="C3031" t="str">
        <f>'2020_1-2-6_Download'!C232</f>
        <v>dav. Hannover  Umland</v>
      </c>
      <c r="D3031" s="21" t="str">
        <f>'2020_1-2-6_Download'!$K$8</f>
        <v>65 - 80</v>
      </c>
      <c r="E3031" t="str">
        <f>VLOOKUP(A3031,[2]Kreise!$A$1:$C$53,3,FALSE)</f>
        <v>K03241999</v>
      </c>
      <c r="F3031">
        <f>'2020_1-2-6_Download'!K232</f>
        <v>4765</v>
      </c>
    </row>
    <row r="3032" spans="1:6" x14ac:dyDescent="0.25">
      <c r="A3032">
        <f>'2020_1-2-6_Download'!B233</f>
        <v>251</v>
      </c>
      <c r="B3032">
        <f>'2020_1-2-6_Download'!D233</f>
        <v>2016</v>
      </c>
      <c r="C3032" t="str">
        <f>'2020_1-2-6_Download'!C233</f>
        <v>Diepholz</v>
      </c>
      <c r="D3032" s="21" t="str">
        <f>'2020_1-2-6_Download'!$K$8</f>
        <v>65 - 80</v>
      </c>
      <c r="E3032" t="str">
        <f>VLOOKUP(A3032,[2]Kreise!$A$1:$C$53,3,FALSE)</f>
        <v>K03251</v>
      </c>
      <c r="F3032">
        <f>'2020_1-2-6_Download'!K233</f>
        <v>770</v>
      </c>
    </row>
    <row r="3033" spans="1:6" x14ac:dyDescent="0.25">
      <c r="A3033">
        <f>'2020_1-2-6_Download'!B234</f>
        <v>252</v>
      </c>
      <c r="B3033">
        <f>'2020_1-2-6_Download'!D234</f>
        <v>2016</v>
      </c>
      <c r="C3033" t="str">
        <f>'2020_1-2-6_Download'!C234</f>
        <v>Hameln-Pyrmont</v>
      </c>
      <c r="D3033" s="21" t="str">
        <f>'2020_1-2-6_Download'!$K$8</f>
        <v>65 - 80</v>
      </c>
      <c r="E3033" t="str">
        <f>VLOOKUP(A3033,[2]Kreise!$A$1:$C$53,3,FALSE)</f>
        <v>K03252</v>
      </c>
      <c r="F3033">
        <f>'2020_1-2-6_Download'!K234</f>
        <v>1485</v>
      </c>
    </row>
    <row r="3034" spans="1:6" x14ac:dyDescent="0.25">
      <c r="A3034">
        <f>'2020_1-2-6_Download'!B235</f>
        <v>254</v>
      </c>
      <c r="B3034">
        <f>'2020_1-2-6_Download'!D235</f>
        <v>2016</v>
      </c>
      <c r="C3034" t="str">
        <f>'2020_1-2-6_Download'!C235</f>
        <v>Hildesheim</v>
      </c>
      <c r="D3034" s="21" t="str">
        <f>'2020_1-2-6_Download'!$K$8</f>
        <v>65 - 80</v>
      </c>
      <c r="E3034" t="str">
        <f>VLOOKUP(A3034,[2]Kreise!$A$1:$C$53,3,FALSE)</f>
        <v>K03254</v>
      </c>
      <c r="F3034">
        <f>'2020_1-2-6_Download'!K235</f>
        <v>1705</v>
      </c>
    </row>
    <row r="3035" spans="1:6" x14ac:dyDescent="0.25">
      <c r="A3035">
        <f>'2020_1-2-6_Download'!B236</f>
        <v>255</v>
      </c>
      <c r="B3035">
        <f>'2020_1-2-6_Download'!D236</f>
        <v>2016</v>
      </c>
      <c r="C3035" t="str">
        <f>'2020_1-2-6_Download'!C236</f>
        <v>Holzminden</v>
      </c>
      <c r="D3035" s="21" t="str">
        <f>'2020_1-2-6_Download'!$K$8</f>
        <v>65 - 80</v>
      </c>
      <c r="E3035" t="str">
        <f>VLOOKUP(A3035,[2]Kreise!$A$1:$C$53,3,FALSE)</f>
        <v>K03255</v>
      </c>
      <c r="F3035">
        <f>'2020_1-2-6_Download'!K236</f>
        <v>425</v>
      </c>
    </row>
    <row r="3036" spans="1:6" x14ac:dyDescent="0.25">
      <c r="A3036">
        <f>'2020_1-2-6_Download'!B237</f>
        <v>256</v>
      </c>
      <c r="B3036">
        <f>'2020_1-2-6_Download'!D237</f>
        <v>2016</v>
      </c>
      <c r="C3036" t="str">
        <f>'2020_1-2-6_Download'!C237</f>
        <v>Nienburg (Weser)</v>
      </c>
      <c r="D3036" s="21" t="str">
        <f>'2020_1-2-6_Download'!$K$8</f>
        <v>65 - 80</v>
      </c>
      <c r="E3036" t="str">
        <f>VLOOKUP(A3036,[2]Kreise!$A$1:$C$53,3,FALSE)</f>
        <v>K03256</v>
      </c>
      <c r="F3036">
        <f>'2020_1-2-6_Download'!K237</f>
        <v>480</v>
      </c>
    </row>
    <row r="3037" spans="1:6" x14ac:dyDescent="0.25">
      <c r="A3037">
        <f>'2020_1-2-6_Download'!B238</f>
        <v>257</v>
      </c>
      <c r="B3037">
        <f>'2020_1-2-6_Download'!D238</f>
        <v>2016</v>
      </c>
      <c r="C3037" t="str">
        <f>'2020_1-2-6_Download'!C238</f>
        <v>Schaumburg</v>
      </c>
      <c r="D3037" s="21" t="str">
        <f>'2020_1-2-6_Download'!$K$8</f>
        <v>65 - 80</v>
      </c>
      <c r="E3037" t="str">
        <f>VLOOKUP(A3037,[2]Kreise!$A$1:$C$53,3,FALSE)</f>
        <v>K03257</v>
      </c>
      <c r="F3037">
        <f>'2020_1-2-6_Download'!K238</f>
        <v>1045</v>
      </c>
    </row>
    <row r="3038" spans="1:6" x14ac:dyDescent="0.25">
      <c r="A3038">
        <f>'2020_1-2-6_Download'!B239</f>
        <v>2</v>
      </c>
      <c r="B3038">
        <f>'2020_1-2-6_Download'!D239</f>
        <v>2016</v>
      </c>
      <c r="C3038" t="str">
        <f>'2020_1-2-6_Download'!C239</f>
        <v>Statistische Region Hannover</v>
      </c>
      <c r="D3038" s="21" t="str">
        <f>'2020_1-2-6_Download'!$K$8</f>
        <v>65 - 80</v>
      </c>
      <c r="E3038" t="str">
        <f>VLOOKUP(A3038,[2]Kreise!$A$1:$C$53,3,FALSE)</f>
        <v>K032</v>
      </c>
      <c r="F3038">
        <f>'2020_1-2-6_Download'!K239</f>
        <v>19690</v>
      </c>
    </row>
    <row r="3039" spans="1:6" x14ac:dyDescent="0.25">
      <c r="A3039">
        <f>'2020_1-2-6_Download'!B240</f>
        <v>351</v>
      </c>
      <c r="B3039">
        <f>'2020_1-2-6_Download'!D240</f>
        <v>2016</v>
      </c>
      <c r="C3039" t="str">
        <f>'2020_1-2-6_Download'!C240</f>
        <v>Celle</v>
      </c>
      <c r="D3039" s="21" t="str">
        <f>'2020_1-2-6_Download'!$K$8</f>
        <v>65 - 80</v>
      </c>
      <c r="E3039" t="str">
        <f>VLOOKUP(A3039,[2]Kreise!$A$1:$C$53,3,FALSE)</f>
        <v>K03351</v>
      </c>
      <c r="F3039">
        <f>'2020_1-2-6_Download'!K240</f>
        <v>870</v>
      </c>
    </row>
    <row r="3040" spans="1:6" x14ac:dyDescent="0.25">
      <c r="A3040">
        <f>'2020_1-2-6_Download'!B241</f>
        <v>352</v>
      </c>
      <c r="B3040">
        <f>'2020_1-2-6_Download'!D241</f>
        <v>2016</v>
      </c>
      <c r="C3040" t="str">
        <f>'2020_1-2-6_Download'!C241</f>
        <v>Cuxhaven</v>
      </c>
      <c r="D3040" s="21" t="str">
        <f>'2020_1-2-6_Download'!$K$8</f>
        <v>65 - 80</v>
      </c>
      <c r="E3040" t="str">
        <f>VLOOKUP(A3040,[2]Kreise!$A$1:$C$53,3,FALSE)</f>
        <v>K03352</v>
      </c>
      <c r="F3040">
        <f>'2020_1-2-6_Download'!K241</f>
        <v>820</v>
      </c>
    </row>
    <row r="3041" spans="1:6" x14ac:dyDescent="0.25">
      <c r="A3041">
        <f>'2020_1-2-6_Download'!B242</f>
        <v>353</v>
      </c>
      <c r="B3041">
        <f>'2020_1-2-6_Download'!D242</f>
        <v>2016</v>
      </c>
      <c r="C3041" t="str">
        <f>'2020_1-2-6_Download'!C242</f>
        <v>Harburg</v>
      </c>
      <c r="D3041" s="21" t="str">
        <f>'2020_1-2-6_Download'!$K$8</f>
        <v>65 - 80</v>
      </c>
      <c r="E3041" t="str">
        <f>VLOOKUP(A3041,[2]Kreise!$A$1:$C$53,3,FALSE)</f>
        <v>K03353</v>
      </c>
      <c r="F3041">
        <f>'2020_1-2-6_Download'!K242</f>
        <v>1075</v>
      </c>
    </row>
    <row r="3042" spans="1:6" x14ac:dyDescent="0.25">
      <c r="A3042">
        <f>'2020_1-2-6_Download'!B243</f>
        <v>354</v>
      </c>
      <c r="B3042">
        <f>'2020_1-2-6_Download'!D243</f>
        <v>2016</v>
      </c>
      <c r="C3042" t="str">
        <f>'2020_1-2-6_Download'!C243</f>
        <v>Lüchow-Dannenberg</v>
      </c>
      <c r="D3042" s="21" t="str">
        <f>'2020_1-2-6_Download'!$K$8</f>
        <v>65 - 80</v>
      </c>
      <c r="E3042" t="str">
        <f>VLOOKUP(A3042,[2]Kreise!$A$1:$C$53,3,FALSE)</f>
        <v>K03354</v>
      </c>
      <c r="F3042">
        <f>'2020_1-2-6_Download'!K243</f>
        <v>145</v>
      </c>
    </row>
    <row r="3043" spans="1:6" x14ac:dyDescent="0.25">
      <c r="A3043">
        <f>'2020_1-2-6_Download'!B244</f>
        <v>355</v>
      </c>
      <c r="B3043">
        <f>'2020_1-2-6_Download'!D244</f>
        <v>2016</v>
      </c>
      <c r="C3043" t="str">
        <f>'2020_1-2-6_Download'!C244</f>
        <v>Lüneburg</v>
      </c>
      <c r="D3043" s="21" t="str">
        <f>'2020_1-2-6_Download'!$K$8</f>
        <v>65 - 80</v>
      </c>
      <c r="E3043" t="str">
        <f>VLOOKUP(A3043,[2]Kreise!$A$1:$C$53,3,FALSE)</f>
        <v>K03355</v>
      </c>
      <c r="F3043">
        <f>'2020_1-2-6_Download'!K244</f>
        <v>630</v>
      </c>
    </row>
    <row r="3044" spans="1:6" x14ac:dyDescent="0.25">
      <c r="A3044">
        <f>'2020_1-2-6_Download'!B245</f>
        <v>356</v>
      </c>
      <c r="B3044">
        <f>'2020_1-2-6_Download'!D245</f>
        <v>2016</v>
      </c>
      <c r="C3044" t="str">
        <f>'2020_1-2-6_Download'!C245</f>
        <v>Osterholz</v>
      </c>
      <c r="D3044" s="21" t="str">
        <f>'2020_1-2-6_Download'!$K$8</f>
        <v>65 - 80</v>
      </c>
      <c r="E3044" t="str">
        <f>VLOOKUP(A3044,[2]Kreise!$A$1:$C$53,3,FALSE)</f>
        <v>K03356</v>
      </c>
      <c r="F3044">
        <f>'2020_1-2-6_Download'!K245</f>
        <v>335</v>
      </c>
    </row>
    <row r="3045" spans="1:6" x14ac:dyDescent="0.25">
      <c r="A3045">
        <f>'2020_1-2-6_Download'!B246</f>
        <v>357</v>
      </c>
      <c r="B3045">
        <f>'2020_1-2-6_Download'!D246</f>
        <v>2016</v>
      </c>
      <c r="C3045" t="str">
        <f>'2020_1-2-6_Download'!C246</f>
        <v>Rotenburg (Wümme)</v>
      </c>
      <c r="D3045" s="21" t="str">
        <f>'2020_1-2-6_Download'!$K$8</f>
        <v>65 - 80</v>
      </c>
      <c r="E3045" t="str">
        <f>VLOOKUP(A3045,[2]Kreise!$A$1:$C$53,3,FALSE)</f>
        <v>K03357</v>
      </c>
      <c r="F3045">
        <f>'2020_1-2-6_Download'!K246</f>
        <v>535</v>
      </c>
    </row>
    <row r="3046" spans="1:6" x14ac:dyDescent="0.25">
      <c r="A3046">
        <f>'2020_1-2-6_Download'!B247</f>
        <v>358</v>
      </c>
      <c r="B3046">
        <f>'2020_1-2-6_Download'!D247</f>
        <v>2016</v>
      </c>
      <c r="C3046" t="str">
        <f>'2020_1-2-6_Download'!C247</f>
        <v>Heidekreis</v>
      </c>
      <c r="D3046" s="21" t="str">
        <f>'2020_1-2-6_Download'!$K$8</f>
        <v>65 - 80</v>
      </c>
      <c r="E3046" t="str">
        <f>VLOOKUP(A3046,[2]Kreise!$A$1:$C$53,3,FALSE)</f>
        <v>K03358</v>
      </c>
      <c r="F3046">
        <f>'2020_1-2-6_Download'!K247</f>
        <v>615</v>
      </c>
    </row>
    <row r="3047" spans="1:6" x14ac:dyDescent="0.25">
      <c r="A3047">
        <f>'2020_1-2-6_Download'!B248</f>
        <v>359</v>
      </c>
      <c r="B3047">
        <f>'2020_1-2-6_Download'!D248</f>
        <v>2016</v>
      </c>
      <c r="C3047" t="str">
        <f>'2020_1-2-6_Download'!C248</f>
        <v>Stade</v>
      </c>
      <c r="D3047" s="21" t="str">
        <f>'2020_1-2-6_Download'!$K$8</f>
        <v>65 - 80</v>
      </c>
      <c r="E3047" t="str">
        <f>VLOOKUP(A3047,[2]Kreise!$A$1:$C$53,3,FALSE)</f>
        <v>K03359</v>
      </c>
      <c r="F3047">
        <f>'2020_1-2-6_Download'!K248</f>
        <v>775</v>
      </c>
    </row>
    <row r="3048" spans="1:6" x14ac:dyDescent="0.25">
      <c r="A3048">
        <f>'2020_1-2-6_Download'!B249</f>
        <v>360</v>
      </c>
      <c r="B3048">
        <f>'2020_1-2-6_Download'!D249</f>
        <v>2016</v>
      </c>
      <c r="C3048" t="str">
        <f>'2020_1-2-6_Download'!C249</f>
        <v>Uelzen</v>
      </c>
      <c r="D3048" s="21" t="str">
        <f>'2020_1-2-6_Download'!$K$8</f>
        <v>65 - 80</v>
      </c>
      <c r="E3048" t="str">
        <f>VLOOKUP(A3048,[2]Kreise!$A$1:$C$53,3,FALSE)</f>
        <v>K03360</v>
      </c>
      <c r="F3048">
        <f>'2020_1-2-6_Download'!K249</f>
        <v>265</v>
      </c>
    </row>
    <row r="3049" spans="1:6" x14ac:dyDescent="0.25">
      <c r="A3049">
        <f>'2020_1-2-6_Download'!B250</f>
        <v>361</v>
      </c>
      <c r="B3049">
        <f>'2020_1-2-6_Download'!D250</f>
        <v>2016</v>
      </c>
      <c r="C3049" t="str">
        <f>'2020_1-2-6_Download'!C250</f>
        <v>Verden</v>
      </c>
      <c r="D3049" s="21" t="str">
        <f>'2020_1-2-6_Download'!$K$8</f>
        <v>65 - 80</v>
      </c>
      <c r="E3049" t="str">
        <f>VLOOKUP(A3049,[2]Kreise!$A$1:$C$53,3,FALSE)</f>
        <v>K03361</v>
      </c>
      <c r="F3049">
        <f>'2020_1-2-6_Download'!K250</f>
        <v>620</v>
      </c>
    </row>
    <row r="3050" spans="1:6" x14ac:dyDescent="0.25">
      <c r="A3050">
        <f>'2020_1-2-6_Download'!B251</f>
        <v>3</v>
      </c>
      <c r="B3050">
        <f>'2020_1-2-6_Download'!D251</f>
        <v>2016</v>
      </c>
      <c r="C3050" t="str">
        <f>'2020_1-2-6_Download'!C251</f>
        <v>Statistische Region Lüneburg</v>
      </c>
      <c r="D3050" s="21" t="str">
        <f>'2020_1-2-6_Download'!$K$8</f>
        <v>65 - 80</v>
      </c>
      <c r="E3050" t="str">
        <f>VLOOKUP(A3050,[2]Kreise!$A$1:$C$53,3,FALSE)</f>
        <v>K033</v>
      </c>
      <c r="F3050">
        <f>'2020_1-2-6_Download'!K251</f>
        <v>6685</v>
      </c>
    </row>
    <row r="3051" spans="1:6" x14ac:dyDescent="0.25">
      <c r="A3051">
        <f>'2020_1-2-6_Download'!B252</f>
        <v>401</v>
      </c>
      <c r="B3051">
        <f>'2020_1-2-6_Download'!D252</f>
        <v>2016</v>
      </c>
      <c r="C3051" t="str">
        <f>'2020_1-2-6_Download'!C252</f>
        <v>Delmenhorst  Stadt</v>
      </c>
      <c r="D3051" s="21" t="str">
        <f>'2020_1-2-6_Download'!$K$8</f>
        <v>65 - 80</v>
      </c>
      <c r="E3051" t="str">
        <f>VLOOKUP(A3051,[2]Kreise!$A$1:$C$53,3,FALSE)</f>
        <v>K03401</v>
      </c>
      <c r="F3051">
        <f>'2020_1-2-6_Download'!K252</f>
        <v>765</v>
      </c>
    </row>
    <row r="3052" spans="1:6" x14ac:dyDescent="0.25">
      <c r="A3052">
        <f>'2020_1-2-6_Download'!B253</f>
        <v>402</v>
      </c>
      <c r="B3052">
        <f>'2020_1-2-6_Download'!D253</f>
        <v>2016</v>
      </c>
      <c r="C3052" t="str">
        <f>'2020_1-2-6_Download'!C253</f>
        <v>Emden  Stadt</v>
      </c>
      <c r="D3052" s="21" t="str">
        <f>'2020_1-2-6_Download'!$K$8</f>
        <v>65 - 80</v>
      </c>
      <c r="E3052" t="str">
        <f>VLOOKUP(A3052,[2]Kreise!$A$1:$C$53,3,FALSE)</f>
        <v>K03402</v>
      </c>
      <c r="F3052">
        <f>'2020_1-2-6_Download'!K253</f>
        <v>210</v>
      </c>
    </row>
    <row r="3053" spans="1:6" x14ac:dyDescent="0.25">
      <c r="A3053">
        <f>'2020_1-2-6_Download'!B254</f>
        <v>403</v>
      </c>
      <c r="B3053">
        <f>'2020_1-2-6_Download'!D254</f>
        <v>2016</v>
      </c>
      <c r="C3053" t="str">
        <f>'2020_1-2-6_Download'!C254</f>
        <v>Oldenburg(Oldb)  Stadt</v>
      </c>
      <c r="D3053" s="21" t="str">
        <f>'2020_1-2-6_Download'!$K$8</f>
        <v>65 - 80</v>
      </c>
      <c r="E3053" t="str">
        <f>VLOOKUP(A3053,[2]Kreise!$A$1:$C$53,3,FALSE)</f>
        <v>K03403</v>
      </c>
      <c r="F3053">
        <f>'2020_1-2-6_Download'!K254</f>
        <v>785</v>
      </c>
    </row>
    <row r="3054" spans="1:6" x14ac:dyDescent="0.25">
      <c r="A3054">
        <f>'2020_1-2-6_Download'!B255</f>
        <v>404</v>
      </c>
      <c r="B3054">
        <f>'2020_1-2-6_Download'!D255</f>
        <v>2016</v>
      </c>
      <c r="C3054" t="str">
        <f>'2020_1-2-6_Download'!C255</f>
        <v>Osnabrück  Stadt</v>
      </c>
      <c r="D3054" s="21" t="str">
        <f>'2020_1-2-6_Download'!$K$8</f>
        <v>65 - 80</v>
      </c>
      <c r="E3054" t="str">
        <f>VLOOKUP(A3054,[2]Kreise!$A$1:$C$53,3,FALSE)</f>
        <v>K03404</v>
      </c>
      <c r="F3054">
        <f>'2020_1-2-6_Download'!K255</f>
        <v>1665</v>
      </c>
    </row>
    <row r="3055" spans="1:6" x14ac:dyDescent="0.25">
      <c r="A3055">
        <f>'2020_1-2-6_Download'!B256</f>
        <v>405</v>
      </c>
      <c r="B3055">
        <f>'2020_1-2-6_Download'!D256</f>
        <v>2016</v>
      </c>
      <c r="C3055" t="str">
        <f>'2020_1-2-6_Download'!C256</f>
        <v>Wilhelmshaven  Stadt</v>
      </c>
      <c r="D3055" s="21" t="str">
        <f>'2020_1-2-6_Download'!$K$8</f>
        <v>65 - 80</v>
      </c>
      <c r="E3055" t="str">
        <f>VLOOKUP(A3055,[2]Kreise!$A$1:$C$53,3,FALSE)</f>
        <v>K03405</v>
      </c>
      <c r="F3055">
        <f>'2020_1-2-6_Download'!K256</f>
        <v>425</v>
      </c>
    </row>
    <row r="3056" spans="1:6" x14ac:dyDescent="0.25">
      <c r="A3056">
        <f>'2020_1-2-6_Download'!B257</f>
        <v>451</v>
      </c>
      <c r="B3056">
        <f>'2020_1-2-6_Download'!D257</f>
        <v>2016</v>
      </c>
      <c r="C3056" t="str">
        <f>'2020_1-2-6_Download'!C257</f>
        <v>Ammerland</v>
      </c>
      <c r="D3056" s="21" t="str">
        <f>'2020_1-2-6_Download'!$K$8</f>
        <v>65 - 80</v>
      </c>
      <c r="E3056" t="str">
        <f>VLOOKUP(A3056,[2]Kreise!$A$1:$C$53,3,FALSE)</f>
        <v>K03451</v>
      </c>
      <c r="F3056">
        <f>'2020_1-2-6_Download'!K257</f>
        <v>340</v>
      </c>
    </row>
    <row r="3057" spans="1:6" x14ac:dyDescent="0.25">
      <c r="A3057">
        <f>'2020_1-2-6_Download'!B258</f>
        <v>452</v>
      </c>
      <c r="B3057">
        <f>'2020_1-2-6_Download'!D258</f>
        <v>2016</v>
      </c>
      <c r="C3057" t="str">
        <f>'2020_1-2-6_Download'!C258</f>
        <v>Aurich</v>
      </c>
      <c r="D3057" s="21" t="str">
        <f>'2020_1-2-6_Download'!$K$8</f>
        <v>65 - 80</v>
      </c>
      <c r="E3057" t="str">
        <f>VLOOKUP(A3057,[2]Kreise!$A$1:$C$53,3,FALSE)</f>
        <v>K03452</v>
      </c>
      <c r="F3057">
        <f>'2020_1-2-6_Download'!K258</f>
        <v>505</v>
      </c>
    </row>
    <row r="3058" spans="1:6" x14ac:dyDescent="0.25">
      <c r="A3058">
        <f>'2020_1-2-6_Download'!B259</f>
        <v>453</v>
      </c>
      <c r="B3058">
        <f>'2020_1-2-6_Download'!D259</f>
        <v>2016</v>
      </c>
      <c r="C3058" t="str">
        <f>'2020_1-2-6_Download'!C259</f>
        <v>Cloppenburg</v>
      </c>
      <c r="D3058" s="21" t="str">
        <f>'2020_1-2-6_Download'!$K$8</f>
        <v>65 - 80</v>
      </c>
      <c r="E3058" t="str">
        <f>VLOOKUP(A3058,[2]Kreise!$A$1:$C$53,3,FALSE)</f>
        <v>K03453</v>
      </c>
      <c r="F3058">
        <f>'2020_1-2-6_Download'!K259</f>
        <v>415</v>
      </c>
    </row>
    <row r="3059" spans="1:6" x14ac:dyDescent="0.25">
      <c r="A3059">
        <f>'2020_1-2-6_Download'!B260</f>
        <v>454</v>
      </c>
      <c r="B3059">
        <f>'2020_1-2-6_Download'!D260</f>
        <v>2016</v>
      </c>
      <c r="C3059" t="str">
        <f>'2020_1-2-6_Download'!C260</f>
        <v>Emsland</v>
      </c>
      <c r="D3059" s="21" t="str">
        <f>'2020_1-2-6_Download'!$K$8</f>
        <v>65 - 80</v>
      </c>
      <c r="E3059" t="str">
        <f>VLOOKUP(A3059,[2]Kreise!$A$1:$C$53,3,FALSE)</f>
        <v>K03454</v>
      </c>
      <c r="F3059">
        <f>'2020_1-2-6_Download'!K260</f>
        <v>2010</v>
      </c>
    </row>
    <row r="3060" spans="1:6" x14ac:dyDescent="0.25">
      <c r="A3060">
        <f>'2020_1-2-6_Download'!B261</f>
        <v>455</v>
      </c>
      <c r="B3060">
        <f>'2020_1-2-6_Download'!D261</f>
        <v>2016</v>
      </c>
      <c r="C3060" t="str">
        <f>'2020_1-2-6_Download'!C261</f>
        <v>Friesland</v>
      </c>
      <c r="D3060" s="21" t="str">
        <f>'2020_1-2-6_Download'!$K$8</f>
        <v>65 - 80</v>
      </c>
      <c r="E3060" t="str">
        <f>VLOOKUP(A3060,[2]Kreise!$A$1:$C$53,3,FALSE)</f>
        <v>K03455</v>
      </c>
      <c r="F3060">
        <f>'2020_1-2-6_Download'!K261</f>
        <v>295</v>
      </c>
    </row>
    <row r="3061" spans="1:6" x14ac:dyDescent="0.25">
      <c r="A3061">
        <f>'2020_1-2-6_Download'!B262</f>
        <v>456</v>
      </c>
      <c r="B3061">
        <f>'2020_1-2-6_Download'!D262</f>
        <v>2016</v>
      </c>
      <c r="C3061" t="str">
        <f>'2020_1-2-6_Download'!C262</f>
        <v>Grafschaft Bentheim</v>
      </c>
      <c r="D3061" s="21" t="str">
        <f>'2020_1-2-6_Download'!$K$8</f>
        <v>65 - 80</v>
      </c>
      <c r="E3061" t="str">
        <f>VLOOKUP(A3061,[2]Kreise!$A$1:$C$53,3,FALSE)</f>
        <v>K03456</v>
      </c>
      <c r="F3061">
        <f>'2020_1-2-6_Download'!K262</f>
        <v>2705</v>
      </c>
    </row>
    <row r="3062" spans="1:6" x14ac:dyDescent="0.25">
      <c r="A3062">
        <f>'2020_1-2-6_Download'!B263</f>
        <v>457</v>
      </c>
      <c r="B3062">
        <f>'2020_1-2-6_Download'!D263</f>
        <v>2016</v>
      </c>
      <c r="C3062" t="str">
        <f>'2020_1-2-6_Download'!C263</f>
        <v>Leer</v>
      </c>
      <c r="D3062" s="21" t="str">
        <f>'2020_1-2-6_Download'!$K$8</f>
        <v>65 - 80</v>
      </c>
      <c r="E3062" t="str">
        <f>VLOOKUP(A3062,[2]Kreise!$A$1:$C$53,3,FALSE)</f>
        <v>K03457</v>
      </c>
      <c r="F3062">
        <f>'2020_1-2-6_Download'!K263</f>
        <v>950</v>
      </c>
    </row>
    <row r="3063" spans="1:6" x14ac:dyDescent="0.25">
      <c r="A3063">
        <f>'2020_1-2-6_Download'!B264</f>
        <v>458</v>
      </c>
      <c r="B3063">
        <f>'2020_1-2-6_Download'!D264</f>
        <v>2016</v>
      </c>
      <c r="C3063" t="str">
        <f>'2020_1-2-6_Download'!C264</f>
        <v>Oldenburg</v>
      </c>
      <c r="D3063" s="21" t="str">
        <f>'2020_1-2-6_Download'!$K$8</f>
        <v>65 - 80</v>
      </c>
      <c r="E3063" t="str">
        <f>VLOOKUP(A3063,[2]Kreise!$A$1:$C$53,3,FALSE)</f>
        <v>K03458</v>
      </c>
      <c r="F3063">
        <f>'2020_1-2-6_Download'!K264</f>
        <v>360</v>
      </c>
    </row>
    <row r="3064" spans="1:6" x14ac:dyDescent="0.25">
      <c r="A3064">
        <f>'2020_1-2-6_Download'!B265</f>
        <v>459</v>
      </c>
      <c r="B3064">
        <f>'2020_1-2-6_Download'!D265</f>
        <v>2016</v>
      </c>
      <c r="C3064" t="str">
        <f>'2020_1-2-6_Download'!C265</f>
        <v>Osnabrück</v>
      </c>
      <c r="D3064" s="21" t="str">
        <f>'2020_1-2-6_Download'!$K$8</f>
        <v>65 - 80</v>
      </c>
      <c r="E3064" t="str">
        <f>VLOOKUP(A3064,[2]Kreise!$A$1:$C$53,3,FALSE)</f>
        <v>K03459</v>
      </c>
      <c r="F3064">
        <f>'2020_1-2-6_Download'!K265</f>
        <v>1645</v>
      </c>
    </row>
    <row r="3065" spans="1:6" x14ac:dyDescent="0.25">
      <c r="A3065">
        <f>'2020_1-2-6_Download'!B266</f>
        <v>460</v>
      </c>
      <c r="B3065">
        <f>'2020_1-2-6_Download'!D266</f>
        <v>2016</v>
      </c>
      <c r="C3065" t="str">
        <f>'2020_1-2-6_Download'!C266</f>
        <v>Vechta</v>
      </c>
      <c r="D3065" s="21" t="str">
        <f>'2020_1-2-6_Download'!$K$8</f>
        <v>65 - 80</v>
      </c>
      <c r="E3065" t="str">
        <f>VLOOKUP(A3065,[2]Kreise!$A$1:$C$53,3,FALSE)</f>
        <v>K03460</v>
      </c>
      <c r="F3065">
        <f>'2020_1-2-6_Download'!K266</f>
        <v>550</v>
      </c>
    </row>
    <row r="3066" spans="1:6" x14ac:dyDescent="0.25">
      <c r="A3066">
        <f>'2020_1-2-6_Download'!B267</f>
        <v>461</v>
      </c>
      <c r="B3066">
        <f>'2020_1-2-6_Download'!D267</f>
        <v>2016</v>
      </c>
      <c r="C3066" t="str">
        <f>'2020_1-2-6_Download'!C267</f>
        <v>Wesermarsch</v>
      </c>
      <c r="D3066" s="21" t="str">
        <f>'2020_1-2-6_Download'!$K$8</f>
        <v>65 - 80</v>
      </c>
      <c r="E3066" t="str">
        <f>VLOOKUP(A3066,[2]Kreise!$A$1:$C$53,3,FALSE)</f>
        <v>K03461</v>
      </c>
      <c r="F3066">
        <f>'2020_1-2-6_Download'!K267</f>
        <v>485</v>
      </c>
    </row>
    <row r="3067" spans="1:6" x14ac:dyDescent="0.25">
      <c r="A3067">
        <f>'2020_1-2-6_Download'!B268</f>
        <v>462</v>
      </c>
      <c r="B3067">
        <f>'2020_1-2-6_Download'!D268</f>
        <v>2016</v>
      </c>
      <c r="C3067" t="str">
        <f>'2020_1-2-6_Download'!C268</f>
        <v>Wittmund</v>
      </c>
      <c r="D3067" s="21" t="str">
        <f>'2020_1-2-6_Download'!$K$8</f>
        <v>65 - 80</v>
      </c>
      <c r="E3067" t="str">
        <f>VLOOKUP(A3067,[2]Kreise!$A$1:$C$53,3,FALSE)</f>
        <v>K03462</v>
      </c>
      <c r="F3067">
        <f>'2020_1-2-6_Download'!K268</f>
        <v>110</v>
      </c>
    </row>
    <row r="3068" spans="1:6" x14ac:dyDescent="0.25">
      <c r="A3068">
        <f>'2020_1-2-6_Download'!B269</f>
        <v>4</v>
      </c>
      <c r="B3068">
        <f>'2020_1-2-6_Download'!D269</f>
        <v>2016</v>
      </c>
      <c r="C3068" t="str">
        <f>'2020_1-2-6_Download'!C269</f>
        <v>Statistische Region Weser-Ems</v>
      </c>
      <c r="D3068" s="21" t="str">
        <f>'2020_1-2-6_Download'!$K$8</f>
        <v>65 - 80</v>
      </c>
      <c r="E3068" t="str">
        <f>VLOOKUP(A3068,[2]Kreise!$A$1:$C$53,3,FALSE)</f>
        <v>K034</v>
      </c>
      <c r="F3068">
        <f>'2020_1-2-6_Download'!K269</f>
        <v>14220</v>
      </c>
    </row>
    <row r="3069" spans="1:6" x14ac:dyDescent="0.25">
      <c r="A3069">
        <f>'2020_1-2-6_Download'!B270</f>
        <v>0</v>
      </c>
      <c r="B3069">
        <f>'2020_1-2-6_Download'!D270</f>
        <v>2016</v>
      </c>
      <c r="C3069" t="str">
        <f>'2020_1-2-6_Download'!C270</f>
        <v>Niedersachsen</v>
      </c>
      <c r="D3069" s="21" t="str">
        <f>'2020_1-2-6_Download'!$K$8</f>
        <v>65 - 80</v>
      </c>
      <c r="E3069" t="str">
        <f>VLOOKUP(A3069,[2]Kreise!$A$1:$C$53,3,FALSE)</f>
        <v>K030</v>
      </c>
      <c r="F3069">
        <f>'2020_1-2-6_Download'!K270</f>
        <v>51460</v>
      </c>
    </row>
    <row r="3070" spans="1:6" x14ac:dyDescent="0.25">
      <c r="A3070">
        <f>'2020_1-2-6_Download'!B271</f>
        <v>101</v>
      </c>
      <c r="B3070">
        <f>'2020_1-2-6_Download'!D271</f>
        <v>2015</v>
      </c>
      <c r="C3070" t="str">
        <f>'2020_1-2-6_Download'!C271</f>
        <v>Braunschweig  Stadt</v>
      </c>
      <c r="D3070" s="21" t="str">
        <f>'2020_1-2-6_Download'!$K$8</f>
        <v>65 - 80</v>
      </c>
      <c r="E3070" t="str">
        <f>VLOOKUP(A3070,[2]Kreise!$A$1:$C$53,3,FALSE)</f>
        <v>K03101</v>
      </c>
      <c r="F3070">
        <f>'2020_1-2-6_Download'!K271</f>
        <v>1998</v>
      </c>
    </row>
    <row r="3071" spans="1:6" x14ac:dyDescent="0.25">
      <c r="A3071">
        <f>'2020_1-2-6_Download'!B272</f>
        <v>102</v>
      </c>
      <c r="B3071">
        <f>'2020_1-2-6_Download'!D272</f>
        <v>2015</v>
      </c>
      <c r="C3071" t="str">
        <f>'2020_1-2-6_Download'!C272</f>
        <v>Salzgitter  Stadt</v>
      </c>
      <c r="D3071" s="21" t="str">
        <f>'2020_1-2-6_Download'!$K$8</f>
        <v>65 - 80</v>
      </c>
      <c r="E3071" t="str">
        <f>VLOOKUP(A3071,[2]Kreise!$A$1:$C$53,3,FALSE)</f>
        <v>K03102</v>
      </c>
      <c r="F3071">
        <f>'2020_1-2-6_Download'!K272</f>
        <v>1437</v>
      </c>
    </row>
    <row r="3072" spans="1:6" x14ac:dyDescent="0.25">
      <c r="A3072">
        <f>'2020_1-2-6_Download'!B273</f>
        <v>103</v>
      </c>
      <c r="B3072">
        <f>'2020_1-2-6_Download'!D273</f>
        <v>2015</v>
      </c>
      <c r="C3072" t="str">
        <f>'2020_1-2-6_Download'!C273</f>
        <v>Wolfsburg  Stadt</v>
      </c>
      <c r="D3072" s="21" t="str">
        <f>'2020_1-2-6_Download'!$K$8</f>
        <v>65 - 80</v>
      </c>
      <c r="E3072" t="str">
        <f>VLOOKUP(A3072,[2]Kreise!$A$1:$C$53,3,FALSE)</f>
        <v>K03103</v>
      </c>
      <c r="F3072">
        <f>'2020_1-2-6_Download'!K273</f>
        <v>1415</v>
      </c>
    </row>
    <row r="3073" spans="1:6" x14ac:dyDescent="0.25">
      <c r="A3073">
        <f>'2020_1-2-6_Download'!B274</f>
        <v>151</v>
      </c>
      <c r="B3073">
        <f>'2020_1-2-6_Download'!D274</f>
        <v>2015</v>
      </c>
      <c r="C3073" t="str">
        <f>'2020_1-2-6_Download'!C274</f>
        <v>Gifhorn</v>
      </c>
      <c r="D3073" s="21" t="str">
        <f>'2020_1-2-6_Download'!$K$8</f>
        <v>65 - 80</v>
      </c>
      <c r="E3073" t="str">
        <f>VLOOKUP(A3073,[2]Kreise!$A$1:$C$53,3,FALSE)</f>
        <v>K03151</v>
      </c>
      <c r="F3073">
        <f>'2020_1-2-6_Download'!K274</f>
        <v>743</v>
      </c>
    </row>
    <row r="3074" spans="1:6" x14ac:dyDescent="0.25">
      <c r="A3074">
        <f>'2020_1-2-6_Download'!B275</f>
        <v>153</v>
      </c>
      <c r="B3074">
        <f>'2020_1-2-6_Download'!D275</f>
        <v>2015</v>
      </c>
      <c r="C3074" t="str">
        <f>'2020_1-2-6_Download'!C275</f>
        <v>Goslar</v>
      </c>
      <c r="D3074" s="21" t="str">
        <f>'2020_1-2-6_Download'!$K$8</f>
        <v>65 - 80</v>
      </c>
      <c r="E3074" t="str">
        <f>VLOOKUP(A3074,[2]Kreise!$A$1:$C$53,3,FALSE)</f>
        <v>K03153</v>
      </c>
      <c r="F3074">
        <f>'2020_1-2-6_Download'!K275</f>
        <v>940</v>
      </c>
    </row>
    <row r="3075" spans="1:6" x14ac:dyDescent="0.25">
      <c r="A3075">
        <f>'2020_1-2-6_Download'!B276</f>
        <v>154</v>
      </c>
      <c r="B3075">
        <f>'2020_1-2-6_Download'!D276</f>
        <v>2015</v>
      </c>
      <c r="C3075" t="str">
        <f>'2020_1-2-6_Download'!C276</f>
        <v>Helmstedt</v>
      </c>
      <c r="D3075" s="21" t="str">
        <f>'2020_1-2-6_Download'!$K$8</f>
        <v>65 - 80</v>
      </c>
      <c r="E3075" t="str">
        <f>VLOOKUP(A3075,[2]Kreise!$A$1:$C$53,3,FALSE)</f>
        <v>K03154</v>
      </c>
      <c r="F3075">
        <f>'2020_1-2-6_Download'!K276</f>
        <v>383</v>
      </c>
    </row>
    <row r="3076" spans="1:6" x14ac:dyDescent="0.25">
      <c r="A3076">
        <f>'2020_1-2-6_Download'!B277</f>
        <v>155</v>
      </c>
      <c r="B3076">
        <f>'2020_1-2-6_Download'!D277</f>
        <v>2015</v>
      </c>
      <c r="C3076" t="str">
        <f>'2020_1-2-6_Download'!C277</f>
        <v>Northeim</v>
      </c>
      <c r="D3076" s="21" t="str">
        <f>'2020_1-2-6_Download'!$K$8</f>
        <v>65 - 80</v>
      </c>
      <c r="E3076" t="str">
        <f>VLOOKUP(A3076,[2]Kreise!$A$1:$C$53,3,FALSE)</f>
        <v>K03155</v>
      </c>
      <c r="F3076">
        <f>'2020_1-2-6_Download'!K277</f>
        <v>579</v>
      </c>
    </row>
    <row r="3077" spans="1:6" x14ac:dyDescent="0.25">
      <c r="A3077">
        <f>'2020_1-2-6_Download'!B278</f>
        <v>157</v>
      </c>
      <c r="B3077">
        <f>'2020_1-2-6_Download'!D278</f>
        <v>2015</v>
      </c>
      <c r="C3077" t="str">
        <f>'2020_1-2-6_Download'!C278</f>
        <v>Peine</v>
      </c>
      <c r="D3077" s="21" t="str">
        <f>'2020_1-2-6_Download'!$K$8</f>
        <v>65 - 80</v>
      </c>
      <c r="E3077" t="str">
        <f>VLOOKUP(A3077,[2]Kreise!$A$1:$C$53,3,FALSE)</f>
        <v>K03157</v>
      </c>
      <c r="F3077">
        <f>'2020_1-2-6_Download'!K278</f>
        <v>631</v>
      </c>
    </row>
    <row r="3078" spans="1:6" x14ac:dyDescent="0.25">
      <c r="A3078">
        <f>'2020_1-2-6_Download'!B279</f>
        <v>158</v>
      </c>
      <c r="B3078">
        <f>'2020_1-2-6_Download'!D279</f>
        <v>2015</v>
      </c>
      <c r="C3078" t="str">
        <f>'2020_1-2-6_Download'!C279</f>
        <v>Wolfenbüttel</v>
      </c>
      <c r="D3078" s="21" t="str">
        <f>'2020_1-2-6_Download'!$K$8</f>
        <v>65 - 80</v>
      </c>
      <c r="E3078" t="str">
        <f>VLOOKUP(A3078,[2]Kreise!$A$1:$C$53,3,FALSE)</f>
        <v>K03158</v>
      </c>
      <c r="F3078">
        <f>'2020_1-2-6_Download'!K279</f>
        <v>467</v>
      </c>
    </row>
    <row r="3079" spans="1:6" x14ac:dyDescent="0.25">
      <c r="A3079">
        <f>'2020_1-2-6_Download'!B280</f>
        <v>159</v>
      </c>
      <c r="B3079">
        <f>'2020_1-2-6_Download'!D280</f>
        <v>2015</v>
      </c>
      <c r="C3079" t="str">
        <f>'2020_1-2-6_Download'!C280</f>
        <v>Göttingen</v>
      </c>
      <c r="D3079" s="21" t="str">
        <f>'2020_1-2-6_Download'!$K$8</f>
        <v>65 - 80</v>
      </c>
      <c r="E3079" t="str">
        <f>VLOOKUP(A3079,[2]Kreise!$A$1:$C$53,3,FALSE)</f>
        <v>K03159</v>
      </c>
      <c r="F3079">
        <f>'2020_1-2-6_Download'!K280</f>
        <v>1958</v>
      </c>
    </row>
    <row r="3080" spans="1:6" x14ac:dyDescent="0.25">
      <c r="A3080">
        <f>'2020_1-2-6_Download'!B281</f>
        <v>1</v>
      </c>
      <c r="B3080">
        <f>'2020_1-2-6_Download'!D281</f>
        <v>2015</v>
      </c>
      <c r="C3080" t="str">
        <f>'2020_1-2-6_Download'!C281</f>
        <v>Statistische Region Braunschweig</v>
      </c>
      <c r="D3080" s="21" t="str">
        <f>'2020_1-2-6_Download'!$K$8</f>
        <v>65 - 80</v>
      </c>
      <c r="E3080" t="str">
        <f>VLOOKUP(A3080,[2]Kreise!$A$1:$C$53,3,FALSE)</f>
        <v>K031</v>
      </c>
      <c r="F3080">
        <f>'2020_1-2-6_Download'!K281</f>
        <v>10551</v>
      </c>
    </row>
    <row r="3081" spans="1:6" x14ac:dyDescent="0.25">
      <c r="A3081">
        <f>'2020_1-2-6_Download'!B282</f>
        <v>241</v>
      </c>
      <c r="B3081">
        <f>'2020_1-2-6_Download'!D282</f>
        <v>2015</v>
      </c>
      <c r="C3081" t="str">
        <f>'2020_1-2-6_Download'!C282</f>
        <v>Hannover  Region</v>
      </c>
      <c r="D3081" s="21" t="str">
        <f>'2020_1-2-6_Download'!$K$8</f>
        <v>65 - 80</v>
      </c>
      <c r="E3081" t="str">
        <f>VLOOKUP(A3081,[2]Kreise!$A$1:$C$53,3,FALSE)</f>
        <v>K03241</v>
      </c>
      <c r="F3081">
        <f>'2020_1-2-6_Download'!K282</f>
        <v>13532</v>
      </c>
    </row>
    <row r="3082" spans="1:6" x14ac:dyDescent="0.25">
      <c r="A3082">
        <f>'2020_1-2-6_Download'!B283</f>
        <v>241001</v>
      </c>
      <c r="B3082">
        <f>'2020_1-2-6_Download'!D283</f>
        <v>2015</v>
      </c>
      <c r="C3082" t="str">
        <f>'2020_1-2-6_Download'!C283</f>
        <v>dav. Hannover  Lhst.</v>
      </c>
      <c r="D3082" s="21" t="str">
        <f>'2020_1-2-6_Download'!$K$8</f>
        <v>65 - 80</v>
      </c>
      <c r="E3082" t="str">
        <f>VLOOKUP(A3082,[2]Kreise!$A$1:$C$53,3,FALSE)</f>
        <v>K03241001</v>
      </c>
      <c r="F3082">
        <f>'2020_1-2-6_Download'!K283</f>
        <v>8926</v>
      </c>
    </row>
    <row r="3083" spans="1:6" x14ac:dyDescent="0.25">
      <c r="A3083">
        <f>'2020_1-2-6_Download'!B284</f>
        <v>241999</v>
      </c>
      <c r="B3083">
        <f>'2020_1-2-6_Download'!D284</f>
        <v>2015</v>
      </c>
      <c r="C3083" t="str">
        <f>'2020_1-2-6_Download'!C284</f>
        <v>dav. Hannover  Umland</v>
      </c>
      <c r="D3083" s="21" t="str">
        <f>'2020_1-2-6_Download'!$K$8</f>
        <v>65 - 80</v>
      </c>
      <c r="E3083" t="str">
        <f>VLOOKUP(A3083,[2]Kreise!$A$1:$C$53,3,FALSE)</f>
        <v>K03241999</v>
      </c>
      <c r="F3083">
        <f>'2020_1-2-6_Download'!K284</f>
        <v>4606</v>
      </c>
    </row>
    <row r="3084" spans="1:6" x14ac:dyDescent="0.25">
      <c r="A3084">
        <f>'2020_1-2-6_Download'!B285</f>
        <v>251</v>
      </c>
      <c r="B3084">
        <f>'2020_1-2-6_Download'!D285</f>
        <v>2015</v>
      </c>
      <c r="C3084" t="str">
        <f>'2020_1-2-6_Download'!C285</f>
        <v>Diepholz</v>
      </c>
      <c r="D3084" s="21" t="str">
        <f>'2020_1-2-6_Download'!$K$8</f>
        <v>65 - 80</v>
      </c>
      <c r="E3084" t="str">
        <f>VLOOKUP(A3084,[2]Kreise!$A$1:$C$53,3,FALSE)</f>
        <v>K03251</v>
      </c>
      <c r="F3084">
        <f>'2020_1-2-6_Download'!K285</f>
        <v>742</v>
      </c>
    </row>
    <row r="3085" spans="1:6" x14ac:dyDescent="0.25">
      <c r="A3085">
        <f>'2020_1-2-6_Download'!B286</f>
        <v>252</v>
      </c>
      <c r="B3085">
        <f>'2020_1-2-6_Download'!D286</f>
        <v>2015</v>
      </c>
      <c r="C3085" t="str">
        <f>'2020_1-2-6_Download'!C286</f>
        <v>Hameln-Pyrmont</v>
      </c>
      <c r="D3085" s="21" t="str">
        <f>'2020_1-2-6_Download'!$K$8</f>
        <v>65 - 80</v>
      </c>
      <c r="E3085" t="str">
        <f>VLOOKUP(A3085,[2]Kreise!$A$1:$C$53,3,FALSE)</f>
        <v>K03252</v>
      </c>
      <c r="F3085">
        <f>'2020_1-2-6_Download'!K286</f>
        <v>1412</v>
      </c>
    </row>
    <row r="3086" spans="1:6" x14ac:dyDescent="0.25">
      <c r="A3086">
        <f>'2020_1-2-6_Download'!B287</f>
        <v>254</v>
      </c>
      <c r="B3086">
        <f>'2020_1-2-6_Download'!D287</f>
        <v>2015</v>
      </c>
      <c r="C3086" t="str">
        <f>'2020_1-2-6_Download'!C287</f>
        <v>Hildesheim</v>
      </c>
      <c r="D3086" s="21" t="str">
        <f>'2020_1-2-6_Download'!$K$8</f>
        <v>65 - 80</v>
      </c>
      <c r="E3086" t="str">
        <f>VLOOKUP(A3086,[2]Kreise!$A$1:$C$53,3,FALSE)</f>
        <v>K03254</v>
      </c>
      <c r="F3086">
        <f>'2020_1-2-6_Download'!K287</f>
        <v>1650</v>
      </c>
    </row>
    <row r="3087" spans="1:6" x14ac:dyDescent="0.25">
      <c r="A3087">
        <f>'2020_1-2-6_Download'!B288</f>
        <v>255</v>
      </c>
      <c r="B3087">
        <f>'2020_1-2-6_Download'!D288</f>
        <v>2015</v>
      </c>
      <c r="C3087" t="str">
        <f>'2020_1-2-6_Download'!C288</f>
        <v>Holzminden</v>
      </c>
      <c r="D3087" s="21" t="str">
        <f>'2020_1-2-6_Download'!$K$8</f>
        <v>65 - 80</v>
      </c>
      <c r="E3087" t="str">
        <f>VLOOKUP(A3087,[2]Kreise!$A$1:$C$53,3,FALSE)</f>
        <v>K03255</v>
      </c>
      <c r="F3087">
        <f>'2020_1-2-6_Download'!K288</f>
        <v>408</v>
      </c>
    </row>
    <row r="3088" spans="1:6" x14ac:dyDescent="0.25">
      <c r="A3088">
        <f>'2020_1-2-6_Download'!B289</f>
        <v>256</v>
      </c>
      <c r="B3088">
        <f>'2020_1-2-6_Download'!D289</f>
        <v>2015</v>
      </c>
      <c r="C3088" t="str">
        <f>'2020_1-2-6_Download'!C289</f>
        <v>Nienburg (Weser)</v>
      </c>
      <c r="D3088" s="21" t="str">
        <f>'2020_1-2-6_Download'!$K$8</f>
        <v>65 - 80</v>
      </c>
      <c r="E3088" t="str">
        <f>VLOOKUP(A3088,[2]Kreise!$A$1:$C$53,3,FALSE)</f>
        <v>K03256</v>
      </c>
      <c r="F3088">
        <f>'2020_1-2-6_Download'!K289</f>
        <v>455</v>
      </c>
    </row>
    <row r="3089" spans="1:6" x14ac:dyDescent="0.25">
      <c r="A3089">
        <f>'2020_1-2-6_Download'!B290</f>
        <v>257</v>
      </c>
      <c r="B3089">
        <f>'2020_1-2-6_Download'!D290</f>
        <v>2015</v>
      </c>
      <c r="C3089" t="str">
        <f>'2020_1-2-6_Download'!C290</f>
        <v>Schaumburg</v>
      </c>
      <c r="D3089" s="21" t="str">
        <f>'2020_1-2-6_Download'!$K$8</f>
        <v>65 - 80</v>
      </c>
      <c r="E3089" t="str">
        <f>VLOOKUP(A3089,[2]Kreise!$A$1:$C$53,3,FALSE)</f>
        <v>K03257</v>
      </c>
      <c r="F3089">
        <f>'2020_1-2-6_Download'!K290</f>
        <v>1003</v>
      </c>
    </row>
    <row r="3090" spans="1:6" x14ac:dyDescent="0.25">
      <c r="A3090">
        <f>'2020_1-2-6_Download'!B291</f>
        <v>2</v>
      </c>
      <c r="B3090">
        <f>'2020_1-2-6_Download'!D291</f>
        <v>2015</v>
      </c>
      <c r="C3090" t="str">
        <f>'2020_1-2-6_Download'!C291</f>
        <v>Statistische Region Hannover</v>
      </c>
      <c r="D3090" s="21" t="str">
        <f>'2020_1-2-6_Download'!$K$8</f>
        <v>65 - 80</v>
      </c>
      <c r="E3090" t="str">
        <f>VLOOKUP(A3090,[2]Kreise!$A$1:$C$53,3,FALSE)</f>
        <v>K032</v>
      </c>
      <c r="F3090">
        <f>'2020_1-2-6_Download'!K291</f>
        <v>19202</v>
      </c>
    </row>
    <row r="3091" spans="1:6" x14ac:dyDescent="0.25">
      <c r="A3091">
        <f>'2020_1-2-6_Download'!B292</f>
        <v>351</v>
      </c>
      <c r="B3091">
        <f>'2020_1-2-6_Download'!D292</f>
        <v>2015</v>
      </c>
      <c r="C3091" t="str">
        <f>'2020_1-2-6_Download'!C292</f>
        <v>Celle</v>
      </c>
      <c r="D3091" s="21" t="str">
        <f>'2020_1-2-6_Download'!$K$8</f>
        <v>65 - 80</v>
      </c>
      <c r="E3091" t="str">
        <f>VLOOKUP(A3091,[2]Kreise!$A$1:$C$53,3,FALSE)</f>
        <v>K03351</v>
      </c>
      <c r="F3091">
        <f>'2020_1-2-6_Download'!K292</f>
        <v>849</v>
      </c>
    </row>
    <row r="3092" spans="1:6" x14ac:dyDescent="0.25">
      <c r="A3092">
        <f>'2020_1-2-6_Download'!B293</f>
        <v>352</v>
      </c>
      <c r="B3092">
        <f>'2020_1-2-6_Download'!D293</f>
        <v>2015</v>
      </c>
      <c r="C3092" t="str">
        <f>'2020_1-2-6_Download'!C293</f>
        <v>Cuxhaven</v>
      </c>
      <c r="D3092" s="21" t="str">
        <f>'2020_1-2-6_Download'!$K$8</f>
        <v>65 - 80</v>
      </c>
      <c r="E3092" t="str">
        <f>VLOOKUP(A3092,[2]Kreise!$A$1:$C$53,3,FALSE)</f>
        <v>K03352</v>
      </c>
      <c r="F3092">
        <f>'2020_1-2-6_Download'!K293</f>
        <v>776</v>
      </c>
    </row>
    <row r="3093" spans="1:6" x14ac:dyDescent="0.25">
      <c r="A3093">
        <f>'2020_1-2-6_Download'!B294</f>
        <v>353</v>
      </c>
      <c r="B3093">
        <f>'2020_1-2-6_Download'!D294</f>
        <v>2015</v>
      </c>
      <c r="C3093" t="str">
        <f>'2020_1-2-6_Download'!C294</f>
        <v>Harburg</v>
      </c>
      <c r="D3093" s="21" t="str">
        <f>'2020_1-2-6_Download'!$K$8</f>
        <v>65 - 80</v>
      </c>
      <c r="E3093" t="str">
        <f>VLOOKUP(A3093,[2]Kreise!$A$1:$C$53,3,FALSE)</f>
        <v>K03353</v>
      </c>
      <c r="F3093">
        <f>'2020_1-2-6_Download'!K294</f>
        <v>1037</v>
      </c>
    </row>
    <row r="3094" spans="1:6" x14ac:dyDescent="0.25">
      <c r="A3094">
        <f>'2020_1-2-6_Download'!B295</f>
        <v>354</v>
      </c>
      <c r="B3094">
        <f>'2020_1-2-6_Download'!D295</f>
        <v>2015</v>
      </c>
      <c r="C3094" t="str">
        <f>'2020_1-2-6_Download'!C295</f>
        <v>Lüchow-Dannenberg</v>
      </c>
      <c r="D3094" s="21" t="str">
        <f>'2020_1-2-6_Download'!$K$8</f>
        <v>65 - 80</v>
      </c>
      <c r="E3094" t="str">
        <f>VLOOKUP(A3094,[2]Kreise!$A$1:$C$53,3,FALSE)</f>
        <v>K03354</v>
      </c>
      <c r="F3094">
        <f>'2020_1-2-6_Download'!K295</f>
        <v>136</v>
      </c>
    </row>
    <row r="3095" spans="1:6" x14ac:dyDescent="0.25">
      <c r="A3095">
        <f>'2020_1-2-6_Download'!B296</f>
        <v>355</v>
      </c>
      <c r="B3095">
        <f>'2020_1-2-6_Download'!D296</f>
        <v>2015</v>
      </c>
      <c r="C3095" t="str">
        <f>'2020_1-2-6_Download'!C296</f>
        <v>Lüneburg</v>
      </c>
      <c r="D3095" s="21" t="str">
        <f>'2020_1-2-6_Download'!$K$8</f>
        <v>65 - 80</v>
      </c>
      <c r="E3095" t="str">
        <f>VLOOKUP(A3095,[2]Kreise!$A$1:$C$53,3,FALSE)</f>
        <v>K03355</v>
      </c>
      <c r="F3095">
        <f>'2020_1-2-6_Download'!K296</f>
        <v>593</v>
      </c>
    </row>
    <row r="3096" spans="1:6" x14ac:dyDescent="0.25">
      <c r="A3096">
        <f>'2020_1-2-6_Download'!B297</f>
        <v>356</v>
      </c>
      <c r="B3096">
        <f>'2020_1-2-6_Download'!D297</f>
        <v>2015</v>
      </c>
      <c r="C3096" t="str">
        <f>'2020_1-2-6_Download'!C297</f>
        <v>Osterholz</v>
      </c>
      <c r="D3096" s="21" t="str">
        <f>'2020_1-2-6_Download'!$K$8</f>
        <v>65 - 80</v>
      </c>
      <c r="E3096" t="str">
        <f>VLOOKUP(A3096,[2]Kreise!$A$1:$C$53,3,FALSE)</f>
        <v>K03356</v>
      </c>
      <c r="F3096">
        <f>'2020_1-2-6_Download'!K297</f>
        <v>322</v>
      </c>
    </row>
    <row r="3097" spans="1:6" x14ac:dyDescent="0.25">
      <c r="A3097">
        <f>'2020_1-2-6_Download'!B298</f>
        <v>357</v>
      </c>
      <c r="B3097">
        <f>'2020_1-2-6_Download'!D298</f>
        <v>2015</v>
      </c>
      <c r="C3097" t="str">
        <f>'2020_1-2-6_Download'!C298</f>
        <v>Rotenburg (Wümme)</v>
      </c>
      <c r="D3097" s="21" t="str">
        <f>'2020_1-2-6_Download'!$K$8</f>
        <v>65 - 80</v>
      </c>
      <c r="E3097" t="str">
        <f>VLOOKUP(A3097,[2]Kreise!$A$1:$C$53,3,FALSE)</f>
        <v>K03357</v>
      </c>
      <c r="F3097">
        <f>'2020_1-2-6_Download'!K298</f>
        <v>484</v>
      </c>
    </row>
    <row r="3098" spans="1:6" x14ac:dyDescent="0.25">
      <c r="A3098">
        <f>'2020_1-2-6_Download'!B299</f>
        <v>358</v>
      </c>
      <c r="B3098">
        <f>'2020_1-2-6_Download'!D299</f>
        <v>2015</v>
      </c>
      <c r="C3098" t="str">
        <f>'2020_1-2-6_Download'!C299</f>
        <v>Heidekreis</v>
      </c>
      <c r="D3098" s="21" t="str">
        <f>'2020_1-2-6_Download'!$K$8</f>
        <v>65 - 80</v>
      </c>
      <c r="E3098" t="str">
        <f>VLOOKUP(A3098,[2]Kreise!$A$1:$C$53,3,FALSE)</f>
        <v>K03358</v>
      </c>
      <c r="F3098">
        <f>'2020_1-2-6_Download'!K299</f>
        <v>575</v>
      </c>
    </row>
    <row r="3099" spans="1:6" x14ac:dyDescent="0.25">
      <c r="A3099">
        <f>'2020_1-2-6_Download'!B300</f>
        <v>359</v>
      </c>
      <c r="B3099">
        <f>'2020_1-2-6_Download'!D300</f>
        <v>2015</v>
      </c>
      <c r="C3099" t="str">
        <f>'2020_1-2-6_Download'!C300</f>
        <v>Stade</v>
      </c>
      <c r="D3099" s="21" t="str">
        <f>'2020_1-2-6_Download'!$K$8</f>
        <v>65 - 80</v>
      </c>
      <c r="E3099" t="str">
        <f>VLOOKUP(A3099,[2]Kreise!$A$1:$C$53,3,FALSE)</f>
        <v>K03359</v>
      </c>
      <c r="F3099">
        <f>'2020_1-2-6_Download'!K300</f>
        <v>749</v>
      </c>
    </row>
    <row r="3100" spans="1:6" x14ac:dyDescent="0.25">
      <c r="A3100">
        <f>'2020_1-2-6_Download'!B301</f>
        <v>360</v>
      </c>
      <c r="B3100">
        <f>'2020_1-2-6_Download'!D301</f>
        <v>2015</v>
      </c>
      <c r="C3100" t="str">
        <f>'2020_1-2-6_Download'!C301</f>
        <v>Uelzen</v>
      </c>
      <c r="D3100" s="21" t="str">
        <f>'2020_1-2-6_Download'!$K$8</f>
        <v>65 - 80</v>
      </c>
      <c r="E3100" t="str">
        <f>VLOOKUP(A3100,[2]Kreise!$A$1:$C$53,3,FALSE)</f>
        <v>K03360</v>
      </c>
      <c r="F3100">
        <f>'2020_1-2-6_Download'!K301</f>
        <v>250</v>
      </c>
    </row>
    <row r="3101" spans="1:6" x14ac:dyDescent="0.25">
      <c r="A3101">
        <f>'2020_1-2-6_Download'!B302</f>
        <v>361</v>
      </c>
      <c r="B3101">
        <f>'2020_1-2-6_Download'!D302</f>
        <v>2015</v>
      </c>
      <c r="C3101" t="str">
        <f>'2020_1-2-6_Download'!C302</f>
        <v>Verden</v>
      </c>
      <c r="D3101" s="21" t="str">
        <f>'2020_1-2-6_Download'!$K$8</f>
        <v>65 - 80</v>
      </c>
      <c r="E3101" t="str">
        <f>VLOOKUP(A3101,[2]Kreise!$A$1:$C$53,3,FALSE)</f>
        <v>K03361</v>
      </c>
      <c r="F3101">
        <f>'2020_1-2-6_Download'!K302</f>
        <v>598</v>
      </c>
    </row>
    <row r="3102" spans="1:6" x14ac:dyDescent="0.25">
      <c r="A3102">
        <f>'2020_1-2-6_Download'!B303</f>
        <v>3</v>
      </c>
      <c r="B3102">
        <f>'2020_1-2-6_Download'!D303</f>
        <v>2015</v>
      </c>
      <c r="C3102" t="str">
        <f>'2020_1-2-6_Download'!C303</f>
        <v>Statistische Region Lüneburg</v>
      </c>
      <c r="D3102" s="21" t="str">
        <f>'2020_1-2-6_Download'!$K$8</f>
        <v>65 - 80</v>
      </c>
      <c r="E3102" t="str">
        <f>VLOOKUP(A3102,[2]Kreise!$A$1:$C$53,3,FALSE)</f>
        <v>K033</v>
      </c>
      <c r="F3102">
        <f>'2020_1-2-6_Download'!K303</f>
        <v>6369</v>
      </c>
    </row>
    <row r="3103" spans="1:6" x14ac:dyDescent="0.25">
      <c r="A3103">
        <f>'2020_1-2-6_Download'!B304</f>
        <v>401</v>
      </c>
      <c r="B3103">
        <f>'2020_1-2-6_Download'!D304</f>
        <v>2015</v>
      </c>
      <c r="C3103" t="str">
        <f>'2020_1-2-6_Download'!C304</f>
        <v>Delmenhorst  Stadt</v>
      </c>
      <c r="D3103" s="21" t="str">
        <f>'2020_1-2-6_Download'!$K$8</f>
        <v>65 - 80</v>
      </c>
      <c r="E3103" t="str">
        <f>VLOOKUP(A3103,[2]Kreise!$A$1:$C$53,3,FALSE)</f>
        <v>K03401</v>
      </c>
      <c r="F3103">
        <f>'2020_1-2-6_Download'!K304</f>
        <v>740</v>
      </c>
    </row>
    <row r="3104" spans="1:6" x14ac:dyDescent="0.25">
      <c r="A3104">
        <f>'2020_1-2-6_Download'!B305</f>
        <v>402</v>
      </c>
      <c r="B3104">
        <f>'2020_1-2-6_Download'!D305</f>
        <v>2015</v>
      </c>
      <c r="C3104" t="str">
        <f>'2020_1-2-6_Download'!C305</f>
        <v>Emden  Stadt</v>
      </c>
      <c r="D3104" s="21" t="str">
        <f>'2020_1-2-6_Download'!$K$8</f>
        <v>65 - 80</v>
      </c>
      <c r="E3104" t="str">
        <f>VLOOKUP(A3104,[2]Kreise!$A$1:$C$53,3,FALSE)</f>
        <v>K03402</v>
      </c>
      <c r="F3104">
        <f>'2020_1-2-6_Download'!K305</f>
        <v>204</v>
      </c>
    </row>
    <row r="3105" spans="1:6" x14ac:dyDescent="0.25">
      <c r="A3105">
        <f>'2020_1-2-6_Download'!B306</f>
        <v>403</v>
      </c>
      <c r="B3105">
        <f>'2020_1-2-6_Download'!D306</f>
        <v>2015</v>
      </c>
      <c r="C3105" t="str">
        <f>'2020_1-2-6_Download'!C306</f>
        <v>Oldenburg(Oldb)  Stadt</v>
      </c>
      <c r="D3105" s="21" t="str">
        <f>'2020_1-2-6_Download'!$K$8</f>
        <v>65 - 80</v>
      </c>
      <c r="E3105" t="str">
        <f>VLOOKUP(A3105,[2]Kreise!$A$1:$C$53,3,FALSE)</f>
        <v>K03403</v>
      </c>
      <c r="F3105">
        <f>'2020_1-2-6_Download'!K306</f>
        <v>725</v>
      </c>
    </row>
    <row r="3106" spans="1:6" x14ac:dyDescent="0.25">
      <c r="A3106">
        <f>'2020_1-2-6_Download'!B307</f>
        <v>404</v>
      </c>
      <c r="B3106">
        <f>'2020_1-2-6_Download'!D307</f>
        <v>2015</v>
      </c>
      <c r="C3106" t="str">
        <f>'2020_1-2-6_Download'!C307</f>
        <v>Osnabrück  Stadt</v>
      </c>
      <c r="D3106" s="21" t="str">
        <f>'2020_1-2-6_Download'!$K$8</f>
        <v>65 - 80</v>
      </c>
      <c r="E3106" t="str">
        <f>VLOOKUP(A3106,[2]Kreise!$A$1:$C$53,3,FALSE)</f>
        <v>K03404</v>
      </c>
      <c r="F3106">
        <f>'2020_1-2-6_Download'!K307</f>
        <v>1643</v>
      </c>
    </row>
    <row r="3107" spans="1:6" x14ac:dyDescent="0.25">
      <c r="A3107">
        <f>'2020_1-2-6_Download'!B308</f>
        <v>405</v>
      </c>
      <c r="B3107">
        <f>'2020_1-2-6_Download'!D308</f>
        <v>2015</v>
      </c>
      <c r="C3107" t="str">
        <f>'2020_1-2-6_Download'!C308</f>
        <v>Wilhelmshaven  Stadt</v>
      </c>
      <c r="D3107" s="21" t="str">
        <f>'2020_1-2-6_Download'!$K$8</f>
        <v>65 - 80</v>
      </c>
      <c r="E3107" t="str">
        <f>VLOOKUP(A3107,[2]Kreise!$A$1:$C$53,3,FALSE)</f>
        <v>K03405</v>
      </c>
      <c r="F3107">
        <f>'2020_1-2-6_Download'!K308</f>
        <v>430</v>
      </c>
    </row>
    <row r="3108" spans="1:6" x14ac:dyDescent="0.25">
      <c r="A3108">
        <f>'2020_1-2-6_Download'!B309</f>
        <v>451</v>
      </c>
      <c r="B3108">
        <f>'2020_1-2-6_Download'!D309</f>
        <v>2015</v>
      </c>
      <c r="C3108" t="str">
        <f>'2020_1-2-6_Download'!C309</f>
        <v>Ammerland</v>
      </c>
      <c r="D3108" s="21" t="str">
        <f>'2020_1-2-6_Download'!$K$8</f>
        <v>65 - 80</v>
      </c>
      <c r="E3108" t="str">
        <f>VLOOKUP(A3108,[2]Kreise!$A$1:$C$53,3,FALSE)</f>
        <v>K03451</v>
      </c>
      <c r="F3108">
        <f>'2020_1-2-6_Download'!K309</f>
        <v>348</v>
      </c>
    </row>
    <row r="3109" spans="1:6" x14ac:dyDescent="0.25">
      <c r="A3109">
        <f>'2020_1-2-6_Download'!B310</f>
        <v>452</v>
      </c>
      <c r="B3109">
        <f>'2020_1-2-6_Download'!D310</f>
        <v>2015</v>
      </c>
      <c r="C3109" t="str">
        <f>'2020_1-2-6_Download'!C310</f>
        <v>Aurich</v>
      </c>
      <c r="D3109" s="21" t="str">
        <f>'2020_1-2-6_Download'!$K$8</f>
        <v>65 - 80</v>
      </c>
      <c r="E3109" t="str">
        <f>VLOOKUP(A3109,[2]Kreise!$A$1:$C$53,3,FALSE)</f>
        <v>K03452</v>
      </c>
      <c r="F3109">
        <f>'2020_1-2-6_Download'!K310</f>
        <v>475</v>
      </c>
    </row>
    <row r="3110" spans="1:6" x14ac:dyDescent="0.25">
      <c r="A3110">
        <f>'2020_1-2-6_Download'!B311</f>
        <v>453</v>
      </c>
      <c r="B3110">
        <f>'2020_1-2-6_Download'!D311</f>
        <v>2015</v>
      </c>
      <c r="C3110" t="str">
        <f>'2020_1-2-6_Download'!C311</f>
        <v>Cloppenburg</v>
      </c>
      <c r="D3110" s="21" t="str">
        <f>'2020_1-2-6_Download'!$K$8</f>
        <v>65 - 80</v>
      </c>
      <c r="E3110" t="str">
        <f>VLOOKUP(A3110,[2]Kreise!$A$1:$C$53,3,FALSE)</f>
        <v>K03453</v>
      </c>
      <c r="F3110">
        <f>'2020_1-2-6_Download'!K311</f>
        <v>386</v>
      </c>
    </row>
    <row r="3111" spans="1:6" x14ac:dyDescent="0.25">
      <c r="A3111">
        <f>'2020_1-2-6_Download'!B312</f>
        <v>454</v>
      </c>
      <c r="B3111">
        <f>'2020_1-2-6_Download'!D312</f>
        <v>2015</v>
      </c>
      <c r="C3111" t="str">
        <f>'2020_1-2-6_Download'!C312</f>
        <v>Emsland</v>
      </c>
      <c r="D3111" s="21" t="str">
        <f>'2020_1-2-6_Download'!$K$8</f>
        <v>65 - 80</v>
      </c>
      <c r="E3111" t="str">
        <f>VLOOKUP(A3111,[2]Kreise!$A$1:$C$53,3,FALSE)</f>
        <v>K03454</v>
      </c>
      <c r="F3111">
        <f>'2020_1-2-6_Download'!K312</f>
        <v>1909</v>
      </c>
    </row>
    <row r="3112" spans="1:6" x14ac:dyDescent="0.25">
      <c r="A3112">
        <f>'2020_1-2-6_Download'!B313</f>
        <v>455</v>
      </c>
      <c r="B3112">
        <f>'2020_1-2-6_Download'!D313</f>
        <v>2015</v>
      </c>
      <c r="C3112" t="str">
        <f>'2020_1-2-6_Download'!C313</f>
        <v>Friesland</v>
      </c>
      <c r="D3112" s="21" t="str">
        <f>'2020_1-2-6_Download'!$K$8</f>
        <v>65 - 80</v>
      </c>
      <c r="E3112" t="str">
        <f>VLOOKUP(A3112,[2]Kreise!$A$1:$C$53,3,FALSE)</f>
        <v>K03455</v>
      </c>
      <c r="F3112">
        <f>'2020_1-2-6_Download'!K313</f>
        <v>277</v>
      </c>
    </row>
    <row r="3113" spans="1:6" x14ac:dyDescent="0.25">
      <c r="A3113">
        <f>'2020_1-2-6_Download'!B314</f>
        <v>456</v>
      </c>
      <c r="B3113">
        <f>'2020_1-2-6_Download'!D314</f>
        <v>2015</v>
      </c>
      <c r="C3113" t="str">
        <f>'2020_1-2-6_Download'!C314</f>
        <v>Grafschaft Bentheim</v>
      </c>
      <c r="D3113" s="21" t="str">
        <f>'2020_1-2-6_Download'!$K$8</f>
        <v>65 - 80</v>
      </c>
      <c r="E3113" t="str">
        <f>VLOOKUP(A3113,[2]Kreise!$A$1:$C$53,3,FALSE)</f>
        <v>K03456</v>
      </c>
      <c r="F3113">
        <f>'2020_1-2-6_Download'!K314</f>
        <v>2593</v>
      </c>
    </row>
    <row r="3114" spans="1:6" x14ac:dyDescent="0.25">
      <c r="A3114">
        <f>'2020_1-2-6_Download'!B315</f>
        <v>457</v>
      </c>
      <c r="B3114">
        <f>'2020_1-2-6_Download'!D315</f>
        <v>2015</v>
      </c>
      <c r="C3114" t="str">
        <f>'2020_1-2-6_Download'!C315</f>
        <v>Leer</v>
      </c>
      <c r="D3114" s="21" t="str">
        <f>'2020_1-2-6_Download'!$K$8</f>
        <v>65 - 80</v>
      </c>
      <c r="E3114" t="str">
        <f>VLOOKUP(A3114,[2]Kreise!$A$1:$C$53,3,FALSE)</f>
        <v>K03457</v>
      </c>
      <c r="F3114">
        <f>'2020_1-2-6_Download'!K315</f>
        <v>901</v>
      </c>
    </row>
    <row r="3115" spans="1:6" x14ac:dyDescent="0.25">
      <c r="A3115">
        <f>'2020_1-2-6_Download'!B316</f>
        <v>458</v>
      </c>
      <c r="B3115">
        <f>'2020_1-2-6_Download'!D316</f>
        <v>2015</v>
      </c>
      <c r="C3115" t="str">
        <f>'2020_1-2-6_Download'!C316</f>
        <v>Oldenburg</v>
      </c>
      <c r="D3115" s="21" t="str">
        <f>'2020_1-2-6_Download'!$K$8</f>
        <v>65 - 80</v>
      </c>
      <c r="E3115" t="str">
        <f>VLOOKUP(A3115,[2]Kreise!$A$1:$C$53,3,FALSE)</f>
        <v>K03458</v>
      </c>
      <c r="F3115">
        <f>'2020_1-2-6_Download'!K316</f>
        <v>348</v>
      </c>
    </row>
    <row r="3116" spans="1:6" x14ac:dyDescent="0.25">
      <c r="A3116">
        <f>'2020_1-2-6_Download'!B317</f>
        <v>459</v>
      </c>
      <c r="B3116">
        <f>'2020_1-2-6_Download'!D317</f>
        <v>2015</v>
      </c>
      <c r="C3116" t="str">
        <f>'2020_1-2-6_Download'!C317</f>
        <v>Osnabrück</v>
      </c>
      <c r="D3116" s="21" t="str">
        <f>'2020_1-2-6_Download'!$K$8</f>
        <v>65 - 80</v>
      </c>
      <c r="E3116" t="str">
        <f>VLOOKUP(A3116,[2]Kreise!$A$1:$C$53,3,FALSE)</f>
        <v>K03459</v>
      </c>
      <c r="F3116">
        <f>'2020_1-2-6_Download'!K317</f>
        <v>1530</v>
      </c>
    </row>
    <row r="3117" spans="1:6" x14ac:dyDescent="0.25">
      <c r="A3117">
        <f>'2020_1-2-6_Download'!B318</f>
        <v>460</v>
      </c>
      <c r="B3117">
        <f>'2020_1-2-6_Download'!D318</f>
        <v>2015</v>
      </c>
      <c r="C3117" t="str">
        <f>'2020_1-2-6_Download'!C318</f>
        <v>Vechta</v>
      </c>
      <c r="D3117" s="21" t="str">
        <f>'2020_1-2-6_Download'!$K$8</f>
        <v>65 - 80</v>
      </c>
      <c r="E3117" t="str">
        <f>VLOOKUP(A3117,[2]Kreise!$A$1:$C$53,3,FALSE)</f>
        <v>K03460</v>
      </c>
      <c r="F3117">
        <f>'2020_1-2-6_Download'!K318</f>
        <v>529</v>
      </c>
    </row>
    <row r="3118" spans="1:6" x14ac:dyDescent="0.25">
      <c r="A3118">
        <f>'2020_1-2-6_Download'!B319</f>
        <v>461</v>
      </c>
      <c r="B3118">
        <f>'2020_1-2-6_Download'!D319</f>
        <v>2015</v>
      </c>
      <c r="C3118" t="str">
        <f>'2020_1-2-6_Download'!C319</f>
        <v>Wesermarsch</v>
      </c>
      <c r="D3118" s="21" t="str">
        <f>'2020_1-2-6_Download'!$K$8</f>
        <v>65 - 80</v>
      </c>
      <c r="E3118" t="str">
        <f>VLOOKUP(A3118,[2]Kreise!$A$1:$C$53,3,FALSE)</f>
        <v>K03461</v>
      </c>
      <c r="F3118">
        <f>'2020_1-2-6_Download'!K319</f>
        <v>473</v>
      </c>
    </row>
    <row r="3119" spans="1:6" x14ac:dyDescent="0.25">
      <c r="A3119">
        <f>'2020_1-2-6_Download'!B320</f>
        <v>462</v>
      </c>
      <c r="B3119">
        <f>'2020_1-2-6_Download'!D320</f>
        <v>2015</v>
      </c>
      <c r="C3119" t="str">
        <f>'2020_1-2-6_Download'!C320</f>
        <v>Wittmund</v>
      </c>
      <c r="D3119" s="21" t="str">
        <f>'2020_1-2-6_Download'!$K$8</f>
        <v>65 - 80</v>
      </c>
      <c r="E3119" t="str">
        <f>VLOOKUP(A3119,[2]Kreise!$A$1:$C$53,3,FALSE)</f>
        <v>K03462</v>
      </c>
      <c r="F3119">
        <f>'2020_1-2-6_Download'!K320</f>
        <v>118</v>
      </c>
    </row>
    <row r="3120" spans="1:6" x14ac:dyDescent="0.25">
      <c r="A3120">
        <f>'2020_1-2-6_Download'!B321</f>
        <v>4</v>
      </c>
      <c r="B3120">
        <f>'2020_1-2-6_Download'!D321</f>
        <v>2015</v>
      </c>
      <c r="C3120" t="str">
        <f>'2020_1-2-6_Download'!C321</f>
        <v>Statistische Region Weser-Ems</v>
      </c>
      <c r="D3120" s="21" t="str">
        <f>'2020_1-2-6_Download'!$K$8</f>
        <v>65 - 80</v>
      </c>
      <c r="E3120" t="str">
        <f>VLOOKUP(A3120,[2]Kreise!$A$1:$C$53,3,FALSE)</f>
        <v>K034</v>
      </c>
      <c r="F3120">
        <f>'2020_1-2-6_Download'!K321</f>
        <v>13629</v>
      </c>
    </row>
    <row r="3121" spans="1:6" x14ac:dyDescent="0.25">
      <c r="A3121">
        <f>'2020_1-2-6_Download'!B322</f>
        <v>0</v>
      </c>
      <c r="B3121">
        <f>'2020_1-2-6_Download'!D322</f>
        <v>2015</v>
      </c>
      <c r="C3121" t="str">
        <f>'2020_1-2-6_Download'!C322</f>
        <v>Niedersachsen</v>
      </c>
      <c r="D3121" s="21" t="str">
        <f>'2020_1-2-6_Download'!$K$8</f>
        <v>65 - 80</v>
      </c>
      <c r="E3121" t="str">
        <f>VLOOKUP(A3121,[2]Kreise!$A$1:$C$53,3,FALSE)</f>
        <v>K030</v>
      </c>
      <c r="F3121">
        <f>'2020_1-2-6_Download'!K322</f>
        <v>49751</v>
      </c>
    </row>
    <row r="3122" spans="1:6" x14ac:dyDescent="0.25">
      <c r="A3122">
        <f>'2020_1-2-6_Download'!B323</f>
        <v>101</v>
      </c>
      <c r="B3122">
        <f>'2020_1-2-6_Download'!D323</f>
        <v>2014</v>
      </c>
      <c r="C3122" t="str">
        <f>'2020_1-2-6_Download'!C323</f>
        <v>Braunschweig  Stadt</v>
      </c>
      <c r="D3122" s="21" t="str">
        <f>'2020_1-2-6_Download'!$K$8</f>
        <v>65 - 80</v>
      </c>
      <c r="E3122" t="str">
        <f>VLOOKUP(A3122,[2]Kreise!$A$1:$C$53,3,FALSE)</f>
        <v>K03101</v>
      </c>
      <c r="F3122">
        <f>'2020_1-2-6_Download'!K323</f>
        <v>1909</v>
      </c>
    </row>
    <row r="3123" spans="1:6" x14ac:dyDescent="0.25">
      <c r="A3123">
        <f>'2020_1-2-6_Download'!B324</f>
        <v>102</v>
      </c>
      <c r="B3123">
        <f>'2020_1-2-6_Download'!D324</f>
        <v>2014</v>
      </c>
      <c r="C3123" t="str">
        <f>'2020_1-2-6_Download'!C324</f>
        <v>Salzgitter  Stadt</v>
      </c>
      <c r="D3123" s="21" t="str">
        <f>'2020_1-2-6_Download'!$K$8</f>
        <v>65 - 80</v>
      </c>
      <c r="E3123" t="str">
        <f>VLOOKUP(A3123,[2]Kreise!$A$1:$C$53,3,FALSE)</f>
        <v>K03102</v>
      </c>
      <c r="F3123">
        <f>'2020_1-2-6_Download'!K324</f>
        <v>1414</v>
      </c>
    </row>
    <row r="3124" spans="1:6" x14ac:dyDescent="0.25">
      <c r="A3124">
        <f>'2020_1-2-6_Download'!B325</f>
        <v>103</v>
      </c>
      <c r="B3124">
        <f>'2020_1-2-6_Download'!D325</f>
        <v>2014</v>
      </c>
      <c r="C3124" t="str">
        <f>'2020_1-2-6_Download'!C325</f>
        <v>Wolfsburg  Stadt</v>
      </c>
      <c r="D3124" s="21" t="str">
        <f>'2020_1-2-6_Download'!$K$8</f>
        <v>65 - 80</v>
      </c>
      <c r="E3124" t="str">
        <f>VLOOKUP(A3124,[2]Kreise!$A$1:$C$53,3,FALSE)</f>
        <v>K03103</v>
      </c>
      <c r="F3124">
        <f>'2020_1-2-6_Download'!K325</f>
        <v>1345</v>
      </c>
    </row>
    <row r="3125" spans="1:6" x14ac:dyDescent="0.25">
      <c r="A3125">
        <f>'2020_1-2-6_Download'!B326</f>
        <v>151</v>
      </c>
      <c r="B3125">
        <f>'2020_1-2-6_Download'!D326</f>
        <v>2014</v>
      </c>
      <c r="C3125" t="str">
        <f>'2020_1-2-6_Download'!C326</f>
        <v>Gifhorn</v>
      </c>
      <c r="D3125" s="21" t="str">
        <f>'2020_1-2-6_Download'!$K$8</f>
        <v>65 - 80</v>
      </c>
      <c r="E3125" t="str">
        <f>VLOOKUP(A3125,[2]Kreise!$A$1:$C$53,3,FALSE)</f>
        <v>K03151</v>
      </c>
      <c r="F3125">
        <f>'2020_1-2-6_Download'!K326</f>
        <v>711</v>
      </c>
    </row>
    <row r="3126" spans="1:6" x14ac:dyDescent="0.25">
      <c r="A3126">
        <f>'2020_1-2-6_Download'!B327</f>
        <v>153</v>
      </c>
      <c r="B3126">
        <f>'2020_1-2-6_Download'!D327</f>
        <v>2014</v>
      </c>
      <c r="C3126" t="str">
        <f>'2020_1-2-6_Download'!C327</f>
        <v>Goslar</v>
      </c>
      <c r="D3126" s="21" t="str">
        <f>'2020_1-2-6_Download'!$K$8</f>
        <v>65 - 80</v>
      </c>
      <c r="E3126" t="str">
        <f>VLOOKUP(A3126,[2]Kreise!$A$1:$C$53,3,FALSE)</f>
        <v>K03153</v>
      </c>
      <c r="F3126">
        <f>'2020_1-2-6_Download'!K327</f>
        <v>897</v>
      </c>
    </row>
    <row r="3127" spans="1:6" x14ac:dyDescent="0.25">
      <c r="A3127">
        <f>'2020_1-2-6_Download'!B328</f>
        <v>154</v>
      </c>
      <c r="B3127">
        <f>'2020_1-2-6_Download'!D328</f>
        <v>2014</v>
      </c>
      <c r="C3127" t="str">
        <f>'2020_1-2-6_Download'!C328</f>
        <v>Helmstedt</v>
      </c>
      <c r="D3127" s="21" t="str">
        <f>'2020_1-2-6_Download'!$K$8</f>
        <v>65 - 80</v>
      </c>
      <c r="E3127" t="str">
        <f>VLOOKUP(A3127,[2]Kreise!$A$1:$C$53,3,FALSE)</f>
        <v>K03154</v>
      </c>
      <c r="F3127">
        <f>'2020_1-2-6_Download'!K328</f>
        <v>369</v>
      </c>
    </row>
    <row r="3128" spans="1:6" x14ac:dyDescent="0.25">
      <c r="A3128">
        <f>'2020_1-2-6_Download'!B329</f>
        <v>155</v>
      </c>
      <c r="B3128">
        <f>'2020_1-2-6_Download'!D329</f>
        <v>2014</v>
      </c>
      <c r="C3128" t="str">
        <f>'2020_1-2-6_Download'!C329</f>
        <v>Northeim</v>
      </c>
      <c r="D3128" s="21" t="str">
        <f>'2020_1-2-6_Download'!$K$8</f>
        <v>65 - 80</v>
      </c>
      <c r="E3128" t="str">
        <f>VLOOKUP(A3128,[2]Kreise!$A$1:$C$53,3,FALSE)</f>
        <v>K03155</v>
      </c>
      <c r="F3128">
        <f>'2020_1-2-6_Download'!K329</f>
        <v>529</v>
      </c>
    </row>
    <row r="3129" spans="1:6" x14ac:dyDescent="0.25">
      <c r="A3129">
        <f>'2020_1-2-6_Download'!B330</f>
        <v>157</v>
      </c>
      <c r="B3129">
        <f>'2020_1-2-6_Download'!D330</f>
        <v>2014</v>
      </c>
      <c r="C3129" t="str">
        <f>'2020_1-2-6_Download'!C330</f>
        <v>Peine</v>
      </c>
      <c r="D3129" s="21" t="str">
        <f>'2020_1-2-6_Download'!$K$8</f>
        <v>65 - 80</v>
      </c>
      <c r="E3129" t="str">
        <f>VLOOKUP(A3129,[2]Kreise!$A$1:$C$53,3,FALSE)</f>
        <v>K03157</v>
      </c>
      <c r="F3129">
        <f>'2020_1-2-6_Download'!K330</f>
        <v>613</v>
      </c>
    </row>
    <row r="3130" spans="1:6" x14ac:dyDescent="0.25">
      <c r="A3130">
        <f>'2020_1-2-6_Download'!B331</f>
        <v>158</v>
      </c>
      <c r="B3130">
        <f>'2020_1-2-6_Download'!D331</f>
        <v>2014</v>
      </c>
      <c r="C3130" t="str">
        <f>'2020_1-2-6_Download'!C331</f>
        <v>Wolfenbüttel</v>
      </c>
      <c r="D3130" s="21" t="str">
        <f>'2020_1-2-6_Download'!$K$8</f>
        <v>65 - 80</v>
      </c>
      <c r="E3130" t="str">
        <f>VLOOKUP(A3130,[2]Kreise!$A$1:$C$53,3,FALSE)</f>
        <v>K03158</v>
      </c>
      <c r="F3130">
        <f>'2020_1-2-6_Download'!K331</f>
        <v>444</v>
      </c>
    </row>
    <row r="3131" spans="1:6" x14ac:dyDescent="0.25">
      <c r="A3131">
        <f>'2020_1-2-6_Download'!B332</f>
        <v>159</v>
      </c>
      <c r="B3131">
        <f>'2020_1-2-6_Download'!D332</f>
        <v>2014</v>
      </c>
      <c r="C3131" t="str">
        <f>'2020_1-2-6_Download'!C332</f>
        <v>Göttingen</v>
      </c>
      <c r="D3131" s="21" t="str">
        <f>'2020_1-2-6_Download'!$K$8</f>
        <v>65 - 80</v>
      </c>
      <c r="E3131" t="str">
        <f>VLOOKUP(A3131,[2]Kreise!$A$1:$C$53,3,FALSE)</f>
        <v>K03159</v>
      </c>
      <c r="F3131">
        <f>'2020_1-2-6_Download'!K332</f>
        <v>1801</v>
      </c>
    </row>
    <row r="3132" spans="1:6" x14ac:dyDescent="0.25">
      <c r="A3132">
        <f>'2020_1-2-6_Download'!B333</f>
        <v>1</v>
      </c>
      <c r="B3132">
        <f>'2020_1-2-6_Download'!D333</f>
        <v>2014</v>
      </c>
      <c r="C3132" t="str">
        <f>'2020_1-2-6_Download'!C333</f>
        <v>Statistische Region Braunschweig</v>
      </c>
      <c r="D3132" s="21" t="str">
        <f>'2020_1-2-6_Download'!$K$8</f>
        <v>65 - 80</v>
      </c>
      <c r="E3132" t="str">
        <f>VLOOKUP(A3132,[2]Kreise!$A$1:$C$53,3,FALSE)</f>
        <v>K031</v>
      </c>
      <c r="F3132">
        <f>'2020_1-2-6_Download'!K333</f>
        <v>10032</v>
      </c>
    </row>
    <row r="3133" spans="1:6" x14ac:dyDescent="0.25">
      <c r="A3133">
        <f>'2020_1-2-6_Download'!B334</f>
        <v>241</v>
      </c>
      <c r="B3133">
        <f>'2020_1-2-6_Download'!D334</f>
        <v>2014</v>
      </c>
      <c r="C3133" t="str">
        <f>'2020_1-2-6_Download'!C334</f>
        <v>Hannover  Region</v>
      </c>
      <c r="D3133" s="21" t="str">
        <f>'2020_1-2-6_Download'!$K$8</f>
        <v>65 - 80</v>
      </c>
      <c r="E3133" t="str">
        <f>VLOOKUP(A3133,[2]Kreise!$A$1:$C$53,3,FALSE)</f>
        <v>K03241</v>
      </c>
      <c r="F3133">
        <f>'2020_1-2-6_Download'!K334</f>
        <v>12903</v>
      </c>
    </row>
    <row r="3134" spans="1:6" x14ac:dyDescent="0.25">
      <c r="A3134">
        <f>'2020_1-2-6_Download'!B335</f>
        <v>241001</v>
      </c>
      <c r="B3134">
        <f>'2020_1-2-6_Download'!D335</f>
        <v>2014</v>
      </c>
      <c r="C3134" t="str">
        <f>'2020_1-2-6_Download'!C335</f>
        <v>dav. Hannover  Lhst.</v>
      </c>
      <c r="D3134" s="21" t="str">
        <f>'2020_1-2-6_Download'!$K$8</f>
        <v>65 - 80</v>
      </c>
      <c r="E3134" t="str">
        <f>VLOOKUP(A3134,[2]Kreise!$A$1:$C$53,3,FALSE)</f>
        <v>K03241001</v>
      </c>
      <c r="F3134">
        <f>'2020_1-2-6_Download'!K335</f>
        <v>8602</v>
      </c>
    </row>
    <row r="3135" spans="1:6" x14ac:dyDescent="0.25">
      <c r="A3135">
        <f>'2020_1-2-6_Download'!B336</f>
        <v>241999</v>
      </c>
      <c r="B3135">
        <f>'2020_1-2-6_Download'!D336</f>
        <v>2014</v>
      </c>
      <c r="C3135" t="str">
        <f>'2020_1-2-6_Download'!C336</f>
        <v>dav. Hannover  Umland</v>
      </c>
      <c r="D3135" s="21" t="str">
        <f>'2020_1-2-6_Download'!$K$8</f>
        <v>65 - 80</v>
      </c>
      <c r="E3135" t="str">
        <f>VLOOKUP(A3135,[2]Kreise!$A$1:$C$53,3,FALSE)</f>
        <v>K03241999</v>
      </c>
      <c r="F3135">
        <f>'2020_1-2-6_Download'!K336</f>
        <v>4301</v>
      </c>
    </row>
    <row r="3136" spans="1:6" x14ac:dyDescent="0.25">
      <c r="A3136">
        <f>'2020_1-2-6_Download'!B337</f>
        <v>251</v>
      </c>
      <c r="B3136">
        <f>'2020_1-2-6_Download'!D337</f>
        <v>2014</v>
      </c>
      <c r="C3136" t="str">
        <f>'2020_1-2-6_Download'!C337</f>
        <v>Diepholz</v>
      </c>
      <c r="D3136" s="21" t="str">
        <f>'2020_1-2-6_Download'!$K$8</f>
        <v>65 - 80</v>
      </c>
      <c r="E3136" t="str">
        <f>VLOOKUP(A3136,[2]Kreise!$A$1:$C$53,3,FALSE)</f>
        <v>K03251</v>
      </c>
      <c r="F3136">
        <f>'2020_1-2-6_Download'!K337</f>
        <v>683</v>
      </c>
    </row>
    <row r="3137" spans="1:6" x14ac:dyDescent="0.25">
      <c r="A3137">
        <f>'2020_1-2-6_Download'!B338</f>
        <v>252</v>
      </c>
      <c r="B3137">
        <f>'2020_1-2-6_Download'!D338</f>
        <v>2014</v>
      </c>
      <c r="C3137" t="str">
        <f>'2020_1-2-6_Download'!C338</f>
        <v>Hameln-Pyrmont</v>
      </c>
      <c r="D3137" s="21" t="str">
        <f>'2020_1-2-6_Download'!$K$8</f>
        <v>65 - 80</v>
      </c>
      <c r="E3137" t="str">
        <f>VLOOKUP(A3137,[2]Kreise!$A$1:$C$53,3,FALSE)</f>
        <v>K03252</v>
      </c>
      <c r="F3137">
        <f>'2020_1-2-6_Download'!K338</f>
        <v>1342</v>
      </c>
    </row>
    <row r="3138" spans="1:6" x14ac:dyDescent="0.25">
      <c r="A3138">
        <f>'2020_1-2-6_Download'!B339</f>
        <v>254</v>
      </c>
      <c r="B3138">
        <f>'2020_1-2-6_Download'!D339</f>
        <v>2014</v>
      </c>
      <c r="C3138" t="str">
        <f>'2020_1-2-6_Download'!C339</f>
        <v>Hildesheim</v>
      </c>
      <c r="D3138" s="21" t="str">
        <f>'2020_1-2-6_Download'!$K$8</f>
        <v>65 - 80</v>
      </c>
      <c r="E3138" t="str">
        <f>VLOOKUP(A3138,[2]Kreise!$A$1:$C$53,3,FALSE)</f>
        <v>K03254</v>
      </c>
      <c r="F3138">
        <f>'2020_1-2-6_Download'!K339</f>
        <v>1532</v>
      </c>
    </row>
    <row r="3139" spans="1:6" x14ac:dyDescent="0.25">
      <c r="A3139">
        <f>'2020_1-2-6_Download'!B340</f>
        <v>255</v>
      </c>
      <c r="B3139">
        <f>'2020_1-2-6_Download'!D340</f>
        <v>2014</v>
      </c>
      <c r="C3139" t="str">
        <f>'2020_1-2-6_Download'!C340</f>
        <v>Holzminden</v>
      </c>
      <c r="D3139" s="21" t="str">
        <f>'2020_1-2-6_Download'!$K$8</f>
        <v>65 - 80</v>
      </c>
      <c r="E3139" t="str">
        <f>VLOOKUP(A3139,[2]Kreise!$A$1:$C$53,3,FALSE)</f>
        <v>K03255</v>
      </c>
      <c r="F3139">
        <f>'2020_1-2-6_Download'!K340</f>
        <v>391</v>
      </c>
    </row>
    <row r="3140" spans="1:6" x14ac:dyDescent="0.25">
      <c r="A3140">
        <f>'2020_1-2-6_Download'!B341</f>
        <v>256</v>
      </c>
      <c r="B3140">
        <f>'2020_1-2-6_Download'!D341</f>
        <v>2014</v>
      </c>
      <c r="C3140" t="str">
        <f>'2020_1-2-6_Download'!C341</f>
        <v>Nienburg (Weser)</v>
      </c>
      <c r="D3140" s="21" t="str">
        <f>'2020_1-2-6_Download'!$K$8</f>
        <v>65 - 80</v>
      </c>
      <c r="E3140" t="str">
        <f>VLOOKUP(A3140,[2]Kreise!$A$1:$C$53,3,FALSE)</f>
        <v>K03256</v>
      </c>
      <c r="F3140">
        <f>'2020_1-2-6_Download'!K341</f>
        <v>444</v>
      </c>
    </row>
    <row r="3141" spans="1:6" x14ac:dyDescent="0.25">
      <c r="A3141">
        <f>'2020_1-2-6_Download'!B342</f>
        <v>257</v>
      </c>
      <c r="B3141">
        <f>'2020_1-2-6_Download'!D342</f>
        <v>2014</v>
      </c>
      <c r="C3141" t="str">
        <f>'2020_1-2-6_Download'!C342</f>
        <v>Schaumburg</v>
      </c>
      <c r="D3141" s="21" t="str">
        <f>'2020_1-2-6_Download'!$K$8</f>
        <v>65 - 80</v>
      </c>
      <c r="E3141" t="str">
        <f>VLOOKUP(A3141,[2]Kreise!$A$1:$C$53,3,FALSE)</f>
        <v>K03257</v>
      </c>
      <c r="F3141">
        <f>'2020_1-2-6_Download'!K342</f>
        <v>956</v>
      </c>
    </row>
    <row r="3142" spans="1:6" x14ac:dyDescent="0.25">
      <c r="A3142">
        <f>'2020_1-2-6_Download'!B343</f>
        <v>2</v>
      </c>
      <c r="B3142">
        <f>'2020_1-2-6_Download'!D343</f>
        <v>2014</v>
      </c>
      <c r="C3142" t="str">
        <f>'2020_1-2-6_Download'!C343</f>
        <v>Statistische Region Hannover</v>
      </c>
      <c r="D3142" s="21" t="str">
        <f>'2020_1-2-6_Download'!$K$8</f>
        <v>65 - 80</v>
      </c>
      <c r="E3142" t="str">
        <f>VLOOKUP(A3142,[2]Kreise!$A$1:$C$53,3,FALSE)</f>
        <v>K032</v>
      </c>
      <c r="F3142">
        <f>'2020_1-2-6_Download'!K343</f>
        <v>18251</v>
      </c>
    </row>
    <row r="3143" spans="1:6" x14ac:dyDescent="0.25">
      <c r="A3143">
        <f>'2020_1-2-6_Download'!B344</f>
        <v>351</v>
      </c>
      <c r="B3143">
        <f>'2020_1-2-6_Download'!D344</f>
        <v>2014</v>
      </c>
      <c r="C3143" t="str">
        <f>'2020_1-2-6_Download'!C344</f>
        <v>Celle</v>
      </c>
      <c r="D3143" s="21" t="str">
        <f>'2020_1-2-6_Download'!$K$8</f>
        <v>65 - 80</v>
      </c>
      <c r="E3143" t="str">
        <f>VLOOKUP(A3143,[2]Kreise!$A$1:$C$53,3,FALSE)</f>
        <v>K03351</v>
      </c>
      <c r="F3143">
        <f>'2020_1-2-6_Download'!K344</f>
        <v>815</v>
      </c>
    </row>
    <row r="3144" spans="1:6" x14ac:dyDescent="0.25">
      <c r="A3144">
        <f>'2020_1-2-6_Download'!B345</f>
        <v>352</v>
      </c>
      <c r="B3144">
        <f>'2020_1-2-6_Download'!D345</f>
        <v>2014</v>
      </c>
      <c r="C3144" t="str">
        <f>'2020_1-2-6_Download'!C345</f>
        <v>Cuxhaven</v>
      </c>
      <c r="D3144" s="21" t="str">
        <f>'2020_1-2-6_Download'!$K$8</f>
        <v>65 - 80</v>
      </c>
      <c r="E3144" t="str">
        <f>VLOOKUP(A3144,[2]Kreise!$A$1:$C$53,3,FALSE)</f>
        <v>K03352</v>
      </c>
      <c r="F3144">
        <f>'2020_1-2-6_Download'!K345</f>
        <v>714</v>
      </c>
    </row>
    <row r="3145" spans="1:6" x14ac:dyDescent="0.25">
      <c r="A3145">
        <f>'2020_1-2-6_Download'!B346</f>
        <v>353</v>
      </c>
      <c r="B3145">
        <f>'2020_1-2-6_Download'!D346</f>
        <v>2014</v>
      </c>
      <c r="C3145" t="str">
        <f>'2020_1-2-6_Download'!C346</f>
        <v>Harburg</v>
      </c>
      <c r="D3145" s="21" t="str">
        <f>'2020_1-2-6_Download'!$K$8</f>
        <v>65 - 80</v>
      </c>
      <c r="E3145" t="str">
        <f>VLOOKUP(A3145,[2]Kreise!$A$1:$C$53,3,FALSE)</f>
        <v>K03353</v>
      </c>
      <c r="F3145">
        <f>'2020_1-2-6_Download'!K346</f>
        <v>950</v>
      </c>
    </row>
    <row r="3146" spans="1:6" x14ac:dyDescent="0.25">
      <c r="A3146">
        <f>'2020_1-2-6_Download'!B347</f>
        <v>354</v>
      </c>
      <c r="B3146">
        <f>'2020_1-2-6_Download'!D347</f>
        <v>2014</v>
      </c>
      <c r="C3146" t="str">
        <f>'2020_1-2-6_Download'!C347</f>
        <v>Lüchow-Dannenberg</v>
      </c>
      <c r="D3146" s="21" t="str">
        <f>'2020_1-2-6_Download'!$K$8</f>
        <v>65 - 80</v>
      </c>
      <c r="E3146" t="str">
        <f>VLOOKUP(A3146,[2]Kreise!$A$1:$C$53,3,FALSE)</f>
        <v>K03354</v>
      </c>
      <c r="F3146">
        <f>'2020_1-2-6_Download'!K347</f>
        <v>116</v>
      </c>
    </row>
    <row r="3147" spans="1:6" x14ac:dyDescent="0.25">
      <c r="A3147">
        <f>'2020_1-2-6_Download'!B348</f>
        <v>355</v>
      </c>
      <c r="B3147">
        <f>'2020_1-2-6_Download'!D348</f>
        <v>2014</v>
      </c>
      <c r="C3147" t="str">
        <f>'2020_1-2-6_Download'!C348</f>
        <v>Lüneburg</v>
      </c>
      <c r="D3147" s="21" t="str">
        <f>'2020_1-2-6_Download'!$K$8</f>
        <v>65 - 80</v>
      </c>
      <c r="E3147" t="str">
        <f>VLOOKUP(A3147,[2]Kreise!$A$1:$C$53,3,FALSE)</f>
        <v>K03355</v>
      </c>
      <c r="F3147">
        <f>'2020_1-2-6_Download'!K348</f>
        <v>553</v>
      </c>
    </row>
    <row r="3148" spans="1:6" x14ac:dyDescent="0.25">
      <c r="A3148">
        <f>'2020_1-2-6_Download'!B349</f>
        <v>356</v>
      </c>
      <c r="B3148">
        <f>'2020_1-2-6_Download'!D349</f>
        <v>2014</v>
      </c>
      <c r="C3148" t="str">
        <f>'2020_1-2-6_Download'!C349</f>
        <v>Osterholz</v>
      </c>
      <c r="D3148" s="21" t="str">
        <f>'2020_1-2-6_Download'!$K$8</f>
        <v>65 - 80</v>
      </c>
      <c r="E3148" t="str">
        <f>VLOOKUP(A3148,[2]Kreise!$A$1:$C$53,3,FALSE)</f>
        <v>K03356</v>
      </c>
      <c r="F3148">
        <f>'2020_1-2-6_Download'!K349</f>
        <v>300</v>
      </c>
    </row>
    <row r="3149" spans="1:6" x14ac:dyDescent="0.25">
      <c r="A3149">
        <f>'2020_1-2-6_Download'!B350</f>
        <v>357</v>
      </c>
      <c r="B3149">
        <f>'2020_1-2-6_Download'!D350</f>
        <v>2014</v>
      </c>
      <c r="C3149" t="str">
        <f>'2020_1-2-6_Download'!C350</f>
        <v>Rotenburg (Wümme)</v>
      </c>
      <c r="D3149" s="21" t="str">
        <f>'2020_1-2-6_Download'!$K$8</f>
        <v>65 - 80</v>
      </c>
      <c r="E3149" t="str">
        <f>VLOOKUP(A3149,[2]Kreise!$A$1:$C$53,3,FALSE)</f>
        <v>K03357</v>
      </c>
      <c r="F3149">
        <f>'2020_1-2-6_Download'!K350</f>
        <v>459</v>
      </c>
    </row>
    <row r="3150" spans="1:6" x14ac:dyDescent="0.25">
      <c r="A3150">
        <f>'2020_1-2-6_Download'!B351</f>
        <v>358</v>
      </c>
      <c r="B3150">
        <f>'2020_1-2-6_Download'!D351</f>
        <v>2014</v>
      </c>
      <c r="C3150" t="str">
        <f>'2020_1-2-6_Download'!C351</f>
        <v>Heidekreis</v>
      </c>
      <c r="D3150" s="21" t="str">
        <f>'2020_1-2-6_Download'!$K$8</f>
        <v>65 - 80</v>
      </c>
      <c r="E3150" t="str">
        <f>VLOOKUP(A3150,[2]Kreise!$A$1:$C$53,3,FALSE)</f>
        <v>K03358</v>
      </c>
      <c r="F3150">
        <f>'2020_1-2-6_Download'!K351</f>
        <v>519</v>
      </c>
    </row>
    <row r="3151" spans="1:6" x14ac:dyDescent="0.25">
      <c r="A3151">
        <f>'2020_1-2-6_Download'!B352</f>
        <v>359</v>
      </c>
      <c r="B3151">
        <f>'2020_1-2-6_Download'!D352</f>
        <v>2014</v>
      </c>
      <c r="C3151" t="str">
        <f>'2020_1-2-6_Download'!C352</f>
        <v>Stade</v>
      </c>
      <c r="D3151" s="21" t="str">
        <f>'2020_1-2-6_Download'!$K$8</f>
        <v>65 - 80</v>
      </c>
      <c r="E3151" t="str">
        <f>VLOOKUP(A3151,[2]Kreise!$A$1:$C$53,3,FALSE)</f>
        <v>K03359</v>
      </c>
      <c r="F3151">
        <f>'2020_1-2-6_Download'!K352</f>
        <v>690</v>
      </c>
    </row>
    <row r="3152" spans="1:6" x14ac:dyDescent="0.25">
      <c r="A3152">
        <f>'2020_1-2-6_Download'!B353</f>
        <v>360</v>
      </c>
      <c r="B3152">
        <f>'2020_1-2-6_Download'!D353</f>
        <v>2014</v>
      </c>
      <c r="C3152" t="str">
        <f>'2020_1-2-6_Download'!C353</f>
        <v>Uelzen</v>
      </c>
      <c r="D3152" s="21" t="str">
        <f>'2020_1-2-6_Download'!$K$8</f>
        <v>65 - 80</v>
      </c>
      <c r="E3152" t="str">
        <f>VLOOKUP(A3152,[2]Kreise!$A$1:$C$53,3,FALSE)</f>
        <v>K03360</v>
      </c>
      <c r="F3152">
        <f>'2020_1-2-6_Download'!K353</f>
        <v>234</v>
      </c>
    </row>
    <row r="3153" spans="1:6" x14ac:dyDescent="0.25">
      <c r="A3153">
        <f>'2020_1-2-6_Download'!B354</f>
        <v>361</v>
      </c>
      <c r="B3153">
        <f>'2020_1-2-6_Download'!D354</f>
        <v>2014</v>
      </c>
      <c r="C3153" t="str">
        <f>'2020_1-2-6_Download'!C354</f>
        <v>Verden</v>
      </c>
      <c r="D3153" s="21" t="str">
        <f>'2020_1-2-6_Download'!$K$8</f>
        <v>65 - 80</v>
      </c>
      <c r="E3153" t="str">
        <f>VLOOKUP(A3153,[2]Kreise!$A$1:$C$53,3,FALSE)</f>
        <v>K03361</v>
      </c>
      <c r="F3153">
        <f>'2020_1-2-6_Download'!K354</f>
        <v>576</v>
      </c>
    </row>
    <row r="3154" spans="1:6" x14ac:dyDescent="0.25">
      <c r="A3154">
        <f>'2020_1-2-6_Download'!B355</f>
        <v>3</v>
      </c>
      <c r="B3154">
        <f>'2020_1-2-6_Download'!D355</f>
        <v>2014</v>
      </c>
      <c r="C3154" t="str">
        <f>'2020_1-2-6_Download'!C355</f>
        <v>Statistische Region Lüneburg</v>
      </c>
      <c r="D3154" s="21" t="str">
        <f>'2020_1-2-6_Download'!$K$8</f>
        <v>65 - 80</v>
      </c>
      <c r="E3154" t="str">
        <f>VLOOKUP(A3154,[2]Kreise!$A$1:$C$53,3,FALSE)</f>
        <v>K033</v>
      </c>
      <c r="F3154">
        <f>'2020_1-2-6_Download'!K355</f>
        <v>5926</v>
      </c>
    </row>
    <row r="3155" spans="1:6" x14ac:dyDescent="0.25">
      <c r="A3155">
        <f>'2020_1-2-6_Download'!B356</f>
        <v>401</v>
      </c>
      <c r="B3155">
        <f>'2020_1-2-6_Download'!D356</f>
        <v>2014</v>
      </c>
      <c r="C3155" t="str">
        <f>'2020_1-2-6_Download'!C356</f>
        <v>Delmenhorst  Stadt</v>
      </c>
      <c r="D3155" s="21" t="str">
        <f>'2020_1-2-6_Download'!$K$8</f>
        <v>65 - 80</v>
      </c>
      <c r="E3155" t="str">
        <f>VLOOKUP(A3155,[2]Kreise!$A$1:$C$53,3,FALSE)</f>
        <v>K03401</v>
      </c>
      <c r="F3155">
        <f>'2020_1-2-6_Download'!K356</f>
        <v>704</v>
      </c>
    </row>
    <row r="3156" spans="1:6" x14ac:dyDescent="0.25">
      <c r="A3156">
        <f>'2020_1-2-6_Download'!B357</f>
        <v>402</v>
      </c>
      <c r="B3156">
        <f>'2020_1-2-6_Download'!D357</f>
        <v>2014</v>
      </c>
      <c r="C3156" t="str">
        <f>'2020_1-2-6_Download'!C357</f>
        <v>Emden  Stadt</v>
      </c>
      <c r="D3156" s="21" t="str">
        <f>'2020_1-2-6_Download'!$K$8</f>
        <v>65 - 80</v>
      </c>
      <c r="E3156" t="str">
        <f>VLOOKUP(A3156,[2]Kreise!$A$1:$C$53,3,FALSE)</f>
        <v>K03402</v>
      </c>
      <c r="F3156">
        <f>'2020_1-2-6_Download'!K357</f>
        <v>198</v>
      </c>
    </row>
    <row r="3157" spans="1:6" x14ac:dyDescent="0.25">
      <c r="A3157">
        <f>'2020_1-2-6_Download'!B358</f>
        <v>403</v>
      </c>
      <c r="B3157">
        <f>'2020_1-2-6_Download'!D358</f>
        <v>2014</v>
      </c>
      <c r="C3157" t="str">
        <f>'2020_1-2-6_Download'!C358</f>
        <v>Oldenburg(Oldb)  Stadt</v>
      </c>
      <c r="D3157" s="21" t="str">
        <f>'2020_1-2-6_Download'!$K$8</f>
        <v>65 - 80</v>
      </c>
      <c r="E3157" t="str">
        <f>VLOOKUP(A3157,[2]Kreise!$A$1:$C$53,3,FALSE)</f>
        <v>K03403</v>
      </c>
      <c r="F3157">
        <f>'2020_1-2-6_Download'!K358</f>
        <v>702</v>
      </c>
    </row>
    <row r="3158" spans="1:6" x14ac:dyDescent="0.25">
      <c r="A3158">
        <f>'2020_1-2-6_Download'!B359</f>
        <v>404</v>
      </c>
      <c r="B3158">
        <f>'2020_1-2-6_Download'!D359</f>
        <v>2014</v>
      </c>
      <c r="C3158" t="str">
        <f>'2020_1-2-6_Download'!C359</f>
        <v>Osnabrück  Stadt</v>
      </c>
      <c r="D3158" s="21" t="str">
        <f>'2020_1-2-6_Download'!$K$8</f>
        <v>65 - 80</v>
      </c>
      <c r="E3158" t="str">
        <f>VLOOKUP(A3158,[2]Kreise!$A$1:$C$53,3,FALSE)</f>
        <v>K03404</v>
      </c>
      <c r="F3158">
        <f>'2020_1-2-6_Download'!K359</f>
        <v>1549</v>
      </c>
    </row>
    <row r="3159" spans="1:6" x14ac:dyDescent="0.25">
      <c r="A3159">
        <f>'2020_1-2-6_Download'!B360</f>
        <v>405</v>
      </c>
      <c r="B3159">
        <f>'2020_1-2-6_Download'!D360</f>
        <v>2014</v>
      </c>
      <c r="C3159" t="str">
        <f>'2020_1-2-6_Download'!C360</f>
        <v>Wilhelmshaven  Stadt</v>
      </c>
      <c r="D3159" s="21" t="str">
        <f>'2020_1-2-6_Download'!$K$8</f>
        <v>65 - 80</v>
      </c>
      <c r="E3159" t="str">
        <f>VLOOKUP(A3159,[2]Kreise!$A$1:$C$53,3,FALSE)</f>
        <v>K03405</v>
      </c>
      <c r="F3159">
        <f>'2020_1-2-6_Download'!K360</f>
        <v>401</v>
      </c>
    </row>
    <row r="3160" spans="1:6" x14ac:dyDescent="0.25">
      <c r="A3160">
        <f>'2020_1-2-6_Download'!B361</f>
        <v>451</v>
      </c>
      <c r="B3160">
        <f>'2020_1-2-6_Download'!D361</f>
        <v>2014</v>
      </c>
      <c r="C3160" t="str">
        <f>'2020_1-2-6_Download'!C361</f>
        <v>Ammerland</v>
      </c>
      <c r="D3160" s="21" t="str">
        <f>'2020_1-2-6_Download'!$K$8</f>
        <v>65 - 80</v>
      </c>
      <c r="E3160" t="str">
        <f>VLOOKUP(A3160,[2]Kreise!$A$1:$C$53,3,FALSE)</f>
        <v>K03451</v>
      </c>
      <c r="F3160">
        <f>'2020_1-2-6_Download'!K361</f>
        <v>309</v>
      </c>
    </row>
    <row r="3161" spans="1:6" x14ac:dyDescent="0.25">
      <c r="A3161">
        <f>'2020_1-2-6_Download'!B362</f>
        <v>452</v>
      </c>
      <c r="B3161">
        <f>'2020_1-2-6_Download'!D362</f>
        <v>2014</v>
      </c>
      <c r="C3161" t="str">
        <f>'2020_1-2-6_Download'!C362</f>
        <v>Aurich</v>
      </c>
      <c r="D3161" s="21" t="str">
        <f>'2020_1-2-6_Download'!$K$8</f>
        <v>65 - 80</v>
      </c>
      <c r="E3161" t="str">
        <f>VLOOKUP(A3161,[2]Kreise!$A$1:$C$53,3,FALSE)</f>
        <v>K03452</v>
      </c>
      <c r="F3161">
        <f>'2020_1-2-6_Download'!K362</f>
        <v>407</v>
      </c>
    </row>
    <row r="3162" spans="1:6" x14ac:dyDescent="0.25">
      <c r="A3162">
        <f>'2020_1-2-6_Download'!B363</f>
        <v>453</v>
      </c>
      <c r="B3162">
        <f>'2020_1-2-6_Download'!D363</f>
        <v>2014</v>
      </c>
      <c r="C3162" t="str">
        <f>'2020_1-2-6_Download'!C363</f>
        <v>Cloppenburg</v>
      </c>
      <c r="D3162" s="21" t="str">
        <f>'2020_1-2-6_Download'!$K$8</f>
        <v>65 - 80</v>
      </c>
      <c r="E3162" t="str">
        <f>VLOOKUP(A3162,[2]Kreise!$A$1:$C$53,3,FALSE)</f>
        <v>K03453</v>
      </c>
      <c r="F3162">
        <f>'2020_1-2-6_Download'!K363</f>
        <v>353</v>
      </c>
    </row>
    <row r="3163" spans="1:6" x14ac:dyDescent="0.25">
      <c r="A3163">
        <f>'2020_1-2-6_Download'!B364</f>
        <v>454</v>
      </c>
      <c r="B3163">
        <f>'2020_1-2-6_Download'!D364</f>
        <v>2014</v>
      </c>
      <c r="C3163" t="str">
        <f>'2020_1-2-6_Download'!C364</f>
        <v>Emsland</v>
      </c>
      <c r="D3163" s="21" t="str">
        <f>'2020_1-2-6_Download'!$K$8</f>
        <v>65 - 80</v>
      </c>
      <c r="E3163" t="str">
        <f>VLOOKUP(A3163,[2]Kreise!$A$1:$C$53,3,FALSE)</f>
        <v>K03454</v>
      </c>
      <c r="F3163">
        <f>'2020_1-2-6_Download'!K364</f>
        <v>1794</v>
      </c>
    </row>
    <row r="3164" spans="1:6" x14ac:dyDescent="0.25">
      <c r="A3164">
        <f>'2020_1-2-6_Download'!B365</f>
        <v>455</v>
      </c>
      <c r="B3164">
        <f>'2020_1-2-6_Download'!D365</f>
        <v>2014</v>
      </c>
      <c r="C3164" t="str">
        <f>'2020_1-2-6_Download'!C365</f>
        <v>Friesland</v>
      </c>
      <c r="D3164" s="21" t="str">
        <f>'2020_1-2-6_Download'!$K$8</f>
        <v>65 - 80</v>
      </c>
      <c r="E3164" t="str">
        <f>VLOOKUP(A3164,[2]Kreise!$A$1:$C$53,3,FALSE)</f>
        <v>K03455</v>
      </c>
      <c r="F3164">
        <f>'2020_1-2-6_Download'!K365</f>
        <v>262</v>
      </c>
    </row>
    <row r="3165" spans="1:6" x14ac:dyDescent="0.25">
      <c r="A3165">
        <f>'2020_1-2-6_Download'!B366</f>
        <v>456</v>
      </c>
      <c r="B3165">
        <f>'2020_1-2-6_Download'!D366</f>
        <v>2014</v>
      </c>
      <c r="C3165" t="str">
        <f>'2020_1-2-6_Download'!C366</f>
        <v>Grafschaft Bentheim</v>
      </c>
      <c r="D3165" s="21" t="str">
        <f>'2020_1-2-6_Download'!$K$8</f>
        <v>65 - 80</v>
      </c>
      <c r="E3165" t="str">
        <f>VLOOKUP(A3165,[2]Kreise!$A$1:$C$53,3,FALSE)</f>
        <v>K03456</v>
      </c>
      <c r="F3165">
        <f>'2020_1-2-6_Download'!K366</f>
        <v>2474</v>
      </c>
    </row>
    <row r="3166" spans="1:6" x14ac:dyDescent="0.25">
      <c r="A3166">
        <f>'2020_1-2-6_Download'!B367</f>
        <v>457</v>
      </c>
      <c r="B3166">
        <f>'2020_1-2-6_Download'!D367</f>
        <v>2014</v>
      </c>
      <c r="C3166" t="str">
        <f>'2020_1-2-6_Download'!C367</f>
        <v>Leer</v>
      </c>
      <c r="D3166" s="21" t="str">
        <f>'2020_1-2-6_Download'!$K$8</f>
        <v>65 - 80</v>
      </c>
      <c r="E3166" t="str">
        <f>VLOOKUP(A3166,[2]Kreise!$A$1:$C$53,3,FALSE)</f>
        <v>K03457</v>
      </c>
      <c r="F3166">
        <f>'2020_1-2-6_Download'!K367</f>
        <v>860</v>
      </c>
    </row>
    <row r="3167" spans="1:6" x14ac:dyDescent="0.25">
      <c r="A3167">
        <f>'2020_1-2-6_Download'!B368</f>
        <v>458</v>
      </c>
      <c r="B3167">
        <f>'2020_1-2-6_Download'!D368</f>
        <v>2014</v>
      </c>
      <c r="C3167" t="str">
        <f>'2020_1-2-6_Download'!C368</f>
        <v>Oldenburg</v>
      </c>
      <c r="D3167" s="21" t="str">
        <f>'2020_1-2-6_Download'!$K$8</f>
        <v>65 - 80</v>
      </c>
      <c r="E3167" t="str">
        <f>VLOOKUP(A3167,[2]Kreise!$A$1:$C$53,3,FALSE)</f>
        <v>K03458</v>
      </c>
      <c r="F3167">
        <f>'2020_1-2-6_Download'!K368</f>
        <v>304</v>
      </c>
    </row>
    <row r="3168" spans="1:6" x14ac:dyDescent="0.25">
      <c r="A3168">
        <f>'2020_1-2-6_Download'!B369</f>
        <v>459</v>
      </c>
      <c r="B3168">
        <f>'2020_1-2-6_Download'!D369</f>
        <v>2014</v>
      </c>
      <c r="C3168" t="str">
        <f>'2020_1-2-6_Download'!C369</f>
        <v>Osnabrück</v>
      </c>
      <c r="D3168" s="21" t="str">
        <f>'2020_1-2-6_Download'!$K$8</f>
        <v>65 - 80</v>
      </c>
      <c r="E3168" t="str">
        <f>VLOOKUP(A3168,[2]Kreise!$A$1:$C$53,3,FALSE)</f>
        <v>K03459</v>
      </c>
      <c r="F3168">
        <f>'2020_1-2-6_Download'!K369</f>
        <v>1413</v>
      </c>
    </row>
    <row r="3169" spans="1:6" x14ac:dyDescent="0.25">
      <c r="A3169">
        <f>'2020_1-2-6_Download'!B370</f>
        <v>460</v>
      </c>
      <c r="B3169">
        <f>'2020_1-2-6_Download'!D370</f>
        <v>2014</v>
      </c>
      <c r="C3169" t="str">
        <f>'2020_1-2-6_Download'!C370</f>
        <v>Vechta</v>
      </c>
      <c r="D3169" s="21" t="str">
        <f>'2020_1-2-6_Download'!$K$8</f>
        <v>65 - 80</v>
      </c>
      <c r="E3169" t="str">
        <f>VLOOKUP(A3169,[2]Kreise!$A$1:$C$53,3,FALSE)</f>
        <v>K03460</v>
      </c>
      <c r="F3169">
        <f>'2020_1-2-6_Download'!K370</f>
        <v>460</v>
      </c>
    </row>
    <row r="3170" spans="1:6" x14ac:dyDescent="0.25">
      <c r="A3170">
        <f>'2020_1-2-6_Download'!B371</f>
        <v>461</v>
      </c>
      <c r="B3170">
        <f>'2020_1-2-6_Download'!D371</f>
        <v>2014</v>
      </c>
      <c r="C3170" t="str">
        <f>'2020_1-2-6_Download'!C371</f>
        <v>Wesermarsch</v>
      </c>
      <c r="D3170" s="21" t="str">
        <f>'2020_1-2-6_Download'!$K$8</f>
        <v>65 - 80</v>
      </c>
      <c r="E3170" t="str">
        <f>VLOOKUP(A3170,[2]Kreise!$A$1:$C$53,3,FALSE)</f>
        <v>K03461</v>
      </c>
      <c r="F3170">
        <f>'2020_1-2-6_Download'!K371</f>
        <v>461</v>
      </c>
    </row>
    <row r="3171" spans="1:6" x14ac:dyDescent="0.25">
      <c r="A3171">
        <f>'2020_1-2-6_Download'!B372</f>
        <v>462</v>
      </c>
      <c r="B3171">
        <f>'2020_1-2-6_Download'!D372</f>
        <v>2014</v>
      </c>
      <c r="C3171" t="str">
        <f>'2020_1-2-6_Download'!C372</f>
        <v>Wittmund</v>
      </c>
      <c r="D3171" s="21" t="str">
        <f>'2020_1-2-6_Download'!$K$8</f>
        <v>65 - 80</v>
      </c>
      <c r="E3171" t="str">
        <f>VLOOKUP(A3171,[2]Kreise!$A$1:$C$53,3,FALSE)</f>
        <v>K03462</v>
      </c>
      <c r="F3171">
        <f>'2020_1-2-6_Download'!K372</f>
        <v>118</v>
      </c>
    </row>
    <row r="3172" spans="1:6" x14ac:dyDescent="0.25">
      <c r="A3172">
        <f>'2020_1-2-6_Download'!B373</f>
        <v>4</v>
      </c>
      <c r="B3172">
        <f>'2020_1-2-6_Download'!D373</f>
        <v>2014</v>
      </c>
      <c r="C3172" t="str">
        <f>'2020_1-2-6_Download'!C373</f>
        <v>Statistische Region Weser-Ems</v>
      </c>
      <c r="D3172" s="21" t="str">
        <f>'2020_1-2-6_Download'!$K$8</f>
        <v>65 - 80</v>
      </c>
      <c r="E3172" t="str">
        <f>VLOOKUP(A3172,[2]Kreise!$A$1:$C$53,3,FALSE)</f>
        <v>K034</v>
      </c>
      <c r="F3172">
        <f>'2020_1-2-6_Download'!K373</f>
        <v>12769</v>
      </c>
    </row>
    <row r="3173" spans="1:6" x14ac:dyDescent="0.25">
      <c r="A3173">
        <f>'2020_1-2-6_Download'!B374</f>
        <v>0</v>
      </c>
      <c r="B3173">
        <f>'2020_1-2-6_Download'!D374</f>
        <v>2014</v>
      </c>
      <c r="C3173" t="str">
        <f>'2020_1-2-6_Download'!C374</f>
        <v>Niedersachsen</v>
      </c>
      <c r="D3173" s="21" t="str">
        <f>'2020_1-2-6_Download'!$K$8</f>
        <v>65 - 80</v>
      </c>
      <c r="E3173" t="str">
        <f>VLOOKUP(A3173,[2]Kreise!$A$1:$C$53,3,FALSE)</f>
        <v>K030</v>
      </c>
      <c r="F3173">
        <f>'2020_1-2-6_Download'!K374</f>
        <v>46978</v>
      </c>
    </row>
    <row r="3174" spans="1:6" x14ac:dyDescent="0.25">
      <c r="A3174">
        <f>'2020_1-2-6_Download'!B375</f>
        <v>101</v>
      </c>
      <c r="B3174">
        <f>'2020_1-2-6_Download'!D375</f>
        <v>2013</v>
      </c>
      <c r="C3174" t="str">
        <f>'2020_1-2-6_Download'!C375</f>
        <v>Braunschweig  Stadt</v>
      </c>
      <c r="D3174" s="21" t="str">
        <f>'2020_1-2-6_Download'!$K$8</f>
        <v>65 - 80</v>
      </c>
      <c r="E3174" t="str">
        <f>VLOOKUP(A3174,[2]Kreise!$A$1:$C$53,3,FALSE)</f>
        <v>K03101</v>
      </c>
      <c r="F3174">
        <f>'2020_1-2-6_Download'!K375</f>
        <v>1817</v>
      </c>
    </row>
    <row r="3175" spans="1:6" x14ac:dyDescent="0.25">
      <c r="A3175">
        <f>'2020_1-2-6_Download'!B376</f>
        <v>102</v>
      </c>
      <c r="B3175">
        <f>'2020_1-2-6_Download'!D376</f>
        <v>2013</v>
      </c>
      <c r="C3175" t="str">
        <f>'2020_1-2-6_Download'!C376</f>
        <v>Salzgitter  Stadt</v>
      </c>
      <c r="D3175" s="21" t="str">
        <f>'2020_1-2-6_Download'!$K$8</f>
        <v>65 - 80</v>
      </c>
      <c r="E3175" t="str">
        <f>VLOOKUP(A3175,[2]Kreise!$A$1:$C$53,3,FALSE)</f>
        <v>K03102</v>
      </c>
      <c r="F3175">
        <f>'2020_1-2-6_Download'!K376</f>
        <v>1343</v>
      </c>
    </row>
    <row r="3176" spans="1:6" x14ac:dyDescent="0.25">
      <c r="A3176">
        <f>'2020_1-2-6_Download'!B377</f>
        <v>103</v>
      </c>
      <c r="B3176">
        <f>'2020_1-2-6_Download'!D377</f>
        <v>2013</v>
      </c>
      <c r="C3176" t="str">
        <f>'2020_1-2-6_Download'!C377</f>
        <v>Wolfsburg  Stadt</v>
      </c>
      <c r="D3176" s="21" t="str">
        <f>'2020_1-2-6_Download'!$K$8</f>
        <v>65 - 80</v>
      </c>
      <c r="E3176" t="str">
        <f>VLOOKUP(A3176,[2]Kreise!$A$1:$C$53,3,FALSE)</f>
        <v>K03103</v>
      </c>
      <c r="F3176">
        <f>'2020_1-2-6_Download'!K377</f>
        <v>1237</v>
      </c>
    </row>
    <row r="3177" spans="1:6" x14ac:dyDescent="0.25">
      <c r="A3177">
        <f>'2020_1-2-6_Download'!B378</f>
        <v>151</v>
      </c>
      <c r="B3177">
        <f>'2020_1-2-6_Download'!D378</f>
        <v>2013</v>
      </c>
      <c r="C3177" t="str">
        <f>'2020_1-2-6_Download'!C378</f>
        <v>Gifhorn</v>
      </c>
      <c r="D3177" s="21" t="str">
        <f>'2020_1-2-6_Download'!$K$8</f>
        <v>65 - 80</v>
      </c>
      <c r="E3177" t="str">
        <f>VLOOKUP(A3177,[2]Kreise!$A$1:$C$53,3,FALSE)</f>
        <v>K03151</v>
      </c>
      <c r="F3177">
        <f>'2020_1-2-6_Download'!K378</f>
        <v>674</v>
      </c>
    </row>
    <row r="3178" spans="1:6" x14ac:dyDescent="0.25">
      <c r="A3178">
        <f>'2020_1-2-6_Download'!B379</f>
        <v>153</v>
      </c>
      <c r="B3178">
        <f>'2020_1-2-6_Download'!D379</f>
        <v>2013</v>
      </c>
      <c r="C3178" t="str">
        <f>'2020_1-2-6_Download'!C379</f>
        <v>Goslar</v>
      </c>
      <c r="D3178" s="21" t="str">
        <f>'2020_1-2-6_Download'!$K$8</f>
        <v>65 - 80</v>
      </c>
      <c r="E3178" t="str">
        <f>VLOOKUP(A3178,[2]Kreise!$A$1:$C$53,3,FALSE)</f>
        <v>K03153</v>
      </c>
      <c r="F3178">
        <f>'2020_1-2-6_Download'!K379</f>
        <v>861</v>
      </c>
    </row>
    <row r="3179" spans="1:6" x14ac:dyDescent="0.25">
      <c r="A3179">
        <f>'2020_1-2-6_Download'!B380</f>
        <v>154</v>
      </c>
      <c r="B3179">
        <f>'2020_1-2-6_Download'!D380</f>
        <v>2013</v>
      </c>
      <c r="C3179" t="str">
        <f>'2020_1-2-6_Download'!C380</f>
        <v>Helmstedt</v>
      </c>
      <c r="D3179" s="21" t="str">
        <f>'2020_1-2-6_Download'!$K$8</f>
        <v>65 - 80</v>
      </c>
      <c r="E3179" t="str">
        <f>VLOOKUP(A3179,[2]Kreise!$A$1:$C$53,3,FALSE)</f>
        <v>K03154</v>
      </c>
      <c r="F3179">
        <f>'2020_1-2-6_Download'!K380</f>
        <v>346</v>
      </c>
    </row>
    <row r="3180" spans="1:6" x14ac:dyDescent="0.25">
      <c r="A3180">
        <f>'2020_1-2-6_Download'!B381</f>
        <v>155</v>
      </c>
      <c r="B3180">
        <f>'2020_1-2-6_Download'!D381</f>
        <v>2013</v>
      </c>
      <c r="C3180" t="str">
        <f>'2020_1-2-6_Download'!C381</f>
        <v>Northeim</v>
      </c>
      <c r="D3180" s="21" t="str">
        <f>'2020_1-2-6_Download'!$K$8</f>
        <v>65 - 80</v>
      </c>
      <c r="E3180" t="str">
        <f>VLOOKUP(A3180,[2]Kreise!$A$1:$C$53,3,FALSE)</f>
        <v>K03155</v>
      </c>
      <c r="F3180">
        <f>'2020_1-2-6_Download'!K381</f>
        <v>505</v>
      </c>
    </row>
    <row r="3181" spans="1:6" x14ac:dyDescent="0.25">
      <c r="A3181">
        <f>'2020_1-2-6_Download'!B382</f>
        <v>157</v>
      </c>
      <c r="B3181">
        <f>'2020_1-2-6_Download'!D382</f>
        <v>2013</v>
      </c>
      <c r="C3181" t="str">
        <f>'2020_1-2-6_Download'!C382</f>
        <v>Peine</v>
      </c>
      <c r="D3181" s="21" t="str">
        <f>'2020_1-2-6_Download'!$K$8</f>
        <v>65 - 80</v>
      </c>
      <c r="E3181" t="str">
        <f>VLOOKUP(A3181,[2]Kreise!$A$1:$C$53,3,FALSE)</f>
        <v>K03157</v>
      </c>
      <c r="F3181">
        <f>'2020_1-2-6_Download'!K382</f>
        <v>589</v>
      </c>
    </row>
    <row r="3182" spans="1:6" x14ac:dyDescent="0.25">
      <c r="A3182">
        <f>'2020_1-2-6_Download'!B383</f>
        <v>158</v>
      </c>
      <c r="B3182">
        <f>'2020_1-2-6_Download'!D383</f>
        <v>2013</v>
      </c>
      <c r="C3182" t="str">
        <f>'2020_1-2-6_Download'!C383</f>
        <v>Wolfenbüttel</v>
      </c>
      <c r="D3182" s="21" t="str">
        <f>'2020_1-2-6_Download'!$K$8</f>
        <v>65 - 80</v>
      </c>
      <c r="E3182" t="str">
        <f>VLOOKUP(A3182,[2]Kreise!$A$1:$C$53,3,FALSE)</f>
        <v>K03158</v>
      </c>
      <c r="F3182">
        <f>'2020_1-2-6_Download'!K383</f>
        <v>420</v>
      </c>
    </row>
    <row r="3183" spans="1:6" x14ac:dyDescent="0.25">
      <c r="A3183">
        <f>'2020_1-2-6_Download'!B384</f>
        <v>159</v>
      </c>
      <c r="B3183">
        <f>'2020_1-2-6_Download'!D384</f>
        <v>2013</v>
      </c>
      <c r="C3183" t="str">
        <f>'2020_1-2-6_Download'!C384</f>
        <v>Göttingen</v>
      </c>
      <c r="D3183" s="21" t="str">
        <f>'2020_1-2-6_Download'!$K$8</f>
        <v>65 - 80</v>
      </c>
      <c r="E3183" t="str">
        <f>VLOOKUP(A3183,[2]Kreise!$A$1:$C$53,3,FALSE)</f>
        <v>K03159</v>
      </c>
      <c r="F3183">
        <f>'2020_1-2-6_Download'!K384</f>
        <v>1729</v>
      </c>
    </row>
    <row r="3184" spans="1:6" x14ac:dyDescent="0.25">
      <c r="A3184">
        <f>'2020_1-2-6_Download'!B385</f>
        <v>1</v>
      </c>
      <c r="B3184">
        <f>'2020_1-2-6_Download'!D385</f>
        <v>2013</v>
      </c>
      <c r="C3184" t="str">
        <f>'2020_1-2-6_Download'!C385</f>
        <v>Statistische Region Braunschweig</v>
      </c>
      <c r="D3184" s="21" t="str">
        <f>'2020_1-2-6_Download'!$K$8</f>
        <v>65 - 80</v>
      </c>
      <c r="E3184" t="str">
        <f>VLOOKUP(A3184,[2]Kreise!$A$1:$C$53,3,FALSE)</f>
        <v>K031</v>
      </c>
      <c r="F3184">
        <f>'2020_1-2-6_Download'!K385</f>
        <v>9521</v>
      </c>
    </row>
    <row r="3185" spans="1:6" x14ac:dyDescent="0.25">
      <c r="A3185">
        <f>'2020_1-2-6_Download'!B386</f>
        <v>241</v>
      </c>
      <c r="B3185">
        <f>'2020_1-2-6_Download'!D386</f>
        <v>2013</v>
      </c>
      <c r="C3185" t="str">
        <f>'2020_1-2-6_Download'!C386</f>
        <v>Hannover  Region</v>
      </c>
      <c r="D3185" s="21" t="str">
        <f>'2020_1-2-6_Download'!$K$8</f>
        <v>65 - 80</v>
      </c>
      <c r="E3185" t="str">
        <f>VLOOKUP(A3185,[2]Kreise!$A$1:$C$53,3,FALSE)</f>
        <v>K03241</v>
      </c>
      <c r="F3185">
        <f>'2020_1-2-6_Download'!K386</f>
        <v>12172</v>
      </c>
    </row>
    <row r="3186" spans="1:6" x14ac:dyDescent="0.25">
      <c r="A3186">
        <f>'2020_1-2-6_Download'!B387</f>
        <v>241001</v>
      </c>
      <c r="B3186">
        <f>'2020_1-2-6_Download'!D387</f>
        <v>2013</v>
      </c>
      <c r="C3186" t="str">
        <f>'2020_1-2-6_Download'!C387</f>
        <v>dav. Hannover  Lhst.</v>
      </c>
      <c r="D3186" s="21" t="str">
        <f>'2020_1-2-6_Download'!$K$8</f>
        <v>65 - 80</v>
      </c>
      <c r="E3186" t="str">
        <f>VLOOKUP(A3186,[2]Kreise!$A$1:$C$53,3,FALSE)</f>
        <v>K03241001</v>
      </c>
      <c r="F3186">
        <f>'2020_1-2-6_Download'!K387</f>
        <v>8150</v>
      </c>
    </row>
    <row r="3187" spans="1:6" x14ac:dyDescent="0.25">
      <c r="A3187">
        <f>'2020_1-2-6_Download'!B388</f>
        <v>241999</v>
      </c>
      <c r="B3187">
        <f>'2020_1-2-6_Download'!D388</f>
        <v>2013</v>
      </c>
      <c r="C3187" t="str">
        <f>'2020_1-2-6_Download'!C388</f>
        <v>dav. Hannover  Umland</v>
      </c>
      <c r="D3187" s="21" t="str">
        <f>'2020_1-2-6_Download'!$K$8</f>
        <v>65 - 80</v>
      </c>
      <c r="E3187" t="str">
        <f>VLOOKUP(A3187,[2]Kreise!$A$1:$C$53,3,FALSE)</f>
        <v>K03241999</v>
      </c>
      <c r="F3187">
        <f>'2020_1-2-6_Download'!K388</f>
        <v>4022</v>
      </c>
    </row>
    <row r="3188" spans="1:6" x14ac:dyDescent="0.25">
      <c r="A3188">
        <f>'2020_1-2-6_Download'!B389</f>
        <v>251</v>
      </c>
      <c r="B3188">
        <f>'2020_1-2-6_Download'!D389</f>
        <v>2013</v>
      </c>
      <c r="C3188" t="str">
        <f>'2020_1-2-6_Download'!C389</f>
        <v>Diepholz</v>
      </c>
      <c r="D3188" s="21" t="str">
        <f>'2020_1-2-6_Download'!$K$8</f>
        <v>65 - 80</v>
      </c>
      <c r="E3188" t="str">
        <f>VLOOKUP(A3188,[2]Kreise!$A$1:$C$53,3,FALSE)</f>
        <v>K03251</v>
      </c>
      <c r="F3188">
        <f>'2020_1-2-6_Download'!K389</f>
        <v>646</v>
      </c>
    </row>
    <row r="3189" spans="1:6" x14ac:dyDescent="0.25">
      <c r="A3189">
        <f>'2020_1-2-6_Download'!B390</f>
        <v>252</v>
      </c>
      <c r="B3189">
        <f>'2020_1-2-6_Download'!D390</f>
        <v>2013</v>
      </c>
      <c r="C3189" t="str">
        <f>'2020_1-2-6_Download'!C390</f>
        <v>Hameln-Pyrmont</v>
      </c>
      <c r="D3189" s="21" t="str">
        <f>'2020_1-2-6_Download'!$K$8</f>
        <v>65 - 80</v>
      </c>
      <c r="E3189" t="str">
        <f>VLOOKUP(A3189,[2]Kreise!$A$1:$C$53,3,FALSE)</f>
        <v>K03252</v>
      </c>
      <c r="F3189">
        <f>'2020_1-2-6_Download'!K390</f>
        <v>1278</v>
      </c>
    </row>
    <row r="3190" spans="1:6" x14ac:dyDescent="0.25">
      <c r="A3190">
        <f>'2020_1-2-6_Download'!B391</f>
        <v>254</v>
      </c>
      <c r="B3190">
        <f>'2020_1-2-6_Download'!D391</f>
        <v>2013</v>
      </c>
      <c r="C3190" t="str">
        <f>'2020_1-2-6_Download'!C391</f>
        <v>Hildesheim</v>
      </c>
      <c r="D3190" s="21" t="str">
        <f>'2020_1-2-6_Download'!$K$8</f>
        <v>65 - 80</v>
      </c>
      <c r="E3190" t="str">
        <f>VLOOKUP(A3190,[2]Kreise!$A$1:$C$53,3,FALSE)</f>
        <v>K03254</v>
      </c>
      <c r="F3190">
        <f>'2020_1-2-6_Download'!K391</f>
        <v>1447</v>
      </c>
    </row>
    <row r="3191" spans="1:6" x14ac:dyDescent="0.25">
      <c r="A3191">
        <f>'2020_1-2-6_Download'!B392</f>
        <v>255</v>
      </c>
      <c r="B3191">
        <f>'2020_1-2-6_Download'!D392</f>
        <v>2013</v>
      </c>
      <c r="C3191" t="str">
        <f>'2020_1-2-6_Download'!C392</f>
        <v>Holzminden</v>
      </c>
      <c r="D3191" s="21" t="str">
        <f>'2020_1-2-6_Download'!$K$8</f>
        <v>65 - 80</v>
      </c>
      <c r="E3191" t="str">
        <f>VLOOKUP(A3191,[2]Kreise!$A$1:$C$53,3,FALSE)</f>
        <v>K03255</v>
      </c>
      <c r="F3191">
        <f>'2020_1-2-6_Download'!K392</f>
        <v>361</v>
      </c>
    </row>
    <row r="3192" spans="1:6" x14ac:dyDescent="0.25">
      <c r="A3192">
        <f>'2020_1-2-6_Download'!B393</f>
        <v>256</v>
      </c>
      <c r="B3192">
        <f>'2020_1-2-6_Download'!D393</f>
        <v>2013</v>
      </c>
      <c r="C3192" t="str">
        <f>'2020_1-2-6_Download'!C393</f>
        <v>Nienburg (Weser)</v>
      </c>
      <c r="D3192" s="21" t="str">
        <f>'2020_1-2-6_Download'!$K$8</f>
        <v>65 - 80</v>
      </c>
      <c r="E3192" t="str">
        <f>VLOOKUP(A3192,[2]Kreise!$A$1:$C$53,3,FALSE)</f>
        <v>K03256</v>
      </c>
      <c r="F3192">
        <f>'2020_1-2-6_Download'!K393</f>
        <v>430</v>
      </c>
    </row>
    <row r="3193" spans="1:6" x14ac:dyDescent="0.25">
      <c r="A3193">
        <f>'2020_1-2-6_Download'!B394</f>
        <v>257</v>
      </c>
      <c r="B3193">
        <f>'2020_1-2-6_Download'!D394</f>
        <v>2013</v>
      </c>
      <c r="C3193" t="str">
        <f>'2020_1-2-6_Download'!C394</f>
        <v>Schaumburg</v>
      </c>
      <c r="D3193" s="21" t="str">
        <f>'2020_1-2-6_Download'!$K$8</f>
        <v>65 - 80</v>
      </c>
      <c r="E3193" t="str">
        <f>VLOOKUP(A3193,[2]Kreise!$A$1:$C$53,3,FALSE)</f>
        <v>K03257</v>
      </c>
      <c r="F3193">
        <f>'2020_1-2-6_Download'!K394</f>
        <v>939</v>
      </c>
    </row>
    <row r="3194" spans="1:6" x14ac:dyDescent="0.25">
      <c r="A3194">
        <f>'2020_1-2-6_Download'!B395</f>
        <v>2</v>
      </c>
      <c r="B3194">
        <f>'2020_1-2-6_Download'!D395</f>
        <v>2013</v>
      </c>
      <c r="C3194" t="str">
        <f>'2020_1-2-6_Download'!C395</f>
        <v>Statistische Region Hannover</v>
      </c>
      <c r="D3194" s="21" t="str">
        <f>'2020_1-2-6_Download'!$K$8</f>
        <v>65 - 80</v>
      </c>
      <c r="E3194" t="str">
        <f>VLOOKUP(A3194,[2]Kreise!$A$1:$C$53,3,FALSE)</f>
        <v>K032</v>
      </c>
      <c r="F3194">
        <f>'2020_1-2-6_Download'!K395</f>
        <v>17273</v>
      </c>
    </row>
    <row r="3195" spans="1:6" x14ac:dyDescent="0.25">
      <c r="A3195">
        <f>'2020_1-2-6_Download'!B396</f>
        <v>351</v>
      </c>
      <c r="B3195">
        <f>'2020_1-2-6_Download'!D396</f>
        <v>2013</v>
      </c>
      <c r="C3195" t="str">
        <f>'2020_1-2-6_Download'!C396</f>
        <v>Celle</v>
      </c>
      <c r="D3195" s="21" t="str">
        <f>'2020_1-2-6_Download'!$K$8</f>
        <v>65 - 80</v>
      </c>
      <c r="E3195" t="str">
        <f>VLOOKUP(A3195,[2]Kreise!$A$1:$C$53,3,FALSE)</f>
        <v>K03351</v>
      </c>
      <c r="F3195">
        <f>'2020_1-2-6_Download'!K396</f>
        <v>774</v>
      </c>
    </row>
    <row r="3196" spans="1:6" x14ac:dyDescent="0.25">
      <c r="A3196">
        <f>'2020_1-2-6_Download'!B397</f>
        <v>352</v>
      </c>
      <c r="B3196">
        <f>'2020_1-2-6_Download'!D397</f>
        <v>2013</v>
      </c>
      <c r="C3196" t="str">
        <f>'2020_1-2-6_Download'!C397</f>
        <v>Cuxhaven</v>
      </c>
      <c r="D3196" s="21" t="str">
        <f>'2020_1-2-6_Download'!$K$8</f>
        <v>65 - 80</v>
      </c>
      <c r="E3196" t="str">
        <f>VLOOKUP(A3196,[2]Kreise!$A$1:$C$53,3,FALSE)</f>
        <v>K03352</v>
      </c>
      <c r="F3196">
        <f>'2020_1-2-6_Download'!K397</f>
        <v>670</v>
      </c>
    </row>
    <row r="3197" spans="1:6" x14ac:dyDescent="0.25">
      <c r="A3197">
        <f>'2020_1-2-6_Download'!B398</f>
        <v>353</v>
      </c>
      <c r="B3197">
        <f>'2020_1-2-6_Download'!D398</f>
        <v>2013</v>
      </c>
      <c r="C3197" t="str">
        <f>'2020_1-2-6_Download'!C398</f>
        <v>Harburg</v>
      </c>
      <c r="D3197" s="21" t="str">
        <f>'2020_1-2-6_Download'!$K$8</f>
        <v>65 - 80</v>
      </c>
      <c r="E3197" t="str">
        <f>VLOOKUP(A3197,[2]Kreise!$A$1:$C$53,3,FALSE)</f>
        <v>K03353</v>
      </c>
      <c r="F3197">
        <f>'2020_1-2-6_Download'!K398</f>
        <v>892</v>
      </c>
    </row>
    <row r="3198" spans="1:6" x14ac:dyDescent="0.25">
      <c r="A3198">
        <f>'2020_1-2-6_Download'!B399</f>
        <v>354</v>
      </c>
      <c r="B3198">
        <f>'2020_1-2-6_Download'!D399</f>
        <v>2013</v>
      </c>
      <c r="C3198" t="str">
        <f>'2020_1-2-6_Download'!C399</f>
        <v>Lüchow-Dannenberg</v>
      </c>
      <c r="D3198" s="21" t="str">
        <f>'2020_1-2-6_Download'!$K$8</f>
        <v>65 - 80</v>
      </c>
      <c r="E3198" t="str">
        <f>VLOOKUP(A3198,[2]Kreise!$A$1:$C$53,3,FALSE)</f>
        <v>K03354</v>
      </c>
      <c r="F3198">
        <f>'2020_1-2-6_Download'!K399</f>
        <v>99</v>
      </c>
    </row>
    <row r="3199" spans="1:6" x14ac:dyDescent="0.25">
      <c r="A3199">
        <f>'2020_1-2-6_Download'!B400</f>
        <v>355</v>
      </c>
      <c r="B3199">
        <f>'2020_1-2-6_Download'!D400</f>
        <v>2013</v>
      </c>
      <c r="C3199" t="str">
        <f>'2020_1-2-6_Download'!C400</f>
        <v>Lüneburg</v>
      </c>
      <c r="D3199" s="21" t="str">
        <f>'2020_1-2-6_Download'!$K$8</f>
        <v>65 - 80</v>
      </c>
      <c r="E3199" t="str">
        <f>VLOOKUP(A3199,[2]Kreise!$A$1:$C$53,3,FALSE)</f>
        <v>K03355</v>
      </c>
      <c r="F3199">
        <f>'2020_1-2-6_Download'!K400</f>
        <v>484</v>
      </c>
    </row>
    <row r="3200" spans="1:6" x14ac:dyDescent="0.25">
      <c r="A3200">
        <f>'2020_1-2-6_Download'!B401</f>
        <v>356</v>
      </c>
      <c r="B3200">
        <f>'2020_1-2-6_Download'!D401</f>
        <v>2013</v>
      </c>
      <c r="C3200" t="str">
        <f>'2020_1-2-6_Download'!C401</f>
        <v>Osterholz</v>
      </c>
      <c r="D3200" s="21" t="str">
        <f>'2020_1-2-6_Download'!$K$8</f>
        <v>65 - 80</v>
      </c>
      <c r="E3200" t="str">
        <f>VLOOKUP(A3200,[2]Kreise!$A$1:$C$53,3,FALSE)</f>
        <v>K03356</v>
      </c>
      <c r="F3200">
        <f>'2020_1-2-6_Download'!K401</f>
        <v>261</v>
      </c>
    </row>
    <row r="3201" spans="1:6" x14ac:dyDescent="0.25">
      <c r="A3201">
        <f>'2020_1-2-6_Download'!B402</f>
        <v>357</v>
      </c>
      <c r="B3201">
        <f>'2020_1-2-6_Download'!D402</f>
        <v>2013</v>
      </c>
      <c r="C3201" t="str">
        <f>'2020_1-2-6_Download'!C402</f>
        <v>Rotenburg (Wümme)</v>
      </c>
      <c r="D3201" s="21" t="str">
        <f>'2020_1-2-6_Download'!$K$8</f>
        <v>65 - 80</v>
      </c>
      <c r="E3201" t="str">
        <f>VLOOKUP(A3201,[2]Kreise!$A$1:$C$53,3,FALSE)</f>
        <v>K03357</v>
      </c>
      <c r="F3201">
        <f>'2020_1-2-6_Download'!K402</f>
        <v>419</v>
      </c>
    </row>
    <row r="3202" spans="1:6" x14ac:dyDescent="0.25">
      <c r="A3202">
        <f>'2020_1-2-6_Download'!B403</f>
        <v>358</v>
      </c>
      <c r="B3202">
        <f>'2020_1-2-6_Download'!D403</f>
        <v>2013</v>
      </c>
      <c r="C3202" t="str">
        <f>'2020_1-2-6_Download'!C403</f>
        <v>Heidekreis</v>
      </c>
      <c r="D3202" s="21" t="str">
        <f>'2020_1-2-6_Download'!$K$8</f>
        <v>65 - 80</v>
      </c>
      <c r="E3202" t="str">
        <f>VLOOKUP(A3202,[2]Kreise!$A$1:$C$53,3,FALSE)</f>
        <v>K03358</v>
      </c>
      <c r="F3202">
        <f>'2020_1-2-6_Download'!K403</f>
        <v>499</v>
      </c>
    </row>
    <row r="3203" spans="1:6" x14ac:dyDescent="0.25">
      <c r="A3203">
        <f>'2020_1-2-6_Download'!B404</f>
        <v>359</v>
      </c>
      <c r="B3203">
        <f>'2020_1-2-6_Download'!D404</f>
        <v>2013</v>
      </c>
      <c r="C3203" t="str">
        <f>'2020_1-2-6_Download'!C404</f>
        <v>Stade</v>
      </c>
      <c r="D3203" s="21" t="str">
        <f>'2020_1-2-6_Download'!$K$8</f>
        <v>65 - 80</v>
      </c>
      <c r="E3203" t="str">
        <f>VLOOKUP(A3203,[2]Kreise!$A$1:$C$53,3,FALSE)</f>
        <v>K03359</v>
      </c>
      <c r="F3203">
        <f>'2020_1-2-6_Download'!K404</f>
        <v>660</v>
      </c>
    </row>
    <row r="3204" spans="1:6" x14ac:dyDescent="0.25">
      <c r="A3204">
        <f>'2020_1-2-6_Download'!B405</f>
        <v>360</v>
      </c>
      <c r="B3204">
        <f>'2020_1-2-6_Download'!D405</f>
        <v>2013</v>
      </c>
      <c r="C3204" t="str">
        <f>'2020_1-2-6_Download'!C405</f>
        <v>Uelzen</v>
      </c>
      <c r="D3204" s="21" t="str">
        <f>'2020_1-2-6_Download'!$K$8</f>
        <v>65 - 80</v>
      </c>
      <c r="E3204" t="str">
        <f>VLOOKUP(A3204,[2]Kreise!$A$1:$C$53,3,FALSE)</f>
        <v>K03360</v>
      </c>
      <c r="F3204">
        <f>'2020_1-2-6_Download'!K405</f>
        <v>198</v>
      </c>
    </row>
    <row r="3205" spans="1:6" x14ac:dyDescent="0.25">
      <c r="A3205">
        <f>'2020_1-2-6_Download'!B406</f>
        <v>361</v>
      </c>
      <c r="B3205">
        <f>'2020_1-2-6_Download'!D406</f>
        <v>2013</v>
      </c>
      <c r="C3205" t="str">
        <f>'2020_1-2-6_Download'!C406</f>
        <v>Verden</v>
      </c>
      <c r="D3205" s="21" t="str">
        <f>'2020_1-2-6_Download'!$K$8</f>
        <v>65 - 80</v>
      </c>
      <c r="E3205" t="str">
        <f>VLOOKUP(A3205,[2]Kreise!$A$1:$C$53,3,FALSE)</f>
        <v>K03361</v>
      </c>
      <c r="F3205">
        <f>'2020_1-2-6_Download'!K406</f>
        <v>531</v>
      </c>
    </row>
    <row r="3206" spans="1:6" x14ac:dyDescent="0.25">
      <c r="A3206">
        <f>'2020_1-2-6_Download'!B407</f>
        <v>3</v>
      </c>
      <c r="B3206">
        <f>'2020_1-2-6_Download'!D407</f>
        <v>2013</v>
      </c>
      <c r="C3206" t="str">
        <f>'2020_1-2-6_Download'!C407</f>
        <v>Statistische Region Lüneburg</v>
      </c>
      <c r="D3206" s="21" t="str">
        <f>'2020_1-2-6_Download'!$K$8</f>
        <v>65 - 80</v>
      </c>
      <c r="E3206" t="str">
        <f>VLOOKUP(A3206,[2]Kreise!$A$1:$C$53,3,FALSE)</f>
        <v>K033</v>
      </c>
      <c r="F3206">
        <f>'2020_1-2-6_Download'!K407</f>
        <v>5487</v>
      </c>
    </row>
    <row r="3207" spans="1:6" x14ac:dyDescent="0.25">
      <c r="A3207">
        <f>'2020_1-2-6_Download'!B408</f>
        <v>401</v>
      </c>
      <c r="B3207">
        <f>'2020_1-2-6_Download'!D408</f>
        <v>2013</v>
      </c>
      <c r="C3207" t="str">
        <f>'2020_1-2-6_Download'!C408</f>
        <v>Delmenhorst  Stadt</v>
      </c>
      <c r="D3207" s="21" t="str">
        <f>'2020_1-2-6_Download'!$K$8</f>
        <v>65 - 80</v>
      </c>
      <c r="E3207" t="str">
        <f>VLOOKUP(A3207,[2]Kreise!$A$1:$C$53,3,FALSE)</f>
        <v>K03401</v>
      </c>
      <c r="F3207">
        <f>'2020_1-2-6_Download'!K408</f>
        <v>676</v>
      </c>
    </row>
    <row r="3208" spans="1:6" x14ac:dyDescent="0.25">
      <c r="A3208">
        <f>'2020_1-2-6_Download'!B409</f>
        <v>402</v>
      </c>
      <c r="B3208">
        <f>'2020_1-2-6_Download'!D409</f>
        <v>2013</v>
      </c>
      <c r="C3208" t="str">
        <f>'2020_1-2-6_Download'!C409</f>
        <v>Emden  Stadt</v>
      </c>
      <c r="D3208" s="21" t="str">
        <f>'2020_1-2-6_Download'!$K$8</f>
        <v>65 - 80</v>
      </c>
      <c r="E3208" t="str">
        <f>VLOOKUP(A3208,[2]Kreise!$A$1:$C$53,3,FALSE)</f>
        <v>K03402</v>
      </c>
      <c r="F3208">
        <f>'2020_1-2-6_Download'!K409</f>
        <v>182</v>
      </c>
    </row>
    <row r="3209" spans="1:6" x14ac:dyDescent="0.25">
      <c r="A3209">
        <f>'2020_1-2-6_Download'!B410</f>
        <v>403</v>
      </c>
      <c r="B3209">
        <f>'2020_1-2-6_Download'!D410</f>
        <v>2013</v>
      </c>
      <c r="C3209" t="str">
        <f>'2020_1-2-6_Download'!C410</f>
        <v>Oldenburg(Oldb)  Stadt</v>
      </c>
      <c r="D3209" s="21" t="str">
        <f>'2020_1-2-6_Download'!$K$8</f>
        <v>65 - 80</v>
      </c>
      <c r="E3209" t="str">
        <f>VLOOKUP(A3209,[2]Kreise!$A$1:$C$53,3,FALSE)</f>
        <v>K03403</v>
      </c>
      <c r="F3209">
        <f>'2020_1-2-6_Download'!K410</f>
        <v>642</v>
      </c>
    </row>
    <row r="3210" spans="1:6" x14ac:dyDescent="0.25">
      <c r="A3210">
        <f>'2020_1-2-6_Download'!B411</f>
        <v>404</v>
      </c>
      <c r="B3210">
        <f>'2020_1-2-6_Download'!D411</f>
        <v>2013</v>
      </c>
      <c r="C3210" t="str">
        <f>'2020_1-2-6_Download'!C411</f>
        <v>Osnabrück  Stadt</v>
      </c>
      <c r="D3210" s="21" t="str">
        <f>'2020_1-2-6_Download'!$K$8</f>
        <v>65 - 80</v>
      </c>
      <c r="E3210" t="str">
        <f>VLOOKUP(A3210,[2]Kreise!$A$1:$C$53,3,FALSE)</f>
        <v>K03404</v>
      </c>
      <c r="F3210">
        <f>'2020_1-2-6_Download'!K411</f>
        <v>1486</v>
      </c>
    </row>
    <row r="3211" spans="1:6" x14ac:dyDescent="0.25">
      <c r="A3211">
        <f>'2020_1-2-6_Download'!B412</f>
        <v>405</v>
      </c>
      <c r="B3211">
        <f>'2020_1-2-6_Download'!D412</f>
        <v>2013</v>
      </c>
      <c r="C3211" t="str">
        <f>'2020_1-2-6_Download'!C412</f>
        <v>Wilhelmshaven  Stadt</v>
      </c>
      <c r="D3211" s="21" t="str">
        <f>'2020_1-2-6_Download'!$K$8</f>
        <v>65 - 80</v>
      </c>
      <c r="E3211" t="str">
        <f>VLOOKUP(A3211,[2]Kreise!$A$1:$C$53,3,FALSE)</f>
        <v>K03405</v>
      </c>
      <c r="F3211">
        <f>'2020_1-2-6_Download'!K412</f>
        <v>390</v>
      </c>
    </row>
    <row r="3212" spans="1:6" x14ac:dyDescent="0.25">
      <c r="A3212">
        <f>'2020_1-2-6_Download'!B413</f>
        <v>451</v>
      </c>
      <c r="B3212">
        <f>'2020_1-2-6_Download'!D413</f>
        <v>2013</v>
      </c>
      <c r="C3212" t="str">
        <f>'2020_1-2-6_Download'!C413</f>
        <v>Ammerland</v>
      </c>
      <c r="D3212" s="21" t="str">
        <f>'2020_1-2-6_Download'!$K$8</f>
        <v>65 - 80</v>
      </c>
      <c r="E3212" t="str">
        <f>VLOOKUP(A3212,[2]Kreise!$A$1:$C$53,3,FALSE)</f>
        <v>K03451</v>
      </c>
      <c r="F3212">
        <f>'2020_1-2-6_Download'!K413</f>
        <v>289</v>
      </c>
    </row>
    <row r="3213" spans="1:6" x14ac:dyDescent="0.25">
      <c r="A3213">
        <f>'2020_1-2-6_Download'!B414</f>
        <v>452</v>
      </c>
      <c r="B3213">
        <f>'2020_1-2-6_Download'!D414</f>
        <v>2013</v>
      </c>
      <c r="C3213" t="str">
        <f>'2020_1-2-6_Download'!C414</f>
        <v>Aurich</v>
      </c>
      <c r="D3213" s="21" t="str">
        <f>'2020_1-2-6_Download'!$K$8</f>
        <v>65 - 80</v>
      </c>
      <c r="E3213" t="str">
        <f>VLOOKUP(A3213,[2]Kreise!$A$1:$C$53,3,FALSE)</f>
        <v>K03452</v>
      </c>
      <c r="F3213">
        <f>'2020_1-2-6_Download'!K414</f>
        <v>361</v>
      </c>
    </row>
    <row r="3214" spans="1:6" x14ac:dyDescent="0.25">
      <c r="A3214">
        <f>'2020_1-2-6_Download'!B415</f>
        <v>453</v>
      </c>
      <c r="B3214">
        <f>'2020_1-2-6_Download'!D415</f>
        <v>2013</v>
      </c>
      <c r="C3214" t="str">
        <f>'2020_1-2-6_Download'!C415</f>
        <v>Cloppenburg</v>
      </c>
      <c r="D3214" s="21" t="str">
        <f>'2020_1-2-6_Download'!$K$8</f>
        <v>65 - 80</v>
      </c>
      <c r="E3214" t="str">
        <f>VLOOKUP(A3214,[2]Kreise!$A$1:$C$53,3,FALSE)</f>
        <v>K03453</v>
      </c>
      <c r="F3214">
        <f>'2020_1-2-6_Download'!K415</f>
        <v>334</v>
      </c>
    </row>
    <row r="3215" spans="1:6" x14ac:dyDescent="0.25">
      <c r="A3215">
        <f>'2020_1-2-6_Download'!B416</f>
        <v>454</v>
      </c>
      <c r="B3215">
        <f>'2020_1-2-6_Download'!D416</f>
        <v>2013</v>
      </c>
      <c r="C3215" t="str">
        <f>'2020_1-2-6_Download'!C416</f>
        <v>Emsland</v>
      </c>
      <c r="D3215" s="21" t="str">
        <f>'2020_1-2-6_Download'!$K$8</f>
        <v>65 - 80</v>
      </c>
      <c r="E3215" t="str">
        <f>VLOOKUP(A3215,[2]Kreise!$A$1:$C$53,3,FALSE)</f>
        <v>K03454</v>
      </c>
      <c r="F3215">
        <f>'2020_1-2-6_Download'!K416</f>
        <v>1644</v>
      </c>
    </row>
    <row r="3216" spans="1:6" x14ac:dyDescent="0.25">
      <c r="A3216">
        <f>'2020_1-2-6_Download'!B417</f>
        <v>455</v>
      </c>
      <c r="B3216">
        <f>'2020_1-2-6_Download'!D417</f>
        <v>2013</v>
      </c>
      <c r="C3216" t="str">
        <f>'2020_1-2-6_Download'!C417</f>
        <v>Friesland</v>
      </c>
      <c r="D3216" s="21" t="str">
        <f>'2020_1-2-6_Download'!$K$8</f>
        <v>65 - 80</v>
      </c>
      <c r="E3216" t="str">
        <f>VLOOKUP(A3216,[2]Kreise!$A$1:$C$53,3,FALSE)</f>
        <v>K03455</v>
      </c>
      <c r="F3216">
        <f>'2020_1-2-6_Download'!K417</f>
        <v>249</v>
      </c>
    </row>
    <row r="3217" spans="1:6" x14ac:dyDescent="0.25">
      <c r="A3217">
        <f>'2020_1-2-6_Download'!B418</f>
        <v>456</v>
      </c>
      <c r="B3217">
        <f>'2020_1-2-6_Download'!D418</f>
        <v>2013</v>
      </c>
      <c r="C3217" t="str">
        <f>'2020_1-2-6_Download'!C418</f>
        <v>Grafschaft Bentheim</v>
      </c>
      <c r="D3217" s="21" t="str">
        <f>'2020_1-2-6_Download'!$K$8</f>
        <v>65 - 80</v>
      </c>
      <c r="E3217" t="str">
        <f>VLOOKUP(A3217,[2]Kreise!$A$1:$C$53,3,FALSE)</f>
        <v>K03456</v>
      </c>
      <c r="F3217">
        <f>'2020_1-2-6_Download'!K418</f>
        <v>2281</v>
      </c>
    </row>
    <row r="3218" spans="1:6" x14ac:dyDescent="0.25">
      <c r="A3218">
        <f>'2020_1-2-6_Download'!B419</f>
        <v>457</v>
      </c>
      <c r="B3218">
        <f>'2020_1-2-6_Download'!D419</f>
        <v>2013</v>
      </c>
      <c r="C3218" t="str">
        <f>'2020_1-2-6_Download'!C419</f>
        <v>Leer</v>
      </c>
      <c r="D3218" s="21" t="str">
        <f>'2020_1-2-6_Download'!$K$8</f>
        <v>65 - 80</v>
      </c>
      <c r="E3218" t="str">
        <f>VLOOKUP(A3218,[2]Kreise!$A$1:$C$53,3,FALSE)</f>
        <v>K03457</v>
      </c>
      <c r="F3218">
        <f>'2020_1-2-6_Download'!K419</f>
        <v>796</v>
      </c>
    </row>
    <row r="3219" spans="1:6" x14ac:dyDescent="0.25">
      <c r="A3219">
        <f>'2020_1-2-6_Download'!B420</f>
        <v>458</v>
      </c>
      <c r="B3219">
        <f>'2020_1-2-6_Download'!D420</f>
        <v>2013</v>
      </c>
      <c r="C3219" t="str">
        <f>'2020_1-2-6_Download'!C420</f>
        <v>Oldenburg</v>
      </c>
      <c r="D3219" s="21" t="str">
        <f>'2020_1-2-6_Download'!$K$8</f>
        <v>65 - 80</v>
      </c>
      <c r="E3219" t="str">
        <f>VLOOKUP(A3219,[2]Kreise!$A$1:$C$53,3,FALSE)</f>
        <v>K03458</v>
      </c>
      <c r="F3219">
        <f>'2020_1-2-6_Download'!K420</f>
        <v>291</v>
      </c>
    </row>
    <row r="3220" spans="1:6" x14ac:dyDescent="0.25">
      <c r="A3220">
        <f>'2020_1-2-6_Download'!B421</f>
        <v>459</v>
      </c>
      <c r="B3220">
        <f>'2020_1-2-6_Download'!D421</f>
        <v>2013</v>
      </c>
      <c r="C3220" t="str">
        <f>'2020_1-2-6_Download'!C421</f>
        <v>Osnabrück</v>
      </c>
      <c r="D3220" s="21" t="str">
        <f>'2020_1-2-6_Download'!$K$8</f>
        <v>65 - 80</v>
      </c>
      <c r="E3220" t="str">
        <f>VLOOKUP(A3220,[2]Kreise!$A$1:$C$53,3,FALSE)</f>
        <v>K03459</v>
      </c>
      <c r="F3220">
        <f>'2020_1-2-6_Download'!K421</f>
        <v>1305</v>
      </c>
    </row>
    <row r="3221" spans="1:6" x14ac:dyDescent="0.25">
      <c r="A3221">
        <f>'2020_1-2-6_Download'!B422</f>
        <v>460</v>
      </c>
      <c r="B3221">
        <f>'2020_1-2-6_Download'!D422</f>
        <v>2013</v>
      </c>
      <c r="C3221" t="str">
        <f>'2020_1-2-6_Download'!C422</f>
        <v>Vechta</v>
      </c>
      <c r="D3221" s="21" t="str">
        <f>'2020_1-2-6_Download'!$K$8</f>
        <v>65 - 80</v>
      </c>
      <c r="E3221" t="str">
        <f>VLOOKUP(A3221,[2]Kreise!$A$1:$C$53,3,FALSE)</f>
        <v>K03460</v>
      </c>
      <c r="F3221">
        <f>'2020_1-2-6_Download'!K422</f>
        <v>430</v>
      </c>
    </row>
    <row r="3222" spans="1:6" x14ac:dyDescent="0.25">
      <c r="A3222">
        <f>'2020_1-2-6_Download'!B423</f>
        <v>461</v>
      </c>
      <c r="B3222">
        <f>'2020_1-2-6_Download'!D423</f>
        <v>2013</v>
      </c>
      <c r="C3222" t="str">
        <f>'2020_1-2-6_Download'!C423</f>
        <v>Wesermarsch</v>
      </c>
      <c r="D3222" s="21" t="str">
        <f>'2020_1-2-6_Download'!$K$8</f>
        <v>65 - 80</v>
      </c>
      <c r="E3222" t="str">
        <f>VLOOKUP(A3222,[2]Kreise!$A$1:$C$53,3,FALSE)</f>
        <v>K03461</v>
      </c>
      <c r="F3222">
        <f>'2020_1-2-6_Download'!K423</f>
        <v>437</v>
      </c>
    </row>
    <row r="3223" spans="1:6" x14ac:dyDescent="0.25">
      <c r="A3223">
        <f>'2020_1-2-6_Download'!B424</f>
        <v>462</v>
      </c>
      <c r="B3223">
        <f>'2020_1-2-6_Download'!D424</f>
        <v>2013</v>
      </c>
      <c r="C3223" t="str">
        <f>'2020_1-2-6_Download'!C424</f>
        <v>Wittmund</v>
      </c>
      <c r="D3223" s="21" t="str">
        <f>'2020_1-2-6_Download'!$K$8</f>
        <v>65 - 80</v>
      </c>
      <c r="E3223" t="str">
        <f>VLOOKUP(A3223,[2]Kreise!$A$1:$C$53,3,FALSE)</f>
        <v>K03462</v>
      </c>
      <c r="F3223">
        <f>'2020_1-2-6_Download'!K424</f>
        <v>123</v>
      </c>
    </row>
    <row r="3224" spans="1:6" x14ac:dyDescent="0.25">
      <c r="A3224">
        <f>'2020_1-2-6_Download'!B425</f>
        <v>4</v>
      </c>
      <c r="B3224">
        <f>'2020_1-2-6_Download'!D425</f>
        <v>2013</v>
      </c>
      <c r="C3224" t="str">
        <f>'2020_1-2-6_Download'!C425</f>
        <v>Statistische Region Weser-Ems</v>
      </c>
      <c r="D3224" s="21" t="str">
        <f>'2020_1-2-6_Download'!$K$8</f>
        <v>65 - 80</v>
      </c>
      <c r="E3224" t="str">
        <f>VLOOKUP(A3224,[2]Kreise!$A$1:$C$53,3,FALSE)</f>
        <v>K034</v>
      </c>
      <c r="F3224">
        <f>'2020_1-2-6_Download'!K425</f>
        <v>11916</v>
      </c>
    </row>
    <row r="3225" spans="1:6" x14ac:dyDescent="0.25">
      <c r="A3225">
        <f>'2020_1-2-6_Download'!B426</f>
        <v>0</v>
      </c>
      <c r="B3225">
        <f>'2020_1-2-6_Download'!D426</f>
        <v>2013</v>
      </c>
      <c r="C3225" t="str">
        <f>'2020_1-2-6_Download'!C426</f>
        <v>Niedersachsen</v>
      </c>
      <c r="D3225" s="21" t="str">
        <f>'2020_1-2-6_Download'!$K$8</f>
        <v>65 - 80</v>
      </c>
      <c r="E3225" t="str">
        <f>VLOOKUP(A3225,[2]Kreise!$A$1:$C$53,3,FALSE)</f>
        <v>K030</v>
      </c>
      <c r="F3225">
        <f>'2020_1-2-6_Download'!K426</f>
        <v>44197</v>
      </c>
    </row>
    <row r="3226" spans="1:6" x14ac:dyDescent="0.25">
      <c r="A3226">
        <f>'2020_1-2-6_Download'!B427</f>
        <v>101</v>
      </c>
      <c r="B3226">
        <f>'2020_1-2-6_Download'!D427</f>
        <v>2012</v>
      </c>
      <c r="C3226" t="str">
        <f>'2020_1-2-6_Download'!C427</f>
        <v>Braunschweig  Stadt</v>
      </c>
      <c r="D3226" s="21" t="str">
        <f>'2020_1-2-6_Download'!$K$8</f>
        <v>65 - 80</v>
      </c>
      <c r="E3226" t="str">
        <f>VLOOKUP(A3226,[2]Kreise!$A$1:$C$53,3,FALSE)</f>
        <v>K03101</v>
      </c>
      <c r="F3226">
        <f>'2020_1-2-6_Download'!K427</f>
        <v>1720</v>
      </c>
    </row>
    <row r="3227" spans="1:6" x14ac:dyDescent="0.25">
      <c r="A3227">
        <f>'2020_1-2-6_Download'!B428</f>
        <v>102</v>
      </c>
      <c r="B3227">
        <f>'2020_1-2-6_Download'!D428</f>
        <v>2012</v>
      </c>
      <c r="C3227" t="str">
        <f>'2020_1-2-6_Download'!C428</f>
        <v>Salzgitter  Stadt</v>
      </c>
      <c r="D3227" s="21" t="str">
        <f>'2020_1-2-6_Download'!$K$8</f>
        <v>65 - 80</v>
      </c>
      <c r="E3227" t="str">
        <f>VLOOKUP(A3227,[2]Kreise!$A$1:$C$53,3,FALSE)</f>
        <v>K03102</v>
      </c>
      <c r="F3227">
        <f>'2020_1-2-6_Download'!K428</f>
        <v>1258</v>
      </c>
    </row>
    <row r="3228" spans="1:6" x14ac:dyDescent="0.25">
      <c r="A3228">
        <f>'2020_1-2-6_Download'!B429</f>
        <v>103</v>
      </c>
      <c r="B3228">
        <f>'2020_1-2-6_Download'!D429</f>
        <v>2012</v>
      </c>
      <c r="C3228" t="str">
        <f>'2020_1-2-6_Download'!C429</f>
        <v>Wolfsburg  Stadt</v>
      </c>
      <c r="D3228" s="21" t="str">
        <f>'2020_1-2-6_Download'!$K$8</f>
        <v>65 - 80</v>
      </c>
      <c r="E3228" t="str">
        <f>VLOOKUP(A3228,[2]Kreise!$A$1:$C$53,3,FALSE)</f>
        <v>K03103</v>
      </c>
      <c r="F3228">
        <f>'2020_1-2-6_Download'!K429</f>
        <v>1142</v>
      </c>
    </row>
    <row r="3229" spans="1:6" x14ac:dyDescent="0.25">
      <c r="A3229">
        <f>'2020_1-2-6_Download'!B430</f>
        <v>151</v>
      </c>
      <c r="B3229">
        <f>'2020_1-2-6_Download'!D430</f>
        <v>2012</v>
      </c>
      <c r="C3229" t="str">
        <f>'2020_1-2-6_Download'!C430</f>
        <v>Gifhorn</v>
      </c>
      <c r="D3229" s="21" t="str">
        <f>'2020_1-2-6_Download'!$K$8</f>
        <v>65 - 80</v>
      </c>
      <c r="E3229" t="str">
        <f>VLOOKUP(A3229,[2]Kreise!$A$1:$C$53,3,FALSE)</f>
        <v>K03151</v>
      </c>
      <c r="F3229">
        <f>'2020_1-2-6_Download'!K430</f>
        <v>617</v>
      </c>
    </row>
    <row r="3230" spans="1:6" x14ac:dyDescent="0.25">
      <c r="A3230">
        <f>'2020_1-2-6_Download'!B431</f>
        <v>153</v>
      </c>
      <c r="B3230">
        <f>'2020_1-2-6_Download'!D431</f>
        <v>2012</v>
      </c>
      <c r="C3230" t="str">
        <f>'2020_1-2-6_Download'!C431</f>
        <v>Goslar</v>
      </c>
      <c r="D3230" s="21" t="str">
        <f>'2020_1-2-6_Download'!$K$8</f>
        <v>65 - 80</v>
      </c>
      <c r="E3230" t="str">
        <f>VLOOKUP(A3230,[2]Kreise!$A$1:$C$53,3,FALSE)</f>
        <v>K03153</v>
      </c>
      <c r="F3230">
        <f>'2020_1-2-6_Download'!K431</f>
        <v>795</v>
      </c>
    </row>
    <row r="3231" spans="1:6" x14ac:dyDescent="0.25">
      <c r="A3231">
        <f>'2020_1-2-6_Download'!B432</f>
        <v>154</v>
      </c>
      <c r="B3231">
        <f>'2020_1-2-6_Download'!D432</f>
        <v>2012</v>
      </c>
      <c r="C3231" t="str">
        <f>'2020_1-2-6_Download'!C432</f>
        <v>Helmstedt</v>
      </c>
      <c r="D3231" s="21" t="str">
        <f>'2020_1-2-6_Download'!$K$8</f>
        <v>65 - 80</v>
      </c>
      <c r="E3231" t="str">
        <f>VLOOKUP(A3231,[2]Kreise!$A$1:$C$53,3,FALSE)</f>
        <v>K03154</v>
      </c>
      <c r="F3231">
        <f>'2020_1-2-6_Download'!K432</f>
        <v>320</v>
      </c>
    </row>
    <row r="3232" spans="1:6" x14ac:dyDescent="0.25">
      <c r="A3232">
        <f>'2020_1-2-6_Download'!B433</f>
        <v>155</v>
      </c>
      <c r="B3232">
        <f>'2020_1-2-6_Download'!D433</f>
        <v>2012</v>
      </c>
      <c r="C3232" t="str">
        <f>'2020_1-2-6_Download'!C433</f>
        <v>Northeim</v>
      </c>
      <c r="D3232" s="21" t="str">
        <f>'2020_1-2-6_Download'!$K$8</f>
        <v>65 - 80</v>
      </c>
      <c r="E3232" t="str">
        <f>VLOOKUP(A3232,[2]Kreise!$A$1:$C$53,3,FALSE)</f>
        <v>K03155</v>
      </c>
      <c r="F3232">
        <f>'2020_1-2-6_Download'!K433</f>
        <v>461</v>
      </c>
    </row>
    <row r="3233" spans="1:6" x14ac:dyDescent="0.25">
      <c r="A3233">
        <f>'2020_1-2-6_Download'!B434</f>
        <v>157</v>
      </c>
      <c r="B3233">
        <f>'2020_1-2-6_Download'!D434</f>
        <v>2012</v>
      </c>
      <c r="C3233" t="str">
        <f>'2020_1-2-6_Download'!C434</f>
        <v>Peine</v>
      </c>
      <c r="D3233" s="21" t="str">
        <f>'2020_1-2-6_Download'!$K$8</f>
        <v>65 - 80</v>
      </c>
      <c r="E3233" t="str">
        <f>VLOOKUP(A3233,[2]Kreise!$A$1:$C$53,3,FALSE)</f>
        <v>K03157</v>
      </c>
      <c r="F3233">
        <f>'2020_1-2-6_Download'!K434</f>
        <v>573</v>
      </c>
    </row>
    <row r="3234" spans="1:6" x14ac:dyDescent="0.25">
      <c r="A3234">
        <f>'2020_1-2-6_Download'!B435</f>
        <v>158</v>
      </c>
      <c r="B3234">
        <f>'2020_1-2-6_Download'!D435</f>
        <v>2012</v>
      </c>
      <c r="C3234" t="str">
        <f>'2020_1-2-6_Download'!C435</f>
        <v>Wolfenbüttel</v>
      </c>
      <c r="D3234" s="21" t="str">
        <f>'2020_1-2-6_Download'!$K$8</f>
        <v>65 - 80</v>
      </c>
      <c r="E3234" t="str">
        <f>VLOOKUP(A3234,[2]Kreise!$A$1:$C$53,3,FALSE)</f>
        <v>K03158</v>
      </c>
      <c r="F3234">
        <f>'2020_1-2-6_Download'!K435</f>
        <v>398</v>
      </c>
    </row>
    <row r="3235" spans="1:6" x14ac:dyDescent="0.25">
      <c r="A3235">
        <f>'2020_1-2-6_Download'!B436</f>
        <v>159</v>
      </c>
      <c r="B3235">
        <f>'2020_1-2-6_Download'!D436</f>
        <v>2012</v>
      </c>
      <c r="C3235" t="str">
        <f>'2020_1-2-6_Download'!C436</f>
        <v>Göttingen</v>
      </c>
      <c r="D3235" s="21" t="str">
        <f>'2020_1-2-6_Download'!$K$8</f>
        <v>65 - 80</v>
      </c>
      <c r="E3235" t="str">
        <f>VLOOKUP(A3235,[2]Kreise!$A$1:$C$53,3,FALSE)</f>
        <v>K03159</v>
      </c>
      <c r="F3235">
        <f>'2020_1-2-6_Download'!K436</f>
        <v>1612</v>
      </c>
    </row>
    <row r="3236" spans="1:6" x14ac:dyDescent="0.25">
      <c r="A3236">
        <f>'2020_1-2-6_Download'!B437</f>
        <v>1</v>
      </c>
      <c r="B3236">
        <f>'2020_1-2-6_Download'!D437</f>
        <v>2012</v>
      </c>
      <c r="C3236" t="str">
        <f>'2020_1-2-6_Download'!C437</f>
        <v>Statistische Region Braunschweig</v>
      </c>
      <c r="D3236" s="21" t="str">
        <f>'2020_1-2-6_Download'!$K$8</f>
        <v>65 - 80</v>
      </c>
      <c r="E3236" t="str">
        <f>VLOOKUP(A3236,[2]Kreise!$A$1:$C$53,3,FALSE)</f>
        <v>K031</v>
      </c>
      <c r="F3236">
        <f>'2020_1-2-6_Download'!K437</f>
        <v>8896</v>
      </c>
    </row>
    <row r="3237" spans="1:6" x14ac:dyDescent="0.25">
      <c r="A3237">
        <f>'2020_1-2-6_Download'!B438</f>
        <v>241</v>
      </c>
      <c r="B3237">
        <f>'2020_1-2-6_Download'!D438</f>
        <v>2012</v>
      </c>
      <c r="C3237" t="str">
        <f>'2020_1-2-6_Download'!C438</f>
        <v>Hannover  Region</v>
      </c>
      <c r="D3237" s="21" t="str">
        <f>'2020_1-2-6_Download'!$K$8</f>
        <v>65 - 80</v>
      </c>
      <c r="E3237" t="str">
        <f>VLOOKUP(A3237,[2]Kreise!$A$1:$C$53,3,FALSE)</f>
        <v>K03241</v>
      </c>
      <c r="F3237">
        <f>'2020_1-2-6_Download'!K438</f>
        <v>11345</v>
      </c>
    </row>
    <row r="3238" spans="1:6" x14ac:dyDescent="0.25">
      <c r="A3238">
        <f>'2020_1-2-6_Download'!B439</f>
        <v>241001</v>
      </c>
      <c r="B3238">
        <f>'2020_1-2-6_Download'!D439</f>
        <v>2012</v>
      </c>
      <c r="C3238" t="str">
        <f>'2020_1-2-6_Download'!C439</f>
        <v>dav. Hannover  Lhst.</v>
      </c>
      <c r="D3238" s="21" t="str">
        <f>'2020_1-2-6_Download'!$K$8</f>
        <v>65 - 80</v>
      </c>
      <c r="E3238" t="str">
        <f>VLOOKUP(A3238,[2]Kreise!$A$1:$C$53,3,FALSE)</f>
        <v>K03241001</v>
      </c>
      <c r="F3238">
        <f>'2020_1-2-6_Download'!K439</f>
        <v>7607</v>
      </c>
    </row>
    <row r="3239" spans="1:6" x14ac:dyDescent="0.25">
      <c r="A3239">
        <f>'2020_1-2-6_Download'!B440</f>
        <v>241999</v>
      </c>
      <c r="B3239">
        <f>'2020_1-2-6_Download'!D440</f>
        <v>2012</v>
      </c>
      <c r="C3239" t="str">
        <f>'2020_1-2-6_Download'!C440</f>
        <v>dav. Hannover  Umland</v>
      </c>
      <c r="D3239" s="21" t="str">
        <f>'2020_1-2-6_Download'!$K$8</f>
        <v>65 - 80</v>
      </c>
      <c r="E3239" t="str">
        <f>VLOOKUP(A3239,[2]Kreise!$A$1:$C$53,3,FALSE)</f>
        <v>K03241999</v>
      </c>
      <c r="F3239">
        <f>'2020_1-2-6_Download'!K440</f>
        <v>3738</v>
      </c>
    </row>
    <row r="3240" spans="1:6" x14ac:dyDescent="0.25">
      <c r="A3240">
        <f>'2020_1-2-6_Download'!B441</f>
        <v>251</v>
      </c>
      <c r="B3240">
        <f>'2020_1-2-6_Download'!D441</f>
        <v>2012</v>
      </c>
      <c r="C3240" t="str">
        <f>'2020_1-2-6_Download'!C441</f>
        <v>Diepholz</v>
      </c>
      <c r="D3240" s="21" t="str">
        <f>'2020_1-2-6_Download'!$K$8</f>
        <v>65 - 80</v>
      </c>
      <c r="E3240" t="str">
        <f>VLOOKUP(A3240,[2]Kreise!$A$1:$C$53,3,FALSE)</f>
        <v>K03251</v>
      </c>
      <c r="F3240">
        <f>'2020_1-2-6_Download'!K441</f>
        <v>585</v>
      </c>
    </row>
    <row r="3241" spans="1:6" x14ac:dyDescent="0.25">
      <c r="A3241">
        <f>'2020_1-2-6_Download'!B442</f>
        <v>252</v>
      </c>
      <c r="B3241">
        <f>'2020_1-2-6_Download'!D442</f>
        <v>2012</v>
      </c>
      <c r="C3241" t="str">
        <f>'2020_1-2-6_Download'!C442</f>
        <v>Hameln-Pyrmont</v>
      </c>
      <c r="D3241" s="21" t="str">
        <f>'2020_1-2-6_Download'!$K$8</f>
        <v>65 - 80</v>
      </c>
      <c r="E3241" t="str">
        <f>VLOOKUP(A3241,[2]Kreise!$A$1:$C$53,3,FALSE)</f>
        <v>K03252</v>
      </c>
      <c r="F3241">
        <f>'2020_1-2-6_Download'!K442</f>
        <v>1166</v>
      </c>
    </row>
    <row r="3242" spans="1:6" x14ac:dyDescent="0.25">
      <c r="A3242">
        <f>'2020_1-2-6_Download'!B443</f>
        <v>254</v>
      </c>
      <c r="B3242">
        <f>'2020_1-2-6_Download'!D443</f>
        <v>2012</v>
      </c>
      <c r="C3242" t="str">
        <f>'2020_1-2-6_Download'!C443</f>
        <v>Hildesheim</v>
      </c>
      <c r="D3242" s="21" t="str">
        <f>'2020_1-2-6_Download'!$K$8</f>
        <v>65 - 80</v>
      </c>
      <c r="E3242" t="str">
        <f>VLOOKUP(A3242,[2]Kreise!$A$1:$C$53,3,FALSE)</f>
        <v>K03254</v>
      </c>
      <c r="F3242">
        <f>'2020_1-2-6_Download'!K443</f>
        <v>1375</v>
      </c>
    </row>
    <row r="3243" spans="1:6" x14ac:dyDescent="0.25">
      <c r="A3243">
        <f>'2020_1-2-6_Download'!B444</f>
        <v>255</v>
      </c>
      <c r="B3243">
        <f>'2020_1-2-6_Download'!D444</f>
        <v>2012</v>
      </c>
      <c r="C3243" t="str">
        <f>'2020_1-2-6_Download'!C444</f>
        <v>Holzminden</v>
      </c>
      <c r="D3243" s="21" t="str">
        <f>'2020_1-2-6_Download'!$K$8</f>
        <v>65 - 80</v>
      </c>
      <c r="E3243" t="str">
        <f>VLOOKUP(A3243,[2]Kreise!$A$1:$C$53,3,FALSE)</f>
        <v>K03255</v>
      </c>
      <c r="F3243">
        <f>'2020_1-2-6_Download'!K444</f>
        <v>333</v>
      </c>
    </row>
    <row r="3244" spans="1:6" x14ac:dyDescent="0.25">
      <c r="A3244">
        <f>'2020_1-2-6_Download'!B445</f>
        <v>256</v>
      </c>
      <c r="B3244">
        <f>'2020_1-2-6_Download'!D445</f>
        <v>2012</v>
      </c>
      <c r="C3244" t="str">
        <f>'2020_1-2-6_Download'!C445</f>
        <v>Nienburg (Weser)</v>
      </c>
      <c r="D3244" s="21" t="str">
        <f>'2020_1-2-6_Download'!$K$8</f>
        <v>65 - 80</v>
      </c>
      <c r="E3244" t="str">
        <f>VLOOKUP(A3244,[2]Kreise!$A$1:$C$53,3,FALSE)</f>
        <v>K03256</v>
      </c>
      <c r="F3244">
        <f>'2020_1-2-6_Download'!K445</f>
        <v>409</v>
      </c>
    </row>
    <row r="3245" spans="1:6" x14ac:dyDescent="0.25">
      <c r="A3245">
        <f>'2020_1-2-6_Download'!B446</f>
        <v>257</v>
      </c>
      <c r="B3245">
        <f>'2020_1-2-6_Download'!D446</f>
        <v>2012</v>
      </c>
      <c r="C3245" t="str">
        <f>'2020_1-2-6_Download'!C446</f>
        <v>Schaumburg</v>
      </c>
      <c r="D3245" s="21" t="str">
        <f>'2020_1-2-6_Download'!$K$8</f>
        <v>65 - 80</v>
      </c>
      <c r="E3245" t="str">
        <f>VLOOKUP(A3245,[2]Kreise!$A$1:$C$53,3,FALSE)</f>
        <v>K03257</v>
      </c>
      <c r="F3245">
        <f>'2020_1-2-6_Download'!K446</f>
        <v>873</v>
      </c>
    </row>
    <row r="3246" spans="1:6" x14ac:dyDescent="0.25">
      <c r="A3246">
        <f>'2020_1-2-6_Download'!B447</f>
        <v>2</v>
      </c>
      <c r="B3246">
        <f>'2020_1-2-6_Download'!D447</f>
        <v>2012</v>
      </c>
      <c r="C3246" t="str">
        <f>'2020_1-2-6_Download'!C447</f>
        <v>Statistische Region Hannover</v>
      </c>
      <c r="D3246" s="21" t="str">
        <f>'2020_1-2-6_Download'!$K$8</f>
        <v>65 - 80</v>
      </c>
      <c r="E3246" t="str">
        <f>VLOOKUP(A3246,[2]Kreise!$A$1:$C$53,3,FALSE)</f>
        <v>K032</v>
      </c>
      <c r="F3246">
        <f>'2020_1-2-6_Download'!K447</f>
        <v>16086</v>
      </c>
    </row>
    <row r="3247" spans="1:6" x14ac:dyDescent="0.25">
      <c r="A3247">
        <f>'2020_1-2-6_Download'!B448</f>
        <v>351</v>
      </c>
      <c r="B3247">
        <f>'2020_1-2-6_Download'!D448</f>
        <v>2012</v>
      </c>
      <c r="C3247" t="str">
        <f>'2020_1-2-6_Download'!C448</f>
        <v>Celle</v>
      </c>
      <c r="D3247" s="21" t="str">
        <f>'2020_1-2-6_Download'!$K$8</f>
        <v>65 - 80</v>
      </c>
      <c r="E3247" t="str">
        <f>VLOOKUP(A3247,[2]Kreise!$A$1:$C$53,3,FALSE)</f>
        <v>K03351</v>
      </c>
      <c r="F3247">
        <f>'2020_1-2-6_Download'!K448</f>
        <v>711</v>
      </c>
    </row>
    <row r="3248" spans="1:6" x14ac:dyDescent="0.25">
      <c r="A3248">
        <f>'2020_1-2-6_Download'!B449</f>
        <v>352</v>
      </c>
      <c r="B3248">
        <f>'2020_1-2-6_Download'!D449</f>
        <v>2012</v>
      </c>
      <c r="C3248" t="str">
        <f>'2020_1-2-6_Download'!C449</f>
        <v>Cuxhaven</v>
      </c>
      <c r="D3248" s="21" t="str">
        <f>'2020_1-2-6_Download'!$K$8</f>
        <v>65 - 80</v>
      </c>
      <c r="E3248" t="str">
        <f>VLOOKUP(A3248,[2]Kreise!$A$1:$C$53,3,FALSE)</f>
        <v>K03352</v>
      </c>
      <c r="F3248">
        <f>'2020_1-2-6_Download'!K449</f>
        <v>622</v>
      </c>
    </row>
    <row r="3249" spans="1:6" x14ac:dyDescent="0.25">
      <c r="A3249">
        <f>'2020_1-2-6_Download'!B450</f>
        <v>353</v>
      </c>
      <c r="B3249">
        <f>'2020_1-2-6_Download'!D450</f>
        <v>2012</v>
      </c>
      <c r="C3249" t="str">
        <f>'2020_1-2-6_Download'!C450</f>
        <v>Harburg</v>
      </c>
      <c r="D3249" s="21" t="str">
        <f>'2020_1-2-6_Download'!$K$8</f>
        <v>65 - 80</v>
      </c>
      <c r="E3249" t="str">
        <f>VLOOKUP(A3249,[2]Kreise!$A$1:$C$53,3,FALSE)</f>
        <v>K03353</v>
      </c>
      <c r="F3249">
        <f>'2020_1-2-6_Download'!K450</f>
        <v>815</v>
      </c>
    </row>
    <row r="3250" spans="1:6" x14ac:dyDescent="0.25">
      <c r="A3250">
        <f>'2020_1-2-6_Download'!B451</f>
        <v>354</v>
      </c>
      <c r="B3250">
        <f>'2020_1-2-6_Download'!D451</f>
        <v>2012</v>
      </c>
      <c r="C3250" t="str">
        <f>'2020_1-2-6_Download'!C451</f>
        <v>Lüchow-Dannenberg</v>
      </c>
      <c r="D3250" s="21" t="str">
        <f>'2020_1-2-6_Download'!$K$8</f>
        <v>65 - 80</v>
      </c>
      <c r="E3250" t="str">
        <f>VLOOKUP(A3250,[2]Kreise!$A$1:$C$53,3,FALSE)</f>
        <v>K03354</v>
      </c>
      <c r="F3250">
        <f>'2020_1-2-6_Download'!K451</f>
        <v>79</v>
      </c>
    </row>
    <row r="3251" spans="1:6" x14ac:dyDescent="0.25">
      <c r="A3251">
        <f>'2020_1-2-6_Download'!B452</f>
        <v>355</v>
      </c>
      <c r="B3251">
        <f>'2020_1-2-6_Download'!D452</f>
        <v>2012</v>
      </c>
      <c r="C3251" t="str">
        <f>'2020_1-2-6_Download'!C452</f>
        <v>Lüneburg</v>
      </c>
      <c r="D3251" s="21" t="str">
        <f>'2020_1-2-6_Download'!$K$8</f>
        <v>65 - 80</v>
      </c>
      <c r="E3251" t="str">
        <f>VLOOKUP(A3251,[2]Kreise!$A$1:$C$53,3,FALSE)</f>
        <v>K03355</v>
      </c>
      <c r="F3251">
        <f>'2020_1-2-6_Download'!K452</f>
        <v>435</v>
      </c>
    </row>
    <row r="3252" spans="1:6" x14ac:dyDescent="0.25">
      <c r="A3252">
        <f>'2020_1-2-6_Download'!B453</f>
        <v>356</v>
      </c>
      <c r="B3252">
        <f>'2020_1-2-6_Download'!D453</f>
        <v>2012</v>
      </c>
      <c r="C3252" t="str">
        <f>'2020_1-2-6_Download'!C453</f>
        <v>Osterholz</v>
      </c>
      <c r="D3252" s="21" t="str">
        <f>'2020_1-2-6_Download'!$K$8</f>
        <v>65 - 80</v>
      </c>
      <c r="E3252" t="str">
        <f>VLOOKUP(A3252,[2]Kreise!$A$1:$C$53,3,FALSE)</f>
        <v>K03356</v>
      </c>
      <c r="F3252">
        <f>'2020_1-2-6_Download'!K453</f>
        <v>245</v>
      </c>
    </row>
    <row r="3253" spans="1:6" x14ac:dyDescent="0.25">
      <c r="A3253">
        <f>'2020_1-2-6_Download'!B454</f>
        <v>357</v>
      </c>
      <c r="B3253">
        <f>'2020_1-2-6_Download'!D454</f>
        <v>2012</v>
      </c>
      <c r="C3253" t="str">
        <f>'2020_1-2-6_Download'!C454</f>
        <v>Rotenburg (Wümme)</v>
      </c>
      <c r="D3253" s="21" t="str">
        <f>'2020_1-2-6_Download'!$K$8</f>
        <v>65 - 80</v>
      </c>
      <c r="E3253" t="str">
        <f>VLOOKUP(A3253,[2]Kreise!$A$1:$C$53,3,FALSE)</f>
        <v>K03357</v>
      </c>
      <c r="F3253">
        <f>'2020_1-2-6_Download'!K454</f>
        <v>366</v>
      </c>
    </row>
    <row r="3254" spans="1:6" x14ac:dyDescent="0.25">
      <c r="A3254">
        <f>'2020_1-2-6_Download'!B455</f>
        <v>358</v>
      </c>
      <c r="B3254">
        <f>'2020_1-2-6_Download'!D455</f>
        <v>2012</v>
      </c>
      <c r="C3254" t="str">
        <f>'2020_1-2-6_Download'!C455</f>
        <v>Heidekreis</v>
      </c>
      <c r="D3254" s="21" t="str">
        <f>'2020_1-2-6_Download'!$K$8</f>
        <v>65 - 80</v>
      </c>
      <c r="E3254" t="str">
        <f>VLOOKUP(A3254,[2]Kreise!$A$1:$C$53,3,FALSE)</f>
        <v>K03358</v>
      </c>
      <c r="F3254">
        <f>'2020_1-2-6_Download'!K455</f>
        <v>462</v>
      </c>
    </row>
    <row r="3255" spans="1:6" x14ac:dyDescent="0.25">
      <c r="A3255">
        <f>'2020_1-2-6_Download'!B456</f>
        <v>359</v>
      </c>
      <c r="B3255">
        <f>'2020_1-2-6_Download'!D456</f>
        <v>2012</v>
      </c>
      <c r="C3255" t="str">
        <f>'2020_1-2-6_Download'!C456</f>
        <v>Stade</v>
      </c>
      <c r="D3255" s="21" t="str">
        <f>'2020_1-2-6_Download'!$K$8</f>
        <v>65 - 80</v>
      </c>
      <c r="E3255" t="str">
        <f>VLOOKUP(A3255,[2]Kreise!$A$1:$C$53,3,FALSE)</f>
        <v>K03359</v>
      </c>
      <c r="F3255">
        <f>'2020_1-2-6_Download'!K456</f>
        <v>614</v>
      </c>
    </row>
    <row r="3256" spans="1:6" x14ac:dyDescent="0.25">
      <c r="A3256">
        <f>'2020_1-2-6_Download'!B457</f>
        <v>360</v>
      </c>
      <c r="B3256">
        <f>'2020_1-2-6_Download'!D457</f>
        <v>2012</v>
      </c>
      <c r="C3256" t="str">
        <f>'2020_1-2-6_Download'!C457</f>
        <v>Uelzen</v>
      </c>
      <c r="D3256" s="21" t="str">
        <f>'2020_1-2-6_Download'!$K$8</f>
        <v>65 - 80</v>
      </c>
      <c r="E3256" t="str">
        <f>VLOOKUP(A3256,[2]Kreise!$A$1:$C$53,3,FALSE)</f>
        <v>K03360</v>
      </c>
      <c r="F3256">
        <f>'2020_1-2-6_Download'!K457</f>
        <v>184</v>
      </c>
    </row>
    <row r="3257" spans="1:6" x14ac:dyDescent="0.25">
      <c r="A3257">
        <f>'2020_1-2-6_Download'!B458</f>
        <v>361</v>
      </c>
      <c r="B3257">
        <f>'2020_1-2-6_Download'!D458</f>
        <v>2012</v>
      </c>
      <c r="C3257" t="str">
        <f>'2020_1-2-6_Download'!C458</f>
        <v>Verden</v>
      </c>
      <c r="D3257" s="21" t="str">
        <f>'2020_1-2-6_Download'!$K$8</f>
        <v>65 - 80</v>
      </c>
      <c r="E3257" t="str">
        <f>VLOOKUP(A3257,[2]Kreise!$A$1:$C$53,3,FALSE)</f>
        <v>K03361</v>
      </c>
      <c r="F3257">
        <f>'2020_1-2-6_Download'!K458</f>
        <v>480</v>
      </c>
    </row>
    <row r="3258" spans="1:6" x14ac:dyDescent="0.25">
      <c r="A3258">
        <f>'2020_1-2-6_Download'!B459</f>
        <v>3</v>
      </c>
      <c r="B3258">
        <f>'2020_1-2-6_Download'!D459</f>
        <v>2012</v>
      </c>
      <c r="C3258" t="str">
        <f>'2020_1-2-6_Download'!C459</f>
        <v>Statistische Region Lüneburg</v>
      </c>
      <c r="D3258" s="21" t="str">
        <f>'2020_1-2-6_Download'!$K$8</f>
        <v>65 - 80</v>
      </c>
      <c r="E3258" t="str">
        <f>VLOOKUP(A3258,[2]Kreise!$A$1:$C$53,3,FALSE)</f>
        <v>K033</v>
      </c>
      <c r="F3258">
        <f>'2020_1-2-6_Download'!K459</f>
        <v>5013</v>
      </c>
    </row>
    <row r="3259" spans="1:6" x14ac:dyDescent="0.25">
      <c r="A3259">
        <f>'2020_1-2-6_Download'!B460</f>
        <v>401</v>
      </c>
      <c r="B3259">
        <f>'2020_1-2-6_Download'!D460</f>
        <v>2012</v>
      </c>
      <c r="C3259" t="str">
        <f>'2020_1-2-6_Download'!C460</f>
        <v>Delmenhorst  Stadt</v>
      </c>
      <c r="D3259" s="21" t="str">
        <f>'2020_1-2-6_Download'!$K$8</f>
        <v>65 - 80</v>
      </c>
      <c r="E3259" t="str">
        <f>VLOOKUP(A3259,[2]Kreise!$A$1:$C$53,3,FALSE)</f>
        <v>K03401</v>
      </c>
      <c r="F3259">
        <f>'2020_1-2-6_Download'!K460</f>
        <v>638</v>
      </c>
    </row>
    <row r="3260" spans="1:6" x14ac:dyDescent="0.25">
      <c r="A3260">
        <f>'2020_1-2-6_Download'!B461</f>
        <v>402</v>
      </c>
      <c r="B3260">
        <f>'2020_1-2-6_Download'!D461</f>
        <v>2012</v>
      </c>
      <c r="C3260" t="str">
        <f>'2020_1-2-6_Download'!C461</f>
        <v>Emden  Stadt</v>
      </c>
      <c r="D3260" s="21" t="str">
        <f>'2020_1-2-6_Download'!$K$8</f>
        <v>65 - 80</v>
      </c>
      <c r="E3260" t="str">
        <f>VLOOKUP(A3260,[2]Kreise!$A$1:$C$53,3,FALSE)</f>
        <v>K03402</v>
      </c>
      <c r="F3260">
        <f>'2020_1-2-6_Download'!K461</f>
        <v>177</v>
      </c>
    </row>
    <row r="3261" spans="1:6" x14ac:dyDescent="0.25">
      <c r="A3261">
        <f>'2020_1-2-6_Download'!B462</f>
        <v>403</v>
      </c>
      <c r="B3261">
        <f>'2020_1-2-6_Download'!D462</f>
        <v>2012</v>
      </c>
      <c r="C3261" t="str">
        <f>'2020_1-2-6_Download'!C462</f>
        <v>Oldenburg(Oldb)  Stadt</v>
      </c>
      <c r="D3261" s="21" t="str">
        <f>'2020_1-2-6_Download'!$K$8</f>
        <v>65 - 80</v>
      </c>
      <c r="E3261" t="str">
        <f>VLOOKUP(A3261,[2]Kreise!$A$1:$C$53,3,FALSE)</f>
        <v>K03403</v>
      </c>
      <c r="F3261">
        <f>'2020_1-2-6_Download'!K462</f>
        <v>584</v>
      </c>
    </row>
    <row r="3262" spans="1:6" x14ac:dyDescent="0.25">
      <c r="A3262">
        <f>'2020_1-2-6_Download'!B463</f>
        <v>404</v>
      </c>
      <c r="B3262">
        <f>'2020_1-2-6_Download'!D463</f>
        <v>2012</v>
      </c>
      <c r="C3262" t="str">
        <f>'2020_1-2-6_Download'!C463</f>
        <v>Osnabrück  Stadt</v>
      </c>
      <c r="D3262" s="21" t="str">
        <f>'2020_1-2-6_Download'!$K$8</f>
        <v>65 - 80</v>
      </c>
      <c r="E3262" t="str">
        <f>VLOOKUP(A3262,[2]Kreise!$A$1:$C$53,3,FALSE)</f>
        <v>K03404</v>
      </c>
      <c r="F3262">
        <f>'2020_1-2-6_Download'!K463</f>
        <v>1444</v>
      </c>
    </row>
    <row r="3263" spans="1:6" x14ac:dyDescent="0.25">
      <c r="A3263">
        <f>'2020_1-2-6_Download'!B464</f>
        <v>405</v>
      </c>
      <c r="B3263">
        <f>'2020_1-2-6_Download'!D464</f>
        <v>2012</v>
      </c>
      <c r="C3263" t="str">
        <f>'2020_1-2-6_Download'!C464</f>
        <v>Wilhelmshaven  Stadt</v>
      </c>
      <c r="D3263" s="21" t="str">
        <f>'2020_1-2-6_Download'!$K$8</f>
        <v>65 - 80</v>
      </c>
      <c r="E3263" t="str">
        <f>VLOOKUP(A3263,[2]Kreise!$A$1:$C$53,3,FALSE)</f>
        <v>K03405</v>
      </c>
      <c r="F3263">
        <f>'2020_1-2-6_Download'!K464</f>
        <v>365</v>
      </c>
    </row>
    <row r="3264" spans="1:6" x14ac:dyDescent="0.25">
      <c r="A3264">
        <f>'2020_1-2-6_Download'!B465</f>
        <v>451</v>
      </c>
      <c r="B3264">
        <f>'2020_1-2-6_Download'!D465</f>
        <v>2012</v>
      </c>
      <c r="C3264" t="str">
        <f>'2020_1-2-6_Download'!C465</f>
        <v>Ammerland</v>
      </c>
      <c r="D3264" s="21" t="str">
        <f>'2020_1-2-6_Download'!$K$8</f>
        <v>65 - 80</v>
      </c>
      <c r="E3264" t="str">
        <f>VLOOKUP(A3264,[2]Kreise!$A$1:$C$53,3,FALSE)</f>
        <v>K03451</v>
      </c>
      <c r="F3264">
        <f>'2020_1-2-6_Download'!K465</f>
        <v>269</v>
      </c>
    </row>
    <row r="3265" spans="1:6" x14ac:dyDescent="0.25">
      <c r="A3265">
        <f>'2020_1-2-6_Download'!B466</f>
        <v>452</v>
      </c>
      <c r="B3265">
        <f>'2020_1-2-6_Download'!D466</f>
        <v>2012</v>
      </c>
      <c r="C3265" t="str">
        <f>'2020_1-2-6_Download'!C466</f>
        <v>Aurich</v>
      </c>
      <c r="D3265" s="21" t="str">
        <f>'2020_1-2-6_Download'!$K$8</f>
        <v>65 - 80</v>
      </c>
      <c r="E3265" t="str">
        <f>VLOOKUP(A3265,[2]Kreise!$A$1:$C$53,3,FALSE)</f>
        <v>K03452</v>
      </c>
      <c r="F3265">
        <f>'2020_1-2-6_Download'!K466</f>
        <v>319</v>
      </c>
    </row>
    <row r="3266" spans="1:6" x14ac:dyDescent="0.25">
      <c r="A3266">
        <f>'2020_1-2-6_Download'!B467</f>
        <v>453</v>
      </c>
      <c r="B3266">
        <f>'2020_1-2-6_Download'!D467</f>
        <v>2012</v>
      </c>
      <c r="C3266" t="str">
        <f>'2020_1-2-6_Download'!C467</f>
        <v>Cloppenburg</v>
      </c>
      <c r="D3266" s="21" t="str">
        <f>'2020_1-2-6_Download'!$K$8</f>
        <v>65 - 80</v>
      </c>
      <c r="E3266" t="str">
        <f>VLOOKUP(A3266,[2]Kreise!$A$1:$C$53,3,FALSE)</f>
        <v>K03453</v>
      </c>
      <c r="F3266">
        <f>'2020_1-2-6_Download'!K467</f>
        <v>305</v>
      </c>
    </row>
    <row r="3267" spans="1:6" x14ac:dyDescent="0.25">
      <c r="A3267">
        <f>'2020_1-2-6_Download'!B468</f>
        <v>454</v>
      </c>
      <c r="B3267">
        <f>'2020_1-2-6_Download'!D468</f>
        <v>2012</v>
      </c>
      <c r="C3267" t="str">
        <f>'2020_1-2-6_Download'!C468</f>
        <v>Emsland</v>
      </c>
      <c r="D3267" s="21" t="str">
        <f>'2020_1-2-6_Download'!$K$8</f>
        <v>65 - 80</v>
      </c>
      <c r="E3267" t="str">
        <f>VLOOKUP(A3267,[2]Kreise!$A$1:$C$53,3,FALSE)</f>
        <v>K03454</v>
      </c>
      <c r="F3267">
        <f>'2020_1-2-6_Download'!K468</f>
        <v>1481</v>
      </c>
    </row>
    <row r="3268" spans="1:6" x14ac:dyDescent="0.25">
      <c r="A3268">
        <f>'2020_1-2-6_Download'!B469</f>
        <v>455</v>
      </c>
      <c r="B3268">
        <f>'2020_1-2-6_Download'!D469</f>
        <v>2012</v>
      </c>
      <c r="C3268" t="str">
        <f>'2020_1-2-6_Download'!C469</f>
        <v>Friesland</v>
      </c>
      <c r="D3268" s="21" t="str">
        <f>'2020_1-2-6_Download'!$K$8</f>
        <v>65 - 80</v>
      </c>
      <c r="E3268" t="str">
        <f>VLOOKUP(A3268,[2]Kreise!$A$1:$C$53,3,FALSE)</f>
        <v>K03455</v>
      </c>
      <c r="F3268">
        <f>'2020_1-2-6_Download'!K469</f>
        <v>232</v>
      </c>
    </row>
    <row r="3269" spans="1:6" x14ac:dyDescent="0.25">
      <c r="A3269">
        <f>'2020_1-2-6_Download'!B470</f>
        <v>456</v>
      </c>
      <c r="B3269">
        <f>'2020_1-2-6_Download'!D470</f>
        <v>2012</v>
      </c>
      <c r="C3269" t="str">
        <f>'2020_1-2-6_Download'!C470</f>
        <v>Grafschaft Bentheim</v>
      </c>
      <c r="D3269" s="21" t="str">
        <f>'2020_1-2-6_Download'!$K$8</f>
        <v>65 - 80</v>
      </c>
      <c r="E3269" t="str">
        <f>VLOOKUP(A3269,[2]Kreise!$A$1:$C$53,3,FALSE)</f>
        <v>K03456</v>
      </c>
      <c r="F3269">
        <f>'2020_1-2-6_Download'!K470</f>
        <v>2056</v>
      </c>
    </row>
    <row r="3270" spans="1:6" x14ac:dyDescent="0.25">
      <c r="A3270">
        <f>'2020_1-2-6_Download'!B471</f>
        <v>457</v>
      </c>
      <c r="B3270">
        <f>'2020_1-2-6_Download'!D471</f>
        <v>2012</v>
      </c>
      <c r="C3270" t="str">
        <f>'2020_1-2-6_Download'!C471</f>
        <v>Leer</v>
      </c>
      <c r="D3270" s="21" t="str">
        <f>'2020_1-2-6_Download'!$K$8</f>
        <v>65 - 80</v>
      </c>
      <c r="E3270" t="str">
        <f>VLOOKUP(A3270,[2]Kreise!$A$1:$C$53,3,FALSE)</f>
        <v>K03457</v>
      </c>
      <c r="F3270">
        <f>'2020_1-2-6_Download'!K471</f>
        <v>746</v>
      </c>
    </row>
    <row r="3271" spans="1:6" x14ac:dyDescent="0.25">
      <c r="A3271">
        <f>'2020_1-2-6_Download'!B472</f>
        <v>458</v>
      </c>
      <c r="B3271">
        <f>'2020_1-2-6_Download'!D472</f>
        <v>2012</v>
      </c>
      <c r="C3271" t="str">
        <f>'2020_1-2-6_Download'!C472</f>
        <v>Oldenburg</v>
      </c>
      <c r="D3271" s="21" t="str">
        <f>'2020_1-2-6_Download'!$K$8</f>
        <v>65 - 80</v>
      </c>
      <c r="E3271" t="str">
        <f>VLOOKUP(A3271,[2]Kreise!$A$1:$C$53,3,FALSE)</f>
        <v>K03458</v>
      </c>
      <c r="F3271">
        <f>'2020_1-2-6_Download'!K472</f>
        <v>280</v>
      </c>
    </row>
    <row r="3272" spans="1:6" x14ac:dyDescent="0.25">
      <c r="A3272">
        <f>'2020_1-2-6_Download'!B473</f>
        <v>459</v>
      </c>
      <c r="B3272">
        <f>'2020_1-2-6_Download'!D473</f>
        <v>2012</v>
      </c>
      <c r="C3272" t="str">
        <f>'2020_1-2-6_Download'!C473</f>
        <v>Osnabrück</v>
      </c>
      <c r="D3272" s="21" t="str">
        <f>'2020_1-2-6_Download'!$K$8</f>
        <v>65 - 80</v>
      </c>
      <c r="E3272" t="str">
        <f>VLOOKUP(A3272,[2]Kreise!$A$1:$C$53,3,FALSE)</f>
        <v>K03459</v>
      </c>
      <c r="F3272">
        <f>'2020_1-2-6_Download'!K473</f>
        <v>1212</v>
      </c>
    </row>
    <row r="3273" spans="1:6" x14ac:dyDescent="0.25">
      <c r="A3273">
        <f>'2020_1-2-6_Download'!B474</f>
        <v>460</v>
      </c>
      <c r="B3273">
        <f>'2020_1-2-6_Download'!D474</f>
        <v>2012</v>
      </c>
      <c r="C3273" t="str">
        <f>'2020_1-2-6_Download'!C474</f>
        <v>Vechta</v>
      </c>
      <c r="D3273" s="21" t="str">
        <f>'2020_1-2-6_Download'!$K$8</f>
        <v>65 - 80</v>
      </c>
      <c r="E3273" t="str">
        <f>VLOOKUP(A3273,[2]Kreise!$A$1:$C$53,3,FALSE)</f>
        <v>K03460</v>
      </c>
      <c r="F3273">
        <f>'2020_1-2-6_Download'!K474</f>
        <v>400</v>
      </c>
    </row>
    <row r="3274" spans="1:6" x14ac:dyDescent="0.25">
      <c r="A3274">
        <f>'2020_1-2-6_Download'!B475</f>
        <v>461</v>
      </c>
      <c r="B3274">
        <f>'2020_1-2-6_Download'!D475</f>
        <v>2012</v>
      </c>
      <c r="C3274" t="str">
        <f>'2020_1-2-6_Download'!C475</f>
        <v>Wesermarsch</v>
      </c>
      <c r="D3274" s="21" t="str">
        <f>'2020_1-2-6_Download'!$K$8</f>
        <v>65 - 80</v>
      </c>
      <c r="E3274" t="str">
        <f>VLOOKUP(A3274,[2]Kreise!$A$1:$C$53,3,FALSE)</f>
        <v>K03461</v>
      </c>
      <c r="F3274">
        <f>'2020_1-2-6_Download'!K475</f>
        <v>425</v>
      </c>
    </row>
    <row r="3275" spans="1:6" x14ac:dyDescent="0.25">
      <c r="A3275">
        <f>'2020_1-2-6_Download'!B476</f>
        <v>462</v>
      </c>
      <c r="B3275">
        <f>'2020_1-2-6_Download'!D476</f>
        <v>2012</v>
      </c>
      <c r="C3275" t="str">
        <f>'2020_1-2-6_Download'!C476</f>
        <v>Wittmund</v>
      </c>
      <c r="D3275" s="21" t="str">
        <f>'2020_1-2-6_Download'!$K$8</f>
        <v>65 - 80</v>
      </c>
      <c r="E3275" t="str">
        <f>VLOOKUP(A3275,[2]Kreise!$A$1:$C$53,3,FALSE)</f>
        <v>K03462</v>
      </c>
      <c r="F3275">
        <f>'2020_1-2-6_Download'!K476</f>
        <v>107</v>
      </c>
    </row>
    <row r="3276" spans="1:6" x14ac:dyDescent="0.25">
      <c r="A3276">
        <f>'2020_1-2-6_Download'!B477</f>
        <v>4</v>
      </c>
      <c r="B3276">
        <f>'2020_1-2-6_Download'!D477</f>
        <v>2012</v>
      </c>
      <c r="C3276" t="str">
        <f>'2020_1-2-6_Download'!C477</f>
        <v>Statistische Region Weser-Ems</v>
      </c>
      <c r="D3276" s="21" t="str">
        <f>'2020_1-2-6_Download'!$K$8</f>
        <v>65 - 80</v>
      </c>
      <c r="E3276" t="str">
        <f>VLOOKUP(A3276,[2]Kreise!$A$1:$C$53,3,FALSE)</f>
        <v>K034</v>
      </c>
      <c r="F3276">
        <f>'2020_1-2-6_Download'!K477</f>
        <v>11040</v>
      </c>
    </row>
    <row r="3277" spans="1:6" x14ac:dyDescent="0.25">
      <c r="A3277">
        <f>'2020_1-2-6_Download'!B478</f>
        <v>0</v>
      </c>
      <c r="B3277">
        <f>'2020_1-2-6_Download'!D478</f>
        <v>2012</v>
      </c>
      <c r="C3277" t="str">
        <f>'2020_1-2-6_Download'!C478</f>
        <v>Niedersachsen</v>
      </c>
      <c r="D3277" s="21" t="str">
        <f>'2020_1-2-6_Download'!$K$8</f>
        <v>65 - 80</v>
      </c>
      <c r="E3277" t="str">
        <f>VLOOKUP(A3277,[2]Kreise!$A$1:$C$53,3,FALSE)</f>
        <v>K030</v>
      </c>
      <c r="F3277">
        <f>'2020_1-2-6_Download'!K478</f>
        <v>41035</v>
      </c>
    </row>
    <row r="3278" spans="1:6" x14ac:dyDescent="0.25">
      <c r="A3278">
        <f>'2020_1-2-6_Download'!B11</f>
        <v>101</v>
      </c>
      <c r="B3278">
        <f>'2020_1-2-6_Download'!D11</f>
        <v>2020</v>
      </c>
      <c r="C3278" t="str">
        <f>'2020_1-2-6_Download'!C11</f>
        <v>Braunschweig  Stadt</v>
      </c>
      <c r="D3278" s="21" t="str">
        <f>'2020_1-2-6_Download'!$L$8</f>
        <v>80 und älter</v>
      </c>
      <c r="E3278" t="str">
        <f>VLOOKUP(A3278,[2]Kreise!$A$1:$C$53,3,FALSE)</f>
        <v>K03101</v>
      </c>
      <c r="F3278">
        <f>'2020_1-2-6_Download'!L11</f>
        <v>600</v>
      </c>
    </row>
    <row r="3279" spans="1:6" x14ac:dyDescent="0.25">
      <c r="A3279">
        <f>'2020_1-2-6_Download'!B12</f>
        <v>102</v>
      </c>
      <c r="B3279">
        <f>'2020_1-2-6_Download'!D12</f>
        <v>2020</v>
      </c>
      <c r="C3279" t="str">
        <f>'2020_1-2-6_Download'!C12</f>
        <v>Salzgitter  Stadt</v>
      </c>
      <c r="D3279" s="21" t="str">
        <f>'2020_1-2-6_Download'!$L$8</f>
        <v>80 und älter</v>
      </c>
      <c r="E3279" t="str">
        <f>VLOOKUP(A3279,[2]Kreise!$A$1:$C$53,3,FALSE)</f>
        <v>K03102</v>
      </c>
      <c r="F3279">
        <f>'2020_1-2-6_Download'!L12</f>
        <v>365</v>
      </c>
    </row>
    <row r="3280" spans="1:6" x14ac:dyDescent="0.25">
      <c r="A3280">
        <f>'2020_1-2-6_Download'!B13</f>
        <v>103</v>
      </c>
      <c r="B3280">
        <f>'2020_1-2-6_Download'!D13</f>
        <v>2020</v>
      </c>
      <c r="C3280" t="str">
        <f>'2020_1-2-6_Download'!C13</f>
        <v>Wolfsburg  Stadt</v>
      </c>
      <c r="D3280" s="21" t="str">
        <f>'2020_1-2-6_Download'!$L$8</f>
        <v>80 und älter</v>
      </c>
      <c r="E3280" t="str">
        <f>VLOOKUP(A3280,[2]Kreise!$A$1:$C$53,3,FALSE)</f>
        <v>K03103</v>
      </c>
      <c r="F3280">
        <f>'2020_1-2-6_Download'!L13</f>
        <v>350</v>
      </c>
    </row>
    <row r="3281" spans="1:6" x14ac:dyDescent="0.25">
      <c r="A3281">
        <f>'2020_1-2-6_Download'!B14</f>
        <v>151</v>
      </c>
      <c r="B3281">
        <f>'2020_1-2-6_Download'!D14</f>
        <v>2020</v>
      </c>
      <c r="C3281" t="str">
        <f>'2020_1-2-6_Download'!C14</f>
        <v>Gifhorn</v>
      </c>
      <c r="D3281" s="21" t="str">
        <f>'2020_1-2-6_Download'!$L$8</f>
        <v>80 und älter</v>
      </c>
      <c r="E3281" t="str">
        <f>VLOOKUP(A3281,[2]Kreise!$A$1:$C$53,3,FALSE)</f>
        <v>K03151</v>
      </c>
      <c r="F3281">
        <f>'2020_1-2-6_Download'!L14</f>
        <v>210</v>
      </c>
    </row>
    <row r="3282" spans="1:6" x14ac:dyDescent="0.25">
      <c r="A3282">
        <f>'2020_1-2-6_Download'!B15</f>
        <v>153</v>
      </c>
      <c r="B3282">
        <f>'2020_1-2-6_Download'!D15</f>
        <v>2020</v>
      </c>
      <c r="C3282" t="str">
        <f>'2020_1-2-6_Download'!C15</f>
        <v>Goslar</v>
      </c>
      <c r="D3282" s="21" t="str">
        <f>'2020_1-2-6_Download'!$L$8</f>
        <v>80 und älter</v>
      </c>
      <c r="E3282" t="str">
        <f>VLOOKUP(A3282,[2]Kreise!$A$1:$C$53,3,FALSE)</f>
        <v>K03153</v>
      </c>
      <c r="F3282">
        <f>'2020_1-2-6_Download'!L15</f>
        <v>225</v>
      </c>
    </row>
    <row r="3283" spans="1:6" x14ac:dyDescent="0.25">
      <c r="A3283">
        <f>'2020_1-2-6_Download'!B16</f>
        <v>154</v>
      </c>
      <c r="B3283">
        <f>'2020_1-2-6_Download'!D16</f>
        <v>2020</v>
      </c>
      <c r="C3283" t="str">
        <f>'2020_1-2-6_Download'!C16</f>
        <v>Helmstedt</v>
      </c>
      <c r="D3283" s="21" t="str">
        <f>'2020_1-2-6_Download'!$L$8</f>
        <v>80 und älter</v>
      </c>
      <c r="E3283" t="str">
        <f>VLOOKUP(A3283,[2]Kreise!$A$1:$C$53,3,FALSE)</f>
        <v>K03154</v>
      </c>
      <c r="F3283">
        <f>'2020_1-2-6_Download'!L16</f>
        <v>100</v>
      </c>
    </row>
    <row r="3284" spans="1:6" x14ac:dyDescent="0.25">
      <c r="A3284">
        <f>'2020_1-2-6_Download'!B17</f>
        <v>155</v>
      </c>
      <c r="B3284">
        <f>'2020_1-2-6_Download'!D17</f>
        <v>2020</v>
      </c>
      <c r="C3284" t="str">
        <f>'2020_1-2-6_Download'!C17</f>
        <v>Northeim</v>
      </c>
      <c r="D3284" s="21" t="str">
        <f>'2020_1-2-6_Download'!$L$8</f>
        <v>80 und älter</v>
      </c>
      <c r="E3284" t="str">
        <f>VLOOKUP(A3284,[2]Kreise!$A$1:$C$53,3,FALSE)</f>
        <v>K03155</v>
      </c>
      <c r="F3284">
        <f>'2020_1-2-6_Download'!L17</f>
        <v>155</v>
      </c>
    </row>
    <row r="3285" spans="1:6" x14ac:dyDescent="0.25">
      <c r="A3285">
        <f>'2020_1-2-6_Download'!B18</f>
        <v>157</v>
      </c>
      <c r="B3285">
        <f>'2020_1-2-6_Download'!D18</f>
        <v>2020</v>
      </c>
      <c r="C3285" t="str">
        <f>'2020_1-2-6_Download'!C18</f>
        <v>Peine</v>
      </c>
      <c r="D3285" s="21" t="str">
        <f>'2020_1-2-6_Download'!$L$8</f>
        <v>80 und älter</v>
      </c>
      <c r="E3285" t="str">
        <f>VLOOKUP(A3285,[2]Kreise!$A$1:$C$53,3,FALSE)</f>
        <v>K03157</v>
      </c>
      <c r="F3285">
        <f>'2020_1-2-6_Download'!L18</f>
        <v>155</v>
      </c>
    </row>
    <row r="3286" spans="1:6" x14ac:dyDescent="0.25">
      <c r="A3286">
        <f>'2020_1-2-6_Download'!B19</f>
        <v>158</v>
      </c>
      <c r="B3286">
        <f>'2020_1-2-6_Download'!D19</f>
        <v>2020</v>
      </c>
      <c r="C3286" t="str">
        <f>'2020_1-2-6_Download'!C19</f>
        <v>Wolfenbüttel</v>
      </c>
      <c r="D3286" s="21" t="str">
        <f>'2020_1-2-6_Download'!$L$8</f>
        <v>80 und älter</v>
      </c>
      <c r="E3286" t="str">
        <f>VLOOKUP(A3286,[2]Kreise!$A$1:$C$53,3,FALSE)</f>
        <v>K03158</v>
      </c>
      <c r="F3286">
        <f>'2020_1-2-6_Download'!L19</f>
        <v>130</v>
      </c>
    </row>
    <row r="3287" spans="1:6" x14ac:dyDescent="0.25">
      <c r="A3287">
        <f>'2020_1-2-6_Download'!B20</f>
        <v>159</v>
      </c>
      <c r="B3287">
        <f>'2020_1-2-6_Download'!D20</f>
        <v>2020</v>
      </c>
      <c r="C3287" t="str">
        <f>'2020_1-2-6_Download'!C20</f>
        <v>Göttingen</v>
      </c>
      <c r="D3287" s="21" t="str">
        <f>'2020_1-2-6_Download'!$L$8</f>
        <v>80 und älter</v>
      </c>
      <c r="E3287" t="str">
        <f>VLOOKUP(A3287,[2]Kreise!$A$1:$C$53,3,FALSE)</f>
        <v>K03159</v>
      </c>
      <c r="F3287">
        <f>'2020_1-2-6_Download'!L20</f>
        <v>595</v>
      </c>
    </row>
    <row r="3288" spans="1:6" x14ac:dyDescent="0.25">
      <c r="A3288">
        <f>'2020_1-2-6_Download'!B21</f>
        <v>1</v>
      </c>
      <c r="B3288">
        <f>'2020_1-2-6_Download'!D21</f>
        <v>2020</v>
      </c>
      <c r="C3288" t="str">
        <f>'2020_1-2-6_Download'!C21</f>
        <v>Statistische Region Braunschweig</v>
      </c>
      <c r="D3288" s="21" t="str">
        <f>'2020_1-2-6_Download'!$L$8</f>
        <v>80 und älter</v>
      </c>
      <c r="E3288" t="str">
        <f>VLOOKUP(A3288,[2]Kreise!$A$1:$C$53,3,FALSE)</f>
        <v>K031</v>
      </c>
      <c r="F3288">
        <f>'2020_1-2-6_Download'!L21</f>
        <v>2880</v>
      </c>
    </row>
    <row r="3289" spans="1:6" x14ac:dyDescent="0.25">
      <c r="A3289">
        <f>'2020_1-2-6_Download'!B22</f>
        <v>241</v>
      </c>
      <c r="B3289">
        <f>'2020_1-2-6_Download'!D22</f>
        <v>2020</v>
      </c>
      <c r="C3289" t="str">
        <f>'2020_1-2-6_Download'!C22</f>
        <v>Hannover  Region</v>
      </c>
      <c r="D3289" s="21" t="str">
        <f>'2020_1-2-6_Download'!$L$8</f>
        <v>80 und älter</v>
      </c>
      <c r="E3289" t="str">
        <f>VLOOKUP(A3289,[2]Kreise!$A$1:$C$53,3,FALSE)</f>
        <v>K03241</v>
      </c>
      <c r="F3289">
        <f>'2020_1-2-6_Download'!L22</f>
        <v>4765</v>
      </c>
    </row>
    <row r="3290" spans="1:6" x14ac:dyDescent="0.25">
      <c r="A3290">
        <f>'2020_1-2-6_Download'!B23</f>
        <v>241001</v>
      </c>
      <c r="B3290">
        <f>'2020_1-2-6_Download'!D23</f>
        <v>2020</v>
      </c>
      <c r="C3290" t="str">
        <f>'2020_1-2-6_Download'!C23</f>
        <v>dav. Hannover  Lhst.</v>
      </c>
      <c r="D3290" s="21" t="str">
        <f>'2020_1-2-6_Download'!$L$8</f>
        <v>80 und älter</v>
      </c>
      <c r="E3290" t="str">
        <f>VLOOKUP(A3290,[2]Kreise!$A$1:$C$53,3,FALSE)</f>
        <v>K03241001</v>
      </c>
      <c r="F3290">
        <f>'2020_1-2-6_Download'!L23</f>
        <v>3300</v>
      </c>
    </row>
    <row r="3291" spans="1:6" x14ac:dyDescent="0.25">
      <c r="A3291">
        <f>'2020_1-2-6_Download'!B24</f>
        <v>241999</v>
      </c>
      <c r="B3291">
        <f>'2020_1-2-6_Download'!D24</f>
        <v>2020</v>
      </c>
      <c r="C3291" t="str">
        <f>'2020_1-2-6_Download'!C24</f>
        <v>dav. Hannover  Umland</v>
      </c>
      <c r="D3291" s="21" t="str">
        <f>'2020_1-2-6_Download'!$L$8</f>
        <v>80 und älter</v>
      </c>
      <c r="E3291" t="str">
        <f>VLOOKUP(A3291,[2]Kreise!$A$1:$C$53,3,FALSE)</f>
        <v>K03241999</v>
      </c>
      <c r="F3291">
        <f>'2020_1-2-6_Download'!L24</f>
        <v>1465</v>
      </c>
    </row>
    <row r="3292" spans="1:6" x14ac:dyDescent="0.25">
      <c r="A3292">
        <f>'2020_1-2-6_Download'!B25</f>
        <v>251</v>
      </c>
      <c r="B3292">
        <f>'2020_1-2-6_Download'!D25</f>
        <v>2020</v>
      </c>
      <c r="C3292" t="str">
        <f>'2020_1-2-6_Download'!C25</f>
        <v>Diepholz</v>
      </c>
      <c r="D3292" s="21" t="str">
        <f>'2020_1-2-6_Download'!$L$8</f>
        <v>80 und älter</v>
      </c>
      <c r="E3292" t="str">
        <f>VLOOKUP(A3292,[2]Kreise!$A$1:$C$53,3,FALSE)</f>
        <v>K03251</v>
      </c>
      <c r="F3292">
        <f>'2020_1-2-6_Download'!L25</f>
        <v>170</v>
      </c>
    </row>
    <row r="3293" spans="1:6" x14ac:dyDescent="0.25">
      <c r="A3293">
        <f>'2020_1-2-6_Download'!B26</f>
        <v>252</v>
      </c>
      <c r="B3293">
        <f>'2020_1-2-6_Download'!D26</f>
        <v>2020</v>
      </c>
      <c r="C3293" t="str">
        <f>'2020_1-2-6_Download'!C26</f>
        <v>Hameln-Pyrmont</v>
      </c>
      <c r="D3293" s="21" t="str">
        <f>'2020_1-2-6_Download'!$L$8</f>
        <v>80 und älter</v>
      </c>
      <c r="E3293" t="str">
        <f>VLOOKUP(A3293,[2]Kreise!$A$1:$C$53,3,FALSE)</f>
        <v>K03252</v>
      </c>
      <c r="F3293">
        <f>'2020_1-2-6_Download'!L26</f>
        <v>380</v>
      </c>
    </row>
    <row r="3294" spans="1:6" x14ac:dyDescent="0.25">
      <c r="A3294">
        <f>'2020_1-2-6_Download'!B27</f>
        <v>254</v>
      </c>
      <c r="B3294">
        <f>'2020_1-2-6_Download'!D27</f>
        <v>2020</v>
      </c>
      <c r="C3294" t="str">
        <f>'2020_1-2-6_Download'!C27</f>
        <v>Hildesheim</v>
      </c>
      <c r="D3294" s="21" t="str">
        <f>'2020_1-2-6_Download'!$L$8</f>
        <v>80 und älter</v>
      </c>
      <c r="E3294" t="str">
        <f>VLOOKUP(A3294,[2]Kreise!$A$1:$C$53,3,FALSE)</f>
        <v>K03254</v>
      </c>
      <c r="F3294">
        <f>'2020_1-2-6_Download'!L27</f>
        <v>415</v>
      </c>
    </row>
    <row r="3295" spans="1:6" x14ac:dyDescent="0.25">
      <c r="A3295">
        <f>'2020_1-2-6_Download'!B28</f>
        <v>255</v>
      </c>
      <c r="B3295">
        <f>'2020_1-2-6_Download'!D28</f>
        <v>2020</v>
      </c>
      <c r="C3295" t="str">
        <f>'2020_1-2-6_Download'!C28</f>
        <v>Holzminden</v>
      </c>
      <c r="D3295" s="21" t="str">
        <f>'2020_1-2-6_Download'!$L$8</f>
        <v>80 und älter</v>
      </c>
      <c r="E3295" t="str">
        <f>VLOOKUP(A3295,[2]Kreise!$A$1:$C$53,3,FALSE)</f>
        <v>K03255</v>
      </c>
      <c r="F3295">
        <f>'2020_1-2-6_Download'!L28</f>
        <v>90</v>
      </c>
    </row>
    <row r="3296" spans="1:6" x14ac:dyDescent="0.25">
      <c r="A3296">
        <f>'2020_1-2-6_Download'!B29</f>
        <v>256</v>
      </c>
      <c r="B3296">
        <f>'2020_1-2-6_Download'!D29</f>
        <v>2020</v>
      </c>
      <c r="C3296" t="str">
        <f>'2020_1-2-6_Download'!C29</f>
        <v>Nienburg (Weser)</v>
      </c>
      <c r="D3296" s="21" t="str">
        <f>'2020_1-2-6_Download'!$L$8</f>
        <v>80 und älter</v>
      </c>
      <c r="E3296" t="str">
        <f>VLOOKUP(A3296,[2]Kreise!$A$1:$C$53,3,FALSE)</f>
        <v>K03256</v>
      </c>
      <c r="F3296">
        <f>'2020_1-2-6_Download'!L29</f>
        <v>125</v>
      </c>
    </row>
    <row r="3297" spans="1:6" x14ac:dyDescent="0.25">
      <c r="A3297">
        <f>'2020_1-2-6_Download'!B30</f>
        <v>257</v>
      </c>
      <c r="B3297">
        <f>'2020_1-2-6_Download'!D30</f>
        <v>2020</v>
      </c>
      <c r="C3297" t="str">
        <f>'2020_1-2-6_Download'!C30</f>
        <v>Schaumburg</v>
      </c>
      <c r="D3297" s="21" t="str">
        <f>'2020_1-2-6_Download'!$L$8</f>
        <v>80 und älter</v>
      </c>
      <c r="E3297" t="str">
        <f>VLOOKUP(A3297,[2]Kreise!$A$1:$C$53,3,FALSE)</f>
        <v>K03257</v>
      </c>
      <c r="F3297">
        <f>'2020_1-2-6_Download'!L30</f>
        <v>260</v>
      </c>
    </row>
    <row r="3298" spans="1:6" x14ac:dyDescent="0.25">
      <c r="A3298">
        <f>'2020_1-2-6_Download'!B31</f>
        <v>2</v>
      </c>
      <c r="B3298">
        <f>'2020_1-2-6_Download'!D31</f>
        <v>2020</v>
      </c>
      <c r="C3298" t="str">
        <f>'2020_1-2-6_Download'!C31</f>
        <v>Statistische Region Hannover</v>
      </c>
      <c r="D3298" s="21" t="str">
        <f>'2020_1-2-6_Download'!$L$8</f>
        <v>80 und älter</v>
      </c>
      <c r="E3298" t="str">
        <f>VLOOKUP(A3298,[2]Kreise!$A$1:$C$53,3,FALSE)</f>
        <v>K032</v>
      </c>
      <c r="F3298">
        <f>'2020_1-2-6_Download'!L31</f>
        <v>6205</v>
      </c>
    </row>
    <row r="3299" spans="1:6" x14ac:dyDescent="0.25">
      <c r="A3299">
        <f>'2020_1-2-6_Download'!B32</f>
        <v>351</v>
      </c>
      <c r="B3299">
        <f>'2020_1-2-6_Download'!D32</f>
        <v>2020</v>
      </c>
      <c r="C3299" t="str">
        <f>'2020_1-2-6_Download'!C32</f>
        <v>Celle</v>
      </c>
      <c r="D3299" s="21" t="str">
        <f>'2020_1-2-6_Download'!$L$8</f>
        <v>80 und älter</v>
      </c>
      <c r="E3299" t="str">
        <f>VLOOKUP(A3299,[2]Kreise!$A$1:$C$53,3,FALSE)</f>
        <v>K03351</v>
      </c>
      <c r="F3299">
        <f>'2020_1-2-6_Download'!L32</f>
        <v>230</v>
      </c>
    </row>
    <row r="3300" spans="1:6" x14ac:dyDescent="0.25">
      <c r="A3300">
        <f>'2020_1-2-6_Download'!B33</f>
        <v>352</v>
      </c>
      <c r="B3300">
        <f>'2020_1-2-6_Download'!D33</f>
        <v>2020</v>
      </c>
      <c r="C3300" t="str">
        <f>'2020_1-2-6_Download'!C33</f>
        <v>Cuxhaven</v>
      </c>
      <c r="D3300" s="21" t="str">
        <f>'2020_1-2-6_Download'!$L$8</f>
        <v>80 und älter</v>
      </c>
      <c r="E3300" t="str">
        <f>VLOOKUP(A3300,[2]Kreise!$A$1:$C$53,3,FALSE)</f>
        <v>K03352</v>
      </c>
      <c r="F3300">
        <f>'2020_1-2-6_Download'!L33</f>
        <v>195</v>
      </c>
    </row>
    <row r="3301" spans="1:6" x14ac:dyDescent="0.25">
      <c r="A3301">
        <f>'2020_1-2-6_Download'!B34</f>
        <v>353</v>
      </c>
      <c r="B3301">
        <f>'2020_1-2-6_Download'!D34</f>
        <v>2020</v>
      </c>
      <c r="C3301" t="str">
        <f>'2020_1-2-6_Download'!C34</f>
        <v>Harburg</v>
      </c>
      <c r="D3301" s="21" t="str">
        <f>'2020_1-2-6_Download'!$L$8</f>
        <v>80 und älter</v>
      </c>
      <c r="E3301" t="str">
        <f>VLOOKUP(A3301,[2]Kreise!$A$1:$C$53,3,FALSE)</f>
        <v>K03353</v>
      </c>
      <c r="F3301">
        <f>'2020_1-2-6_Download'!L34</f>
        <v>295</v>
      </c>
    </row>
    <row r="3302" spans="1:6" x14ac:dyDescent="0.25">
      <c r="A3302">
        <f>'2020_1-2-6_Download'!B35</f>
        <v>354</v>
      </c>
      <c r="B3302">
        <f>'2020_1-2-6_Download'!D35</f>
        <v>2020</v>
      </c>
      <c r="C3302" t="str">
        <f>'2020_1-2-6_Download'!C35</f>
        <v>Lüchow-Dannenberg</v>
      </c>
      <c r="D3302" s="21" t="str">
        <f>'2020_1-2-6_Download'!$L$8</f>
        <v>80 und älter</v>
      </c>
      <c r="E3302" t="str">
        <f>VLOOKUP(A3302,[2]Kreise!$A$1:$C$53,3,FALSE)</f>
        <v>K03354</v>
      </c>
      <c r="F3302">
        <f>'2020_1-2-6_Download'!L35</f>
        <v>20</v>
      </c>
    </row>
    <row r="3303" spans="1:6" x14ac:dyDescent="0.25">
      <c r="A3303">
        <f>'2020_1-2-6_Download'!B36</f>
        <v>355</v>
      </c>
      <c r="B3303">
        <f>'2020_1-2-6_Download'!D36</f>
        <v>2020</v>
      </c>
      <c r="C3303" t="str">
        <f>'2020_1-2-6_Download'!C36</f>
        <v>Lüneburg</v>
      </c>
      <c r="D3303" s="21" t="str">
        <f>'2020_1-2-6_Download'!$L$8</f>
        <v>80 und älter</v>
      </c>
      <c r="E3303" t="str">
        <f>VLOOKUP(A3303,[2]Kreise!$A$1:$C$53,3,FALSE)</f>
        <v>K03355</v>
      </c>
      <c r="F3303">
        <f>'2020_1-2-6_Download'!L36</f>
        <v>135</v>
      </c>
    </row>
    <row r="3304" spans="1:6" x14ac:dyDescent="0.25">
      <c r="A3304">
        <f>'2020_1-2-6_Download'!B37</f>
        <v>356</v>
      </c>
      <c r="B3304">
        <f>'2020_1-2-6_Download'!D37</f>
        <v>2020</v>
      </c>
      <c r="C3304" t="str">
        <f>'2020_1-2-6_Download'!C37</f>
        <v>Osterholz</v>
      </c>
      <c r="D3304" s="21" t="str">
        <f>'2020_1-2-6_Download'!$L$8</f>
        <v>80 und älter</v>
      </c>
      <c r="E3304" t="str">
        <f>VLOOKUP(A3304,[2]Kreise!$A$1:$C$53,3,FALSE)</f>
        <v>K03356</v>
      </c>
      <c r="F3304">
        <f>'2020_1-2-6_Download'!L37</f>
        <v>75</v>
      </c>
    </row>
    <row r="3305" spans="1:6" x14ac:dyDescent="0.25">
      <c r="A3305">
        <f>'2020_1-2-6_Download'!B38</f>
        <v>357</v>
      </c>
      <c r="B3305">
        <f>'2020_1-2-6_Download'!D38</f>
        <v>2020</v>
      </c>
      <c r="C3305" t="str">
        <f>'2020_1-2-6_Download'!C38</f>
        <v>Rotenburg (Wümme)</v>
      </c>
      <c r="D3305" s="21" t="str">
        <f>'2020_1-2-6_Download'!$L$8</f>
        <v>80 und älter</v>
      </c>
      <c r="E3305" t="str">
        <f>VLOOKUP(A3305,[2]Kreise!$A$1:$C$53,3,FALSE)</f>
        <v>K03357</v>
      </c>
      <c r="F3305">
        <f>'2020_1-2-6_Download'!L38</f>
        <v>120</v>
      </c>
    </row>
    <row r="3306" spans="1:6" x14ac:dyDescent="0.25">
      <c r="A3306">
        <f>'2020_1-2-6_Download'!B39</f>
        <v>358</v>
      </c>
      <c r="B3306">
        <f>'2020_1-2-6_Download'!D39</f>
        <v>2020</v>
      </c>
      <c r="C3306" t="str">
        <f>'2020_1-2-6_Download'!C39</f>
        <v>Heidekreis</v>
      </c>
      <c r="D3306" s="21" t="str">
        <f>'2020_1-2-6_Download'!$L$8</f>
        <v>80 und älter</v>
      </c>
      <c r="E3306" t="str">
        <f>VLOOKUP(A3306,[2]Kreise!$A$1:$C$53,3,FALSE)</f>
        <v>K03358</v>
      </c>
      <c r="F3306">
        <f>'2020_1-2-6_Download'!L39</f>
        <v>155</v>
      </c>
    </row>
    <row r="3307" spans="1:6" x14ac:dyDescent="0.25">
      <c r="A3307">
        <f>'2020_1-2-6_Download'!B40</f>
        <v>359</v>
      </c>
      <c r="B3307">
        <f>'2020_1-2-6_Download'!D40</f>
        <v>2020</v>
      </c>
      <c r="C3307" t="str">
        <f>'2020_1-2-6_Download'!C40</f>
        <v>Stade</v>
      </c>
      <c r="D3307" s="21" t="str">
        <f>'2020_1-2-6_Download'!$L$8</f>
        <v>80 und älter</v>
      </c>
      <c r="E3307" t="str">
        <f>VLOOKUP(A3307,[2]Kreise!$A$1:$C$53,3,FALSE)</f>
        <v>K03359</v>
      </c>
      <c r="F3307">
        <f>'2020_1-2-6_Download'!L40</f>
        <v>180</v>
      </c>
    </row>
    <row r="3308" spans="1:6" x14ac:dyDescent="0.25">
      <c r="A3308">
        <f>'2020_1-2-6_Download'!B41</f>
        <v>360</v>
      </c>
      <c r="B3308">
        <f>'2020_1-2-6_Download'!D41</f>
        <v>2020</v>
      </c>
      <c r="C3308" t="str">
        <f>'2020_1-2-6_Download'!C41</f>
        <v>Uelzen</v>
      </c>
      <c r="D3308" s="21" t="str">
        <f>'2020_1-2-6_Download'!$L$8</f>
        <v>80 und älter</v>
      </c>
      <c r="E3308" t="str">
        <f>VLOOKUP(A3308,[2]Kreise!$A$1:$C$53,3,FALSE)</f>
        <v>K03360</v>
      </c>
      <c r="F3308">
        <f>'2020_1-2-6_Download'!L41</f>
        <v>60</v>
      </c>
    </row>
    <row r="3309" spans="1:6" x14ac:dyDescent="0.25">
      <c r="A3309">
        <f>'2020_1-2-6_Download'!B42</f>
        <v>361</v>
      </c>
      <c r="B3309">
        <f>'2020_1-2-6_Download'!D42</f>
        <v>2020</v>
      </c>
      <c r="C3309" t="str">
        <f>'2020_1-2-6_Download'!C42</f>
        <v>Verden</v>
      </c>
      <c r="D3309" s="21" t="str">
        <f>'2020_1-2-6_Download'!$L$8</f>
        <v>80 und älter</v>
      </c>
      <c r="E3309" t="str">
        <f>VLOOKUP(A3309,[2]Kreise!$A$1:$C$53,3,FALSE)</f>
        <v>K03361</v>
      </c>
      <c r="F3309">
        <f>'2020_1-2-6_Download'!L42</f>
        <v>155</v>
      </c>
    </row>
    <row r="3310" spans="1:6" x14ac:dyDescent="0.25">
      <c r="A3310">
        <f>'2020_1-2-6_Download'!B43</f>
        <v>3</v>
      </c>
      <c r="B3310">
        <f>'2020_1-2-6_Download'!D43</f>
        <v>2020</v>
      </c>
      <c r="C3310" t="str">
        <f>'2020_1-2-6_Download'!C43</f>
        <v>Statistische Region Lüneburg</v>
      </c>
      <c r="D3310" s="21" t="str">
        <f>'2020_1-2-6_Download'!$L$8</f>
        <v>80 und älter</v>
      </c>
      <c r="E3310" t="str">
        <f>VLOOKUP(A3310,[2]Kreise!$A$1:$C$53,3,FALSE)</f>
        <v>K033</v>
      </c>
      <c r="F3310">
        <f>'2020_1-2-6_Download'!L43</f>
        <v>1620</v>
      </c>
    </row>
    <row r="3311" spans="1:6" x14ac:dyDescent="0.25">
      <c r="A3311">
        <f>'2020_1-2-6_Download'!B44</f>
        <v>401</v>
      </c>
      <c r="B3311">
        <f>'2020_1-2-6_Download'!D44</f>
        <v>2020</v>
      </c>
      <c r="C3311" t="str">
        <f>'2020_1-2-6_Download'!C44</f>
        <v>Delmenhorst  Stadt</v>
      </c>
      <c r="D3311" s="21" t="str">
        <f>'2020_1-2-6_Download'!$L$8</f>
        <v>80 und älter</v>
      </c>
      <c r="E3311" t="str">
        <f>VLOOKUP(A3311,[2]Kreise!$A$1:$C$53,3,FALSE)</f>
        <v>K03401</v>
      </c>
      <c r="F3311">
        <f>'2020_1-2-6_Download'!L44</f>
        <v>175</v>
      </c>
    </row>
    <row r="3312" spans="1:6" x14ac:dyDescent="0.25">
      <c r="A3312">
        <f>'2020_1-2-6_Download'!B45</f>
        <v>402</v>
      </c>
      <c r="B3312">
        <f>'2020_1-2-6_Download'!D45</f>
        <v>2020</v>
      </c>
      <c r="C3312" t="str">
        <f>'2020_1-2-6_Download'!C45</f>
        <v>Emden  Stadt</v>
      </c>
      <c r="D3312" s="21" t="str">
        <f>'2020_1-2-6_Download'!$L$8</f>
        <v>80 und älter</v>
      </c>
      <c r="E3312" t="str">
        <f>VLOOKUP(A3312,[2]Kreise!$A$1:$C$53,3,FALSE)</f>
        <v>K03402</v>
      </c>
      <c r="F3312">
        <f>'2020_1-2-6_Download'!L45</f>
        <v>45</v>
      </c>
    </row>
    <row r="3313" spans="1:6" x14ac:dyDescent="0.25">
      <c r="A3313">
        <f>'2020_1-2-6_Download'!B46</f>
        <v>403</v>
      </c>
      <c r="B3313">
        <f>'2020_1-2-6_Download'!D46</f>
        <v>2020</v>
      </c>
      <c r="C3313" t="str">
        <f>'2020_1-2-6_Download'!C46</f>
        <v>Oldenburg(Oldb)  Stadt</v>
      </c>
      <c r="D3313" s="21" t="str">
        <f>'2020_1-2-6_Download'!$L$8</f>
        <v>80 und älter</v>
      </c>
      <c r="E3313" t="str">
        <f>VLOOKUP(A3313,[2]Kreise!$A$1:$C$53,3,FALSE)</f>
        <v>K03403</v>
      </c>
      <c r="F3313">
        <f>'2020_1-2-6_Download'!L46</f>
        <v>175</v>
      </c>
    </row>
    <row r="3314" spans="1:6" x14ac:dyDescent="0.25">
      <c r="A3314">
        <f>'2020_1-2-6_Download'!B47</f>
        <v>404</v>
      </c>
      <c r="B3314">
        <f>'2020_1-2-6_Download'!D47</f>
        <v>2020</v>
      </c>
      <c r="C3314" t="str">
        <f>'2020_1-2-6_Download'!C47</f>
        <v>Osnabrück  Stadt</v>
      </c>
      <c r="D3314" s="21" t="str">
        <f>'2020_1-2-6_Download'!$L$8</f>
        <v>80 und älter</v>
      </c>
      <c r="E3314" t="str">
        <f>VLOOKUP(A3314,[2]Kreise!$A$1:$C$53,3,FALSE)</f>
        <v>K03404</v>
      </c>
      <c r="F3314">
        <f>'2020_1-2-6_Download'!L47</f>
        <v>450</v>
      </c>
    </row>
    <row r="3315" spans="1:6" x14ac:dyDescent="0.25">
      <c r="A3315">
        <f>'2020_1-2-6_Download'!B48</f>
        <v>405</v>
      </c>
      <c r="B3315">
        <f>'2020_1-2-6_Download'!D48</f>
        <v>2020</v>
      </c>
      <c r="C3315" t="str">
        <f>'2020_1-2-6_Download'!C48</f>
        <v>Wilhelmshaven  Stadt</v>
      </c>
      <c r="D3315" s="21" t="str">
        <f>'2020_1-2-6_Download'!$L$8</f>
        <v>80 und älter</v>
      </c>
      <c r="E3315" t="str">
        <f>VLOOKUP(A3315,[2]Kreise!$A$1:$C$53,3,FALSE)</f>
        <v>K03405</v>
      </c>
      <c r="F3315">
        <f>'2020_1-2-6_Download'!L48</f>
        <v>80</v>
      </c>
    </row>
    <row r="3316" spans="1:6" x14ac:dyDescent="0.25">
      <c r="A3316">
        <f>'2020_1-2-6_Download'!B49</f>
        <v>451</v>
      </c>
      <c r="B3316">
        <f>'2020_1-2-6_Download'!D49</f>
        <v>2020</v>
      </c>
      <c r="C3316" t="str">
        <f>'2020_1-2-6_Download'!C49</f>
        <v>Ammerland</v>
      </c>
      <c r="D3316" s="21" t="str">
        <f>'2020_1-2-6_Download'!$L$8</f>
        <v>80 und älter</v>
      </c>
      <c r="E3316" t="str">
        <f>VLOOKUP(A3316,[2]Kreise!$A$1:$C$53,3,FALSE)</f>
        <v>K03451</v>
      </c>
      <c r="F3316">
        <f>'2020_1-2-6_Download'!L49</f>
        <v>85</v>
      </c>
    </row>
    <row r="3317" spans="1:6" x14ac:dyDescent="0.25">
      <c r="A3317">
        <f>'2020_1-2-6_Download'!B50</f>
        <v>452</v>
      </c>
      <c r="B3317">
        <f>'2020_1-2-6_Download'!D50</f>
        <v>2020</v>
      </c>
      <c r="C3317" t="str">
        <f>'2020_1-2-6_Download'!C50</f>
        <v>Aurich</v>
      </c>
      <c r="D3317" s="21" t="str">
        <f>'2020_1-2-6_Download'!$L$8</f>
        <v>80 und älter</v>
      </c>
      <c r="E3317" t="str">
        <f>VLOOKUP(A3317,[2]Kreise!$A$1:$C$53,3,FALSE)</f>
        <v>K03452</v>
      </c>
      <c r="F3317">
        <f>'2020_1-2-6_Download'!L50</f>
        <v>90</v>
      </c>
    </row>
    <row r="3318" spans="1:6" x14ac:dyDescent="0.25">
      <c r="A3318">
        <f>'2020_1-2-6_Download'!B51</f>
        <v>453</v>
      </c>
      <c r="B3318">
        <f>'2020_1-2-6_Download'!D51</f>
        <v>2020</v>
      </c>
      <c r="C3318" t="str">
        <f>'2020_1-2-6_Download'!C51</f>
        <v>Cloppenburg</v>
      </c>
      <c r="D3318" s="21" t="str">
        <f>'2020_1-2-6_Download'!$L$8</f>
        <v>80 und älter</v>
      </c>
      <c r="E3318" t="str">
        <f>VLOOKUP(A3318,[2]Kreise!$A$1:$C$53,3,FALSE)</f>
        <v>K03453</v>
      </c>
      <c r="F3318">
        <f>'2020_1-2-6_Download'!L51</f>
        <v>75</v>
      </c>
    </row>
    <row r="3319" spans="1:6" x14ac:dyDescent="0.25">
      <c r="A3319">
        <f>'2020_1-2-6_Download'!B52</f>
        <v>454</v>
      </c>
      <c r="B3319">
        <f>'2020_1-2-6_Download'!D52</f>
        <v>2020</v>
      </c>
      <c r="C3319" t="str">
        <f>'2020_1-2-6_Download'!C52</f>
        <v>Emsland</v>
      </c>
      <c r="D3319" s="21" t="str">
        <f>'2020_1-2-6_Download'!$L$8</f>
        <v>80 und älter</v>
      </c>
      <c r="E3319" t="str">
        <f>VLOOKUP(A3319,[2]Kreise!$A$1:$C$53,3,FALSE)</f>
        <v>K03454</v>
      </c>
      <c r="F3319">
        <f>'2020_1-2-6_Download'!L52</f>
        <v>315</v>
      </c>
    </row>
    <row r="3320" spans="1:6" x14ac:dyDescent="0.25">
      <c r="A3320">
        <f>'2020_1-2-6_Download'!B53</f>
        <v>455</v>
      </c>
      <c r="B3320">
        <f>'2020_1-2-6_Download'!D53</f>
        <v>2020</v>
      </c>
      <c r="C3320" t="str">
        <f>'2020_1-2-6_Download'!C53</f>
        <v>Friesland</v>
      </c>
      <c r="D3320" s="21" t="str">
        <f>'2020_1-2-6_Download'!$L$8</f>
        <v>80 und älter</v>
      </c>
      <c r="E3320" t="str">
        <f>VLOOKUP(A3320,[2]Kreise!$A$1:$C$53,3,FALSE)</f>
        <v>K03455</v>
      </c>
      <c r="F3320">
        <f>'2020_1-2-6_Download'!L53</f>
        <v>80</v>
      </c>
    </row>
    <row r="3321" spans="1:6" x14ac:dyDescent="0.25">
      <c r="A3321">
        <f>'2020_1-2-6_Download'!B54</f>
        <v>456</v>
      </c>
      <c r="B3321">
        <f>'2020_1-2-6_Download'!D54</f>
        <v>2020</v>
      </c>
      <c r="C3321" t="str">
        <f>'2020_1-2-6_Download'!C54</f>
        <v>Grafschaft Bentheim</v>
      </c>
      <c r="D3321" s="21" t="str">
        <f>'2020_1-2-6_Download'!$L$8</f>
        <v>80 und älter</v>
      </c>
      <c r="E3321" t="str">
        <f>VLOOKUP(A3321,[2]Kreise!$A$1:$C$53,3,FALSE)</f>
        <v>K03456</v>
      </c>
      <c r="F3321">
        <f>'2020_1-2-6_Download'!L54</f>
        <v>585</v>
      </c>
    </row>
    <row r="3322" spans="1:6" x14ac:dyDescent="0.25">
      <c r="A3322">
        <f>'2020_1-2-6_Download'!B55</f>
        <v>457</v>
      </c>
      <c r="B3322">
        <f>'2020_1-2-6_Download'!D55</f>
        <v>2020</v>
      </c>
      <c r="C3322" t="str">
        <f>'2020_1-2-6_Download'!C55</f>
        <v>Leer</v>
      </c>
      <c r="D3322" s="21" t="str">
        <f>'2020_1-2-6_Download'!$L$8</f>
        <v>80 und älter</v>
      </c>
      <c r="E3322" t="str">
        <f>VLOOKUP(A3322,[2]Kreise!$A$1:$C$53,3,FALSE)</f>
        <v>K03457</v>
      </c>
      <c r="F3322">
        <f>'2020_1-2-6_Download'!L55</f>
        <v>145</v>
      </c>
    </row>
    <row r="3323" spans="1:6" x14ac:dyDescent="0.25">
      <c r="A3323">
        <f>'2020_1-2-6_Download'!B56</f>
        <v>458</v>
      </c>
      <c r="B3323">
        <f>'2020_1-2-6_Download'!D56</f>
        <v>2020</v>
      </c>
      <c r="C3323" t="str">
        <f>'2020_1-2-6_Download'!C56</f>
        <v>Oldenburg</v>
      </c>
      <c r="D3323" s="21" t="str">
        <f>'2020_1-2-6_Download'!$L$8</f>
        <v>80 und älter</v>
      </c>
      <c r="E3323" t="str">
        <f>VLOOKUP(A3323,[2]Kreise!$A$1:$C$53,3,FALSE)</f>
        <v>K03458</v>
      </c>
      <c r="F3323">
        <f>'2020_1-2-6_Download'!L56</f>
        <v>95</v>
      </c>
    </row>
    <row r="3324" spans="1:6" x14ac:dyDescent="0.25">
      <c r="A3324">
        <f>'2020_1-2-6_Download'!B57</f>
        <v>459</v>
      </c>
      <c r="B3324">
        <f>'2020_1-2-6_Download'!D57</f>
        <v>2020</v>
      </c>
      <c r="C3324" t="str">
        <f>'2020_1-2-6_Download'!C57</f>
        <v>Osnabrück</v>
      </c>
      <c r="D3324" s="21" t="str">
        <f>'2020_1-2-6_Download'!$L$8</f>
        <v>80 und älter</v>
      </c>
      <c r="E3324" t="str">
        <f>VLOOKUP(A3324,[2]Kreise!$A$1:$C$53,3,FALSE)</f>
        <v>K03459</v>
      </c>
      <c r="F3324">
        <f>'2020_1-2-6_Download'!L57</f>
        <v>375</v>
      </c>
    </row>
    <row r="3325" spans="1:6" x14ac:dyDescent="0.25">
      <c r="A3325">
        <f>'2020_1-2-6_Download'!B58</f>
        <v>460</v>
      </c>
      <c r="B3325">
        <f>'2020_1-2-6_Download'!D58</f>
        <v>2020</v>
      </c>
      <c r="C3325" t="str">
        <f>'2020_1-2-6_Download'!C58</f>
        <v>Vechta</v>
      </c>
      <c r="D3325" s="21" t="str">
        <f>'2020_1-2-6_Download'!$L$8</f>
        <v>80 und älter</v>
      </c>
      <c r="E3325" t="str">
        <f>VLOOKUP(A3325,[2]Kreise!$A$1:$C$53,3,FALSE)</f>
        <v>K03460</v>
      </c>
      <c r="F3325">
        <f>'2020_1-2-6_Download'!L58</f>
        <v>145</v>
      </c>
    </row>
    <row r="3326" spans="1:6" x14ac:dyDescent="0.25">
      <c r="A3326">
        <f>'2020_1-2-6_Download'!B59</f>
        <v>461</v>
      </c>
      <c r="B3326">
        <f>'2020_1-2-6_Download'!D59</f>
        <v>2020</v>
      </c>
      <c r="C3326" t="str">
        <f>'2020_1-2-6_Download'!C59</f>
        <v>Wesermarsch</v>
      </c>
      <c r="D3326" s="21" t="str">
        <f>'2020_1-2-6_Download'!$L$8</f>
        <v>80 und älter</v>
      </c>
      <c r="E3326" t="str">
        <f>VLOOKUP(A3326,[2]Kreise!$A$1:$C$53,3,FALSE)</f>
        <v>K03461</v>
      </c>
      <c r="F3326">
        <f>'2020_1-2-6_Download'!L59</f>
        <v>125</v>
      </c>
    </row>
    <row r="3327" spans="1:6" x14ac:dyDescent="0.25">
      <c r="A3327">
        <f>'2020_1-2-6_Download'!B60</f>
        <v>462</v>
      </c>
      <c r="B3327">
        <f>'2020_1-2-6_Download'!D60</f>
        <v>2020</v>
      </c>
      <c r="C3327" t="str">
        <f>'2020_1-2-6_Download'!C60</f>
        <v>Wittmund</v>
      </c>
      <c r="D3327" s="21" t="str">
        <f>'2020_1-2-6_Download'!$L$8</f>
        <v>80 und älter</v>
      </c>
      <c r="E3327" t="str">
        <f>VLOOKUP(A3327,[2]Kreise!$A$1:$C$53,3,FALSE)</f>
        <v>K03462</v>
      </c>
      <c r="F3327">
        <f>'2020_1-2-6_Download'!L60</f>
        <v>25</v>
      </c>
    </row>
    <row r="3328" spans="1:6" x14ac:dyDescent="0.25">
      <c r="A3328">
        <f>'2020_1-2-6_Download'!B61</f>
        <v>4</v>
      </c>
      <c r="B3328">
        <f>'2020_1-2-6_Download'!D61</f>
        <v>2020</v>
      </c>
      <c r="C3328" t="str">
        <f>'2020_1-2-6_Download'!C61</f>
        <v>Statistische Region Weser-Ems</v>
      </c>
      <c r="D3328" s="21" t="str">
        <f>'2020_1-2-6_Download'!$L$8</f>
        <v>80 und älter</v>
      </c>
      <c r="E3328" t="str">
        <f>VLOOKUP(A3328,[2]Kreise!$A$1:$C$53,3,FALSE)</f>
        <v>K034</v>
      </c>
      <c r="F3328">
        <f>'2020_1-2-6_Download'!L61</f>
        <v>3070</v>
      </c>
    </row>
    <row r="3329" spans="1:6" x14ac:dyDescent="0.25">
      <c r="A3329">
        <f>'2020_1-2-6_Download'!B62</f>
        <v>0</v>
      </c>
      <c r="B3329">
        <f>'2020_1-2-6_Download'!D62</f>
        <v>2020</v>
      </c>
      <c r="C3329" t="str">
        <f>'2020_1-2-6_Download'!C62</f>
        <v>Niedersachsen</v>
      </c>
      <c r="D3329" s="21" t="str">
        <f>'2020_1-2-6_Download'!$L$8</f>
        <v>80 und älter</v>
      </c>
      <c r="E3329" t="str">
        <f>VLOOKUP(A3329,[2]Kreise!$A$1:$C$53,3,FALSE)</f>
        <v>K030</v>
      </c>
      <c r="F3329">
        <f>'2020_1-2-6_Download'!L62</f>
        <v>13780</v>
      </c>
    </row>
    <row r="3330" spans="1:6" x14ac:dyDescent="0.25">
      <c r="A3330">
        <f>'2020_1-2-6_Download'!B63</f>
        <v>101</v>
      </c>
      <c r="B3330">
        <f>'2020_1-2-6_Download'!D63</f>
        <v>2019</v>
      </c>
      <c r="C3330" t="str">
        <f>'2020_1-2-6_Download'!C63</f>
        <v>Braunschweig  Stadt</v>
      </c>
      <c r="D3330" s="21" t="str">
        <f>'2020_1-2-6_Download'!$L$8</f>
        <v>80 und älter</v>
      </c>
      <c r="E3330" t="str">
        <f>VLOOKUP(A3330,[2]Kreise!$A$1:$C$53,3,FALSE)</f>
        <v>K03101</v>
      </c>
      <c r="F3330">
        <f>'2020_1-2-6_Download'!L63</f>
        <v>545</v>
      </c>
    </row>
    <row r="3331" spans="1:6" x14ac:dyDescent="0.25">
      <c r="A3331">
        <f>'2020_1-2-6_Download'!B64</f>
        <v>102</v>
      </c>
      <c r="B3331">
        <f>'2020_1-2-6_Download'!D64</f>
        <v>2019</v>
      </c>
      <c r="C3331" t="str">
        <f>'2020_1-2-6_Download'!C64</f>
        <v>Salzgitter  Stadt</v>
      </c>
      <c r="D3331" s="21" t="str">
        <f>'2020_1-2-6_Download'!$L$8</f>
        <v>80 und älter</v>
      </c>
      <c r="E3331" t="str">
        <f>VLOOKUP(A3331,[2]Kreise!$A$1:$C$53,3,FALSE)</f>
        <v>K03102</v>
      </c>
      <c r="F3331">
        <f>'2020_1-2-6_Download'!L64</f>
        <v>330</v>
      </c>
    </row>
    <row r="3332" spans="1:6" x14ac:dyDescent="0.25">
      <c r="A3332">
        <f>'2020_1-2-6_Download'!B65</f>
        <v>103</v>
      </c>
      <c r="B3332">
        <f>'2020_1-2-6_Download'!D65</f>
        <v>2019</v>
      </c>
      <c r="C3332" t="str">
        <f>'2020_1-2-6_Download'!C65</f>
        <v>Wolfsburg  Stadt</v>
      </c>
      <c r="D3332" s="21" t="str">
        <f>'2020_1-2-6_Download'!$L$8</f>
        <v>80 und älter</v>
      </c>
      <c r="E3332" t="str">
        <f>VLOOKUP(A3332,[2]Kreise!$A$1:$C$53,3,FALSE)</f>
        <v>K03103</v>
      </c>
      <c r="F3332">
        <f>'2020_1-2-6_Download'!L65</f>
        <v>315</v>
      </c>
    </row>
    <row r="3333" spans="1:6" x14ac:dyDescent="0.25">
      <c r="A3333">
        <f>'2020_1-2-6_Download'!B66</f>
        <v>151</v>
      </c>
      <c r="B3333">
        <f>'2020_1-2-6_Download'!D66</f>
        <v>2019</v>
      </c>
      <c r="C3333" t="str">
        <f>'2020_1-2-6_Download'!C66</f>
        <v>Gifhorn</v>
      </c>
      <c r="D3333" s="21" t="str">
        <f>'2020_1-2-6_Download'!$L$8</f>
        <v>80 und älter</v>
      </c>
      <c r="E3333" t="str">
        <f>VLOOKUP(A3333,[2]Kreise!$A$1:$C$53,3,FALSE)</f>
        <v>K03151</v>
      </c>
      <c r="F3333">
        <f>'2020_1-2-6_Download'!L66</f>
        <v>195</v>
      </c>
    </row>
    <row r="3334" spans="1:6" x14ac:dyDescent="0.25">
      <c r="A3334">
        <f>'2020_1-2-6_Download'!B67</f>
        <v>153</v>
      </c>
      <c r="B3334">
        <f>'2020_1-2-6_Download'!D67</f>
        <v>2019</v>
      </c>
      <c r="C3334" t="str">
        <f>'2020_1-2-6_Download'!C67</f>
        <v>Goslar</v>
      </c>
      <c r="D3334" s="21" t="str">
        <f>'2020_1-2-6_Download'!$L$8</f>
        <v>80 und älter</v>
      </c>
      <c r="E3334" t="str">
        <f>VLOOKUP(A3334,[2]Kreise!$A$1:$C$53,3,FALSE)</f>
        <v>K03153</v>
      </c>
      <c r="F3334">
        <f>'2020_1-2-6_Download'!L67</f>
        <v>200</v>
      </c>
    </row>
    <row r="3335" spans="1:6" x14ac:dyDescent="0.25">
      <c r="A3335">
        <f>'2020_1-2-6_Download'!B68</f>
        <v>154</v>
      </c>
      <c r="B3335">
        <f>'2020_1-2-6_Download'!D68</f>
        <v>2019</v>
      </c>
      <c r="C3335" t="str">
        <f>'2020_1-2-6_Download'!C68</f>
        <v>Helmstedt</v>
      </c>
      <c r="D3335" s="21" t="str">
        <f>'2020_1-2-6_Download'!$L$8</f>
        <v>80 und älter</v>
      </c>
      <c r="E3335" t="str">
        <f>VLOOKUP(A3335,[2]Kreise!$A$1:$C$53,3,FALSE)</f>
        <v>K03154</v>
      </c>
      <c r="F3335">
        <f>'2020_1-2-6_Download'!L68</f>
        <v>95</v>
      </c>
    </row>
    <row r="3336" spans="1:6" x14ac:dyDescent="0.25">
      <c r="A3336">
        <f>'2020_1-2-6_Download'!B69</f>
        <v>155</v>
      </c>
      <c r="B3336">
        <f>'2020_1-2-6_Download'!D69</f>
        <v>2019</v>
      </c>
      <c r="C3336" t="str">
        <f>'2020_1-2-6_Download'!C69</f>
        <v>Northeim</v>
      </c>
      <c r="D3336" s="21" t="str">
        <f>'2020_1-2-6_Download'!$L$8</f>
        <v>80 und älter</v>
      </c>
      <c r="E3336" t="str">
        <f>VLOOKUP(A3336,[2]Kreise!$A$1:$C$53,3,FALSE)</f>
        <v>K03155</v>
      </c>
      <c r="F3336">
        <f>'2020_1-2-6_Download'!L69</f>
        <v>140</v>
      </c>
    </row>
    <row r="3337" spans="1:6" x14ac:dyDescent="0.25">
      <c r="A3337">
        <f>'2020_1-2-6_Download'!B70</f>
        <v>157</v>
      </c>
      <c r="B3337">
        <f>'2020_1-2-6_Download'!D70</f>
        <v>2019</v>
      </c>
      <c r="C3337" t="str">
        <f>'2020_1-2-6_Download'!C70</f>
        <v>Peine</v>
      </c>
      <c r="D3337" s="21" t="str">
        <f>'2020_1-2-6_Download'!$L$8</f>
        <v>80 und älter</v>
      </c>
      <c r="E3337" t="str">
        <f>VLOOKUP(A3337,[2]Kreise!$A$1:$C$53,3,FALSE)</f>
        <v>K03157</v>
      </c>
      <c r="F3337">
        <f>'2020_1-2-6_Download'!L70</f>
        <v>135</v>
      </c>
    </row>
    <row r="3338" spans="1:6" x14ac:dyDescent="0.25">
      <c r="A3338">
        <f>'2020_1-2-6_Download'!B71</f>
        <v>158</v>
      </c>
      <c r="B3338">
        <f>'2020_1-2-6_Download'!D71</f>
        <v>2019</v>
      </c>
      <c r="C3338" t="str">
        <f>'2020_1-2-6_Download'!C71</f>
        <v>Wolfenbüttel</v>
      </c>
      <c r="D3338" s="21" t="str">
        <f>'2020_1-2-6_Download'!$L$8</f>
        <v>80 und älter</v>
      </c>
      <c r="E3338" t="str">
        <f>VLOOKUP(A3338,[2]Kreise!$A$1:$C$53,3,FALSE)</f>
        <v>K03158</v>
      </c>
      <c r="F3338">
        <f>'2020_1-2-6_Download'!L71</f>
        <v>115</v>
      </c>
    </row>
    <row r="3339" spans="1:6" x14ac:dyDescent="0.25">
      <c r="A3339">
        <f>'2020_1-2-6_Download'!B72</f>
        <v>159</v>
      </c>
      <c r="B3339">
        <f>'2020_1-2-6_Download'!D72</f>
        <v>2019</v>
      </c>
      <c r="C3339" t="str">
        <f>'2020_1-2-6_Download'!C72</f>
        <v>Göttingen</v>
      </c>
      <c r="D3339" s="21" t="str">
        <f>'2020_1-2-6_Download'!$L$8</f>
        <v>80 und älter</v>
      </c>
      <c r="E3339" t="str">
        <f>VLOOKUP(A3339,[2]Kreise!$A$1:$C$53,3,FALSE)</f>
        <v>K03159</v>
      </c>
      <c r="F3339">
        <f>'2020_1-2-6_Download'!L72</f>
        <v>560</v>
      </c>
    </row>
    <row r="3340" spans="1:6" x14ac:dyDescent="0.25">
      <c r="A3340">
        <f>'2020_1-2-6_Download'!B73</f>
        <v>1</v>
      </c>
      <c r="B3340">
        <f>'2020_1-2-6_Download'!D73</f>
        <v>2019</v>
      </c>
      <c r="C3340" t="str">
        <f>'2020_1-2-6_Download'!C73</f>
        <v>Statistische Region Braunschweig</v>
      </c>
      <c r="D3340" s="21" t="str">
        <f>'2020_1-2-6_Download'!$L$8</f>
        <v>80 und älter</v>
      </c>
      <c r="E3340" t="str">
        <f>VLOOKUP(A3340,[2]Kreise!$A$1:$C$53,3,FALSE)</f>
        <v>K031</v>
      </c>
      <c r="F3340">
        <f>'2020_1-2-6_Download'!L73</f>
        <v>2635</v>
      </c>
    </row>
    <row r="3341" spans="1:6" x14ac:dyDescent="0.25">
      <c r="A3341">
        <f>'2020_1-2-6_Download'!B74</f>
        <v>241</v>
      </c>
      <c r="B3341">
        <f>'2020_1-2-6_Download'!D74</f>
        <v>2019</v>
      </c>
      <c r="C3341" t="str">
        <f>'2020_1-2-6_Download'!C74</f>
        <v>Hannover  Region</v>
      </c>
      <c r="D3341" s="21" t="str">
        <f>'2020_1-2-6_Download'!$L$8</f>
        <v>80 und älter</v>
      </c>
      <c r="E3341" t="str">
        <f>VLOOKUP(A3341,[2]Kreise!$A$1:$C$53,3,FALSE)</f>
        <v>K03241</v>
      </c>
      <c r="F3341">
        <f>'2020_1-2-6_Download'!L74</f>
        <v>4645</v>
      </c>
    </row>
    <row r="3342" spans="1:6" x14ac:dyDescent="0.25">
      <c r="A3342">
        <f>'2020_1-2-6_Download'!B75</f>
        <v>241001</v>
      </c>
      <c r="B3342">
        <f>'2020_1-2-6_Download'!D75</f>
        <v>2019</v>
      </c>
      <c r="C3342" t="str">
        <f>'2020_1-2-6_Download'!C75</f>
        <v>dav. Hannover  Lhst.</v>
      </c>
      <c r="D3342" s="21" t="str">
        <f>'2020_1-2-6_Download'!$L$8</f>
        <v>80 und älter</v>
      </c>
      <c r="E3342" t="str">
        <f>VLOOKUP(A3342,[2]Kreise!$A$1:$C$53,3,FALSE)</f>
        <v>K03241001</v>
      </c>
      <c r="F3342">
        <f>'2020_1-2-6_Download'!L75</f>
        <v>3325</v>
      </c>
    </row>
    <row r="3343" spans="1:6" x14ac:dyDescent="0.25">
      <c r="A3343">
        <f>'2020_1-2-6_Download'!B76</f>
        <v>241999</v>
      </c>
      <c r="B3343">
        <f>'2020_1-2-6_Download'!D76</f>
        <v>2019</v>
      </c>
      <c r="C3343" t="str">
        <f>'2020_1-2-6_Download'!C76</f>
        <v>dav. Hannover  Umland</v>
      </c>
      <c r="D3343" s="21" t="str">
        <f>'2020_1-2-6_Download'!$L$8</f>
        <v>80 und älter</v>
      </c>
      <c r="E3343" t="str">
        <f>VLOOKUP(A3343,[2]Kreise!$A$1:$C$53,3,FALSE)</f>
        <v>K03241999</v>
      </c>
      <c r="F3343">
        <f>'2020_1-2-6_Download'!L76</f>
        <v>1320</v>
      </c>
    </row>
    <row r="3344" spans="1:6" x14ac:dyDescent="0.25">
      <c r="A3344">
        <f>'2020_1-2-6_Download'!B77</f>
        <v>251</v>
      </c>
      <c r="B3344">
        <f>'2020_1-2-6_Download'!D77</f>
        <v>2019</v>
      </c>
      <c r="C3344" t="str">
        <f>'2020_1-2-6_Download'!C77</f>
        <v>Diepholz</v>
      </c>
      <c r="D3344" s="21" t="str">
        <f>'2020_1-2-6_Download'!$L$8</f>
        <v>80 und älter</v>
      </c>
      <c r="E3344" t="str">
        <f>VLOOKUP(A3344,[2]Kreise!$A$1:$C$53,3,FALSE)</f>
        <v>K03251</v>
      </c>
      <c r="F3344">
        <f>'2020_1-2-6_Download'!L77</f>
        <v>160</v>
      </c>
    </row>
    <row r="3345" spans="1:6" x14ac:dyDescent="0.25">
      <c r="A3345">
        <f>'2020_1-2-6_Download'!B78</f>
        <v>252</v>
      </c>
      <c r="B3345">
        <f>'2020_1-2-6_Download'!D78</f>
        <v>2019</v>
      </c>
      <c r="C3345" t="str">
        <f>'2020_1-2-6_Download'!C78</f>
        <v>Hameln-Pyrmont</v>
      </c>
      <c r="D3345" s="21" t="str">
        <f>'2020_1-2-6_Download'!$L$8</f>
        <v>80 und älter</v>
      </c>
      <c r="E3345" t="str">
        <f>VLOOKUP(A3345,[2]Kreise!$A$1:$C$53,3,FALSE)</f>
        <v>K03252</v>
      </c>
      <c r="F3345">
        <f>'2020_1-2-6_Download'!L78</f>
        <v>360</v>
      </c>
    </row>
    <row r="3346" spans="1:6" x14ac:dyDescent="0.25">
      <c r="A3346">
        <f>'2020_1-2-6_Download'!B79</f>
        <v>254</v>
      </c>
      <c r="B3346">
        <f>'2020_1-2-6_Download'!D79</f>
        <v>2019</v>
      </c>
      <c r="C3346" t="str">
        <f>'2020_1-2-6_Download'!C79</f>
        <v>Hildesheim</v>
      </c>
      <c r="D3346" s="21" t="str">
        <f>'2020_1-2-6_Download'!$L$8</f>
        <v>80 und älter</v>
      </c>
      <c r="E3346" t="str">
        <f>VLOOKUP(A3346,[2]Kreise!$A$1:$C$53,3,FALSE)</f>
        <v>K03254</v>
      </c>
      <c r="F3346">
        <f>'2020_1-2-6_Download'!L79</f>
        <v>375</v>
      </c>
    </row>
    <row r="3347" spans="1:6" x14ac:dyDescent="0.25">
      <c r="A3347">
        <f>'2020_1-2-6_Download'!B80</f>
        <v>255</v>
      </c>
      <c r="B3347">
        <f>'2020_1-2-6_Download'!D80</f>
        <v>2019</v>
      </c>
      <c r="C3347" t="str">
        <f>'2020_1-2-6_Download'!C80</f>
        <v>Holzminden</v>
      </c>
      <c r="D3347" s="21" t="str">
        <f>'2020_1-2-6_Download'!$L$8</f>
        <v>80 und älter</v>
      </c>
      <c r="E3347" t="str">
        <f>VLOOKUP(A3347,[2]Kreise!$A$1:$C$53,3,FALSE)</f>
        <v>K03255</v>
      </c>
      <c r="F3347">
        <f>'2020_1-2-6_Download'!L80</f>
        <v>80</v>
      </c>
    </row>
    <row r="3348" spans="1:6" x14ac:dyDescent="0.25">
      <c r="A3348">
        <f>'2020_1-2-6_Download'!B81</f>
        <v>256</v>
      </c>
      <c r="B3348">
        <f>'2020_1-2-6_Download'!D81</f>
        <v>2019</v>
      </c>
      <c r="C3348" t="str">
        <f>'2020_1-2-6_Download'!C81</f>
        <v>Nienburg (Weser)</v>
      </c>
      <c r="D3348" s="21" t="str">
        <f>'2020_1-2-6_Download'!$L$8</f>
        <v>80 und älter</v>
      </c>
      <c r="E3348" t="str">
        <f>VLOOKUP(A3348,[2]Kreise!$A$1:$C$53,3,FALSE)</f>
        <v>K03256</v>
      </c>
      <c r="F3348">
        <f>'2020_1-2-6_Download'!L81</f>
        <v>105</v>
      </c>
    </row>
    <row r="3349" spans="1:6" x14ac:dyDescent="0.25">
      <c r="A3349">
        <f>'2020_1-2-6_Download'!B82</f>
        <v>257</v>
      </c>
      <c r="B3349">
        <f>'2020_1-2-6_Download'!D82</f>
        <v>2019</v>
      </c>
      <c r="C3349" t="str">
        <f>'2020_1-2-6_Download'!C82</f>
        <v>Schaumburg</v>
      </c>
      <c r="D3349" s="21" t="str">
        <f>'2020_1-2-6_Download'!$L$8</f>
        <v>80 und älter</v>
      </c>
      <c r="E3349" t="str">
        <f>VLOOKUP(A3349,[2]Kreise!$A$1:$C$53,3,FALSE)</f>
        <v>K03257</v>
      </c>
      <c r="F3349">
        <f>'2020_1-2-6_Download'!L82</f>
        <v>245</v>
      </c>
    </row>
    <row r="3350" spans="1:6" x14ac:dyDescent="0.25">
      <c r="A3350">
        <f>'2020_1-2-6_Download'!B83</f>
        <v>2</v>
      </c>
      <c r="B3350">
        <f>'2020_1-2-6_Download'!D83</f>
        <v>2019</v>
      </c>
      <c r="C3350" t="str">
        <f>'2020_1-2-6_Download'!C83</f>
        <v>Statistische Region Hannover</v>
      </c>
      <c r="D3350" s="21" t="str">
        <f>'2020_1-2-6_Download'!$L$8</f>
        <v>80 und älter</v>
      </c>
      <c r="E3350" t="str">
        <f>VLOOKUP(A3350,[2]Kreise!$A$1:$C$53,3,FALSE)</f>
        <v>K032</v>
      </c>
      <c r="F3350">
        <f>'2020_1-2-6_Download'!L83</f>
        <v>5980</v>
      </c>
    </row>
    <row r="3351" spans="1:6" x14ac:dyDescent="0.25">
      <c r="A3351">
        <f>'2020_1-2-6_Download'!B84</f>
        <v>351</v>
      </c>
      <c r="B3351">
        <f>'2020_1-2-6_Download'!D84</f>
        <v>2019</v>
      </c>
      <c r="C3351" t="str">
        <f>'2020_1-2-6_Download'!C84</f>
        <v>Celle</v>
      </c>
      <c r="D3351" s="21" t="str">
        <f>'2020_1-2-6_Download'!$L$8</f>
        <v>80 und älter</v>
      </c>
      <c r="E3351" t="str">
        <f>VLOOKUP(A3351,[2]Kreise!$A$1:$C$53,3,FALSE)</f>
        <v>K03351</v>
      </c>
      <c r="F3351">
        <f>'2020_1-2-6_Download'!L84</f>
        <v>225</v>
      </c>
    </row>
    <row r="3352" spans="1:6" x14ac:dyDescent="0.25">
      <c r="A3352">
        <f>'2020_1-2-6_Download'!B85</f>
        <v>352</v>
      </c>
      <c r="B3352">
        <f>'2020_1-2-6_Download'!D85</f>
        <v>2019</v>
      </c>
      <c r="C3352" t="str">
        <f>'2020_1-2-6_Download'!C85</f>
        <v>Cuxhaven</v>
      </c>
      <c r="D3352" s="21" t="str">
        <f>'2020_1-2-6_Download'!$L$8</f>
        <v>80 und älter</v>
      </c>
      <c r="E3352" t="str">
        <f>VLOOKUP(A3352,[2]Kreise!$A$1:$C$53,3,FALSE)</f>
        <v>K03352</v>
      </c>
      <c r="F3352">
        <f>'2020_1-2-6_Download'!L85</f>
        <v>180</v>
      </c>
    </row>
    <row r="3353" spans="1:6" x14ac:dyDescent="0.25">
      <c r="A3353">
        <f>'2020_1-2-6_Download'!B86</f>
        <v>353</v>
      </c>
      <c r="B3353">
        <f>'2020_1-2-6_Download'!D86</f>
        <v>2019</v>
      </c>
      <c r="C3353" t="str">
        <f>'2020_1-2-6_Download'!C86</f>
        <v>Harburg</v>
      </c>
      <c r="D3353" s="21" t="str">
        <f>'2020_1-2-6_Download'!$L$8</f>
        <v>80 und älter</v>
      </c>
      <c r="E3353" t="str">
        <f>VLOOKUP(A3353,[2]Kreise!$A$1:$C$53,3,FALSE)</f>
        <v>K03353</v>
      </c>
      <c r="F3353">
        <f>'2020_1-2-6_Download'!L86</f>
        <v>265</v>
      </c>
    </row>
    <row r="3354" spans="1:6" x14ac:dyDescent="0.25">
      <c r="A3354">
        <f>'2020_1-2-6_Download'!B87</f>
        <v>354</v>
      </c>
      <c r="B3354">
        <f>'2020_1-2-6_Download'!D87</f>
        <v>2019</v>
      </c>
      <c r="C3354" t="str">
        <f>'2020_1-2-6_Download'!C87</f>
        <v>Lüchow-Dannenberg</v>
      </c>
      <c r="D3354" s="21" t="str">
        <f>'2020_1-2-6_Download'!$L$8</f>
        <v>80 und älter</v>
      </c>
      <c r="E3354" t="str">
        <f>VLOOKUP(A3354,[2]Kreise!$A$1:$C$53,3,FALSE)</f>
        <v>K03354</v>
      </c>
      <c r="F3354">
        <f>'2020_1-2-6_Download'!L87</f>
        <v>15</v>
      </c>
    </row>
    <row r="3355" spans="1:6" x14ac:dyDescent="0.25">
      <c r="A3355">
        <f>'2020_1-2-6_Download'!B88</f>
        <v>355</v>
      </c>
      <c r="B3355">
        <f>'2020_1-2-6_Download'!D88</f>
        <v>2019</v>
      </c>
      <c r="C3355" t="str">
        <f>'2020_1-2-6_Download'!C88</f>
        <v>Lüneburg</v>
      </c>
      <c r="D3355" s="21" t="str">
        <f>'2020_1-2-6_Download'!$L$8</f>
        <v>80 und älter</v>
      </c>
      <c r="E3355" t="str">
        <f>VLOOKUP(A3355,[2]Kreise!$A$1:$C$53,3,FALSE)</f>
        <v>K03355</v>
      </c>
      <c r="F3355">
        <f>'2020_1-2-6_Download'!L88</f>
        <v>110</v>
      </c>
    </row>
    <row r="3356" spans="1:6" x14ac:dyDescent="0.25">
      <c r="A3356">
        <f>'2020_1-2-6_Download'!B89</f>
        <v>356</v>
      </c>
      <c r="B3356">
        <f>'2020_1-2-6_Download'!D89</f>
        <v>2019</v>
      </c>
      <c r="C3356" t="str">
        <f>'2020_1-2-6_Download'!C89</f>
        <v>Osterholz</v>
      </c>
      <c r="D3356" s="21" t="str">
        <f>'2020_1-2-6_Download'!$L$8</f>
        <v>80 und älter</v>
      </c>
      <c r="E3356" t="str">
        <f>VLOOKUP(A3356,[2]Kreise!$A$1:$C$53,3,FALSE)</f>
        <v>K03356</v>
      </c>
      <c r="F3356">
        <f>'2020_1-2-6_Download'!L89</f>
        <v>70</v>
      </c>
    </row>
    <row r="3357" spans="1:6" x14ac:dyDescent="0.25">
      <c r="A3357">
        <f>'2020_1-2-6_Download'!B90</f>
        <v>357</v>
      </c>
      <c r="B3357">
        <f>'2020_1-2-6_Download'!D90</f>
        <v>2019</v>
      </c>
      <c r="C3357" t="str">
        <f>'2020_1-2-6_Download'!C90</f>
        <v>Rotenburg (Wümme)</v>
      </c>
      <c r="D3357" s="21" t="str">
        <f>'2020_1-2-6_Download'!$L$8</f>
        <v>80 und älter</v>
      </c>
      <c r="E3357" t="str">
        <f>VLOOKUP(A3357,[2]Kreise!$A$1:$C$53,3,FALSE)</f>
        <v>K03357</v>
      </c>
      <c r="F3357">
        <f>'2020_1-2-6_Download'!L90</f>
        <v>105</v>
      </c>
    </row>
    <row r="3358" spans="1:6" x14ac:dyDescent="0.25">
      <c r="A3358">
        <f>'2020_1-2-6_Download'!B91</f>
        <v>358</v>
      </c>
      <c r="B3358">
        <f>'2020_1-2-6_Download'!D91</f>
        <v>2019</v>
      </c>
      <c r="C3358" t="str">
        <f>'2020_1-2-6_Download'!C91</f>
        <v>Heidekreis</v>
      </c>
      <c r="D3358" s="21" t="str">
        <f>'2020_1-2-6_Download'!$L$8</f>
        <v>80 und älter</v>
      </c>
      <c r="E3358" t="str">
        <f>VLOOKUP(A3358,[2]Kreise!$A$1:$C$53,3,FALSE)</f>
        <v>K03358</v>
      </c>
      <c r="F3358">
        <f>'2020_1-2-6_Download'!L91</f>
        <v>155</v>
      </c>
    </row>
    <row r="3359" spans="1:6" x14ac:dyDescent="0.25">
      <c r="A3359">
        <f>'2020_1-2-6_Download'!B92</f>
        <v>359</v>
      </c>
      <c r="B3359">
        <f>'2020_1-2-6_Download'!D92</f>
        <v>2019</v>
      </c>
      <c r="C3359" t="str">
        <f>'2020_1-2-6_Download'!C92</f>
        <v>Stade</v>
      </c>
      <c r="D3359" s="21" t="str">
        <f>'2020_1-2-6_Download'!$L$8</f>
        <v>80 und älter</v>
      </c>
      <c r="E3359" t="str">
        <f>VLOOKUP(A3359,[2]Kreise!$A$1:$C$53,3,FALSE)</f>
        <v>K03359</v>
      </c>
      <c r="F3359">
        <f>'2020_1-2-6_Download'!L92</f>
        <v>160</v>
      </c>
    </row>
    <row r="3360" spans="1:6" x14ac:dyDescent="0.25">
      <c r="A3360">
        <f>'2020_1-2-6_Download'!B93</f>
        <v>360</v>
      </c>
      <c r="B3360">
        <f>'2020_1-2-6_Download'!D93</f>
        <v>2019</v>
      </c>
      <c r="C3360" t="str">
        <f>'2020_1-2-6_Download'!C93</f>
        <v>Uelzen</v>
      </c>
      <c r="D3360" s="21" t="str">
        <f>'2020_1-2-6_Download'!$L$8</f>
        <v>80 und älter</v>
      </c>
      <c r="E3360" t="str">
        <f>VLOOKUP(A3360,[2]Kreise!$A$1:$C$53,3,FALSE)</f>
        <v>K03360</v>
      </c>
      <c r="F3360">
        <f>'2020_1-2-6_Download'!L93</f>
        <v>55</v>
      </c>
    </row>
    <row r="3361" spans="1:6" x14ac:dyDescent="0.25">
      <c r="A3361">
        <f>'2020_1-2-6_Download'!B94</f>
        <v>361</v>
      </c>
      <c r="B3361">
        <f>'2020_1-2-6_Download'!D94</f>
        <v>2019</v>
      </c>
      <c r="C3361" t="str">
        <f>'2020_1-2-6_Download'!C94</f>
        <v>Verden</v>
      </c>
      <c r="D3361" s="21" t="str">
        <f>'2020_1-2-6_Download'!$L$8</f>
        <v>80 und älter</v>
      </c>
      <c r="E3361" t="str">
        <f>VLOOKUP(A3361,[2]Kreise!$A$1:$C$53,3,FALSE)</f>
        <v>K03361</v>
      </c>
      <c r="F3361">
        <f>'2020_1-2-6_Download'!L94</f>
        <v>140</v>
      </c>
    </row>
    <row r="3362" spans="1:6" x14ac:dyDescent="0.25">
      <c r="A3362">
        <f>'2020_1-2-6_Download'!B95</f>
        <v>3</v>
      </c>
      <c r="B3362">
        <f>'2020_1-2-6_Download'!D95</f>
        <v>2019</v>
      </c>
      <c r="C3362" t="str">
        <f>'2020_1-2-6_Download'!C95</f>
        <v>Statistische Region Lüneburg</v>
      </c>
      <c r="D3362" s="21" t="str">
        <f>'2020_1-2-6_Download'!$L$8</f>
        <v>80 und älter</v>
      </c>
      <c r="E3362" t="str">
        <f>VLOOKUP(A3362,[2]Kreise!$A$1:$C$53,3,FALSE)</f>
        <v>K033</v>
      </c>
      <c r="F3362">
        <f>'2020_1-2-6_Download'!L95</f>
        <v>1485</v>
      </c>
    </row>
    <row r="3363" spans="1:6" x14ac:dyDescent="0.25">
      <c r="A3363">
        <f>'2020_1-2-6_Download'!B96</f>
        <v>401</v>
      </c>
      <c r="B3363">
        <f>'2020_1-2-6_Download'!D96</f>
        <v>2019</v>
      </c>
      <c r="C3363" t="str">
        <f>'2020_1-2-6_Download'!C96</f>
        <v>Delmenhorst  Stadt</v>
      </c>
      <c r="D3363" s="21" t="str">
        <f>'2020_1-2-6_Download'!$L$8</f>
        <v>80 und älter</v>
      </c>
      <c r="E3363" t="str">
        <f>VLOOKUP(A3363,[2]Kreise!$A$1:$C$53,3,FALSE)</f>
        <v>K03401</v>
      </c>
      <c r="F3363">
        <f>'2020_1-2-6_Download'!L96</f>
        <v>160</v>
      </c>
    </row>
    <row r="3364" spans="1:6" x14ac:dyDescent="0.25">
      <c r="A3364">
        <f>'2020_1-2-6_Download'!B97</f>
        <v>402</v>
      </c>
      <c r="B3364">
        <f>'2020_1-2-6_Download'!D97</f>
        <v>2019</v>
      </c>
      <c r="C3364" t="str">
        <f>'2020_1-2-6_Download'!C97</f>
        <v>Emden  Stadt</v>
      </c>
      <c r="D3364" s="21" t="str">
        <f>'2020_1-2-6_Download'!$L$8</f>
        <v>80 und älter</v>
      </c>
      <c r="E3364" t="str">
        <f>VLOOKUP(A3364,[2]Kreise!$A$1:$C$53,3,FALSE)</f>
        <v>K03402</v>
      </c>
      <c r="F3364">
        <f>'2020_1-2-6_Download'!L97</f>
        <v>45</v>
      </c>
    </row>
    <row r="3365" spans="1:6" x14ac:dyDescent="0.25">
      <c r="A3365">
        <f>'2020_1-2-6_Download'!B98</f>
        <v>403</v>
      </c>
      <c r="B3365">
        <f>'2020_1-2-6_Download'!D98</f>
        <v>2019</v>
      </c>
      <c r="C3365" t="str">
        <f>'2020_1-2-6_Download'!C98</f>
        <v>Oldenburg(Oldb)  Stadt</v>
      </c>
      <c r="D3365" s="21" t="str">
        <f>'2020_1-2-6_Download'!$L$8</f>
        <v>80 und älter</v>
      </c>
      <c r="E3365" t="str">
        <f>VLOOKUP(A3365,[2]Kreise!$A$1:$C$53,3,FALSE)</f>
        <v>K03403</v>
      </c>
      <c r="F3365">
        <f>'2020_1-2-6_Download'!L98</f>
        <v>155</v>
      </c>
    </row>
    <row r="3366" spans="1:6" x14ac:dyDescent="0.25">
      <c r="A3366">
        <f>'2020_1-2-6_Download'!B99</f>
        <v>404</v>
      </c>
      <c r="B3366">
        <f>'2020_1-2-6_Download'!D99</f>
        <v>2019</v>
      </c>
      <c r="C3366" t="str">
        <f>'2020_1-2-6_Download'!C99</f>
        <v>Osnabrück  Stadt</v>
      </c>
      <c r="D3366" s="21" t="str">
        <f>'2020_1-2-6_Download'!$L$8</f>
        <v>80 und älter</v>
      </c>
      <c r="E3366" t="str">
        <f>VLOOKUP(A3366,[2]Kreise!$A$1:$C$53,3,FALSE)</f>
        <v>K03404</v>
      </c>
      <c r="F3366">
        <f>'2020_1-2-6_Download'!L99</f>
        <v>405</v>
      </c>
    </row>
    <row r="3367" spans="1:6" x14ac:dyDescent="0.25">
      <c r="A3367">
        <f>'2020_1-2-6_Download'!B100</f>
        <v>405</v>
      </c>
      <c r="B3367">
        <f>'2020_1-2-6_Download'!D100</f>
        <v>2019</v>
      </c>
      <c r="C3367" t="str">
        <f>'2020_1-2-6_Download'!C100</f>
        <v>Wilhelmshaven  Stadt</v>
      </c>
      <c r="D3367" s="21" t="str">
        <f>'2020_1-2-6_Download'!$L$8</f>
        <v>80 und älter</v>
      </c>
      <c r="E3367" t="str">
        <f>VLOOKUP(A3367,[2]Kreise!$A$1:$C$53,3,FALSE)</f>
        <v>K03405</v>
      </c>
      <c r="F3367">
        <f>'2020_1-2-6_Download'!L100</f>
        <v>80</v>
      </c>
    </row>
    <row r="3368" spans="1:6" x14ac:dyDescent="0.25">
      <c r="A3368">
        <f>'2020_1-2-6_Download'!B101</f>
        <v>451</v>
      </c>
      <c r="B3368">
        <f>'2020_1-2-6_Download'!D101</f>
        <v>2019</v>
      </c>
      <c r="C3368" t="str">
        <f>'2020_1-2-6_Download'!C101</f>
        <v>Ammerland</v>
      </c>
      <c r="D3368" s="21" t="str">
        <f>'2020_1-2-6_Download'!$L$8</f>
        <v>80 und älter</v>
      </c>
      <c r="E3368" t="str">
        <f>VLOOKUP(A3368,[2]Kreise!$A$1:$C$53,3,FALSE)</f>
        <v>K03451</v>
      </c>
      <c r="F3368">
        <f>'2020_1-2-6_Download'!L101</f>
        <v>70</v>
      </c>
    </row>
    <row r="3369" spans="1:6" x14ac:dyDescent="0.25">
      <c r="A3369">
        <f>'2020_1-2-6_Download'!B102</f>
        <v>452</v>
      </c>
      <c r="B3369">
        <f>'2020_1-2-6_Download'!D102</f>
        <v>2019</v>
      </c>
      <c r="C3369" t="str">
        <f>'2020_1-2-6_Download'!C102</f>
        <v>Aurich</v>
      </c>
      <c r="D3369" s="21" t="str">
        <f>'2020_1-2-6_Download'!$L$8</f>
        <v>80 und älter</v>
      </c>
      <c r="E3369" t="str">
        <f>VLOOKUP(A3369,[2]Kreise!$A$1:$C$53,3,FALSE)</f>
        <v>K03452</v>
      </c>
      <c r="F3369">
        <f>'2020_1-2-6_Download'!L102</f>
        <v>80</v>
      </c>
    </row>
    <row r="3370" spans="1:6" x14ac:dyDescent="0.25">
      <c r="A3370">
        <f>'2020_1-2-6_Download'!B103</f>
        <v>453</v>
      </c>
      <c r="B3370">
        <f>'2020_1-2-6_Download'!D103</f>
        <v>2019</v>
      </c>
      <c r="C3370" t="str">
        <f>'2020_1-2-6_Download'!C103</f>
        <v>Cloppenburg</v>
      </c>
      <c r="D3370" s="21" t="str">
        <f>'2020_1-2-6_Download'!$L$8</f>
        <v>80 und älter</v>
      </c>
      <c r="E3370" t="str">
        <f>VLOOKUP(A3370,[2]Kreise!$A$1:$C$53,3,FALSE)</f>
        <v>K03453</v>
      </c>
      <c r="F3370">
        <f>'2020_1-2-6_Download'!L103</f>
        <v>80</v>
      </c>
    </row>
    <row r="3371" spans="1:6" x14ac:dyDescent="0.25">
      <c r="A3371">
        <f>'2020_1-2-6_Download'!B104</f>
        <v>454</v>
      </c>
      <c r="B3371">
        <f>'2020_1-2-6_Download'!D104</f>
        <v>2019</v>
      </c>
      <c r="C3371" t="str">
        <f>'2020_1-2-6_Download'!C104</f>
        <v>Emsland</v>
      </c>
      <c r="D3371" s="21" t="str">
        <f>'2020_1-2-6_Download'!$L$8</f>
        <v>80 und älter</v>
      </c>
      <c r="E3371" t="str">
        <f>VLOOKUP(A3371,[2]Kreise!$A$1:$C$53,3,FALSE)</f>
        <v>K03454</v>
      </c>
      <c r="F3371">
        <f>'2020_1-2-6_Download'!L104</f>
        <v>275</v>
      </c>
    </row>
    <row r="3372" spans="1:6" x14ac:dyDescent="0.25">
      <c r="A3372">
        <f>'2020_1-2-6_Download'!B105</f>
        <v>455</v>
      </c>
      <c r="B3372">
        <f>'2020_1-2-6_Download'!D105</f>
        <v>2019</v>
      </c>
      <c r="C3372" t="str">
        <f>'2020_1-2-6_Download'!C105</f>
        <v>Friesland</v>
      </c>
      <c r="D3372" s="21" t="str">
        <f>'2020_1-2-6_Download'!$L$8</f>
        <v>80 und älter</v>
      </c>
      <c r="E3372" t="str">
        <f>VLOOKUP(A3372,[2]Kreise!$A$1:$C$53,3,FALSE)</f>
        <v>K03455</v>
      </c>
      <c r="F3372">
        <f>'2020_1-2-6_Download'!L105</f>
        <v>80</v>
      </c>
    </row>
    <row r="3373" spans="1:6" x14ac:dyDescent="0.25">
      <c r="A3373">
        <f>'2020_1-2-6_Download'!B106</f>
        <v>456</v>
      </c>
      <c r="B3373">
        <f>'2020_1-2-6_Download'!D106</f>
        <v>2019</v>
      </c>
      <c r="C3373" t="str">
        <f>'2020_1-2-6_Download'!C106</f>
        <v>Grafschaft Bentheim</v>
      </c>
      <c r="D3373" s="21" t="str">
        <f>'2020_1-2-6_Download'!$L$8</f>
        <v>80 und älter</v>
      </c>
      <c r="E3373" t="str">
        <f>VLOOKUP(A3373,[2]Kreise!$A$1:$C$53,3,FALSE)</f>
        <v>K03456</v>
      </c>
      <c r="F3373">
        <f>'2020_1-2-6_Download'!L106</f>
        <v>540</v>
      </c>
    </row>
    <row r="3374" spans="1:6" x14ac:dyDescent="0.25">
      <c r="A3374">
        <f>'2020_1-2-6_Download'!B107</f>
        <v>457</v>
      </c>
      <c r="B3374">
        <f>'2020_1-2-6_Download'!D107</f>
        <v>2019</v>
      </c>
      <c r="C3374" t="str">
        <f>'2020_1-2-6_Download'!C107</f>
        <v>Leer</v>
      </c>
      <c r="D3374" s="21" t="str">
        <f>'2020_1-2-6_Download'!$L$8</f>
        <v>80 und älter</v>
      </c>
      <c r="E3374" t="str">
        <f>VLOOKUP(A3374,[2]Kreise!$A$1:$C$53,3,FALSE)</f>
        <v>K03457</v>
      </c>
      <c r="F3374">
        <f>'2020_1-2-6_Download'!L107</f>
        <v>130</v>
      </c>
    </row>
    <row r="3375" spans="1:6" x14ac:dyDescent="0.25">
      <c r="A3375">
        <f>'2020_1-2-6_Download'!B108</f>
        <v>458</v>
      </c>
      <c r="B3375">
        <f>'2020_1-2-6_Download'!D108</f>
        <v>2019</v>
      </c>
      <c r="C3375" t="str">
        <f>'2020_1-2-6_Download'!C108</f>
        <v>Oldenburg</v>
      </c>
      <c r="D3375" s="21" t="str">
        <f>'2020_1-2-6_Download'!$L$8</f>
        <v>80 und älter</v>
      </c>
      <c r="E3375" t="str">
        <f>VLOOKUP(A3375,[2]Kreise!$A$1:$C$53,3,FALSE)</f>
        <v>K03458</v>
      </c>
      <c r="F3375">
        <f>'2020_1-2-6_Download'!L108</f>
        <v>90</v>
      </c>
    </row>
    <row r="3376" spans="1:6" x14ac:dyDescent="0.25">
      <c r="A3376">
        <f>'2020_1-2-6_Download'!B109</f>
        <v>459</v>
      </c>
      <c r="B3376">
        <f>'2020_1-2-6_Download'!D109</f>
        <v>2019</v>
      </c>
      <c r="C3376" t="str">
        <f>'2020_1-2-6_Download'!C109</f>
        <v>Osnabrück</v>
      </c>
      <c r="D3376" s="21" t="str">
        <f>'2020_1-2-6_Download'!$L$8</f>
        <v>80 und älter</v>
      </c>
      <c r="E3376" t="str">
        <f>VLOOKUP(A3376,[2]Kreise!$A$1:$C$53,3,FALSE)</f>
        <v>K03459</v>
      </c>
      <c r="F3376">
        <f>'2020_1-2-6_Download'!L109</f>
        <v>340</v>
      </c>
    </row>
    <row r="3377" spans="1:6" x14ac:dyDescent="0.25">
      <c r="A3377">
        <f>'2020_1-2-6_Download'!B110</f>
        <v>460</v>
      </c>
      <c r="B3377">
        <f>'2020_1-2-6_Download'!D110</f>
        <v>2019</v>
      </c>
      <c r="C3377" t="str">
        <f>'2020_1-2-6_Download'!C110</f>
        <v>Vechta</v>
      </c>
      <c r="D3377" s="21" t="str">
        <f>'2020_1-2-6_Download'!$L$8</f>
        <v>80 und älter</v>
      </c>
      <c r="E3377" t="str">
        <f>VLOOKUP(A3377,[2]Kreise!$A$1:$C$53,3,FALSE)</f>
        <v>K03460</v>
      </c>
      <c r="F3377">
        <f>'2020_1-2-6_Download'!L110</f>
        <v>135</v>
      </c>
    </row>
    <row r="3378" spans="1:6" x14ac:dyDescent="0.25">
      <c r="A3378">
        <f>'2020_1-2-6_Download'!B111</f>
        <v>461</v>
      </c>
      <c r="B3378">
        <f>'2020_1-2-6_Download'!D111</f>
        <v>2019</v>
      </c>
      <c r="C3378" t="str">
        <f>'2020_1-2-6_Download'!C111</f>
        <v>Wesermarsch</v>
      </c>
      <c r="D3378" s="21" t="str">
        <f>'2020_1-2-6_Download'!$L$8</f>
        <v>80 und älter</v>
      </c>
      <c r="E3378" t="str">
        <f>VLOOKUP(A3378,[2]Kreise!$A$1:$C$53,3,FALSE)</f>
        <v>K03461</v>
      </c>
      <c r="F3378">
        <f>'2020_1-2-6_Download'!L111</f>
        <v>120</v>
      </c>
    </row>
    <row r="3379" spans="1:6" x14ac:dyDescent="0.25">
      <c r="A3379">
        <f>'2020_1-2-6_Download'!B112</f>
        <v>462</v>
      </c>
      <c r="B3379">
        <f>'2020_1-2-6_Download'!D112</f>
        <v>2019</v>
      </c>
      <c r="C3379" t="str">
        <f>'2020_1-2-6_Download'!C112</f>
        <v>Wittmund</v>
      </c>
      <c r="D3379" s="21" t="str">
        <f>'2020_1-2-6_Download'!$L$8</f>
        <v>80 und älter</v>
      </c>
      <c r="E3379" t="str">
        <f>VLOOKUP(A3379,[2]Kreise!$A$1:$C$53,3,FALSE)</f>
        <v>K03462</v>
      </c>
      <c r="F3379">
        <f>'2020_1-2-6_Download'!L112</f>
        <v>25</v>
      </c>
    </row>
    <row r="3380" spans="1:6" x14ac:dyDescent="0.25">
      <c r="A3380">
        <f>'2020_1-2-6_Download'!B113</f>
        <v>4</v>
      </c>
      <c r="B3380">
        <f>'2020_1-2-6_Download'!D113</f>
        <v>2019</v>
      </c>
      <c r="C3380" t="str">
        <f>'2020_1-2-6_Download'!C113</f>
        <v>Statistische Region Weser-Ems</v>
      </c>
      <c r="D3380" s="21" t="str">
        <f>'2020_1-2-6_Download'!$L$8</f>
        <v>80 und älter</v>
      </c>
      <c r="E3380" t="str">
        <f>VLOOKUP(A3380,[2]Kreise!$A$1:$C$53,3,FALSE)</f>
        <v>K034</v>
      </c>
      <c r="F3380">
        <f>'2020_1-2-6_Download'!L113</f>
        <v>2805</v>
      </c>
    </row>
    <row r="3381" spans="1:6" x14ac:dyDescent="0.25">
      <c r="A3381">
        <f>'2020_1-2-6_Download'!B114</f>
        <v>0</v>
      </c>
      <c r="B3381">
        <f>'2020_1-2-6_Download'!D114</f>
        <v>2019</v>
      </c>
      <c r="C3381" t="str">
        <f>'2020_1-2-6_Download'!C114</f>
        <v>Niedersachsen</v>
      </c>
      <c r="D3381" s="21" t="str">
        <f>'2020_1-2-6_Download'!$L$8</f>
        <v>80 und älter</v>
      </c>
      <c r="E3381" t="str">
        <f>VLOOKUP(A3381,[2]Kreise!$A$1:$C$53,3,FALSE)</f>
        <v>K030</v>
      </c>
      <c r="F3381">
        <f>'2020_1-2-6_Download'!L114</f>
        <v>12900</v>
      </c>
    </row>
    <row r="3382" spans="1:6" x14ac:dyDescent="0.25">
      <c r="A3382">
        <f>'2020_1-2-6_Download'!B115</f>
        <v>101</v>
      </c>
      <c r="B3382">
        <f>'2020_1-2-6_Download'!D115</f>
        <v>2018</v>
      </c>
      <c r="C3382" t="str">
        <f>'2020_1-2-6_Download'!C115</f>
        <v>Braunschweig  Stadt</v>
      </c>
      <c r="D3382" s="21" t="str">
        <f>'2020_1-2-6_Download'!$L$8</f>
        <v>80 und älter</v>
      </c>
      <c r="E3382" t="str">
        <f>VLOOKUP(A3382,[2]Kreise!$A$1:$C$53,3,FALSE)</f>
        <v>K03101</v>
      </c>
      <c r="F3382">
        <f>'2020_1-2-6_Download'!L115</f>
        <v>490</v>
      </c>
    </row>
    <row r="3383" spans="1:6" x14ac:dyDescent="0.25">
      <c r="A3383">
        <f>'2020_1-2-6_Download'!B116</f>
        <v>102</v>
      </c>
      <c r="B3383">
        <f>'2020_1-2-6_Download'!D116</f>
        <v>2018</v>
      </c>
      <c r="C3383" t="str">
        <f>'2020_1-2-6_Download'!C116</f>
        <v>Salzgitter  Stadt</v>
      </c>
      <c r="D3383" s="21" t="str">
        <f>'2020_1-2-6_Download'!$L$8</f>
        <v>80 und älter</v>
      </c>
      <c r="E3383" t="str">
        <f>VLOOKUP(A3383,[2]Kreise!$A$1:$C$53,3,FALSE)</f>
        <v>K03102</v>
      </c>
      <c r="F3383">
        <f>'2020_1-2-6_Download'!L116</f>
        <v>295</v>
      </c>
    </row>
    <row r="3384" spans="1:6" x14ac:dyDescent="0.25">
      <c r="A3384">
        <f>'2020_1-2-6_Download'!B117</f>
        <v>103</v>
      </c>
      <c r="B3384">
        <f>'2020_1-2-6_Download'!D117</f>
        <v>2018</v>
      </c>
      <c r="C3384" t="str">
        <f>'2020_1-2-6_Download'!C117</f>
        <v>Wolfsburg  Stadt</v>
      </c>
      <c r="D3384" s="21" t="str">
        <f>'2020_1-2-6_Download'!$L$8</f>
        <v>80 und älter</v>
      </c>
      <c r="E3384" t="str">
        <f>VLOOKUP(A3384,[2]Kreise!$A$1:$C$53,3,FALSE)</f>
        <v>K03103</v>
      </c>
      <c r="F3384">
        <f>'2020_1-2-6_Download'!L117</f>
        <v>270</v>
      </c>
    </row>
    <row r="3385" spans="1:6" x14ac:dyDescent="0.25">
      <c r="A3385">
        <f>'2020_1-2-6_Download'!B118</f>
        <v>151</v>
      </c>
      <c r="B3385">
        <f>'2020_1-2-6_Download'!D118</f>
        <v>2018</v>
      </c>
      <c r="C3385" t="str">
        <f>'2020_1-2-6_Download'!C118</f>
        <v>Gifhorn</v>
      </c>
      <c r="D3385" s="21" t="str">
        <f>'2020_1-2-6_Download'!$L$8</f>
        <v>80 und älter</v>
      </c>
      <c r="E3385" t="str">
        <f>VLOOKUP(A3385,[2]Kreise!$A$1:$C$53,3,FALSE)</f>
        <v>K03151</v>
      </c>
      <c r="F3385">
        <f>'2020_1-2-6_Download'!L118</f>
        <v>180</v>
      </c>
    </row>
    <row r="3386" spans="1:6" x14ac:dyDescent="0.25">
      <c r="A3386">
        <f>'2020_1-2-6_Download'!B119</f>
        <v>153</v>
      </c>
      <c r="B3386">
        <f>'2020_1-2-6_Download'!D119</f>
        <v>2018</v>
      </c>
      <c r="C3386" t="str">
        <f>'2020_1-2-6_Download'!C119</f>
        <v>Goslar</v>
      </c>
      <c r="D3386" s="21" t="str">
        <f>'2020_1-2-6_Download'!$L$8</f>
        <v>80 und älter</v>
      </c>
      <c r="E3386" t="str">
        <f>VLOOKUP(A3386,[2]Kreise!$A$1:$C$53,3,FALSE)</f>
        <v>K03153</v>
      </c>
      <c r="F3386">
        <f>'2020_1-2-6_Download'!L119</f>
        <v>185</v>
      </c>
    </row>
    <row r="3387" spans="1:6" x14ac:dyDescent="0.25">
      <c r="A3387">
        <f>'2020_1-2-6_Download'!B120</f>
        <v>154</v>
      </c>
      <c r="B3387">
        <f>'2020_1-2-6_Download'!D120</f>
        <v>2018</v>
      </c>
      <c r="C3387" t="str">
        <f>'2020_1-2-6_Download'!C120</f>
        <v>Helmstedt</v>
      </c>
      <c r="D3387" s="21" t="str">
        <f>'2020_1-2-6_Download'!$L$8</f>
        <v>80 und älter</v>
      </c>
      <c r="E3387" t="str">
        <f>VLOOKUP(A3387,[2]Kreise!$A$1:$C$53,3,FALSE)</f>
        <v>K03154</v>
      </c>
      <c r="F3387">
        <f>'2020_1-2-6_Download'!L120</f>
        <v>85</v>
      </c>
    </row>
    <row r="3388" spans="1:6" x14ac:dyDescent="0.25">
      <c r="A3388">
        <f>'2020_1-2-6_Download'!B121</f>
        <v>155</v>
      </c>
      <c r="B3388">
        <f>'2020_1-2-6_Download'!D121</f>
        <v>2018</v>
      </c>
      <c r="C3388" t="str">
        <f>'2020_1-2-6_Download'!C121</f>
        <v>Northeim</v>
      </c>
      <c r="D3388" s="21" t="str">
        <f>'2020_1-2-6_Download'!$L$8</f>
        <v>80 und älter</v>
      </c>
      <c r="E3388" t="str">
        <f>VLOOKUP(A3388,[2]Kreise!$A$1:$C$53,3,FALSE)</f>
        <v>K03155</v>
      </c>
      <c r="F3388">
        <f>'2020_1-2-6_Download'!L121</f>
        <v>125</v>
      </c>
    </row>
    <row r="3389" spans="1:6" x14ac:dyDescent="0.25">
      <c r="A3389">
        <f>'2020_1-2-6_Download'!B122</f>
        <v>157</v>
      </c>
      <c r="B3389">
        <f>'2020_1-2-6_Download'!D122</f>
        <v>2018</v>
      </c>
      <c r="C3389" t="str">
        <f>'2020_1-2-6_Download'!C122</f>
        <v>Peine</v>
      </c>
      <c r="D3389" s="21" t="str">
        <f>'2020_1-2-6_Download'!$L$8</f>
        <v>80 und älter</v>
      </c>
      <c r="E3389" t="str">
        <f>VLOOKUP(A3389,[2]Kreise!$A$1:$C$53,3,FALSE)</f>
        <v>K03157</v>
      </c>
      <c r="F3389">
        <f>'2020_1-2-6_Download'!L122</f>
        <v>115</v>
      </c>
    </row>
    <row r="3390" spans="1:6" x14ac:dyDescent="0.25">
      <c r="A3390">
        <f>'2020_1-2-6_Download'!B123</f>
        <v>158</v>
      </c>
      <c r="B3390">
        <f>'2020_1-2-6_Download'!D123</f>
        <v>2018</v>
      </c>
      <c r="C3390" t="str">
        <f>'2020_1-2-6_Download'!C123</f>
        <v>Wolfenbüttel</v>
      </c>
      <c r="D3390" s="21" t="str">
        <f>'2020_1-2-6_Download'!$L$8</f>
        <v>80 und älter</v>
      </c>
      <c r="E3390" t="str">
        <f>VLOOKUP(A3390,[2]Kreise!$A$1:$C$53,3,FALSE)</f>
        <v>K03158</v>
      </c>
      <c r="F3390">
        <f>'2020_1-2-6_Download'!L123</f>
        <v>105</v>
      </c>
    </row>
    <row r="3391" spans="1:6" x14ac:dyDescent="0.25">
      <c r="A3391">
        <f>'2020_1-2-6_Download'!B124</f>
        <v>159</v>
      </c>
      <c r="B3391">
        <f>'2020_1-2-6_Download'!D124</f>
        <v>2018</v>
      </c>
      <c r="C3391" t="str">
        <f>'2020_1-2-6_Download'!C124</f>
        <v>Göttingen</v>
      </c>
      <c r="D3391" s="21" t="str">
        <f>'2020_1-2-6_Download'!$L$8</f>
        <v>80 und älter</v>
      </c>
      <c r="E3391" t="str">
        <f>VLOOKUP(A3391,[2]Kreise!$A$1:$C$53,3,FALSE)</f>
        <v>K03159</v>
      </c>
      <c r="F3391">
        <f>'2020_1-2-6_Download'!L124</f>
        <v>500</v>
      </c>
    </row>
    <row r="3392" spans="1:6" x14ac:dyDescent="0.25">
      <c r="A3392">
        <f>'2020_1-2-6_Download'!B125</f>
        <v>1</v>
      </c>
      <c r="B3392">
        <f>'2020_1-2-6_Download'!D125</f>
        <v>2018</v>
      </c>
      <c r="C3392" t="str">
        <f>'2020_1-2-6_Download'!C125</f>
        <v>Statistische Region Braunschweig</v>
      </c>
      <c r="D3392" s="21" t="str">
        <f>'2020_1-2-6_Download'!$L$8</f>
        <v>80 und älter</v>
      </c>
      <c r="E3392" t="str">
        <f>VLOOKUP(A3392,[2]Kreise!$A$1:$C$53,3,FALSE)</f>
        <v>K031</v>
      </c>
      <c r="F3392">
        <f>'2020_1-2-6_Download'!L125</f>
        <v>2355</v>
      </c>
    </row>
    <row r="3393" spans="1:6" x14ac:dyDescent="0.25">
      <c r="A3393">
        <f>'2020_1-2-6_Download'!B126</f>
        <v>241</v>
      </c>
      <c r="B3393">
        <f>'2020_1-2-6_Download'!D126</f>
        <v>2018</v>
      </c>
      <c r="C3393" t="str">
        <f>'2020_1-2-6_Download'!C126</f>
        <v>Hannover  Region</v>
      </c>
      <c r="D3393" s="21" t="str">
        <f>'2020_1-2-6_Download'!$L$8</f>
        <v>80 und älter</v>
      </c>
      <c r="E3393" t="str">
        <f>VLOOKUP(A3393,[2]Kreise!$A$1:$C$53,3,FALSE)</f>
        <v>K03241</v>
      </c>
      <c r="F3393">
        <f>'2020_1-2-6_Download'!L126</f>
        <v>4105</v>
      </c>
    </row>
    <row r="3394" spans="1:6" x14ac:dyDescent="0.25">
      <c r="A3394">
        <f>'2020_1-2-6_Download'!B127</f>
        <v>241001</v>
      </c>
      <c r="B3394">
        <f>'2020_1-2-6_Download'!D127</f>
        <v>2018</v>
      </c>
      <c r="C3394" t="str">
        <f>'2020_1-2-6_Download'!C127</f>
        <v>dav. Hannover  Lhst.</v>
      </c>
      <c r="D3394" s="21" t="str">
        <f>'2020_1-2-6_Download'!$L$8</f>
        <v>80 und älter</v>
      </c>
      <c r="E3394" t="str">
        <f>VLOOKUP(A3394,[2]Kreise!$A$1:$C$53,3,FALSE)</f>
        <v>K03241001</v>
      </c>
      <c r="F3394">
        <f>'2020_1-2-6_Download'!L127</f>
        <v>2910</v>
      </c>
    </row>
    <row r="3395" spans="1:6" x14ac:dyDescent="0.25">
      <c r="A3395">
        <f>'2020_1-2-6_Download'!B128</f>
        <v>241999</v>
      </c>
      <c r="B3395">
        <f>'2020_1-2-6_Download'!D128</f>
        <v>2018</v>
      </c>
      <c r="C3395" t="str">
        <f>'2020_1-2-6_Download'!C128</f>
        <v>dav. Hannover  Umland</v>
      </c>
      <c r="D3395" s="21" t="str">
        <f>'2020_1-2-6_Download'!$L$8</f>
        <v>80 und älter</v>
      </c>
      <c r="E3395" t="str">
        <f>VLOOKUP(A3395,[2]Kreise!$A$1:$C$53,3,FALSE)</f>
        <v>K03241999</v>
      </c>
      <c r="F3395">
        <f>'2020_1-2-6_Download'!L128</f>
        <v>1195</v>
      </c>
    </row>
    <row r="3396" spans="1:6" x14ac:dyDescent="0.25">
      <c r="A3396">
        <f>'2020_1-2-6_Download'!B129</f>
        <v>251</v>
      </c>
      <c r="B3396">
        <f>'2020_1-2-6_Download'!D129</f>
        <v>2018</v>
      </c>
      <c r="C3396" t="str">
        <f>'2020_1-2-6_Download'!C129</f>
        <v>Diepholz</v>
      </c>
      <c r="D3396" s="21" t="str">
        <f>'2020_1-2-6_Download'!$L$8</f>
        <v>80 und älter</v>
      </c>
      <c r="E3396" t="str">
        <f>VLOOKUP(A3396,[2]Kreise!$A$1:$C$53,3,FALSE)</f>
        <v>K03251</v>
      </c>
      <c r="F3396">
        <f>'2020_1-2-6_Download'!L129</f>
        <v>145</v>
      </c>
    </row>
    <row r="3397" spans="1:6" x14ac:dyDescent="0.25">
      <c r="A3397">
        <f>'2020_1-2-6_Download'!B130</f>
        <v>252</v>
      </c>
      <c r="B3397">
        <f>'2020_1-2-6_Download'!D130</f>
        <v>2018</v>
      </c>
      <c r="C3397" t="str">
        <f>'2020_1-2-6_Download'!C130</f>
        <v>Hameln-Pyrmont</v>
      </c>
      <c r="D3397" s="21" t="str">
        <f>'2020_1-2-6_Download'!$L$8</f>
        <v>80 und älter</v>
      </c>
      <c r="E3397" t="str">
        <f>VLOOKUP(A3397,[2]Kreise!$A$1:$C$53,3,FALSE)</f>
        <v>K03252</v>
      </c>
      <c r="F3397">
        <f>'2020_1-2-6_Download'!L130</f>
        <v>340</v>
      </c>
    </row>
    <row r="3398" spans="1:6" x14ac:dyDescent="0.25">
      <c r="A3398">
        <f>'2020_1-2-6_Download'!B131</f>
        <v>254</v>
      </c>
      <c r="B3398">
        <f>'2020_1-2-6_Download'!D131</f>
        <v>2018</v>
      </c>
      <c r="C3398" t="str">
        <f>'2020_1-2-6_Download'!C131</f>
        <v>Hildesheim</v>
      </c>
      <c r="D3398" s="21" t="str">
        <f>'2020_1-2-6_Download'!$L$8</f>
        <v>80 und älter</v>
      </c>
      <c r="E3398" t="str">
        <f>VLOOKUP(A3398,[2]Kreise!$A$1:$C$53,3,FALSE)</f>
        <v>K03254</v>
      </c>
      <c r="F3398">
        <f>'2020_1-2-6_Download'!L131</f>
        <v>335</v>
      </c>
    </row>
    <row r="3399" spans="1:6" x14ac:dyDescent="0.25">
      <c r="A3399">
        <f>'2020_1-2-6_Download'!B132</f>
        <v>255</v>
      </c>
      <c r="B3399">
        <f>'2020_1-2-6_Download'!D132</f>
        <v>2018</v>
      </c>
      <c r="C3399" t="str">
        <f>'2020_1-2-6_Download'!C132</f>
        <v>Holzminden</v>
      </c>
      <c r="D3399" s="21" t="str">
        <f>'2020_1-2-6_Download'!$L$8</f>
        <v>80 und älter</v>
      </c>
      <c r="E3399" t="str">
        <f>VLOOKUP(A3399,[2]Kreise!$A$1:$C$53,3,FALSE)</f>
        <v>K03255</v>
      </c>
      <c r="F3399">
        <f>'2020_1-2-6_Download'!L132</f>
        <v>70</v>
      </c>
    </row>
    <row r="3400" spans="1:6" x14ac:dyDescent="0.25">
      <c r="A3400">
        <f>'2020_1-2-6_Download'!B133</f>
        <v>256</v>
      </c>
      <c r="B3400">
        <f>'2020_1-2-6_Download'!D133</f>
        <v>2018</v>
      </c>
      <c r="C3400" t="str">
        <f>'2020_1-2-6_Download'!C133</f>
        <v>Nienburg (Weser)</v>
      </c>
      <c r="D3400" s="21" t="str">
        <f>'2020_1-2-6_Download'!$L$8</f>
        <v>80 und älter</v>
      </c>
      <c r="E3400" t="str">
        <f>VLOOKUP(A3400,[2]Kreise!$A$1:$C$53,3,FALSE)</f>
        <v>K03256</v>
      </c>
      <c r="F3400">
        <f>'2020_1-2-6_Download'!L133</f>
        <v>95</v>
      </c>
    </row>
    <row r="3401" spans="1:6" x14ac:dyDescent="0.25">
      <c r="A3401">
        <f>'2020_1-2-6_Download'!B134</f>
        <v>257</v>
      </c>
      <c r="B3401">
        <f>'2020_1-2-6_Download'!D134</f>
        <v>2018</v>
      </c>
      <c r="C3401" t="str">
        <f>'2020_1-2-6_Download'!C134</f>
        <v>Schaumburg</v>
      </c>
      <c r="D3401" s="21" t="str">
        <f>'2020_1-2-6_Download'!$L$8</f>
        <v>80 und älter</v>
      </c>
      <c r="E3401" t="str">
        <f>VLOOKUP(A3401,[2]Kreise!$A$1:$C$53,3,FALSE)</f>
        <v>K03257</v>
      </c>
      <c r="F3401">
        <f>'2020_1-2-6_Download'!L134</f>
        <v>215</v>
      </c>
    </row>
    <row r="3402" spans="1:6" x14ac:dyDescent="0.25">
      <c r="A3402">
        <f>'2020_1-2-6_Download'!B135</f>
        <v>2</v>
      </c>
      <c r="B3402">
        <f>'2020_1-2-6_Download'!D135</f>
        <v>2018</v>
      </c>
      <c r="C3402" t="str">
        <f>'2020_1-2-6_Download'!C135</f>
        <v>Statistische Region Hannover</v>
      </c>
      <c r="D3402" s="21" t="str">
        <f>'2020_1-2-6_Download'!$L$8</f>
        <v>80 und älter</v>
      </c>
      <c r="E3402" t="str">
        <f>VLOOKUP(A3402,[2]Kreise!$A$1:$C$53,3,FALSE)</f>
        <v>K032</v>
      </c>
      <c r="F3402">
        <f>'2020_1-2-6_Download'!L135</f>
        <v>5305</v>
      </c>
    </row>
    <row r="3403" spans="1:6" x14ac:dyDescent="0.25">
      <c r="A3403">
        <f>'2020_1-2-6_Download'!B136</f>
        <v>351</v>
      </c>
      <c r="B3403">
        <f>'2020_1-2-6_Download'!D136</f>
        <v>2018</v>
      </c>
      <c r="C3403" t="str">
        <f>'2020_1-2-6_Download'!C136</f>
        <v>Celle</v>
      </c>
      <c r="D3403" s="21" t="str">
        <f>'2020_1-2-6_Download'!$L$8</f>
        <v>80 und älter</v>
      </c>
      <c r="E3403" t="str">
        <f>VLOOKUP(A3403,[2]Kreise!$A$1:$C$53,3,FALSE)</f>
        <v>K03351</v>
      </c>
      <c r="F3403">
        <f>'2020_1-2-6_Download'!L136</f>
        <v>210</v>
      </c>
    </row>
    <row r="3404" spans="1:6" x14ac:dyDescent="0.25">
      <c r="A3404">
        <f>'2020_1-2-6_Download'!B137</f>
        <v>352</v>
      </c>
      <c r="B3404">
        <f>'2020_1-2-6_Download'!D137</f>
        <v>2018</v>
      </c>
      <c r="C3404" t="str">
        <f>'2020_1-2-6_Download'!C137</f>
        <v>Cuxhaven</v>
      </c>
      <c r="D3404" s="21" t="str">
        <f>'2020_1-2-6_Download'!$L$8</f>
        <v>80 und älter</v>
      </c>
      <c r="E3404" t="str">
        <f>VLOOKUP(A3404,[2]Kreise!$A$1:$C$53,3,FALSE)</f>
        <v>K03352</v>
      </c>
      <c r="F3404">
        <f>'2020_1-2-6_Download'!L137</f>
        <v>165</v>
      </c>
    </row>
    <row r="3405" spans="1:6" x14ac:dyDescent="0.25">
      <c r="A3405">
        <f>'2020_1-2-6_Download'!B138</f>
        <v>353</v>
      </c>
      <c r="B3405">
        <f>'2020_1-2-6_Download'!D138</f>
        <v>2018</v>
      </c>
      <c r="C3405" t="str">
        <f>'2020_1-2-6_Download'!C138</f>
        <v>Harburg</v>
      </c>
      <c r="D3405" s="21" t="str">
        <f>'2020_1-2-6_Download'!$L$8</f>
        <v>80 und älter</v>
      </c>
      <c r="E3405" t="str">
        <f>VLOOKUP(A3405,[2]Kreise!$A$1:$C$53,3,FALSE)</f>
        <v>K03353</v>
      </c>
      <c r="F3405">
        <f>'2020_1-2-6_Download'!L138</f>
        <v>210</v>
      </c>
    </row>
    <row r="3406" spans="1:6" x14ac:dyDescent="0.25">
      <c r="A3406">
        <f>'2020_1-2-6_Download'!B139</f>
        <v>354</v>
      </c>
      <c r="B3406">
        <f>'2020_1-2-6_Download'!D139</f>
        <v>2018</v>
      </c>
      <c r="C3406" t="str">
        <f>'2020_1-2-6_Download'!C139</f>
        <v>Lüchow-Dannenberg</v>
      </c>
      <c r="D3406" s="21" t="str">
        <f>'2020_1-2-6_Download'!$L$8</f>
        <v>80 und älter</v>
      </c>
      <c r="E3406" t="str">
        <f>VLOOKUP(A3406,[2]Kreise!$A$1:$C$53,3,FALSE)</f>
        <v>K03354</v>
      </c>
      <c r="F3406">
        <f>'2020_1-2-6_Download'!L139</f>
        <v>20</v>
      </c>
    </row>
    <row r="3407" spans="1:6" x14ac:dyDescent="0.25">
      <c r="A3407">
        <f>'2020_1-2-6_Download'!B140</f>
        <v>355</v>
      </c>
      <c r="B3407">
        <f>'2020_1-2-6_Download'!D140</f>
        <v>2018</v>
      </c>
      <c r="C3407" t="str">
        <f>'2020_1-2-6_Download'!C140</f>
        <v>Lüneburg</v>
      </c>
      <c r="D3407" s="21" t="str">
        <f>'2020_1-2-6_Download'!$L$8</f>
        <v>80 und älter</v>
      </c>
      <c r="E3407" t="str">
        <f>VLOOKUP(A3407,[2]Kreise!$A$1:$C$53,3,FALSE)</f>
        <v>K03355</v>
      </c>
      <c r="F3407">
        <f>'2020_1-2-6_Download'!L140</f>
        <v>110</v>
      </c>
    </row>
    <row r="3408" spans="1:6" x14ac:dyDescent="0.25">
      <c r="A3408">
        <f>'2020_1-2-6_Download'!B141</f>
        <v>356</v>
      </c>
      <c r="B3408">
        <f>'2020_1-2-6_Download'!D141</f>
        <v>2018</v>
      </c>
      <c r="C3408" t="str">
        <f>'2020_1-2-6_Download'!C141</f>
        <v>Osterholz</v>
      </c>
      <c r="D3408" s="21" t="str">
        <f>'2020_1-2-6_Download'!$L$8</f>
        <v>80 und älter</v>
      </c>
      <c r="E3408" t="str">
        <f>VLOOKUP(A3408,[2]Kreise!$A$1:$C$53,3,FALSE)</f>
        <v>K03356</v>
      </c>
      <c r="F3408">
        <f>'2020_1-2-6_Download'!L141</f>
        <v>55</v>
      </c>
    </row>
    <row r="3409" spans="1:6" x14ac:dyDescent="0.25">
      <c r="A3409">
        <f>'2020_1-2-6_Download'!B142</f>
        <v>357</v>
      </c>
      <c r="B3409">
        <f>'2020_1-2-6_Download'!D142</f>
        <v>2018</v>
      </c>
      <c r="C3409" t="str">
        <f>'2020_1-2-6_Download'!C142</f>
        <v>Rotenburg (Wümme)</v>
      </c>
      <c r="D3409" s="21" t="str">
        <f>'2020_1-2-6_Download'!$L$8</f>
        <v>80 und älter</v>
      </c>
      <c r="E3409" t="str">
        <f>VLOOKUP(A3409,[2]Kreise!$A$1:$C$53,3,FALSE)</f>
        <v>K03357</v>
      </c>
      <c r="F3409">
        <f>'2020_1-2-6_Download'!L142</f>
        <v>105</v>
      </c>
    </row>
    <row r="3410" spans="1:6" x14ac:dyDescent="0.25">
      <c r="A3410">
        <f>'2020_1-2-6_Download'!B143</f>
        <v>358</v>
      </c>
      <c r="B3410">
        <f>'2020_1-2-6_Download'!D143</f>
        <v>2018</v>
      </c>
      <c r="C3410" t="str">
        <f>'2020_1-2-6_Download'!C143</f>
        <v>Heidekreis</v>
      </c>
      <c r="D3410" s="21" t="str">
        <f>'2020_1-2-6_Download'!$L$8</f>
        <v>80 und älter</v>
      </c>
      <c r="E3410" t="str">
        <f>VLOOKUP(A3410,[2]Kreise!$A$1:$C$53,3,FALSE)</f>
        <v>K03358</v>
      </c>
      <c r="F3410">
        <f>'2020_1-2-6_Download'!L143</f>
        <v>155</v>
      </c>
    </row>
    <row r="3411" spans="1:6" x14ac:dyDescent="0.25">
      <c r="A3411">
        <f>'2020_1-2-6_Download'!B144</f>
        <v>359</v>
      </c>
      <c r="B3411">
        <f>'2020_1-2-6_Download'!D144</f>
        <v>2018</v>
      </c>
      <c r="C3411" t="str">
        <f>'2020_1-2-6_Download'!C144</f>
        <v>Stade</v>
      </c>
      <c r="D3411" s="21" t="str">
        <f>'2020_1-2-6_Download'!$L$8</f>
        <v>80 und älter</v>
      </c>
      <c r="E3411" t="str">
        <f>VLOOKUP(A3411,[2]Kreise!$A$1:$C$53,3,FALSE)</f>
        <v>K03359</v>
      </c>
      <c r="F3411">
        <f>'2020_1-2-6_Download'!L144</f>
        <v>160</v>
      </c>
    </row>
    <row r="3412" spans="1:6" x14ac:dyDescent="0.25">
      <c r="A3412">
        <f>'2020_1-2-6_Download'!B145</f>
        <v>360</v>
      </c>
      <c r="B3412">
        <f>'2020_1-2-6_Download'!D145</f>
        <v>2018</v>
      </c>
      <c r="C3412" t="str">
        <f>'2020_1-2-6_Download'!C145</f>
        <v>Uelzen</v>
      </c>
      <c r="D3412" s="21" t="str">
        <f>'2020_1-2-6_Download'!$L$8</f>
        <v>80 und älter</v>
      </c>
      <c r="E3412" t="str">
        <f>VLOOKUP(A3412,[2]Kreise!$A$1:$C$53,3,FALSE)</f>
        <v>K03360</v>
      </c>
      <c r="F3412">
        <f>'2020_1-2-6_Download'!L145</f>
        <v>45</v>
      </c>
    </row>
    <row r="3413" spans="1:6" x14ac:dyDescent="0.25">
      <c r="A3413">
        <f>'2020_1-2-6_Download'!B146</f>
        <v>361</v>
      </c>
      <c r="B3413">
        <f>'2020_1-2-6_Download'!D146</f>
        <v>2018</v>
      </c>
      <c r="C3413" t="str">
        <f>'2020_1-2-6_Download'!C146</f>
        <v>Verden</v>
      </c>
      <c r="D3413" s="21" t="str">
        <f>'2020_1-2-6_Download'!$L$8</f>
        <v>80 und älter</v>
      </c>
      <c r="E3413" t="str">
        <f>VLOOKUP(A3413,[2]Kreise!$A$1:$C$53,3,FALSE)</f>
        <v>K03361</v>
      </c>
      <c r="F3413">
        <f>'2020_1-2-6_Download'!L146</f>
        <v>130</v>
      </c>
    </row>
    <row r="3414" spans="1:6" x14ac:dyDescent="0.25">
      <c r="A3414">
        <f>'2020_1-2-6_Download'!B147</f>
        <v>3</v>
      </c>
      <c r="B3414">
        <f>'2020_1-2-6_Download'!D147</f>
        <v>2018</v>
      </c>
      <c r="C3414" t="str">
        <f>'2020_1-2-6_Download'!C147</f>
        <v>Statistische Region Lüneburg</v>
      </c>
      <c r="D3414" s="21" t="str">
        <f>'2020_1-2-6_Download'!$L$8</f>
        <v>80 und älter</v>
      </c>
      <c r="E3414" t="str">
        <f>VLOOKUP(A3414,[2]Kreise!$A$1:$C$53,3,FALSE)</f>
        <v>K033</v>
      </c>
      <c r="F3414">
        <f>'2020_1-2-6_Download'!L147</f>
        <v>1365</v>
      </c>
    </row>
    <row r="3415" spans="1:6" x14ac:dyDescent="0.25">
      <c r="A3415">
        <f>'2020_1-2-6_Download'!B148</f>
        <v>401</v>
      </c>
      <c r="B3415">
        <f>'2020_1-2-6_Download'!D148</f>
        <v>2018</v>
      </c>
      <c r="C3415" t="str">
        <f>'2020_1-2-6_Download'!C148</f>
        <v>Delmenhorst  Stadt</v>
      </c>
      <c r="D3415" s="21" t="str">
        <f>'2020_1-2-6_Download'!$L$8</f>
        <v>80 und älter</v>
      </c>
      <c r="E3415" t="str">
        <f>VLOOKUP(A3415,[2]Kreise!$A$1:$C$53,3,FALSE)</f>
        <v>K03401</v>
      </c>
      <c r="F3415">
        <f>'2020_1-2-6_Download'!L148</f>
        <v>150</v>
      </c>
    </row>
    <row r="3416" spans="1:6" x14ac:dyDescent="0.25">
      <c r="A3416">
        <f>'2020_1-2-6_Download'!B149</f>
        <v>402</v>
      </c>
      <c r="B3416">
        <f>'2020_1-2-6_Download'!D149</f>
        <v>2018</v>
      </c>
      <c r="C3416" t="str">
        <f>'2020_1-2-6_Download'!C149</f>
        <v>Emden  Stadt</v>
      </c>
      <c r="D3416" s="21" t="str">
        <f>'2020_1-2-6_Download'!$L$8</f>
        <v>80 und älter</v>
      </c>
      <c r="E3416" t="str">
        <f>VLOOKUP(A3416,[2]Kreise!$A$1:$C$53,3,FALSE)</f>
        <v>K03402</v>
      </c>
      <c r="F3416">
        <f>'2020_1-2-6_Download'!L149</f>
        <v>45</v>
      </c>
    </row>
    <row r="3417" spans="1:6" x14ac:dyDescent="0.25">
      <c r="A3417">
        <f>'2020_1-2-6_Download'!B150</f>
        <v>403</v>
      </c>
      <c r="B3417">
        <f>'2020_1-2-6_Download'!D150</f>
        <v>2018</v>
      </c>
      <c r="C3417" t="str">
        <f>'2020_1-2-6_Download'!C150</f>
        <v>Oldenburg(Oldb)  Stadt</v>
      </c>
      <c r="D3417" s="21" t="str">
        <f>'2020_1-2-6_Download'!$L$8</f>
        <v>80 und älter</v>
      </c>
      <c r="E3417" t="str">
        <f>VLOOKUP(A3417,[2]Kreise!$A$1:$C$53,3,FALSE)</f>
        <v>K03403</v>
      </c>
      <c r="F3417">
        <f>'2020_1-2-6_Download'!L150</f>
        <v>140</v>
      </c>
    </row>
    <row r="3418" spans="1:6" x14ac:dyDescent="0.25">
      <c r="A3418">
        <f>'2020_1-2-6_Download'!B151</f>
        <v>404</v>
      </c>
      <c r="B3418">
        <f>'2020_1-2-6_Download'!D151</f>
        <v>2018</v>
      </c>
      <c r="C3418" t="str">
        <f>'2020_1-2-6_Download'!C151</f>
        <v>Osnabrück  Stadt</v>
      </c>
      <c r="D3418" s="21" t="str">
        <f>'2020_1-2-6_Download'!$L$8</f>
        <v>80 und älter</v>
      </c>
      <c r="E3418" t="str">
        <f>VLOOKUP(A3418,[2]Kreise!$A$1:$C$53,3,FALSE)</f>
        <v>K03404</v>
      </c>
      <c r="F3418">
        <f>'2020_1-2-6_Download'!L151</f>
        <v>370</v>
      </c>
    </row>
    <row r="3419" spans="1:6" x14ac:dyDescent="0.25">
      <c r="A3419">
        <f>'2020_1-2-6_Download'!B152</f>
        <v>405</v>
      </c>
      <c r="B3419">
        <f>'2020_1-2-6_Download'!D152</f>
        <v>2018</v>
      </c>
      <c r="C3419" t="str">
        <f>'2020_1-2-6_Download'!C152</f>
        <v>Wilhelmshaven  Stadt</v>
      </c>
      <c r="D3419" s="21" t="str">
        <f>'2020_1-2-6_Download'!$L$8</f>
        <v>80 und älter</v>
      </c>
      <c r="E3419" t="str">
        <f>VLOOKUP(A3419,[2]Kreise!$A$1:$C$53,3,FALSE)</f>
        <v>K03405</v>
      </c>
      <c r="F3419">
        <f>'2020_1-2-6_Download'!L152</f>
        <v>75</v>
      </c>
    </row>
    <row r="3420" spans="1:6" x14ac:dyDescent="0.25">
      <c r="A3420">
        <f>'2020_1-2-6_Download'!B153</f>
        <v>451</v>
      </c>
      <c r="B3420">
        <f>'2020_1-2-6_Download'!D153</f>
        <v>2018</v>
      </c>
      <c r="C3420" t="str">
        <f>'2020_1-2-6_Download'!C153</f>
        <v>Ammerland</v>
      </c>
      <c r="D3420" s="21" t="str">
        <f>'2020_1-2-6_Download'!$L$8</f>
        <v>80 und älter</v>
      </c>
      <c r="E3420" t="str">
        <f>VLOOKUP(A3420,[2]Kreise!$A$1:$C$53,3,FALSE)</f>
        <v>K03451</v>
      </c>
      <c r="F3420">
        <f>'2020_1-2-6_Download'!L153</f>
        <v>60</v>
      </c>
    </row>
    <row r="3421" spans="1:6" x14ac:dyDescent="0.25">
      <c r="A3421">
        <f>'2020_1-2-6_Download'!B154</f>
        <v>452</v>
      </c>
      <c r="B3421">
        <f>'2020_1-2-6_Download'!D154</f>
        <v>2018</v>
      </c>
      <c r="C3421" t="str">
        <f>'2020_1-2-6_Download'!C154</f>
        <v>Aurich</v>
      </c>
      <c r="D3421" s="21" t="str">
        <f>'2020_1-2-6_Download'!$L$8</f>
        <v>80 und älter</v>
      </c>
      <c r="E3421" t="str">
        <f>VLOOKUP(A3421,[2]Kreise!$A$1:$C$53,3,FALSE)</f>
        <v>K03452</v>
      </c>
      <c r="F3421">
        <f>'2020_1-2-6_Download'!L154</f>
        <v>80</v>
      </c>
    </row>
    <row r="3422" spans="1:6" x14ac:dyDescent="0.25">
      <c r="A3422">
        <f>'2020_1-2-6_Download'!B155</f>
        <v>453</v>
      </c>
      <c r="B3422">
        <f>'2020_1-2-6_Download'!D155</f>
        <v>2018</v>
      </c>
      <c r="C3422" t="str">
        <f>'2020_1-2-6_Download'!C155</f>
        <v>Cloppenburg</v>
      </c>
      <c r="D3422" s="21" t="str">
        <f>'2020_1-2-6_Download'!$L$8</f>
        <v>80 und älter</v>
      </c>
      <c r="E3422" t="str">
        <f>VLOOKUP(A3422,[2]Kreise!$A$1:$C$53,3,FALSE)</f>
        <v>K03453</v>
      </c>
      <c r="F3422">
        <f>'2020_1-2-6_Download'!L155</f>
        <v>80</v>
      </c>
    </row>
    <row r="3423" spans="1:6" x14ac:dyDescent="0.25">
      <c r="A3423">
        <f>'2020_1-2-6_Download'!B156</f>
        <v>454</v>
      </c>
      <c r="B3423">
        <f>'2020_1-2-6_Download'!D156</f>
        <v>2018</v>
      </c>
      <c r="C3423" t="str">
        <f>'2020_1-2-6_Download'!C156</f>
        <v>Emsland</v>
      </c>
      <c r="D3423" s="21" t="str">
        <f>'2020_1-2-6_Download'!$L$8</f>
        <v>80 und älter</v>
      </c>
      <c r="E3423" t="str">
        <f>VLOOKUP(A3423,[2]Kreise!$A$1:$C$53,3,FALSE)</f>
        <v>K03454</v>
      </c>
      <c r="F3423">
        <f>'2020_1-2-6_Download'!L156</f>
        <v>240</v>
      </c>
    </row>
    <row r="3424" spans="1:6" x14ac:dyDescent="0.25">
      <c r="A3424">
        <f>'2020_1-2-6_Download'!B157</f>
        <v>455</v>
      </c>
      <c r="B3424">
        <f>'2020_1-2-6_Download'!D157</f>
        <v>2018</v>
      </c>
      <c r="C3424" t="str">
        <f>'2020_1-2-6_Download'!C157</f>
        <v>Friesland</v>
      </c>
      <c r="D3424" s="21" t="str">
        <f>'2020_1-2-6_Download'!$L$8</f>
        <v>80 und älter</v>
      </c>
      <c r="E3424" t="str">
        <f>VLOOKUP(A3424,[2]Kreise!$A$1:$C$53,3,FALSE)</f>
        <v>K03455</v>
      </c>
      <c r="F3424">
        <f>'2020_1-2-6_Download'!L157</f>
        <v>75</v>
      </c>
    </row>
    <row r="3425" spans="1:6" x14ac:dyDescent="0.25">
      <c r="A3425">
        <f>'2020_1-2-6_Download'!B158</f>
        <v>456</v>
      </c>
      <c r="B3425">
        <f>'2020_1-2-6_Download'!D158</f>
        <v>2018</v>
      </c>
      <c r="C3425" t="str">
        <f>'2020_1-2-6_Download'!C158</f>
        <v>Grafschaft Bentheim</v>
      </c>
      <c r="D3425" s="21" t="str">
        <f>'2020_1-2-6_Download'!$L$8</f>
        <v>80 und älter</v>
      </c>
      <c r="E3425" t="str">
        <f>VLOOKUP(A3425,[2]Kreise!$A$1:$C$53,3,FALSE)</f>
        <v>K03456</v>
      </c>
      <c r="F3425">
        <f>'2020_1-2-6_Download'!L158</f>
        <v>445</v>
      </c>
    </row>
    <row r="3426" spans="1:6" x14ac:dyDescent="0.25">
      <c r="A3426">
        <f>'2020_1-2-6_Download'!B159</f>
        <v>457</v>
      </c>
      <c r="B3426">
        <f>'2020_1-2-6_Download'!D159</f>
        <v>2018</v>
      </c>
      <c r="C3426" t="str">
        <f>'2020_1-2-6_Download'!C159</f>
        <v>Leer</v>
      </c>
      <c r="D3426" s="21" t="str">
        <f>'2020_1-2-6_Download'!$L$8</f>
        <v>80 und älter</v>
      </c>
      <c r="E3426" t="str">
        <f>VLOOKUP(A3426,[2]Kreise!$A$1:$C$53,3,FALSE)</f>
        <v>K03457</v>
      </c>
      <c r="F3426">
        <f>'2020_1-2-6_Download'!L159</f>
        <v>120</v>
      </c>
    </row>
    <row r="3427" spans="1:6" x14ac:dyDescent="0.25">
      <c r="A3427">
        <f>'2020_1-2-6_Download'!B160</f>
        <v>458</v>
      </c>
      <c r="B3427">
        <f>'2020_1-2-6_Download'!D160</f>
        <v>2018</v>
      </c>
      <c r="C3427" t="str">
        <f>'2020_1-2-6_Download'!C160</f>
        <v>Oldenburg</v>
      </c>
      <c r="D3427" s="21" t="str">
        <f>'2020_1-2-6_Download'!$L$8</f>
        <v>80 und älter</v>
      </c>
      <c r="E3427" t="str">
        <f>VLOOKUP(A3427,[2]Kreise!$A$1:$C$53,3,FALSE)</f>
        <v>K03458</v>
      </c>
      <c r="F3427">
        <f>'2020_1-2-6_Download'!L160</f>
        <v>75</v>
      </c>
    </row>
    <row r="3428" spans="1:6" x14ac:dyDescent="0.25">
      <c r="A3428">
        <f>'2020_1-2-6_Download'!B161</f>
        <v>459</v>
      </c>
      <c r="B3428">
        <f>'2020_1-2-6_Download'!D161</f>
        <v>2018</v>
      </c>
      <c r="C3428" t="str">
        <f>'2020_1-2-6_Download'!C161</f>
        <v>Osnabrück</v>
      </c>
      <c r="D3428" s="21" t="str">
        <f>'2020_1-2-6_Download'!$L$8</f>
        <v>80 und älter</v>
      </c>
      <c r="E3428" t="str">
        <f>VLOOKUP(A3428,[2]Kreise!$A$1:$C$53,3,FALSE)</f>
        <v>K03459</v>
      </c>
      <c r="F3428">
        <f>'2020_1-2-6_Download'!L161</f>
        <v>305</v>
      </c>
    </row>
    <row r="3429" spans="1:6" x14ac:dyDescent="0.25">
      <c r="A3429">
        <f>'2020_1-2-6_Download'!B162</f>
        <v>460</v>
      </c>
      <c r="B3429">
        <f>'2020_1-2-6_Download'!D162</f>
        <v>2018</v>
      </c>
      <c r="C3429" t="str">
        <f>'2020_1-2-6_Download'!C162</f>
        <v>Vechta</v>
      </c>
      <c r="D3429" s="21" t="str">
        <f>'2020_1-2-6_Download'!$L$8</f>
        <v>80 und älter</v>
      </c>
      <c r="E3429" t="str">
        <f>VLOOKUP(A3429,[2]Kreise!$A$1:$C$53,3,FALSE)</f>
        <v>K03460</v>
      </c>
      <c r="F3429">
        <f>'2020_1-2-6_Download'!L162</f>
        <v>120</v>
      </c>
    </row>
    <row r="3430" spans="1:6" x14ac:dyDescent="0.25">
      <c r="A3430">
        <f>'2020_1-2-6_Download'!B163</f>
        <v>461</v>
      </c>
      <c r="B3430">
        <f>'2020_1-2-6_Download'!D163</f>
        <v>2018</v>
      </c>
      <c r="C3430" t="str">
        <f>'2020_1-2-6_Download'!C163</f>
        <v>Wesermarsch</v>
      </c>
      <c r="D3430" s="21" t="str">
        <f>'2020_1-2-6_Download'!$L$8</f>
        <v>80 und älter</v>
      </c>
      <c r="E3430" t="str">
        <f>VLOOKUP(A3430,[2]Kreise!$A$1:$C$53,3,FALSE)</f>
        <v>K03461</v>
      </c>
      <c r="F3430">
        <f>'2020_1-2-6_Download'!L163</f>
        <v>100</v>
      </c>
    </row>
    <row r="3431" spans="1:6" x14ac:dyDescent="0.25">
      <c r="A3431">
        <f>'2020_1-2-6_Download'!B164</f>
        <v>462</v>
      </c>
      <c r="B3431">
        <f>'2020_1-2-6_Download'!D164</f>
        <v>2018</v>
      </c>
      <c r="C3431" t="str">
        <f>'2020_1-2-6_Download'!C164</f>
        <v>Wittmund</v>
      </c>
      <c r="D3431" s="21" t="str">
        <f>'2020_1-2-6_Download'!$L$8</f>
        <v>80 und älter</v>
      </c>
      <c r="E3431" t="str">
        <f>VLOOKUP(A3431,[2]Kreise!$A$1:$C$53,3,FALSE)</f>
        <v>K03462</v>
      </c>
      <c r="F3431">
        <f>'2020_1-2-6_Download'!L164</f>
        <v>20</v>
      </c>
    </row>
    <row r="3432" spans="1:6" x14ac:dyDescent="0.25">
      <c r="A3432">
        <f>'2020_1-2-6_Download'!B165</f>
        <v>4</v>
      </c>
      <c r="B3432">
        <f>'2020_1-2-6_Download'!D165</f>
        <v>2018</v>
      </c>
      <c r="C3432" t="str">
        <f>'2020_1-2-6_Download'!C165</f>
        <v>Statistische Region Weser-Ems</v>
      </c>
      <c r="D3432" s="21" t="str">
        <f>'2020_1-2-6_Download'!$L$8</f>
        <v>80 und älter</v>
      </c>
      <c r="E3432" t="str">
        <f>VLOOKUP(A3432,[2]Kreise!$A$1:$C$53,3,FALSE)</f>
        <v>K034</v>
      </c>
      <c r="F3432">
        <f>'2020_1-2-6_Download'!L165</f>
        <v>2495</v>
      </c>
    </row>
    <row r="3433" spans="1:6" x14ac:dyDescent="0.25">
      <c r="A3433">
        <f>'2020_1-2-6_Download'!B166</f>
        <v>0</v>
      </c>
      <c r="B3433">
        <f>'2020_1-2-6_Download'!D166</f>
        <v>2018</v>
      </c>
      <c r="C3433" t="str">
        <f>'2020_1-2-6_Download'!C166</f>
        <v>Niedersachsen</v>
      </c>
      <c r="D3433" s="21" t="str">
        <f>'2020_1-2-6_Download'!$L$8</f>
        <v>80 und älter</v>
      </c>
      <c r="E3433" t="str">
        <f>VLOOKUP(A3433,[2]Kreise!$A$1:$C$53,3,FALSE)</f>
        <v>K030</v>
      </c>
      <c r="F3433">
        <f>'2020_1-2-6_Download'!L166</f>
        <v>11520</v>
      </c>
    </row>
    <row r="3434" spans="1:6" x14ac:dyDescent="0.25">
      <c r="A3434">
        <f>'2020_1-2-6_Download'!B167</f>
        <v>101</v>
      </c>
      <c r="B3434">
        <f>'2020_1-2-6_Download'!D167</f>
        <v>2017</v>
      </c>
      <c r="C3434" t="str">
        <f>'2020_1-2-6_Download'!C167</f>
        <v>Braunschweig  Stadt</v>
      </c>
      <c r="D3434" s="21" t="str">
        <f>'2020_1-2-6_Download'!$L$8</f>
        <v>80 und älter</v>
      </c>
      <c r="E3434" t="str">
        <f>VLOOKUP(A3434,[2]Kreise!$A$1:$C$53,3,FALSE)</f>
        <v>K03101</v>
      </c>
      <c r="F3434">
        <f>'2020_1-2-6_Download'!L167</f>
        <v>410</v>
      </c>
    </row>
    <row r="3435" spans="1:6" x14ac:dyDescent="0.25">
      <c r="A3435">
        <f>'2020_1-2-6_Download'!B168</f>
        <v>102</v>
      </c>
      <c r="B3435">
        <f>'2020_1-2-6_Download'!D168</f>
        <v>2017</v>
      </c>
      <c r="C3435" t="str">
        <f>'2020_1-2-6_Download'!C168</f>
        <v>Salzgitter  Stadt</v>
      </c>
      <c r="D3435" s="21" t="str">
        <f>'2020_1-2-6_Download'!$L$8</f>
        <v>80 und älter</v>
      </c>
      <c r="E3435" t="str">
        <f>VLOOKUP(A3435,[2]Kreise!$A$1:$C$53,3,FALSE)</f>
        <v>K03102</v>
      </c>
      <c r="F3435">
        <f>'2020_1-2-6_Download'!L168</f>
        <v>265</v>
      </c>
    </row>
    <row r="3436" spans="1:6" x14ac:dyDescent="0.25">
      <c r="A3436">
        <f>'2020_1-2-6_Download'!B169</f>
        <v>103</v>
      </c>
      <c r="B3436">
        <f>'2020_1-2-6_Download'!D169</f>
        <v>2017</v>
      </c>
      <c r="C3436" t="str">
        <f>'2020_1-2-6_Download'!C169</f>
        <v>Wolfsburg  Stadt</v>
      </c>
      <c r="D3436" s="21" t="str">
        <f>'2020_1-2-6_Download'!$L$8</f>
        <v>80 und älter</v>
      </c>
      <c r="E3436" t="str">
        <f>VLOOKUP(A3436,[2]Kreise!$A$1:$C$53,3,FALSE)</f>
        <v>K03103</v>
      </c>
      <c r="F3436">
        <f>'2020_1-2-6_Download'!L169</f>
        <v>245</v>
      </c>
    </row>
    <row r="3437" spans="1:6" x14ac:dyDescent="0.25">
      <c r="A3437">
        <f>'2020_1-2-6_Download'!B170</f>
        <v>151</v>
      </c>
      <c r="B3437">
        <f>'2020_1-2-6_Download'!D170</f>
        <v>2017</v>
      </c>
      <c r="C3437" t="str">
        <f>'2020_1-2-6_Download'!C170</f>
        <v>Gifhorn</v>
      </c>
      <c r="D3437" s="21" t="str">
        <f>'2020_1-2-6_Download'!$L$8</f>
        <v>80 und älter</v>
      </c>
      <c r="E3437" t="str">
        <f>VLOOKUP(A3437,[2]Kreise!$A$1:$C$53,3,FALSE)</f>
        <v>K03151</v>
      </c>
      <c r="F3437">
        <f>'2020_1-2-6_Download'!L170</f>
        <v>160</v>
      </c>
    </row>
    <row r="3438" spans="1:6" x14ac:dyDescent="0.25">
      <c r="A3438">
        <f>'2020_1-2-6_Download'!B171</f>
        <v>153</v>
      </c>
      <c r="B3438">
        <f>'2020_1-2-6_Download'!D171</f>
        <v>2017</v>
      </c>
      <c r="C3438" t="str">
        <f>'2020_1-2-6_Download'!C171</f>
        <v>Goslar</v>
      </c>
      <c r="D3438" s="21" t="str">
        <f>'2020_1-2-6_Download'!$L$8</f>
        <v>80 und älter</v>
      </c>
      <c r="E3438" t="str">
        <f>VLOOKUP(A3438,[2]Kreise!$A$1:$C$53,3,FALSE)</f>
        <v>K03153</v>
      </c>
      <c r="F3438">
        <f>'2020_1-2-6_Download'!L171</f>
        <v>170</v>
      </c>
    </row>
    <row r="3439" spans="1:6" x14ac:dyDescent="0.25">
      <c r="A3439">
        <f>'2020_1-2-6_Download'!B172</f>
        <v>154</v>
      </c>
      <c r="B3439">
        <f>'2020_1-2-6_Download'!D172</f>
        <v>2017</v>
      </c>
      <c r="C3439" t="str">
        <f>'2020_1-2-6_Download'!C172</f>
        <v>Helmstedt</v>
      </c>
      <c r="D3439" s="21" t="str">
        <f>'2020_1-2-6_Download'!$L$8</f>
        <v>80 und älter</v>
      </c>
      <c r="E3439" t="str">
        <f>VLOOKUP(A3439,[2]Kreise!$A$1:$C$53,3,FALSE)</f>
        <v>K03154</v>
      </c>
      <c r="F3439">
        <f>'2020_1-2-6_Download'!L172</f>
        <v>80</v>
      </c>
    </row>
    <row r="3440" spans="1:6" x14ac:dyDescent="0.25">
      <c r="A3440">
        <f>'2020_1-2-6_Download'!B173</f>
        <v>155</v>
      </c>
      <c r="B3440">
        <f>'2020_1-2-6_Download'!D173</f>
        <v>2017</v>
      </c>
      <c r="C3440" t="str">
        <f>'2020_1-2-6_Download'!C173</f>
        <v>Northeim</v>
      </c>
      <c r="D3440" s="21" t="str">
        <f>'2020_1-2-6_Download'!$L$8</f>
        <v>80 und älter</v>
      </c>
      <c r="E3440" t="str">
        <f>VLOOKUP(A3440,[2]Kreise!$A$1:$C$53,3,FALSE)</f>
        <v>K03155</v>
      </c>
      <c r="F3440">
        <f>'2020_1-2-6_Download'!L173</f>
        <v>105</v>
      </c>
    </row>
    <row r="3441" spans="1:6" x14ac:dyDescent="0.25">
      <c r="A3441">
        <f>'2020_1-2-6_Download'!B174</f>
        <v>157</v>
      </c>
      <c r="B3441">
        <f>'2020_1-2-6_Download'!D174</f>
        <v>2017</v>
      </c>
      <c r="C3441" t="str">
        <f>'2020_1-2-6_Download'!C174</f>
        <v>Peine</v>
      </c>
      <c r="D3441" s="21" t="str">
        <f>'2020_1-2-6_Download'!$L$8</f>
        <v>80 und älter</v>
      </c>
      <c r="E3441" t="str">
        <f>VLOOKUP(A3441,[2]Kreise!$A$1:$C$53,3,FALSE)</f>
        <v>K03157</v>
      </c>
      <c r="F3441">
        <f>'2020_1-2-6_Download'!L174</f>
        <v>100</v>
      </c>
    </row>
    <row r="3442" spans="1:6" x14ac:dyDescent="0.25">
      <c r="A3442">
        <f>'2020_1-2-6_Download'!B175</f>
        <v>158</v>
      </c>
      <c r="B3442">
        <f>'2020_1-2-6_Download'!D175</f>
        <v>2017</v>
      </c>
      <c r="C3442" t="str">
        <f>'2020_1-2-6_Download'!C175</f>
        <v>Wolfenbüttel</v>
      </c>
      <c r="D3442" s="21" t="str">
        <f>'2020_1-2-6_Download'!$L$8</f>
        <v>80 und älter</v>
      </c>
      <c r="E3442" t="str">
        <f>VLOOKUP(A3442,[2]Kreise!$A$1:$C$53,3,FALSE)</f>
        <v>K03158</v>
      </c>
      <c r="F3442">
        <f>'2020_1-2-6_Download'!L175</f>
        <v>90</v>
      </c>
    </row>
    <row r="3443" spans="1:6" x14ac:dyDescent="0.25">
      <c r="A3443">
        <f>'2020_1-2-6_Download'!B176</f>
        <v>159</v>
      </c>
      <c r="B3443">
        <f>'2020_1-2-6_Download'!D176</f>
        <v>2017</v>
      </c>
      <c r="C3443" t="str">
        <f>'2020_1-2-6_Download'!C176</f>
        <v>Göttingen</v>
      </c>
      <c r="D3443" s="21" t="str">
        <f>'2020_1-2-6_Download'!$L$8</f>
        <v>80 und älter</v>
      </c>
      <c r="E3443" t="str">
        <f>VLOOKUP(A3443,[2]Kreise!$A$1:$C$53,3,FALSE)</f>
        <v>K03159</v>
      </c>
      <c r="F3443">
        <f>'2020_1-2-6_Download'!L176</f>
        <v>435</v>
      </c>
    </row>
    <row r="3444" spans="1:6" x14ac:dyDescent="0.25">
      <c r="A3444">
        <f>'2020_1-2-6_Download'!B177</f>
        <v>1</v>
      </c>
      <c r="B3444">
        <f>'2020_1-2-6_Download'!D177</f>
        <v>2017</v>
      </c>
      <c r="C3444" t="str">
        <f>'2020_1-2-6_Download'!C177</f>
        <v>Statistische Region Braunschweig</v>
      </c>
      <c r="D3444" s="21" t="str">
        <f>'2020_1-2-6_Download'!$L$8</f>
        <v>80 und älter</v>
      </c>
      <c r="E3444" t="str">
        <f>VLOOKUP(A3444,[2]Kreise!$A$1:$C$53,3,FALSE)</f>
        <v>K031</v>
      </c>
      <c r="F3444">
        <f>'2020_1-2-6_Download'!L177</f>
        <v>2070</v>
      </c>
    </row>
    <row r="3445" spans="1:6" x14ac:dyDescent="0.25">
      <c r="A3445">
        <f>'2020_1-2-6_Download'!B178</f>
        <v>241</v>
      </c>
      <c r="B3445">
        <f>'2020_1-2-6_Download'!D178</f>
        <v>2017</v>
      </c>
      <c r="C3445" t="str">
        <f>'2020_1-2-6_Download'!C178</f>
        <v>Hannover  Region</v>
      </c>
      <c r="D3445" s="21" t="str">
        <f>'2020_1-2-6_Download'!$L$8</f>
        <v>80 und älter</v>
      </c>
      <c r="E3445" t="str">
        <f>VLOOKUP(A3445,[2]Kreise!$A$1:$C$53,3,FALSE)</f>
        <v>K03241</v>
      </c>
      <c r="F3445">
        <f>'2020_1-2-6_Download'!L178</f>
        <v>3525</v>
      </c>
    </row>
    <row r="3446" spans="1:6" x14ac:dyDescent="0.25">
      <c r="A3446">
        <f>'2020_1-2-6_Download'!B179</f>
        <v>241001</v>
      </c>
      <c r="B3446">
        <f>'2020_1-2-6_Download'!D179</f>
        <v>2017</v>
      </c>
      <c r="C3446" t="str">
        <f>'2020_1-2-6_Download'!C179</f>
        <v>dav. Hannover  Lhst.</v>
      </c>
      <c r="D3446" s="21" t="str">
        <f>'2020_1-2-6_Download'!$L$8</f>
        <v>80 und älter</v>
      </c>
      <c r="E3446" t="str">
        <f>VLOOKUP(A3446,[2]Kreise!$A$1:$C$53,3,FALSE)</f>
        <v>K03241001</v>
      </c>
      <c r="F3446">
        <f>'2020_1-2-6_Download'!L179</f>
        <v>2475</v>
      </c>
    </row>
    <row r="3447" spans="1:6" x14ac:dyDescent="0.25">
      <c r="A3447">
        <f>'2020_1-2-6_Download'!B180</f>
        <v>241999</v>
      </c>
      <c r="B3447">
        <f>'2020_1-2-6_Download'!D180</f>
        <v>2017</v>
      </c>
      <c r="C3447" t="str">
        <f>'2020_1-2-6_Download'!C180</f>
        <v>dav. Hannover  Umland</v>
      </c>
      <c r="D3447" s="21" t="str">
        <f>'2020_1-2-6_Download'!$L$8</f>
        <v>80 und älter</v>
      </c>
      <c r="E3447" t="str">
        <f>VLOOKUP(A3447,[2]Kreise!$A$1:$C$53,3,FALSE)</f>
        <v>K03241999</v>
      </c>
      <c r="F3447">
        <f>'2020_1-2-6_Download'!L180</f>
        <v>1050</v>
      </c>
    </row>
    <row r="3448" spans="1:6" x14ac:dyDescent="0.25">
      <c r="A3448">
        <f>'2020_1-2-6_Download'!B181</f>
        <v>251</v>
      </c>
      <c r="B3448">
        <f>'2020_1-2-6_Download'!D181</f>
        <v>2017</v>
      </c>
      <c r="C3448" t="str">
        <f>'2020_1-2-6_Download'!C181</f>
        <v>Diepholz</v>
      </c>
      <c r="D3448" s="21" t="str">
        <f>'2020_1-2-6_Download'!$L$8</f>
        <v>80 und älter</v>
      </c>
      <c r="E3448" t="str">
        <f>VLOOKUP(A3448,[2]Kreise!$A$1:$C$53,3,FALSE)</f>
        <v>K03251</v>
      </c>
      <c r="F3448">
        <f>'2020_1-2-6_Download'!L181</f>
        <v>125</v>
      </c>
    </row>
    <row r="3449" spans="1:6" x14ac:dyDescent="0.25">
      <c r="A3449">
        <f>'2020_1-2-6_Download'!B182</f>
        <v>252</v>
      </c>
      <c r="B3449">
        <f>'2020_1-2-6_Download'!D182</f>
        <v>2017</v>
      </c>
      <c r="C3449" t="str">
        <f>'2020_1-2-6_Download'!C182</f>
        <v>Hameln-Pyrmont</v>
      </c>
      <c r="D3449" s="21" t="str">
        <f>'2020_1-2-6_Download'!$L$8</f>
        <v>80 und älter</v>
      </c>
      <c r="E3449" t="str">
        <f>VLOOKUP(A3449,[2]Kreise!$A$1:$C$53,3,FALSE)</f>
        <v>K03252</v>
      </c>
      <c r="F3449">
        <f>'2020_1-2-6_Download'!L182</f>
        <v>320</v>
      </c>
    </row>
    <row r="3450" spans="1:6" x14ac:dyDescent="0.25">
      <c r="A3450">
        <f>'2020_1-2-6_Download'!B183</f>
        <v>254</v>
      </c>
      <c r="B3450">
        <f>'2020_1-2-6_Download'!D183</f>
        <v>2017</v>
      </c>
      <c r="C3450" t="str">
        <f>'2020_1-2-6_Download'!C183</f>
        <v>Hildesheim</v>
      </c>
      <c r="D3450" s="21" t="str">
        <f>'2020_1-2-6_Download'!$L$8</f>
        <v>80 und älter</v>
      </c>
      <c r="E3450" t="str">
        <f>VLOOKUP(A3450,[2]Kreise!$A$1:$C$53,3,FALSE)</f>
        <v>K03254</v>
      </c>
      <c r="F3450">
        <f>'2020_1-2-6_Download'!L183</f>
        <v>305</v>
      </c>
    </row>
    <row r="3451" spans="1:6" x14ac:dyDescent="0.25">
      <c r="A3451">
        <f>'2020_1-2-6_Download'!B184</f>
        <v>255</v>
      </c>
      <c r="B3451">
        <f>'2020_1-2-6_Download'!D184</f>
        <v>2017</v>
      </c>
      <c r="C3451" t="str">
        <f>'2020_1-2-6_Download'!C184</f>
        <v>Holzminden</v>
      </c>
      <c r="D3451" s="21" t="str">
        <f>'2020_1-2-6_Download'!$L$8</f>
        <v>80 und älter</v>
      </c>
      <c r="E3451" t="str">
        <f>VLOOKUP(A3451,[2]Kreise!$A$1:$C$53,3,FALSE)</f>
        <v>K03255</v>
      </c>
      <c r="F3451">
        <f>'2020_1-2-6_Download'!L184</f>
        <v>70</v>
      </c>
    </row>
    <row r="3452" spans="1:6" x14ac:dyDescent="0.25">
      <c r="A3452">
        <f>'2020_1-2-6_Download'!B185</f>
        <v>256</v>
      </c>
      <c r="B3452">
        <f>'2020_1-2-6_Download'!D185</f>
        <v>2017</v>
      </c>
      <c r="C3452" t="str">
        <f>'2020_1-2-6_Download'!C185</f>
        <v>Nienburg (Weser)</v>
      </c>
      <c r="D3452" s="21" t="str">
        <f>'2020_1-2-6_Download'!$L$8</f>
        <v>80 und älter</v>
      </c>
      <c r="E3452" t="str">
        <f>VLOOKUP(A3452,[2]Kreise!$A$1:$C$53,3,FALSE)</f>
        <v>K03256</v>
      </c>
      <c r="F3452">
        <f>'2020_1-2-6_Download'!L185</f>
        <v>80</v>
      </c>
    </row>
    <row r="3453" spans="1:6" x14ac:dyDescent="0.25">
      <c r="A3453">
        <f>'2020_1-2-6_Download'!B186</f>
        <v>257</v>
      </c>
      <c r="B3453">
        <f>'2020_1-2-6_Download'!D186</f>
        <v>2017</v>
      </c>
      <c r="C3453" t="str">
        <f>'2020_1-2-6_Download'!C186</f>
        <v>Schaumburg</v>
      </c>
      <c r="D3453" s="21" t="str">
        <f>'2020_1-2-6_Download'!$L$8</f>
        <v>80 und älter</v>
      </c>
      <c r="E3453" t="str">
        <f>VLOOKUP(A3453,[2]Kreise!$A$1:$C$53,3,FALSE)</f>
        <v>K03257</v>
      </c>
      <c r="F3453">
        <f>'2020_1-2-6_Download'!L186</f>
        <v>180</v>
      </c>
    </row>
    <row r="3454" spans="1:6" x14ac:dyDescent="0.25">
      <c r="A3454">
        <f>'2020_1-2-6_Download'!B187</f>
        <v>2</v>
      </c>
      <c r="B3454">
        <f>'2020_1-2-6_Download'!D187</f>
        <v>2017</v>
      </c>
      <c r="C3454" t="str">
        <f>'2020_1-2-6_Download'!C187</f>
        <v>Statistische Region Hannover</v>
      </c>
      <c r="D3454" s="21" t="str">
        <f>'2020_1-2-6_Download'!$L$8</f>
        <v>80 und älter</v>
      </c>
      <c r="E3454" t="str">
        <f>VLOOKUP(A3454,[2]Kreise!$A$1:$C$53,3,FALSE)</f>
        <v>K032</v>
      </c>
      <c r="F3454">
        <f>'2020_1-2-6_Download'!L187</f>
        <v>4605</v>
      </c>
    </row>
    <row r="3455" spans="1:6" x14ac:dyDescent="0.25">
      <c r="A3455">
        <f>'2020_1-2-6_Download'!B188</f>
        <v>351</v>
      </c>
      <c r="B3455">
        <f>'2020_1-2-6_Download'!D188</f>
        <v>2017</v>
      </c>
      <c r="C3455" t="str">
        <f>'2020_1-2-6_Download'!C188</f>
        <v>Celle</v>
      </c>
      <c r="D3455" s="21" t="str">
        <f>'2020_1-2-6_Download'!$L$8</f>
        <v>80 und älter</v>
      </c>
      <c r="E3455" t="str">
        <f>VLOOKUP(A3455,[2]Kreise!$A$1:$C$53,3,FALSE)</f>
        <v>K03351</v>
      </c>
      <c r="F3455">
        <f>'2020_1-2-6_Download'!L188</f>
        <v>185</v>
      </c>
    </row>
    <row r="3456" spans="1:6" x14ac:dyDescent="0.25">
      <c r="A3456">
        <f>'2020_1-2-6_Download'!B189</f>
        <v>352</v>
      </c>
      <c r="B3456">
        <f>'2020_1-2-6_Download'!D189</f>
        <v>2017</v>
      </c>
      <c r="C3456" t="str">
        <f>'2020_1-2-6_Download'!C189</f>
        <v>Cuxhaven</v>
      </c>
      <c r="D3456" s="21" t="str">
        <f>'2020_1-2-6_Download'!$L$8</f>
        <v>80 und älter</v>
      </c>
      <c r="E3456" t="str">
        <f>VLOOKUP(A3456,[2]Kreise!$A$1:$C$53,3,FALSE)</f>
        <v>K03352</v>
      </c>
      <c r="F3456">
        <f>'2020_1-2-6_Download'!L189</f>
        <v>145</v>
      </c>
    </row>
    <row r="3457" spans="1:6" x14ac:dyDescent="0.25">
      <c r="A3457">
        <f>'2020_1-2-6_Download'!B190</f>
        <v>353</v>
      </c>
      <c r="B3457">
        <f>'2020_1-2-6_Download'!D190</f>
        <v>2017</v>
      </c>
      <c r="C3457" t="str">
        <f>'2020_1-2-6_Download'!C190</f>
        <v>Harburg</v>
      </c>
      <c r="D3457" s="21" t="str">
        <f>'2020_1-2-6_Download'!$L$8</f>
        <v>80 und älter</v>
      </c>
      <c r="E3457" t="str">
        <f>VLOOKUP(A3457,[2]Kreise!$A$1:$C$53,3,FALSE)</f>
        <v>K03353</v>
      </c>
      <c r="F3457">
        <f>'2020_1-2-6_Download'!L190</f>
        <v>195</v>
      </c>
    </row>
    <row r="3458" spans="1:6" x14ac:dyDescent="0.25">
      <c r="A3458">
        <f>'2020_1-2-6_Download'!B191</f>
        <v>354</v>
      </c>
      <c r="B3458">
        <f>'2020_1-2-6_Download'!D191</f>
        <v>2017</v>
      </c>
      <c r="C3458" t="str">
        <f>'2020_1-2-6_Download'!C191</f>
        <v>Lüchow-Dannenberg</v>
      </c>
      <c r="D3458" s="21" t="str">
        <f>'2020_1-2-6_Download'!$L$8</f>
        <v>80 und älter</v>
      </c>
      <c r="E3458" t="str">
        <f>VLOOKUP(A3458,[2]Kreise!$A$1:$C$53,3,FALSE)</f>
        <v>K03354</v>
      </c>
      <c r="F3458">
        <f>'2020_1-2-6_Download'!L191</f>
        <v>20</v>
      </c>
    </row>
    <row r="3459" spans="1:6" x14ac:dyDescent="0.25">
      <c r="A3459">
        <f>'2020_1-2-6_Download'!B192</f>
        <v>355</v>
      </c>
      <c r="B3459">
        <f>'2020_1-2-6_Download'!D192</f>
        <v>2017</v>
      </c>
      <c r="C3459" t="str">
        <f>'2020_1-2-6_Download'!C192</f>
        <v>Lüneburg</v>
      </c>
      <c r="D3459" s="21" t="str">
        <f>'2020_1-2-6_Download'!$L$8</f>
        <v>80 und älter</v>
      </c>
      <c r="E3459" t="str">
        <f>VLOOKUP(A3459,[2]Kreise!$A$1:$C$53,3,FALSE)</f>
        <v>K03355</v>
      </c>
      <c r="F3459">
        <f>'2020_1-2-6_Download'!L192</f>
        <v>100</v>
      </c>
    </row>
    <row r="3460" spans="1:6" x14ac:dyDescent="0.25">
      <c r="A3460">
        <f>'2020_1-2-6_Download'!B193</f>
        <v>356</v>
      </c>
      <c r="B3460">
        <f>'2020_1-2-6_Download'!D193</f>
        <v>2017</v>
      </c>
      <c r="C3460" t="str">
        <f>'2020_1-2-6_Download'!C193</f>
        <v>Osterholz</v>
      </c>
      <c r="D3460" s="21" t="str">
        <f>'2020_1-2-6_Download'!$L$8</f>
        <v>80 und älter</v>
      </c>
      <c r="E3460" t="str">
        <f>VLOOKUP(A3460,[2]Kreise!$A$1:$C$53,3,FALSE)</f>
        <v>K03356</v>
      </c>
      <c r="F3460">
        <f>'2020_1-2-6_Download'!L193</f>
        <v>60</v>
      </c>
    </row>
    <row r="3461" spans="1:6" x14ac:dyDescent="0.25">
      <c r="A3461">
        <f>'2020_1-2-6_Download'!B194</f>
        <v>357</v>
      </c>
      <c r="B3461">
        <f>'2020_1-2-6_Download'!D194</f>
        <v>2017</v>
      </c>
      <c r="C3461" t="str">
        <f>'2020_1-2-6_Download'!C194</f>
        <v>Rotenburg (Wümme)</v>
      </c>
      <c r="D3461" s="21" t="str">
        <f>'2020_1-2-6_Download'!$L$8</f>
        <v>80 und älter</v>
      </c>
      <c r="E3461" t="str">
        <f>VLOOKUP(A3461,[2]Kreise!$A$1:$C$53,3,FALSE)</f>
        <v>K03357</v>
      </c>
      <c r="F3461">
        <f>'2020_1-2-6_Download'!L194</f>
        <v>90</v>
      </c>
    </row>
    <row r="3462" spans="1:6" x14ac:dyDescent="0.25">
      <c r="A3462">
        <f>'2020_1-2-6_Download'!B195</f>
        <v>358</v>
      </c>
      <c r="B3462">
        <f>'2020_1-2-6_Download'!D195</f>
        <v>2017</v>
      </c>
      <c r="C3462" t="str">
        <f>'2020_1-2-6_Download'!C195</f>
        <v>Heidekreis</v>
      </c>
      <c r="D3462" s="21" t="str">
        <f>'2020_1-2-6_Download'!$L$8</f>
        <v>80 und älter</v>
      </c>
      <c r="E3462" t="str">
        <f>VLOOKUP(A3462,[2]Kreise!$A$1:$C$53,3,FALSE)</f>
        <v>K03358</v>
      </c>
      <c r="F3462">
        <f>'2020_1-2-6_Download'!L195</f>
        <v>135</v>
      </c>
    </row>
    <row r="3463" spans="1:6" x14ac:dyDescent="0.25">
      <c r="A3463">
        <f>'2020_1-2-6_Download'!B196</f>
        <v>359</v>
      </c>
      <c r="B3463">
        <f>'2020_1-2-6_Download'!D196</f>
        <v>2017</v>
      </c>
      <c r="C3463" t="str">
        <f>'2020_1-2-6_Download'!C196</f>
        <v>Stade</v>
      </c>
      <c r="D3463" s="21" t="str">
        <f>'2020_1-2-6_Download'!$L$8</f>
        <v>80 und älter</v>
      </c>
      <c r="E3463" t="str">
        <f>VLOOKUP(A3463,[2]Kreise!$A$1:$C$53,3,FALSE)</f>
        <v>K03359</v>
      </c>
      <c r="F3463">
        <f>'2020_1-2-6_Download'!L196</f>
        <v>150</v>
      </c>
    </row>
    <row r="3464" spans="1:6" x14ac:dyDescent="0.25">
      <c r="A3464">
        <f>'2020_1-2-6_Download'!B197</f>
        <v>360</v>
      </c>
      <c r="B3464">
        <f>'2020_1-2-6_Download'!D197</f>
        <v>2017</v>
      </c>
      <c r="C3464" t="str">
        <f>'2020_1-2-6_Download'!C197</f>
        <v>Uelzen</v>
      </c>
      <c r="D3464" s="21" t="str">
        <f>'2020_1-2-6_Download'!$L$8</f>
        <v>80 und älter</v>
      </c>
      <c r="E3464" t="str">
        <f>VLOOKUP(A3464,[2]Kreise!$A$1:$C$53,3,FALSE)</f>
        <v>K03360</v>
      </c>
      <c r="F3464">
        <f>'2020_1-2-6_Download'!L197</f>
        <v>40</v>
      </c>
    </row>
    <row r="3465" spans="1:6" x14ac:dyDescent="0.25">
      <c r="A3465">
        <f>'2020_1-2-6_Download'!B198</f>
        <v>361</v>
      </c>
      <c r="B3465">
        <f>'2020_1-2-6_Download'!D198</f>
        <v>2017</v>
      </c>
      <c r="C3465" t="str">
        <f>'2020_1-2-6_Download'!C198</f>
        <v>Verden</v>
      </c>
      <c r="D3465" s="21" t="str">
        <f>'2020_1-2-6_Download'!$L$8</f>
        <v>80 und älter</v>
      </c>
      <c r="E3465" t="str">
        <f>VLOOKUP(A3465,[2]Kreise!$A$1:$C$53,3,FALSE)</f>
        <v>K03361</v>
      </c>
      <c r="F3465">
        <f>'2020_1-2-6_Download'!L198</f>
        <v>115</v>
      </c>
    </row>
    <row r="3466" spans="1:6" x14ac:dyDescent="0.25">
      <c r="A3466">
        <f>'2020_1-2-6_Download'!B199</f>
        <v>3</v>
      </c>
      <c r="B3466">
        <f>'2020_1-2-6_Download'!D199</f>
        <v>2017</v>
      </c>
      <c r="C3466" t="str">
        <f>'2020_1-2-6_Download'!C199</f>
        <v>Statistische Region Lüneburg</v>
      </c>
      <c r="D3466" s="21" t="str">
        <f>'2020_1-2-6_Download'!$L$8</f>
        <v>80 und älter</v>
      </c>
      <c r="E3466" t="str">
        <f>VLOOKUP(A3466,[2]Kreise!$A$1:$C$53,3,FALSE)</f>
        <v>K033</v>
      </c>
      <c r="F3466">
        <f>'2020_1-2-6_Download'!L199</f>
        <v>1240</v>
      </c>
    </row>
    <row r="3467" spans="1:6" x14ac:dyDescent="0.25">
      <c r="A3467">
        <f>'2020_1-2-6_Download'!B200</f>
        <v>401</v>
      </c>
      <c r="B3467">
        <f>'2020_1-2-6_Download'!D200</f>
        <v>2017</v>
      </c>
      <c r="C3467" t="str">
        <f>'2020_1-2-6_Download'!C200</f>
        <v>Delmenhorst  Stadt</v>
      </c>
      <c r="D3467" s="21" t="str">
        <f>'2020_1-2-6_Download'!$L$8</f>
        <v>80 und älter</v>
      </c>
      <c r="E3467" t="str">
        <f>VLOOKUP(A3467,[2]Kreise!$A$1:$C$53,3,FALSE)</f>
        <v>K03401</v>
      </c>
      <c r="F3467">
        <f>'2020_1-2-6_Download'!L200</f>
        <v>145</v>
      </c>
    </row>
    <row r="3468" spans="1:6" x14ac:dyDescent="0.25">
      <c r="A3468">
        <f>'2020_1-2-6_Download'!B201</f>
        <v>402</v>
      </c>
      <c r="B3468">
        <f>'2020_1-2-6_Download'!D201</f>
        <v>2017</v>
      </c>
      <c r="C3468" t="str">
        <f>'2020_1-2-6_Download'!C201</f>
        <v>Emden  Stadt</v>
      </c>
      <c r="D3468" s="21" t="str">
        <f>'2020_1-2-6_Download'!$L$8</f>
        <v>80 und älter</v>
      </c>
      <c r="E3468" t="str">
        <f>VLOOKUP(A3468,[2]Kreise!$A$1:$C$53,3,FALSE)</f>
        <v>K03402</v>
      </c>
      <c r="F3468">
        <f>'2020_1-2-6_Download'!L201</f>
        <v>35</v>
      </c>
    </row>
    <row r="3469" spans="1:6" x14ac:dyDescent="0.25">
      <c r="A3469">
        <f>'2020_1-2-6_Download'!B202</f>
        <v>403</v>
      </c>
      <c r="B3469">
        <f>'2020_1-2-6_Download'!D202</f>
        <v>2017</v>
      </c>
      <c r="C3469" t="str">
        <f>'2020_1-2-6_Download'!C202</f>
        <v>Oldenburg(Oldb)  Stadt</v>
      </c>
      <c r="D3469" s="21" t="str">
        <f>'2020_1-2-6_Download'!$L$8</f>
        <v>80 und älter</v>
      </c>
      <c r="E3469" t="str">
        <f>VLOOKUP(A3469,[2]Kreise!$A$1:$C$53,3,FALSE)</f>
        <v>K03403</v>
      </c>
      <c r="F3469">
        <f>'2020_1-2-6_Download'!L202</f>
        <v>130</v>
      </c>
    </row>
    <row r="3470" spans="1:6" x14ac:dyDescent="0.25">
      <c r="A3470">
        <f>'2020_1-2-6_Download'!B203</f>
        <v>404</v>
      </c>
      <c r="B3470">
        <f>'2020_1-2-6_Download'!D203</f>
        <v>2017</v>
      </c>
      <c r="C3470" t="str">
        <f>'2020_1-2-6_Download'!C203</f>
        <v>Osnabrück  Stadt</v>
      </c>
      <c r="D3470" s="21" t="str">
        <f>'2020_1-2-6_Download'!$L$8</f>
        <v>80 und älter</v>
      </c>
      <c r="E3470" t="str">
        <f>VLOOKUP(A3470,[2]Kreise!$A$1:$C$53,3,FALSE)</f>
        <v>K03404</v>
      </c>
      <c r="F3470">
        <f>'2020_1-2-6_Download'!L203</f>
        <v>335</v>
      </c>
    </row>
    <row r="3471" spans="1:6" x14ac:dyDescent="0.25">
      <c r="A3471">
        <f>'2020_1-2-6_Download'!B204</f>
        <v>405</v>
      </c>
      <c r="B3471">
        <f>'2020_1-2-6_Download'!D204</f>
        <v>2017</v>
      </c>
      <c r="C3471" t="str">
        <f>'2020_1-2-6_Download'!C204</f>
        <v>Wilhelmshaven  Stadt</v>
      </c>
      <c r="D3471" s="21" t="str">
        <f>'2020_1-2-6_Download'!$L$8</f>
        <v>80 und älter</v>
      </c>
      <c r="E3471" t="str">
        <f>VLOOKUP(A3471,[2]Kreise!$A$1:$C$53,3,FALSE)</f>
        <v>K03405</v>
      </c>
      <c r="F3471">
        <f>'2020_1-2-6_Download'!L204</f>
        <v>70</v>
      </c>
    </row>
    <row r="3472" spans="1:6" x14ac:dyDescent="0.25">
      <c r="A3472">
        <f>'2020_1-2-6_Download'!B205</f>
        <v>451</v>
      </c>
      <c r="B3472">
        <f>'2020_1-2-6_Download'!D205</f>
        <v>2017</v>
      </c>
      <c r="C3472" t="str">
        <f>'2020_1-2-6_Download'!C205</f>
        <v>Ammerland</v>
      </c>
      <c r="D3472" s="21" t="str">
        <f>'2020_1-2-6_Download'!$L$8</f>
        <v>80 und älter</v>
      </c>
      <c r="E3472" t="str">
        <f>VLOOKUP(A3472,[2]Kreise!$A$1:$C$53,3,FALSE)</f>
        <v>K03451</v>
      </c>
      <c r="F3472">
        <f>'2020_1-2-6_Download'!L205</f>
        <v>60</v>
      </c>
    </row>
    <row r="3473" spans="1:6" x14ac:dyDescent="0.25">
      <c r="A3473">
        <f>'2020_1-2-6_Download'!B206</f>
        <v>452</v>
      </c>
      <c r="B3473">
        <f>'2020_1-2-6_Download'!D206</f>
        <v>2017</v>
      </c>
      <c r="C3473" t="str">
        <f>'2020_1-2-6_Download'!C206</f>
        <v>Aurich</v>
      </c>
      <c r="D3473" s="21" t="str">
        <f>'2020_1-2-6_Download'!$L$8</f>
        <v>80 und älter</v>
      </c>
      <c r="E3473" t="str">
        <f>VLOOKUP(A3473,[2]Kreise!$A$1:$C$53,3,FALSE)</f>
        <v>K03452</v>
      </c>
      <c r="F3473">
        <f>'2020_1-2-6_Download'!L206</f>
        <v>85</v>
      </c>
    </row>
    <row r="3474" spans="1:6" x14ac:dyDescent="0.25">
      <c r="A3474">
        <f>'2020_1-2-6_Download'!B207</f>
        <v>453</v>
      </c>
      <c r="B3474">
        <f>'2020_1-2-6_Download'!D207</f>
        <v>2017</v>
      </c>
      <c r="C3474" t="str">
        <f>'2020_1-2-6_Download'!C207</f>
        <v>Cloppenburg</v>
      </c>
      <c r="D3474" s="21" t="str">
        <f>'2020_1-2-6_Download'!$L$8</f>
        <v>80 und älter</v>
      </c>
      <c r="E3474" t="str">
        <f>VLOOKUP(A3474,[2]Kreise!$A$1:$C$53,3,FALSE)</f>
        <v>K03453</v>
      </c>
      <c r="F3474">
        <f>'2020_1-2-6_Download'!L207</f>
        <v>65</v>
      </c>
    </row>
    <row r="3475" spans="1:6" x14ac:dyDescent="0.25">
      <c r="A3475">
        <f>'2020_1-2-6_Download'!B208</f>
        <v>454</v>
      </c>
      <c r="B3475">
        <f>'2020_1-2-6_Download'!D208</f>
        <v>2017</v>
      </c>
      <c r="C3475" t="str">
        <f>'2020_1-2-6_Download'!C208</f>
        <v>Emsland</v>
      </c>
      <c r="D3475" s="21" t="str">
        <f>'2020_1-2-6_Download'!$L$8</f>
        <v>80 und älter</v>
      </c>
      <c r="E3475" t="str">
        <f>VLOOKUP(A3475,[2]Kreise!$A$1:$C$53,3,FALSE)</f>
        <v>K03454</v>
      </c>
      <c r="F3475">
        <f>'2020_1-2-6_Download'!L208</f>
        <v>225</v>
      </c>
    </row>
    <row r="3476" spans="1:6" x14ac:dyDescent="0.25">
      <c r="A3476">
        <f>'2020_1-2-6_Download'!B209</f>
        <v>455</v>
      </c>
      <c r="B3476">
        <f>'2020_1-2-6_Download'!D209</f>
        <v>2017</v>
      </c>
      <c r="C3476" t="str">
        <f>'2020_1-2-6_Download'!C209</f>
        <v>Friesland</v>
      </c>
      <c r="D3476" s="21" t="str">
        <f>'2020_1-2-6_Download'!$L$8</f>
        <v>80 und älter</v>
      </c>
      <c r="E3476" t="str">
        <f>VLOOKUP(A3476,[2]Kreise!$A$1:$C$53,3,FALSE)</f>
        <v>K03455</v>
      </c>
      <c r="F3476">
        <f>'2020_1-2-6_Download'!L209</f>
        <v>60</v>
      </c>
    </row>
    <row r="3477" spans="1:6" x14ac:dyDescent="0.25">
      <c r="A3477">
        <f>'2020_1-2-6_Download'!B210</f>
        <v>456</v>
      </c>
      <c r="B3477">
        <f>'2020_1-2-6_Download'!D210</f>
        <v>2017</v>
      </c>
      <c r="C3477" t="str">
        <f>'2020_1-2-6_Download'!C210</f>
        <v>Grafschaft Bentheim</v>
      </c>
      <c r="D3477" s="21" t="str">
        <f>'2020_1-2-6_Download'!$L$8</f>
        <v>80 und älter</v>
      </c>
      <c r="E3477" t="str">
        <f>VLOOKUP(A3477,[2]Kreise!$A$1:$C$53,3,FALSE)</f>
        <v>K03456</v>
      </c>
      <c r="F3477">
        <f>'2020_1-2-6_Download'!L210</f>
        <v>420</v>
      </c>
    </row>
    <row r="3478" spans="1:6" x14ac:dyDescent="0.25">
      <c r="A3478">
        <f>'2020_1-2-6_Download'!B211</f>
        <v>457</v>
      </c>
      <c r="B3478">
        <f>'2020_1-2-6_Download'!D211</f>
        <v>2017</v>
      </c>
      <c r="C3478" t="str">
        <f>'2020_1-2-6_Download'!C211</f>
        <v>Leer</v>
      </c>
      <c r="D3478" s="21" t="str">
        <f>'2020_1-2-6_Download'!$L$8</f>
        <v>80 und älter</v>
      </c>
      <c r="E3478" t="str">
        <f>VLOOKUP(A3478,[2]Kreise!$A$1:$C$53,3,FALSE)</f>
        <v>K03457</v>
      </c>
      <c r="F3478">
        <f>'2020_1-2-6_Download'!L211</f>
        <v>110</v>
      </c>
    </row>
    <row r="3479" spans="1:6" x14ac:dyDescent="0.25">
      <c r="A3479">
        <f>'2020_1-2-6_Download'!B212</f>
        <v>458</v>
      </c>
      <c r="B3479">
        <f>'2020_1-2-6_Download'!D212</f>
        <v>2017</v>
      </c>
      <c r="C3479" t="str">
        <f>'2020_1-2-6_Download'!C212</f>
        <v>Oldenburg</v>
      </c>
      <c r="D3479" s="21" t="str">
        <f>'2020_1-2-6_Download'!$L$8</f>
        <v>80 und älter</v>
      </c>
      <c r="E3479" t="str">
        <f>VLOOKUP(A3479,[2]Kreise!$A$1:$C$53,3,FALSE)</f>
        <v>K03458</v>
      </c>
      <c r="F3479">
        <f>'2020_1-2-6_Download'!L212</f>
        <v>70</v>
      </c>
    </row>
    <row r="3480" spans="1:6" x14ac:dyDescent="0.25">
      <c r="A3480">
        <f>'2020_1-2-6_Download'!B213</f>
        <v>459</v>
      </c>
      <c r="B3480">
        <f>'2020_1-2-6_Download'!D213</f>
        <v>2017</v>
      </c>
      <c r="C3480" t="str">
        <f>'2020_1-2-6_Download'!C213</f>
        <v>Osnabrück</v>
      </c>
      <c r="D3480" s="21" t="str">
        <f>'2020_1-2-6_Download'!$L$8</f>
        <v>80 und älter</v>
      </c>
      <c r="E3480" t="str">
        <f>VLOOKUP(A3480,[2]Kreise!$A$1:$C$53,3,FALSE)</f>
        <v>K03459</v>
      </c>
      <c r="F3480">
        <f>'2020_1-2-6_Download'!L213</f>
        <v>265</v>
      </c>
    </row>
    <row r="3481" spans="1:6" x14ac:dyDescent="0.25">
      <c r="A3481">
        <f>'2020_1-2-6_Download'!B214</f>
        <v>460</v>
      </c>
      <c r="B3481">
        <f>'2020_1-2-6_Download'!D214</f>
        <v>2017</v>
      </c>
      <c r="C3481" t="str">
        <f>'2020_1-2-6_Download'!C214</f>
        <v>Vechta</v>
      </c>
      <c r="D3481" s="21" t="str">
        <f>'2020_1-2-6_Download'!$L$8</f>
        <v>80 und älter</v>
      </c>
      <c r="E3481" t="str">
        <f>VLOOKUP(A3481,[2]Kreise!$A$1:$C$53,3,FALSE)</f>
        <v>K03460</v>
      </c>
      <c r="F3481">
        <f>'2020_1-2-6_Download'!L214</f>
        <v>100</v>
      </c>
    </row>
    <row r="3482" spans="1:6" x14ac:dyDescent="0.25">
      <c r="A3482">
        <f>'2020_1-2-6_Download'!B215</f>
        <v>461</v>
      </c>
      <c r="B3482">
        <f>'2020_1-2-6_Download'!D215</f>
        <v>2017</v>
      </c>
      <c r="C3482" t="str">
        <f>'2020_1-2-6_Download'!C215</f>
        <v>Wesermarsch</v>
      </c>
      <c r="D3482" s="21" t="str">
        <f>'2020_1-2-6_Download'!$L$8</f>
        <v>80 und älter</v>
      </c>
      <c r="E3482" t="str">
        <f>VLOOKUP(A3482,[2]Kreise!$A$1:$C$53,3,FALSE)</f>
        <v>K03461</v>
      </c>
      <c r="F3482">
        <f>'2020_1-2-6_Download'!L215</f>
        <v>90</v>
      </c>
    </row>
    <row r="3483" spans="1:6" x14ac:dyDescent="0.25">
      <c r="A3483">
        <f>'2020_1-2-6_Download'!B216</f>
        <v>462</v>
      </c>
      <c r="B3483">
        <f>'2020_1-2-6_Download'!D216</f>
        <v>2017</v>
      </c>
      <c r="C3483" t="str">
        <f>'2020_1-2-6_Download'!C216</f>
        <v>Wittmund</v>
      </c>
      <c r="D3483" s="21" t="str">
        <f>'2020_1-2-6_Download'!$L$8</f>
        <v>80 und älter</v>
      </c>
      <c r="E3483" t="str">
        <f>VLOOKUP(A3483,[2]Kreise!$A$1:$C$53,3,FALSE)</f>
        <v>K03462</v>
      </c>
      <c r="F3483">
        <f>'2020_1-2-6_Download'!L216</f>
        <v>20</v>
      </c>
    </row>
    <row r="3484" spans="1:6" x14ac:dyDescent="0.25">
      <c r="A3484">
        <f>'2020_1-2-6_Download'!B217</f>
        <v>4</v>
      </c>
      <c r="B3484">
        <f>'2020_1-2-6_Download'!D217</f>
        <v>2017</v>
      </c>
      <c r="C3484" t="str">
        <f>'2020_1-2-6_Download'!C217</f>
        <v>Statistische Region Weser-Ems</v>
      </c>
      <c r="D3484" s="21" t="str">
        <f>'2020_1-2-6_Download'!$L$8</f>
        <v>80 und älter</v>
      </c>
      <c r="E3484" t="str">
        <f>VLOOKUP(A3484,[2]Kreise!$A$1:$C$53,3,FALSE)</f>
        <v>K034</v>
      </c>
      <c r="F3484">
        <f>'2020_1-2-6_Download'!L217</f>
        <v>2290</v>
      </c>
    </row>
    <row r="3485" spans="1:6" x14ac:dyDescent="0.25">
      <c r="A3485">
        <f>'2020_1-2-6_Download'!B218</f>
        <v>0</v>
      </c>
      <c r="B3485">
        <f>'2020_1-2-6_Download'!D218</f>
        <v>2017</v>
      </c>
      <c r="C3485" t="str">
        <f>'2020_1-2-6_Download'!C218</f>
        <v>Niedersachsen</v>
      </c>
      <c r="D3485" s="21" t="str">
        <f>'2020_1-2-6_Download'!$L$8</f>
        <v>80 und älter</v>
      </c>
      <c r="E3485" t="str">
        <f>VLOOKUP(A3485,[2]Kreise!$A$1:$C$53,3,FALSE)</f>
        <v>K030</v>
      </c>
      <c r="F3485">
        <f>'2020_1-2-6_Download'!L218</f>
        <v>10200</v>
      </c>
    </row>
    <row r="3486" spans="1:6" x14ac:dyDescent="0.25">
      <c r="A3486">
        <f>'2020_1-2-6_Download'!B219</f>
        <v>101</v>
      </c>
      <c r="B3486">
        <f>'2020_1-2-6_Download'!D219</f>
        <v>2016</v>
      </c>
      <c r="C3486" t="str">
        <f>'2020_1-2-6_Download'!C219</f>
        <v>Braunschweig  Stadt</v>
      </c>
      <c r="D3486" s="21" t="str">
        <f>'2020_1-2-6_Download'!$L$8</f>
        <v>80 und älter</v>
      </c>
      <c r="E3486" t="str">
        <f>VLOOKUP(A3486,[2]Kreise!$A$1:$C$53,3,FALSE)</f>
        <v>K03101</v>
      </c>
      <c r="F3486">
        <f>'2020_1-2-6_Download'!L219</f>
        <v>395</v>
      </c>
    </row>
    <row r="3487" spans="1:6" x14ac:dyDescent="0.25">
      <c r="A3487">
        <f>'2020_1-2-6_Download'!B220</f>
        <v>102</v>
      </c>
      <c r="B3487">
        <f>'2020_1-2-6_Download'!D220</f>
        <v>2016</v>
      </c>
      <c r="C3487" t="str">
        <f>'2020_1-2-6_Download'!C220</f>
        <v>Salzgitter  Stadt</v>
      </c>
      <c r="D3487" s="21" t="str">
        <f>'2020_1-2-6_Download'!$L$8</f>
        <v>80 und älter</v>
      </c>
      <c r="E3487" t="str">
        <f>VLOOKUP(A3487,[2]Kreise!$A$1:$C$53,3,FALSE)</f>
        <v>K03102</v>
      </c>
      <c r="F3487">
        <f>'2020_1-2-6_Download'!L220</f>
        <v>215</v>
      </c>
    </row>
    <row r="3488" spans="1:6" x14ac:dyDescent="0.25">
      <c r="A3488">
        <f>'2020_1-2-6_Download'!B221</f>
        <v>103</v>
      </c>
      <c r="B3488">
        <f>'2020_1-2-6_Download'!D221</f>
        <v>2016</v>
      </c>
      <c r="C3488" t="str">
        <f>'2020_1-2-6_Download'!C221</f>
        <v>Wolfsburg  Stadt</v>
      </c>
      <c r="D3488" s="21" t="str">
        <f>'2020_1-2-6_Download'!$L$8</f>
        <v>80 und älter</v>
      </c>
      <c r="E3488" t="str">
        <f>VLOOKUP(A3488,[2]Kreise!$A$1:$C$53,3,FALSE)</f>
        <v>K03103</v>
      </c>
      <c r="F3488">
        <f>'2020_1-2-6_Download'!L221</f>
        <v>230</v>
      </c>
    </row>
    <row r="3489" spans="1:6" x14ac:dyDescent="0.25">
      <c r="A3489">
        <f>'2020_1-2-6_Download'!B222</f>
        <v>151</v>
      </c>
      <c r="B3489">
        <f>'2020_1-2-6_Download'!D222</f>
        <v>2016</v>
      </c>
      <c r="C3489" t="str">
        <f>'2020_1-2-6_Download'!C222</f>
        <v>Gifhorn</v>
      </c>
      <c r="D3489" s="21" t="str">
        <f>'2020_1-2-6_Download'!$L$8</f>
        <v>80 und älter</v>
      </c>
      <c r="E3489" t="str">
        <f>VLOOKUP(A3489,[2]Kreise!$A$1:$C$53,3,FALSE)</f>
        <v>K03151</v>
      </c>
      <c r="F3489">
        <f>'2020_1-2-6_Download'!L222</f>
        <v>135</v>
      </c>
    </row>
    <row r="3490" spans="1:6" x14ac:dyDescent="0.25">
      <c r="A3490">
        <f>'2020_1-2-6_Download'!B223</f>
        <v>153</v>
      </c>
      <c r="B3490">
        <f>'2020_1-2-6_Download'!D223</f>
        <v>2016</v>
      </c>
      <c r="C3490" t="str">
        <f>'2020_1-2-6_Download'!C223</f>
        <v>Goslar</v>
      </c>
      <c r="D3490" s="21" t="str">
        <f>'2020_1-2-6_Download'!$L$8</f>
        <v>80 und älter</v>
      </c>
      <c r="E3490" t="str">
        <f>VLOOKUP(A3490,[2]Kreise!$A$1:$C$53,3,FALSE)</f>
        <v>K03153</v>
      </c>
      <c r="F3490">
        <f>'2020_1-2-6_Download'!L223</f>
        <v>145</v>
      </c>
    </row>
    <row r="3491" spans="1:6" x14ac:dyDescent="0.25">
      <c r="A3491">
        <f>'2020_1-2-6_Download'!B224</f>
        <v>154</v>
      </c>
      <c r="B3491">
        <f>'2020_1-2-6_Download'!D224</f>
        <v>2016</v>
      </c>
      <c r="C3491" t="str">
        <f>'2020_1-2-6_Download'!C224</f>
        <v>Helmstedt</v>
      </c>
      <c r="D3491" s="21" t="str">
        <f>'2020_1-2-6_Download'!$L$8</f>
        <v>80 und älter</v>
      </c>
      <c r="E3491" t="str">
        <f>VLOOKUP(A3491,[2]Kreise!$A$1:$C$53,3,FALSE)</f>
        <v>K03154</v>
      </c>
      <c r="F3491">
        <f>'2020_1-2-6_Download'!L224</f>
        <v>70</v>
      </c>
    </row>
    <row r="3492" spans="1:6" x14ac:dyDescent="0.25">
      <c r="A3492">
        <f>'2020_1-2-6_Download'!B225</f>
        <v>155</v>
      </c>
      <c r="B3492">
        <f>'2020_1-2-6_Download'!D225</f>
        <v>2016</v>
      </c>
      <c r="C3492" t="str">
        <f>'2020_1-2-6_Download'!C225</f>
        <v>Northeim</v>
      </c>
      <c r="D3492" s="21" t="str">
        <f>'2020_1-2-6_Download'!$L$8</f>
        <v>80 und älter</v>
      </c>
      <c r="E3492" t="str">
        <f>VLOOKUP(A3492,[2]Kreise!$A$1:$C$53,3,FALSE)</f>
        <v>K03155</v>
      </c>
      <c r="F3492">
        <f>'2020_1-2-6_Download'!L225</f>
        <v>105</v>
      </c>
    </row>
    <row r="3493" spans="1:6" x14ac:dyDescent="0.25">
      <c r="A3493">
        <f>'2020_1-2-6_Download'!B226</f>
        <v>157</v>
      </c>
      <c r="B3493">
        <f>'2020_1-2-6_Download'!D226</f>
        <v>2016</v>
      </c>
      <c r="C3493" t="str">
        <f>'2020_1-2-6_Download'!C226</f>
        <v>Peine</v>
      </c>
      <c r="D3493" s="21" t="str">
        <f>'2020_1-2-6_Download'!$L$8</f>
        <v>80 und älter</v>
      </c>
      <c r="E3493" t="str">
        <f>VLOOKUP(A3493,[2]Kreise!$A$1:$C$53,3,FALSE)</f>
        <v>K03157</v>
      </c>
      <c r="F3493">
        <f>'2020_1-2-6_Download'!L226</f>
        <v>95</v>
      </c>
    </row>
    <row r="3494" spans="1:6" x14ac:dyDescent="0.25">
      <c r="A3494">
        <f>'2020_1-2-6_Download'!B227</f>
        <v>158</v>
      </c>
      <c r="B3494">
        <f>'2020_1-2-6_Download'!D227</f>
        <v>2016</v>
      </c>
      <c r="C3494" t="str">
        <f>'2020_1-2-6_Download'!C227</f>
        <v>Wolfenbüttel</v>
      </c>
      <c r="D3494" s="21" t="str">
        <f>'2020_1-2-6_Download'!$L$8</f>
        <v>80 und älter</v>
      </c>
      <c r="E3494" t="str">
        <f>VLOOKUP(A3494,[2]Kreise!$A$1:$C$53,3,FALSE)</f>
        <v>K03158</v>
      </c>
      <c r="F3494">
        <f>'2020_1-2-6_Download'!L227</f>
        <v>80</v>
      </c>
    </row>
    <row r="3495" spans="1:6" x14ac:dyDescent="0.25">
      <c r="A3495">
        <f>'2020_1-2-6_Download'!B228</f>
        <v>159</v>
      </c>
      <c r="B3495">
        <f>'2020_1-2-6_Download'!D228</f>
        <v>2016</v>
      </c>
      <c r="C3495" t="str">
        <f>'2020_1-2-6_Download'!C228</f>
        <v>Göttingen</v>
      </c>
      <c r="D3495" s="21" t="str">
        <f>'2020_1-2-6_Download'!$L$8</f>
        <v>80 und älter</v>
      </c>
      <c r="E3495" t="str">
        <f>VLOOKUP(A3495,[2]Kreise!$A$1:$C$53,3,FALSE)</f>
        <v>K03159</v>
      </c>
      <c r="F3495">
        <f>'2020_1-2-6_Download'!L228</f>
        <v>395</v>
      </c>
    </row>
    <row r="3496" spans="1:6" x14ac:dyDescent="0.25">
      <c r="A3496">
        <f>'2020_1-2-6_Download'!B229</f>
        <v>1</v>
      </c>
      <c r="B3496">
        <f>'2020_1-2-6_Download'!D229</f>
        <v>2016</v>
      </c>
      <c r="C3496" t="str">
        <f>'2020_1-2-6_Download'!C229</f>
        <v>Statistische Region Braunschweig</v>
      </c>
      <c r="D3496" s="21" t="str">
        <f>'2020_1-2-6_Download'!$L$8</f>
        <v>80 und älter</v>
      </c>
      <c r="E3496" t="str">
        <f>VLOOKUP(A3496,[2]Kreise!$A$1:$C$53,3,FALSE)</f>
        <v>K031</v>
      </c>
      <c r="F3496">
        <f>'2020_1-2-6_Download'!L229</f>
        <v>1870</v>
      </c>
    </row>
    <row r="3497" spans="1:6" x14ac:dyDescent="0.25">
      <c r="A3497">
        <f>'2020_1-2-6_Download'!B230</f>
        <v>241</v>
      </c>
      <c r="B3497">
        <f>'2020_1-2-6_Download'!D230</f>
        <v>2016</v>
      </c>
      <c r="C3497" t="str">
        <f>'2020_1-2-6_Download'!C230</f>
        <v>Hannover  Region</v>
      </c>
      <c r="D3497" s="21" t="str">
        <f>'2020_1-2-6_Download'!$L$8</f>
        <v>80 und älter</v>
      </c>
      <c r="E3497" t="str">
        <f>VLOOKUP(A3497,[2]Kreise!$A$1:$C$53,3,FALSE)</f>
        <v>K03241</v>
      </c>
      <c r="F3497">
        <f>'2020_1-2-6_Download'!L230</f>
        <v>3020</v>
      </c>
    </row>
    <row r="3498" spans="1:6" x14ac:dyDescent="0.25">
      <c r="A3498">
        <f>'2020_1-2-6_Download'!B231</f>
        <v>241001</v>
      </c>
      <c r="B3498">
        <f>'2020_1-2-6_Download'!D231</f>
        <v>2016</v>
      </c>
      <c r="C3498" t="str">
        <f>'2020_1-2-6_Download'!C231</f>
        <v>dav. Hannover  Lhst.</v>
      </c>
      <c r="D3498" s="21" t="str">
        <f>'2020_1-2-6_Download'!$L$8</f>
        <v>80 und älter</v>
      </c>
      <c r="E3498" t="str">
        <f>VLOOKUP(A3498,[2]Kreise!$A$1:$C$53,3,FALSE)</f>
        <v>K03241001</v>
      </c>
      <c r="F3498">
        <f>'2020_1-2-6_Download'!L231</f>
        <v>2090</v>
      </c>
    </row>
    <row r="3499" spans="1:6" x14ac:dyDescent="0.25">
      <c r="A3499">
        <f>'2020_1-2-6_Download'!B232</f>
        <v>241999</v>
      </c>
      <c r="B3499">
        <f>'2020_1-2-6_Download'!D232</f>
        <v>2016</v>
      </c>
      <c r="C3499" t="str">
        <f>'2020_1-2-6_Download'!C232</f>
        <v>dav. Hannover  Umland</v>
      </c>
      <c r="D3499" s="21" t="str">
        <f>'2020_1-2-6_Download'!$L$8</f>
        <v>80 und älter</v>
      </c>
      <c r="E3499" t="str">
        <f>VLOOKUP(A3499,[2]Kreise!$A$1:$C$53,3,FALSE)</f>
        <v>K03241999</v>
      </c>
      <c r="F3499">
        <f>'2020_1-2-6_Download'!L232</f>
        <v>930</v>
      </c>
    </row>
    <row r="3500" spans="1:6" x14ac:dyDescent="0.25">
      <c r="A3500">
        <f>'2020_1-2-6_Download'!B233</f>
        <v>251</v>
      </c>
      <c r="B3500">
        <f>'2020_1-2-6_Download'!D233</f>
        <v>2016</v>
      </c>
      <c r="C3500" t="str">
        <f>'2020_1-2-6_Download'!C233</f>
        <v>Diepholz</v>
      </c>
      <c r="D3500" s="21" t="str">
        <f>'2020_1-2-6_Download'!$L$8</f>
        <v>80 und älter</v>
      </c>
      <c r="E3500" t="str">
        <f>VLOOKUP(A3500,[2]Kreise!$A$1:$C$53,3,FALSE)</f>
        <v>K03251</v>
      </c>
      <c r="F3500">
        <f>'2020_1-2-6_Download'!L233</f>
        <v>100</v>
      </c>
    </row>
    <row r="3501" spans="1:6" x14ac:dyDescent="0.25">
      <c r="A3501">
        <f>'2020_1-2-6_Download'!B234</f>
        <v>252</v>
      </c>
      <c r="B3501">
        <f>'2020_1-2-6_Download'!D234</f>
        <v>2016</v>
      </c>
      <c r="C3501" t="str">
        <f>'2020_1-2-6_Download'!C234</f>
        <v>Hameln-Pyrmont</v>
      </c>
      <c r="D3501" s="21" t="str">
        <f>'2020_1-2-6_Download'!$L$8</f>
        <v>80 und älter</v>
      </c>
      <c r="E3501" t="str">
        <f>VLOOKUP(A3501,[2]Kreise!$A$1:$C$53,3,FALSE)</f>
        <v>K03252</v>
      </c>
      <c r="F3501">
        <f>'2020_1-2-6_Download'!L234</f>
        <v>295</v>
      </c>
    </row>
    <row r="3502" spans="1:6" x14ac:dyDescent="0.25">
      <c r="A3502">
        <f>'2020_1-2-6_Download'!B235</f>
        <v>254</v>
      </c>
      <c r="B3502">
        <f>'2020_1-2-6_Download'!D235</f>
        <v>2016</v>
      </c>
      <c r="C3502" t="str">
        <f>'2020_1-2-6_Download'!C235</f>
        <v>Hildesheim</v>
      </c>
      <c r="D3502" s="21" t="str">
        <f>'2020_1-2-6_Download'!$L$8</f>
        <v>80 und älter</v>
      </c>
      <c r="E3502" t="str">
        <f>VLOOKUP(A3502,[2]Kreise!$A$1:$C$53,3,FALSE)</f>
        <v>K03254</v>
      </c>
      <c r="F3502">
        <f>'2020_1-2-6_Download'!L235</f>
        <v>265</v>
      </c>
    </row>
    <row r="3503" spans="1:6" x14ac:dyDescent="0.25">
      <c r="A3503">
        <f>'2020_1-2-6_Download'!B236</f>
        <v>255</v>
      </c>
      <c r="B3503">
        <f>'2020_1-2-6_Download'!D236</f>
        <v>2016</v>
      </c>
      <c r="C3503" t="str">
        <f>'2020_1-2-6_Download'!C236</f>
        <v>Holzminden</v>
      </c>
      <c r="D3503" s="21" t="str">
        <f>'2020_1-2-6_Download'!$L$8</f>
        <v>80 und älter</v>
      </c>
      <c r="E3503" t="str">
        <f>VLOOKUP(A3503,[2]Kreise!$A$1:$C$53,3,FALSE)</f>
        <v>K03255</v>
      </c>
      <c r="F3503">
        <f>'2020_1-2-6_Download'!L236</f>
        <v>60</v>
      </c>
    </row>
    <row r="3504" spans="1:6" x14ac:dyDescent="0.25">
      <c r="A3504">
        <f>'2020_1-2-6_Download'!B237</f>
        <v>256</v>
      </c>
      <c r="B3504">
        <f>'2020_1-2-6_Download'!D237</f>
        <v>2016</v>
      </c>
      <c r="C3504" t="str">
        <f>'2020_1-2-6_Download'!C237</f>
        <v>Nienburg (Weser)</v>
      </c>
      <c r="D3504" s="21" t="str">
        <f>'2020_1-2-6_Download'!$L$8</f>
        <v>80 und älter</v>
      </c>
      <c r="E3504" t="str">
        <f>VLOOKUP(A3504,[2]Kreise!$A$1:$C$53,3,FALSE)</f>
        <v>K03256</v>
      </c>
      <c r="F3504">
        <f>'2020_1-2-6_Download'!L237</f>
        <v>70</v>
      </c>
    </row>
    <row r="3505" spans="1:6" x14ac:dyDescent="0.25">
      <c r="A3505">
        <f>'2020_1-2-6_Download'!B238</f>
        <v>257</v>
      </c>
      <c r="B3505">
        <f>'2020_1-2-6_Download'!D238</f>
        <v>2016</v>
      </c>
      <c r="C3505" t="str">
        <f>'2020_1-2-6_Download'!C238</f>
        <v>Schaumburg</v>
      </c>
      <c r="D3505" s="21" t="str">
        <f>'2020_1-2-6_Download'!$L$8</f>
        <v>80 und älter</v>
      </c>
      <c r="E3505" t="str">
        <f>VLOOKUP(A3505,[2]Kreise!$A$1:$C$53,3,FALSE)</f>
        <v>K03257</v>
      </c>
      <c r="F3505">
        <f>'2020_1-2-6_Download'!L238</f>
        <v>145</v>
      </c>
    </row>
    <row r="3506" spans="1:6" x14ac:dyDescent="0.25">
      <c r="A3506">
        <f>'2020_1-2-6_Download'!B239</f>
        <v>2</v>
      </c>
      <c r="B3506">
        <f>'2020_1-2-6_Download'!D239</f>
        <v>2016</v>
      </c>
      <c r="C3506" t="str">
        <f>'2020_1-2-6_Download'!C239</f>
        <v>Statistische Region Hannover</v>
      </c>
      <c r="D3506" s="21" t="str">
        <f>'2020_1-2-6_Download'!$L$8</f>
        <v>80 und älter</v>
      </c>
      <c r="E3506" t="str">
        <f>VLOOKUP(A3506,[2]Kreise!$A$1:$C$53,3,FALSE)</f>
        <v>K032</v>
      </c>
      <c r="F3506">
        <f>'2020_1-2-6_Download'!L239</f>
        <v>3955</v>
      </c>
    </row>
    <row r="3507" spans="1:6" x14ac:dyDescent="0.25">
      <c r="A3507">
        <f>'2020_1-2-6_Download'!B240</f>
        <v>351</v>
      </c>
      <c r="B3507">
        <f>'2020_1-2-6_Download'!D240</f>
        <v>2016</v>
      </c>
      <c r="C3507" t="str">
        <f>'2020_1-2-6_Download'!C240</f>
        <v>Celle</v>
      </c>
      <c r="D3507" s="21" t="str">
        <f>'2020_1-2-6_Download'!$L$8</f>
        <v>80 und älter</v>
      </c>
      <c r="E3507" t="str">
        <f>VLOOKUP(A3507,[2]Kreise!$A$1:$C$53,3,FALSE)</f>
        <v>K03351</v>
      </c>
      <c r="F3507">
        <f>'2020_1-2-6_Download'!L240</f>
        <v>180</v>
      </c>
    </row>
    <row r="3508" spans="1:6" x14ac:dyDescent="0.25">
      <c r="A3508">
        <f>'2020_1-2-6_Download'!B241</f>
        <v>352</v>
      </c>
      <c r="B3508">
        <f>'2020_1-2-6_Download'!D241</f>
        <v>2016</v>
      </c>
      <c r="C3508" t="str">
        <f>'2020_1-2-6_Download'!C241</f>
        <v>Cuxhaven</v>
      </c>
      <c r="D3508" s="21" t="str">
        <f>'2020_1-2-6_Download'!$L$8</f>
        <v>80 und älter</v>
      </c>
      <c r="E3508" t="str">
        <f>VLOOKUP(A3508,[2]Kreise!$A$1:$C$53,3,FALSE)</f>
        <v>K03352</v>
      </c>
      <c r="F3508">
        <f>'2020_1-2-6_Download'!L241</f>
        <v>140</v>
      </c>
    </row>
    <row r="3509" spans="1:6" x14ac:dyDescent="0.25">
      <c r="A3509">
        <f>'2020_1-2-6_Download'!B242</f>
        <v>353</v>
      </c>
      <c r="B3509">
        <f>'2020_1-2-6_Download'!D242</f>
        <v>2016</v>
      </c>
      <c r="C3509" t="str">
        <f>'2020_1-2-6_Download'!C242</f>
        <v>Harburg</v>
      </c>
      <c r="D3509" s="21" t="str">
        <f>'2020_1-2-6_Download'!$L$8</f>
        <v>80 und älter</v>
      </c>
      <c r="E3509" t="str">
        <f>VLOOKUP(A3509,[2]Kreise!$A$1:$C$53,3,FALSE)</f>
        <v>K03353</v>
      </c>
      <c r="F3509">
        <f>'2020_1-2-6_Download'!L242</f>
        <v>190</v>
      </c>
    </row>
    <row r="3510" spans="1:6" x14ac:dyDescent="0.25">
      <c r="A3510">
        <f>'2020_1-2-6_Download'!B243</f>
        <v>354</v>
      </c>
      <c r="B3510">
        <f>'2020_1-2-6_Download'!D243</f>
        <v>2016</v>
      </c>
      <c r="C3510" t="str">
        <f>'2020_1-2-6_Download'!C243</f>
        <v>Lüchow-Dannenberg</v>
      </c>
      <c r="D3510" s="21" t="str">
        <f>'2020_1-2-6_Download'!$L$8</f>
        <v>80 und älter</v>
      </c>
      <c r="E3510" t="str">
        <f>VLOOKUP(A3510,[2]Kreise!$A$1:$C$53,3,FALSE)</f>
        <v>K03354</v>
      </c>
      <c r="F3510">
        <f>'2020_1-2-6_Download'!L243</f>
        <v>20</v>
      </c>
    </row>
    <row r="3511" spans="1:6" x14ac:dyDescent="0.25">
      <c r="A3511">
        <f>'2020_1-2-6_Download'!B244</f>
        <v>355</v>
      </c>
      <c r="B3511">
        <f>'2020_1-2-6_Download'!D244</f>
        <v>2016</v>
      </c>
      <c r="C3511" t="str">
        <f>'2020_1-2-6_Download'!C244</f>
        <v>Lüneburg</v>
      </c>
      <c r="D3511" s="21" t="str">
        <f>'2020_1-2-6_Download'!$L$8</f>
        <v>80 und älter</v>
      </c>
      <c r="E3511" t="str">
        <f>VLOOKUP(A3511,[2]Kreise!$A$1:$C$53,3,FALSE)</f>
        <v>K03355</v>
      </c>
      <c r="F3511">
        <f>'2020_1-2-6_Download'!L244</f>
        <v>85</v>
      </c>
    </row>
    <row r="3512" spans="1:6" x14ac:dyDescent="0.25">
      <c r="A3512">
        <f>'2020_1-2-6_Download'!B245</f>
        <v>356</v>
      </c>
      <c r="B3512">
        <f>'2020_1-2-6_Download'!D245</f>
        <v>2016</v>
      </c>
      <c r="C3512" t="str">
        <f>'2020_1-2-6_Download'!C245</f>
        <v>Osterholz</v>
      </c>
      <c r="D3512" s="21" t="str">
        <f>'2020_1-2-6_Download'!$L$8</f>
        <v>80 und älter</v>
      </c>
      <c r="E3512" t="str">
        <f>VLOOKUP(A3512,[2]Kreise!$A$1:$C$53,3,FALSE)</f>
        <v>K03356</v>
      </c>
      <c r="F3512">
        <f>'2020_1-2-6_Download'!L245</f>
        <v>60</v>
      </c>
    </row>
    <row r="3513" spans="1:6" x14ac:dyDescent="0.25">
      <c r="A3513">
        <f>'2020_1-2-6_Download'!B246</f>
        <v>357</v>
      </c>
      <c r="B3513">
        <f>'2020_1-2-6_Download'!D246</f>
        <v>2016</v>
      </c>
      <c r="C3513" t="str">
        <f>'2020_1-2-6_Download'!C246</f>
        <v>Rotenburg (Wümme)</v>
      </c>
      <c r="D3513" s="21" t="str">
        <f>'2020_1-2-6_Download'!$L$8</f>
        <v>80 und älter</v>
      </c>
      <c r="E3513" t="str">
        <f>VLOOKUP(A3513,[2]Kreise!$A$1:$C$53,3,FALSE)</f>
        <v>K03357</v>
      </c>
      <c r="F3513">
        <f>'2020_1-2-6_Download'!L246</f>
        <v>80</v>
      </c>
    </row>
    <row r="3514" spans="1:6" x14ac:dyDescent="0.25">
      <c r="A3514">
        <f>'2020_1-2-6_Download'!B247</f>
        <v>358</v>
      </c>
      <c r="B3514">
        <f>'2020_1-2-6_Download'!D247</f>
        <v>2016</v>
      </c>
      <c r="C3514" t="str">
        <f>'2020_1-2-6_Download'!C247</f>
        <v>Heidekreis</v>
      </c>
      <c r="D3514" s="21" t="str">
        <f>'2020_1-2-6_Download'!$L$8</f>
        <v>80 und älter</v>
      </c>
      <c r="E3514" t="str">
        <f>VLOOKUP(A3514,[2]Kreise!$A$1:$C$53,3,FALSE)</f>
        <v>K03358</v>
      </c>
      <c r="F3514">
        <f>'2020_1-2-6_Download'!L247</f>
        <v>120</v>
      </c>
    </row>
    <row r="3515" spans="1:6" x14ac:dyDescent="0.25">
      <c r="A3515">
        <f>'2020_1-2-6_Download'!B248</f>
        <v>359</v>
      </c>
      <c r="B3515">
        <f>'2020_1-2-6_Download'!D248</f>
        <v>2016</v>
      </c>
      <c r="C3515" t="str">
        <f>'2020_1-2-6_Download'!C248</f>
        <v>Stade</v>
      </c>
      <c r="D3515" s="21" t="str">
        <f>'2020_1-2-6_Download'!$L$8</f>
        <v>80 und älter</v>
      </c>
      <c r="E3515" t="str">
        <f>VLOOKUP(A3515,[2]Kreise!$A$1:$C$53,3,FALSE)</f>
        <v>K03359</v>
      </c>
      <c r="F3515">
        <f>'2020_1-2-6_Download'!L248</f>
        <v>130</v>
      </c>
    </row>
    <row r="3516" spans="1:6" x14ac:dyDescent="0.25">
      <c r="A3516">
        <f>'2020_1-2-6_Download'!B249</f>
        <v>360</v>
      </c>
      <c r="B3516">
        <f>'2020_1-2-6_Download'!D249</f>
        <v>2016</v>
      </c>
      <c r="C3516" t="str">
        <f>'2020_1-2-6_Download'!C249</f>
        <v>Uelzen</v>
      </c>
      <c r="D3516" s="21" t="str">
        <f>'2020_1-2-6_Download'!$L$8</f>
        <v>80 und älter</v>
      </c>
      <c r="E3516" t="str">
        <f>VLOOKUP(A3516,[2]Kreise!$A$1:$C$53,3,FALSE)</f>
        <v>K03360</v>
      </c>
      <c r="F3516">
        <f>'2020_1-2-6_Download'!L249</f>
        <v>35</v>
      </c>
    </row>
    <row r="3517" spans="1:6" x14ac:dyDescent="0.25">
      <c r="A3517">
        <f>'2020_1-2-6_Download'!B250</f>
        <v>361</v>
      </c>
      <c r="B3517">
        <f>'2020_1-2-6_Download'!D250</f>
        <v>2016</v>
      </c>
      <c r="C3517" t="str">
        <f>'2020_1-2-6_Download'!C250</f>
        <v>Verden</v>
      </c>
      <c r="D3517" s="21" t="str">
        <f>'2020_1-2-6_Download'!$L$8</f>
        <v>80 und älter</v>
      </c>
      <c r="E3517" t="str">
        <f>VLOOKUP(A3517,[2]Kreise!$A$1:$C$53,3,FALSE)</f>
        <v>K03361</v>
      </c>
      <c r="F3517">
        <f>'2020_1-2-6_Download'!L250</f>
        <v>90</v>
      </c>
    </row>
    <row r="3518" spans="1:6" x14ac:dyDescent="0.25">
      <c r="A3518">
        <f>'2020_1-2-6_Download'!B251</f>
        <v>3</v>
      </c>
      <c r="B3518">
        <f>'2020_1-2-6_Download'!D251</f>
        <v>2016</v>
      </c>
      <c r="C3518" t="str">
        <f>'2020_1-2-6_Download'!C251</f>
        <v>Statistische Region Lüneburg</v>
      </c>
      <c r="D3518" s="21" t="str">
        <f>'2020_1-2-6_Download'!$L$8</f>
        <v>80 und älter</v>
      </c>
      <c r="E3518" t="str">
        <f>VLOOKUP(A3518,[2]Kreise!$A$1:$C$53,3,FALSE)</f>
        <v>K033</v>
      </c>
      <c r="F3518">
        <f>'2020_1-2-6_Download'!L251</f>
        <v>1135</v>
      </c>
    </row>
    <row r="3519" spans="1:6" x14ac:dyDescent="0.25">
      <c r="A3519">
        <f>'2020_1-2-6_Download'!B252</f>
        <v>401</v>
      </c>
      <c r="B3519">
        <f>'2020_1-2-6_Download'!D252</f>
        <v>2016</v>
      </c>
      <c r="C3519" t="str">
        <f>'2020_1-2-6_Download'!C252</f>
        <v>Delmenhorst  Stadt</v>
      </c>
      <c r="D3519" s="21" t="str">
        <f>'2020_1-2-6_Download'!$L$8</f>
        <v>80 und älter</v>
      </c>
      <c r="E3519" t="str">
        <f>VLOOKUP(A3519,[2]Kreise!$A$1:$C$53,3,FALSE)</f>
        <v>K03401</v>
      </c>
      <c r="F3519">
        <f>'2020_1-2-6_Download'!L252</f>
        <v>125</v>
      </c>
    </row>
    <row r="3520" spans="1:6" x14ac:dyDescent="0.25">
      <c r="A3520">
        <f>'2020_1-2-6_Download'!B253</f>
        <v>402</v>
      </c>
      <c r="B3520">
        <f>'2020_1-2-6_Download'!D253</f>
        <v>2016</v>
      </c>
      <c r="C3520" t="str">
        <f>'2020_1-2-6_Download'!C253</f>
        <v>Emden  Stadt</v>
      </c>
      <c r="D3520" s="21" t="str">
        <f>'2020_1-2-6_Download'!$L$8</f>
        <v>80 und älter</v>
      </c>
      <c r="E3520" t="str">
        <f>VLOOKUP(A3520,[2]Kreise!$A$1:$C$53,3,FALSE)</f>
        <v>K03402</v>
      </c>
      <c r="F3520">
        <f>'2020_1-2-6_Download'!L253</f>
        <v>35</v>
      </c>
    </row>
    <row r="3521" spans="1:6" x14ac:dyDescent="0.25">
      <c r="A3521">
        <f>'2020_1-2-6_Download'!B254</f>
        <v>403</v>
      </c>
      <c r="B3521">
        <f>'2020_1-2-6_Download'!D254</f>
        <v>2016</v>
      </c>
      <c r="C3521" t="str">
        <f>'2020_1-2-6_Download'!C254</f>
        <v>Oldenburg(Oldb)  Stadt</v>
      </c>
      <c r="D3521" s="21" t="str">
        <f>'2020_1-2-6_Download'!$L$8</f>
        <v>80 und älter</v>
      </c>
      <c r="E3521" t="str">
        <f>VLOOKUP(A3521,[2]Kreise!$A$1:$C$53,3,FALSE)</f>
        <v>K03403</v>
      </c>
      <c r="F3521">
        <f>'2020_1-2-6_Download'!L254</f>
        <v>130</v>
      </c>
    </row>
    <row r="3522" spans="1:6" x14ac:dyDescent="0.25">
      <c r="A3522">
        <f>'2020_1-2-6_Download'!B255</f>
        <v>404</v>
      </c>
      <c r="B3522">
        <f>'2020_1-2-6_Download'!D255</f>
        <v>2016</v>
      </c>
      <c r="C3522" t="str">
        <f>'2020_1-2-6_Download'!C255</f>
        <v>Osnabrück  Stadt</v>
      </c>
      <c r="D3522" s="21" t="str">
        <f>'2020_1-2-6_Download'!$L$8</f>
        <v>80 und älter</v>
      </c>
      <c r="E3522" t="str">
        <f>VLOOKUP(A3522,[2]Kreise!$A$1:$C$53,3,FALSE)</f>
        <v>K03404</v>
      </c>
      <c r="F3522">
        <f>'2020_1-2-6_Download'!L255</f>
        <v>280</v>
      </c>
    </row>
    <row r="3523" spans="1:6" x14ac:dyDescent="0.25">
      <c r="A3523">
        <f>'2020_1-2-6_Download'!B256</f>
        <v>405</v>
      </c>
      <c r="B3523">
        <f>'2020_1-2-6_Download'!D256</f>
        <v>2016</v>
      </c>
      <c r="C3523" t="str">
        <f>'2020_1-2-6_Download'!C256</f>
        <v>Wilhelmshaven  Stadt</v>
      </c>
      <c r="D3523" s="21" t="str">
        <f>'2020_1-2-6_Download'!$L$8</f>
        <v>80 und älter</v>
      </c>
      <c r="E3523" t="str">
        <f>VLOOKUP(A3523,[2]Kreise!$A$1:$C$53,3,FALSE)</f>
        <v>K03405</v>
      </c>
      <c r="F3523">
        <f>'2020_1-2-6_Download'!L256</f>
        <v>70</v>
      </c>
    </row>
    <row r="3524" spans="1:6" x14ac:dyDescent="0.25">
      <c r="A3524">
        <f>'2020_1-2-6_Download'!B257</f>
        <v>451</v>
      </c>
      <c r="B3524">
        <f>'2020_1-2-6_Download'!D257</f>
        <v>2016</v>
      </c>
      <c r="C3524" t="str">
        <f>'2020_1-2-6_Download'!C257</f>
        <v>Ammerland</v>
      </c>
      <c r="D3524" s="21" t="str">
        <f>'2020_1-2-6_Download'!$L$8</f>
        <v>80 und älter</v>
      </c>
      <c r="E3524" t="str">
        <f>VLOOKUP(A3524,[2]Kreise!$A$1:$C$53,3,FALSE)</f>
        <v>K03451</v>
      </c>
      <c r="F3524">
        <f>'2020_1-2-6_Download'!L257</f>
        <v>55</v>
      </c>
    </row>
    <row r="3525" spans="1:6" x14ac:dyDescent="0.25">
      <c r="A3525">
        <f>'2020_1-2-6_Download'!B258</f>
        <v>452</v>
      </c>
      <c r="B3525">
        <f>'2020_1-2-6_Download'!D258</f>
        <v>2016</v>
      </c>
      <c r="C3525" t="str">
        <f>'2020_1-2-6_Download'!C258</f>
        <v>Aurich</v>
      </c>
      <c r="D3525" s="21" t="str">
        <f>'2020_1-2-6_Download'!$L$8</f>
        <v>80 und älter</v>
      </c>
      <c r="E3525" t="str">
        <f>VLOOKUP(A3525,[2]Kreise!$A$1:$C$53,3,FALSE)</f>
        <v>K03452</v>
      </c>
      <c r="F3525">
        <f>'2020_1-2-6_Download'!L258</f>
        <v>90</v>
      </c>
    </row>
    <row r="3526" spans="1:6" x14ac:dyDescent="0.25">
      <c r="A3526">
        <f>'2020_1-2-6_Download'!B259</f>
        <v>453</v>
      </c>
      <c r="B3526">
        <f>'2020_1-2-6_Download'!D259</f>
        <v>2016</v>
      </c>
      <c r="C3526" t="str">
        <f>'2020_1-2-6_Download'!C259</f>
        <v>Cloppenburg</v>
      </c>
      <c r="D3526" s="21" t="str">
        <f>'2020_1-2-6_Download'!$L$8</f>
        <v>80 und älter</v>
      </c>
      <c r="E3526" t="str">
        <f>VLOOKUP(A3526,[2]Kreise!$A$1:$C$53,3,FALSE)</f>
        <v>K03453</v>
      </c>
      <c r="F3526">
        <f>'2020_1-2-6_Download'!L259</f>
        <v>55</v>
      </c>
    </row>
    <row r="3527" spans="1:6" x14ac:dyDescent="0.25">
      <c r="A3527">
        <f>'2020_1-2-6_Download'!B260</f>
        <v>454</v>
      </c>
      <c r="B3527">
        <f>'2020_1-2-6_Download'!D260</f>
        <v>2016</v>
      </c>
      <c r="C3527" t="str">
        <f>'2020_1-2-6_Download'!C260</f>
        <v>Emsland</v>
      </c>
      <c r="D3527" s="21" t="str">
        <f>'2020_1-2-6_Download'!$L$8</f>
        <v>80 und älter</v>
      </c>
      <c r="E3527" t="str">
        <f>VLOOKUP(A3527,[2]Kreise!$A$1:$C$53,3,FALSE)</f>
        <v>K03454</v>
      </c>
      <c r="F3527">
        <f>'2020_1-2-6_Download'!L260</f>
        <v>210</v>
      </c>
    </row>
    <row r="3528" spans="1:6" x14ac:dyDescent="0.25">
      <c r="A3528">
        <f>'2020_1-2-6_Download'!B261</f>
        <v>455</v>
      </c>
      <c r="B3528">
        <f>'2020_1-2-6_Download'!D261</f>
        <v>2016</v>
      </c>
      <c r="C3528" t="str">
        <f>'2020_1-2-6_Download'!C261</f>
        <v>Friesland</v>
      </c>
      <c r="D3528" s="21" t="str">
        <f>'2020_1-2-6_Download'!$L$8</f>
        <v>80 und älter</v>
      </c>
      <c r="E3528" t="str">
        <f>VLOOKUP(A3528,[2]Kreise!$A$1:$C$53,3,FALSE)</f>
        <v>K03455</v>
      </c>
      <c r="F3528">
        <f>'2020_1-2-6_Download'!L261</f>
        <v>55</v>
      </c>
    </row>
    <row r="3529" spans="1:6" x14ac:dyDescent="0.25">
      <c r="A3529">
        <f>'2020_1-2-6_Download'!B262</f>
        <v>456</v>
      </c>
      <c r="B3529">
        <f>'2020_1-2-6_Download'!D262</f>
        <v>2016</v>
      </c>
      <c r="C3529" t="str">
        <f>'2020_1-2-6_Download'!C262</f>
        <v>Grafschaft Bentheim</v>
      </c>
      <c r="D3529" s="21" t="str">
        <f>'2020_1-2-6_Download'!$L$8</f>
        <v>80 und älter</v>
      </c>
      <c r="E3529" t="str">
        <f>VLOOKUP(A3529,[2]Kreise!$A$1:$C$53,3,FALSE)</f>
        <v>K03456</v>
      </c>
      <c r="F3529">
        <f>'2020_1-2-6_Download'!L262</f>
        <v>420</v>
      </c>
    </row>
    <row r="3530" spans="1:6" x14ac:dyDescent="0.25">
      <c r="A3530">
        <f>'2020_1-2-6_Download'!B263</f>
        <v>457</v>
      </c>
      <c r="B3530">
        <f>'2020_1-2-6_Download'!D263</f>
        <v>2016</v>
      </c>
      <c r="C3530" t="str">
        <f>'2020_1-2-6_Download'!C263</f>
        <v>Leer</v>
      </c>
      <c r="D3530" s="21" t="str">
        <f>'2020_1-2-6_Download'!$L$8</f>
        <v>80 und älter</v>
      </c>
      <c r="E3530" t="str">
        <f>VLOOKUP(A3530,[2]Kreise!$A$1:$C$53,3,FALSE)</f>
        <v>K03457</v>
      </c>
      <c r="F3530">
        <f>'2020_1-2-6_Download'!L263</f>
        <v>100</v>
      </c>
    </row>
    <row r="3531" spans="1:6" x14ac:dyDescent="0.25">
      <c r="A3531">
        <f>'2020_1-2-6_Download'!B264</f>
        <v>458</v>
      </c>
      <c r="B3531">
        <f>'2020_1-2-6_Download'!D264</f>
        <v>2016</v>
      </c>
      <c r="C3531" t="str">
        <f>'2020_1-2-6_Download'!C264</f>
        <v>Oldenburg</v>
      </c>
      <c r="D3531" s="21" t="str">
        <f>'2020_1-2-6_Download'!$L$8</f>
        <v>80 und älter</v>
      </c>
      <c r="E3531" t="str">
        <f>VLOOKUP(A3531,[2]Kreise!$A$1:$C$53,3,FALSE)</f>
        <v>K03458</v>
      </c>
      <c r="F3531">
        <f>'2020_1-2-6_Download'!L264</f>
        <v>60</v>
      </c>
    </row>
    <row r="3532" spans="1:6" x14ac:dyDescent="0.25">
      <c r="A3532">
        <f>'2020_1-2-6_Download'!B265</f>
        <v>459</v>
      </c>
      <c r="B3532">
        <f>'2020_1-2-6_Download'!D265</f>
        <v>2016</v>
      </c>
      <c r="C3532" t="str">
        <f>'2020_1-2-6_Download'!C265</f>
        <v>Osnabrück</v>
      </c>
      <c r="D3532" s="21" t="str">
        <f>'2020_1-2-6_Download'!$L$8</f>
        <v>80 und älter</v>
      </c>
      <c r="E3532" t="str">
        <f>VLOOKUP(A3532,[2]Kreise!$A$1:$C$53,3,FALSE)</f>
        <v>K03459</v>
      </c>
      <c r="F3532">
        <f>'2020_1-2-6_Download'!L265</f>
        <v>230</v>
      </c>
    </row>
    <row r="3533" spans="1:6" x14ac:dyDescent="0.25">
      <c r="A3533">
        <f>'2020_1-2-6_Download'!B266</f>
        <v>460</v>
      </c>
      <c r="B3533">
        <f>'2020_1-2-6_Download'!D266</f>
        <v>2016</v>
      </c>
      <c r="C3533" t="str">
        <f>'2020_1-2-6_Download'!C266</f>
        <v>Vechta</v>
      </c>
      <c r="D3533" s="21" t="str">
        <f>'2020_1-2-6_Download'!$L$8</f>
        <v>80 und älter</v>
      </c>
      <c r="E3533" t="str">
        <f>VLOOKUP(A3533,[2]Kreise!$A$1:$C$53,3,FALSE)</f>
        <v>K03460</v>
      </c>
      <c r="F3533">
        <f>'2020_1-2-6_Download'!L266</f>
        <v>85</v>
      </c>
    </row>
    <row r="3534" spans="1:6" x14ac:dyDescent="0.25">
      <c r="A3534">
        <f>'2020_1-2-6_Download'!B267</f>
        <v>461</v>
      </c>
      <c r="B3534">
        <f>'2020_1-2-6_Download'!D267</f>
        <v>2016</v>
      </c>
      <c r="C3534" t="str">
        <f>'2020_1-2-6_Download'!C267</f>
        <v>Wesermarsch</v>
      </c>
      <c r="D3534" s="21" t="str">
        <f>'2020_1-2-6_Download'!$L$8</f>
        <v>80 und älter</v>
      </c>
      <c r="E3534" t="str">
        <f>VLOOKUP(A3534,[2]Kreise!$A$1:$C$53,3,FALSE)</f>
        <v>K03461</v>
      </c>
      <c r="F3534">
        <f>'2020_1-2-6_Download'!L267</f>
        <v>85</v>
      </c>
    </row>
    <row r="3535" spans="1:6" x14ac:dyDescent="0.25">
      <c r="A3535">
        <f>'2020_1-2-6_Download'!B268</f>
        <v>462</v>
      </c>
      <c r="B3535">
        <f>'2020_1-2-6_Download'!D268</f>
        <v>2016</v>
      </c>
      <c r="C3535" t="str">
        <f>'2020_1-2-6_Download'!C268</f>
        <v>Wittmund</v>
      </c>
      <c r="D3535" s="21" t="str">
        <f>'2020_1-2-6_Download'!$L$8</f>
        <v>80 und älter</v>
      </c>
      <c r="E3535" t="str">
        <f>VLOOKUP(A3535,[2]Kreise!$A$1:$C$53,3,FALSE)</f>
        <v>K03462</v>
      </c>
      <c r="F3535">
        <f>'2020_1-2-6_Download'!L268</f>
        <v>15</v>
      </c>
    </row>
    <row r="3536" spans="1:6" x14ac:dyDescent="0.25">
      <c r="A3536">
        <f>'2020_1-2-6_Download'!B269</f>
        <v>4</v>
      </c>
      <c r="B3536">
        <f>'2020_1-2-6_Download'!D269</f>
        <v>2016</v>
      </c>
      <c r="C3536" t="str">
        <f>'2020_1-2-6_Download'!C269</f>
        <v>Statistische Region Weser-Ems</v>
      </c>
      <c r="D3536" s="21" t="str">
        <f>'2020_1-2-6_Download'!$L$8</f>
        <v>80 und älter</v>
      </c>
      <c r="E3536" t="str">
        <f>VLOOKUP(A3536,[2]Kreise!$A$1:$C$53,3,FALSE)</f>
        <v>K034</v>
      </c>
      <c r="F3536">
        <f>'2020_1-2-6_Download'!L269</f>
        <v>2105</v>
      </c>
    </row>
    <row r="3537" spans="1:6" x14ac:dyDescent="0.25">
      <c r="A3537">
        <f>'2020_1-2-6_Download'!B270</f>
        <v>0</v>
      </c>
      <c r="B3537">
        <f>'2020_1-2-6_Download'!D270</f>
        <v>2016</v>
      </c>
      <c r="C3537" t="str">
        <f>'2020_1-2-6_Download'!C270</f>
        <v>Niedersachsen</v>
      </c>
      <c r="D3537" s="21" t="str">
        <f>'2020_1-2-6_Download'!$L$8</f>
        <v>80 und älter</v>
      </c>
      <c r="E3537" t="str">
        <f>VLOOKUP(A3537,[2]Kreise!$A$1:$C$53,3,FALSE)</f>
        <v>K030</v>
      </c>
      <c r="F3537">
        <f>'2020_1-2-6_Download'!L270</f>
        <v>9065</v>
      </c>
    </row>
    <row r="3538" spans="1:6" x14ac:dyDescent="0.25">
      <c r="A3538">
        <f>'2020_1-2-6_Download'!B271</f>
        <v>101</v>
      </c>
      <c r="B3538">
        <f>'2020_1-2-6_Download'!D271</f>
        <v>2015</v>
      </c>
      <c r="C3538" t="str">
        <f>'2020_1-2-6_Download'!C271</f>
        <v>Braunschweig  Stadt</v>
      </c>
      <c r="D3538" s="21" t="str">
        <f>'2020_1-2-6_Download'!$L$8</f>
        <v>80 und älter</v>
      </c>
      <c r="E3538" t="str">
        <f>VLOOKUP(A3538,[2]Kreise!$A$1:$C$53,3,FALSE)</f>
        <v>K03101</v>
      </c>
      <c r="F3538">
        <f>'2020_1-2-6_Download'!L271</f>
        <v>375</v>
      </c>
    </row>
    <row r="3539" spans="1:6" x14ac:dyDescent="0.25">
      <c r="A3539">
        <f>'2020_1-2-6_Download'!B272</f>
        <v>102</v>
      </c>
      <c r="B3539">
        <f>'2020_1-2-6_Download'!D272</f>
        <v>2015</v>
      </c>
      <c r="C3539" t="str">
        <f>'2020_1-2-6_Download'!C272</f>
        <v>Salzgitter  Stadt</v>
      </c>
      <c r="D3539" s="21" t="str">
        <f>'2020_1-2-6_Download'!$L$8</f>
        <v>80 und älter</v>
      </c>
      <c r="E3539" t="str">
        <f>VLOOKUP(A3539,[2]Kreise!$A$1:$C$53,3,FALSE)</f>
        <v>K03102</v>
      </c>
      <c r="F3539">
        <f>'2020_1-2-6_Download'!L272</f>
        <v>200</v>
      </c>
    </row>
    <row r="3540" spans="1:6" x14ac:dyDescent="0.25">
      <c r="A3540">
        <f>'2020_1-2-6_Download'!B273</f>
        <v>103</v>
      </c>
      <c r="B3540">
        <f>'2020_1-2-6_Download'!D273</f>
        <v>2015</v>
      </c>
      <c r="C3540" t="str">
        <f>'2020_1-2-6_Download'!C273</f>
        <v>Wolfsburg  Stadt</v>
      </c>
      <c r="D3540" s="21" t="str">
        <f>'2020_1-2-6_Download'!$L$8</f>
        <v>80 und älter</v>
      </c>
      <c r="E3540" t="str">
        <f>VLOOKUP(A3540,[2]Kreise!$A$1:$C$53,3,FALSE)</f>
        <v>K03103</v>
      </c>
      <c r="F3540">
        <f>'2020_1-2-6_Download'!L273</f>
        <v>195</v>
      </c>
    </row>
    <row r="3541" spans="1:6" x14ac:dyDescent="0.25">
      <c r="A3541">
        <f>'2020_1-2-6_Download'!B274</f>
        <v>151</v>
      </c>
      <c r="B3541">
        <f>'2020_1-2-6_Download'!D274</f>
        <v>2015</v>
      </c>
      <c r="C3541" t="str">
        <f>'2020_1-2-6_Download'!C274</f>
        <v>Gifhorn</v>
      </c>
      <c r="D3541" s="21" t="str">
        <f>'2020_1-2-6_Download'!$L$8</f>
        <v>80 und älter</v>
      </c>
      <c r="E3541" t="str">
        <f>VLOOKUP(A3541,[2]Kreise!$A$1:$C$53,3,FALSE)</f>
        <v>K03151</v>
      </c>
      <c r="F3541">
        <f>'2020_1-2-6_Download'!L274</f>
        <v>124</v>
      </c>
    </row>
    <row r="3542" spans="1:6" x14ac:dyDescent="0.25">
      <c r="A3542">
        <f>'2020_1-2-6_Download'!B275</f>
        <v>153</v>
      </c>
      <c r="B3542">
        <f>'2020_1-2-6_Download'!D275</f>
        <v>2015</v>
      </c>
      <c r="C3542" t="str">
        <f>'2020_1-2-6_Download'!C275</f>
        <v>Goslar</v>
      </c>
      <c r="D3542" s="21" t="str">
        <f>'2020_1-2-6_Download'!$L$8</f>
        <v>80 und älter</v>
      </c>
      <c r="E3542" t="str">
        <f>VLOOKUP(A3542,[2]Kreise!$A$1:$C$53,3,FALSE)</f>
        <v>K03153</v>
      </c>
      <c r="F3542">
        <f>'2020_1-2-6_Download'!L275</f>
        <v>128</v>
      </c>
    </row>
    <row r="3543" spans="1:6" x14ac:dyDescent="0.25">
      <c r="A3543">
        <f>'2020_1-2-6_Download'!B276</f>
        <v>154</v>
      </c>
      <c r="B3543">
        <f>'2020_1-2-6_Download'!D276</f>
        <v>2015</v>
      </c>
      <c r="C3543" t="str">
        <f>'2020_1-2-6_Download'!C276</f>
        <v>Helmstedt</v>
      </c>
      <c r="D3543" s="21" t="str">
        <f>'2020_1-2-6_Download'!$L$8</f>
        <v>80 und älter</v>
      </c>
      <c r="E3543" t="str">
        <f>VLOOKUP(A3543,[2]Kreise!$A$1:$C$53,3,FALSE)</f>
        <v>K03154</v>
      </c>
      <c r="F3543">
        <f>'2020_1-2-6_Download'!L276</f>
        <v>60</v>
      </c>
    </row>
    <row r="3544" spans="1:6" x14ac:dyDescent="0.25">
      <c r="A3544">
        <f>'2020_1-2-6_Download'!B277</f>
        <v>155</v>
      </c>
      <c r="B3544">
        <f>'2020_1-2-6_Download'!D277</f>
        <v>2015</v>
      </c>
      <c r="C3544" t="str">
        <f>'2020_1-2-6_Download'!C277</f>
        <v>Northeim</v>
      </c>
      <c r="D3544" s="21" t="str">
        <f>'2020_1-2-6_Download'!$L$8</f>
        <v>80 und älter</v>
      </c>
      <c r="E3544" t="str">
        <f>VLOOKUP(A3544,[2]Kreise!$A$1:$C$53,3,FALSE)</f>
        <v>K03155</v>
      </c>
      <c r="F3544">
        <f>'2020_1-2-6_Download'!L277</f>
        <v>82</v>
      </c>
    </row>
    <row r="3545" spans="1:6" x14ac:dyDescent="0.25">
      <c r="A3545">
        <f>'2020_1-2-6_Download'!B278</f>
        <v>157</v>
      </c>
      <c r="B3545">
        <f>'2020_1-2-6_Download'!D278</f>
        <v>2015</v>
      </c>
      <c r="C3545" t="str">
        <f>'2020_1-2-6_Download'!C278</f>
        <v>Peine</v>
      </c>
      <c r="D3545" s="21" t="str">
        <f>'2020_1-2-6_Download'!$L$8</f>
        <v>80 und älter</v>
      </c>
      <c r="E3545" t="str">
        <f>VLOOKUP(A3545,[2]Kreise!$A$1:$C$53,3,FALSE)</f>
        <v>K03157</v>
      </c>
      <c r="F3545">
        <f>'2020_1-2-6_Download'!L278</f>
        <v>80</v>
      </c>
    </row>
    <row r="3546" spans="1:6" x14ac:dyDescent="0.25">
      <c r="A3546">
        <f>'2020_1-2-6_Download'!B279</f>
        <v>158</v>
      </c>
      <c r="B3546">
        <f>'2020_1-2-6_Download'!D279</f>
        <v>2015</v>
      </c>
      <c r="C3546" t="str">
        <f>'2020_1-2-6_Download'!C279</f>
        <v>Wolfenbüttel</v>
      </c>
      <c r="D3546" s="21" t="str">
        <f>'2020_1-2-6_Download'!$L$8</f>
        <v>80 und älter</v>
      </c>
      <c r="E3546" t="str">
        <f>VLOOKUP(A3546,[2]Kreise!$A$1:$C$53,3,FALSE)</f>
        <v>K03158</v>
      </c>
      <c r="F3546">
        <f>'2020_1-2-6_Download'!L279</f>
        <v>72</v>
      </c>
    </row>
    <row r="3547" spans="1:6" x14ac:dyDescent="0.25">
      <c r="A3547">
        <f>'2020_1-2-6_Download'!B280</f>
        <v>159</v>
      </c>
      <c r="B3547">
        <f>'2020_1-2-6_Download'!D280</f>
        <v>2015</v>
      </c>
      <c r="C3547" t="str">
        <f>'2020_1-2-6_Download'!C280</f>
        <v>Göttingen</v>
      </c>
      <c r="D3547" s="21" t="str">
        <f>'2020_1-2-6_Download'!$L$8</f>
        <v>80 und älter</v>
      </c>
      <c r="E3547" t="str">
        <f>VLOOKUP(A3547,[2]Kreise!$A$1:$C$53,3,FALSE)</f>
        <v>K03159</v>
      </c>
      <c r="F3547">
        <f>'2020_1-2-6_Download'!L280</f>
        <v>364</v>
      </c>
    </row>
    <row r="3548" spans="1:6" x14ac:dyDescent="0.25">
      <c r="A3548">
        <f>'2020_1-2-6_Download'!B281</f>
        <v>1</v>
      </c>
      <c r="B3548">
        <f>'2020_1-2-6_Download'!D281</f>
        <v>2015</v>
      </c>
      <c r="C3548" t="str">
        <f>'2020_1-2-6_Download'!C281</f>
        <v>Statistische Region Braunschweig</v>
      </c>
      <c r="D3548" s="21" t="str">
        <f>'2020_1-2-6_Download'!$L$8</f>
        <v>80 und älter</v>
      </c>
      <c r="E3548" t="str">
        <f>VLOOKUP(A3548,[2]Kreise!$A$1:$C$53,3,FALSE)</f>
        <v>K031</v>
      </c>
      <c r="F3548">
        <f>'2020_1-2-6_Download'!L281</f>
        <v>1680</v>
      </c>
    </row>
    <row r="3549" spans="1:6" x14ac:dyDescent="0.25">
      <c r="A3549">
        <f>'2020_1-2-6_Download'!B282</f>
        <v>241</v>
      </c>
      <c r="B3549">
        <f>'2020_1-2-6_Download'!D282</f>
        <v>2015</v>
      </c>
      <c r="C3549" t="str">
        <f>'2020_1-2-6_Download'!C282</f>
        <v>Hannover  Region</v>
      </c>
      <c r="D3549" s="21" t="str">
        <f>'2020_1-2-6_Download'!$L$8</f>
        <v>80 und älter</v>
      </c>
      <c r="E3549" t="str">
        <f>VLOOKUP(A3549,[2]Kreise!$A$1:$C$53,3,FALSE)</f>
        <v>K03241</v>
      </c>
      <c r="F3549">
        <f>'2020_1-2-6_Download'!L282</f>
        <v>2684</v>
      </c>
    </row>
    <row r="3550" spans="1:6" x14ac:dyDescent="0.25">
      <c r="A3550">
        <f>'2020_1-2-6_Download'!B283</f>
        <v>241001</v>
      </c>
      <c r="B3550">
        <f>'2020_1-2-6_Download'!D283</f>
        <v>2015</v>
      </c>
      <c r="C3550" t="str">
        <f>'2020_1-2-6_Download'!C283</f>
        <v>dav. Hannover  Lhst.</v>
      </c>
      <c r="D3550" s="21" t="str">
        <f>'2020_1-2-6_Download'!$L$8</f>
        <v>80 und älter</v>
      </c>
      <c r="E3550" t="str">
        <f>VLOOKUP(A3550,[2]Kreise!$A$1:$C$53,3,FALSE)</f>
        <v>K03241001</v>
      </c>
      <c r="F3550">
        <f>'2020_1-2-6_Download'!L283</f>
        <v>1884</v>
      </c>
    </row>
    <row r="3551" spans="1:6" x14ac:dyDescent="0.25">
      <c r="A3551">
        <f>'2020_1-2-6_Download'!B284</f>
        <v>241999</v>
      </c>
      <c r="B3551">
        <f>'2020_1-2-6_Download'!D284</f>
        <v>2015</v>
      </c>
      <c r="C3551" t="str">
        <f>'2020_1-2-6_Download'!C284</f>
        <v>dav. Hannover  Umland</v>
      </c>
      <c r="D3551" s="21" t="str">
        <f>'2020_1-2-6_Download'!$L$8</f>
        <v>80 und älter</v>
      </c>
      <c r="E3551" t="str">
        <f>VLOOKUP(A3551,[2]Kreise!$A$1:$C$53,3,FALSE)</f>
        <v>K03241999</v>
      </c>
      <c r="F3551">
        <f>'2020_1-2-6_Download'!L284</f>
        <v>800</v>
      </c>
    </row>
    <row r="3552" spans="1:6" x14ac:dyDescent="0.25">
      <c r="A3552">
        <f>'2020_1-2-6_Download'!B285</f>
        <v>251</v>
      </c>
      <c r="B3552">
        <f>'2020_1-2-6_Download'!D285</f>
        <v>2015</v>
      </c>
      <c r="C3552" t="str">
        <f>'2020_1-2-6_Download'!C285</f>
        <v>Diepholz</v>
      </c>
      <c r="D3552" s="21" t="str">
        <f>'2020_1-2-6_Download'!$L$8</f>
        <v>80 und älter</v>
      </c>
      <c r="E3552" t="str">
        <f>VLOOKUP(A3552,[2]Kreise!$A$1:$C$53,3,FALSE)</f>
        <v>K03251</v>
      </c>
      <c r="F3552">
        <f>'2020_1-2-6_Download'!L285</f>
        <v>91</v>
      </c>
    </row>
    <row r="3553" spans="1:6" x14ac:dyDescent="0.25">
      <c r="A3553">
        <f>'2020_1-2-6_Download'!B286</f>
        <v>252</v>
      </c>
      <c r="B3553">
        <f>'2020_1-2-6_Download'!D286</f>
        <v>2015</v>
      </c>
      <c r="C3553" t="str">
        <f>'2020_1-2-6_Download'!C286</f>
        <v>Hameln-Pyrmont</v>
      </c>
      <c r="D3553" s="21" t="str">
        <f>'2020_1-2-6_Download'!$L$8</f>
        <v>80 und älter</v>
      </c>
      <c r="E3553" t="str">
        <f>VLOOKUP(A3553,[2]Kreise!$A$1:$C$53,3,FALSE)</f>
        <v>K03252</v>
      </c>
      <c r="F3553">
        <f>'2020_1-2-6_Download'!L286</f>
        <v>275</v>
      </c>
    </row>
    <row r="3554" spans="1:6" x14ac:dyDescent="0.25">
      <c r="A3554">
        <f>'2020_1-2-6_Download'!B287</f>
        <v>254</v>
      </c>
      <c r="B3554">
        <f>'2020_1-2-6_Download'!D287</f>
        <v>2015</v>
      </c>
      <c r="C3554" t="str">
        <f>'2020_1-2-6_Download'!C287</f>
        <v>Hildesheim</v>
      </c>
      <c r="D3554" s="21" t="str">
        <f>'2020_1-2-6_Download'!$L$8</f>
        <v>80 und älter</v>
      </c>
      <c r="E3554" t="str">
        <f>VLOOKUP(A3554,[2]Kreise!$A$1:$C$53,3,FALSE)</f>
        <v>K03254</v>
      </c>
      <c r="F3554">
        <f>'2020_1-2-6_Download'!L287</f>
        <v>227</v>
      </c>
    </row>
    <row r="3555" spans="1:6" x14ac:dyDescent="0.25">
      <c r="A3555">
        <f>'2020_1-2-6_Download'!B288</f>
        <v>255</v>
      </c>
      <c r="B3555">
        <f>'2020_1-2-6_Download'!D288</f>
        <v>2015</v>
      </c>
      <c r="C3555" t="str">
        <f>'2020_1-2-6_Download'!C288</f>
        <v>Holzminden</v>
      </c>
      <c r="D3555" s="21" t="str">
        <f>'2020_1-2-6_Download'!$L$8</f>
        <v>80 und älter</v>
      </c>
      <c r="E3555" t="str">
        <f>VLOOKUP(A3555,[2]Kreise!$A$1:$C$53,3,FALSE)</f>
        <v>K03255</v>
      </c>
      <c r="F3555">
        <f>'2020_1-2-6_Download'!L288</f>
        <v>54</v>
      </c>
    </row>
    <row r="3556" spans="1:6" x14ac:dyDescent="0.25">
      <c r="A3556">
        <f>'2020_1-2-6_Download'!B289</f>
        <v>256</v>
      </c>
      <c r="B3556">
        <f>'2020_1-2-6_Download'!D289</f>
        <v>2015</v>
      </c>
      <c r="C3556" t="str">
        <f>'2020_1-2-6_Download'!C289</f>
        <v>Nienburg (Weser)</v>
      </c>
      <c r="D3556" s="21" t="str">
        <f>'2020_1-2-6_Download'!$L$8</f>
        <v>80 und älter</v>
      </c>
      <c r="E3556" t="str">
        <f>VLOOKUP(A3556,[2]Kreise!$A$1:$C$53,3,FALSE)</f>
        <v>K03256</v>
      </c>
      <c r="F3556">
        <f>'2020_1-2-6_Download'!L289</f>
        <v>67</v>
      </c>
    </row>
    <row r="3557" spans="1:6" x14ac:dyDescent="0.25">
      <c r="A3557">
        <f>'2020_1-2-6_Download'!B290</f>
        <v>257</v>
      </c>
      <c r="B3557">
        <f>'2020_1-2-6_Download'!D290</f>
        <v>2015</v>
      </c>
      <c r="C3557" t="str">
        <f>'2020_1-2-6_Download'!C290</f>
        <v>Schaumburg</v>
      </c>
      <c r="D3557" s="21" t="str">
        <f>'2020_1-2-6_Download'!$L$8</f>
        <v>80 und älter</v>
      </c>
      <c r="E3557" t="str">
        <f>VLOOKUP(A3557,[2]Kreise!$A$1:$C$53,3,FALSE)</f>
        <v>K03257</v>
      </c>
      <c r="F3557">
        <f>'2020_1-2-6_Download'!L290</f>
        <v>134</v>
      </c>
    </row>
    <row r="3558" spans="1:6" x14ac:dyDescent="0.25">
      <c r="A3558">
        <f>'2020_1-2-6_Download'!B291</f>
        <v>2</v>
      </c>
      <c r="B3558">
        <f>'2020_1-2-6_Download'!D291</f>
        <v>2015</v>
      </c>
      <c r="C3558" t="str">
        <f>'2020_1-2-6_Download'!C291</f>
        <v>Statistische Region Hannover</v>
      </c>
      <c r="D3558" s="21" t="str">
        <f>'2020_1-2-6_Download'!$L$8</f>
        <v>80 und älter</v>
      </c>
      <c r="E3558" t="str">
        <f>VLOOKUP(A3558,[2]Kreise!$A$1:$C$53,3,FALSE)</f>
        <v>K032</v>
      </c>
      <c r="F3558">
        <f>'2020_1-2-6_Download'!L291</f>
        <v>3532</v>
      </c>
    </row>
    <row r="3559" spans="1:6" x14ac:dyDescent="0.25">
      <c r="A3559">
        <f>'2020_1-2-6_Download'!B292</f>
        <v>351</v>
      </c>
      <c r="B3559">
        <f>'2020_1-2-6_Download'!D292</f>
        <v>2015</v>
      </c>
      <c r="C3559" t="str">
        <f>'2020_1-2-6_Download'!C292</f>
        <v>Celle</v>
      </c>
      <c r="D3559" s="21" t="str">
        <f>'2020_1-2-6_Download'!$L$8</f>
        <v>80 und älter</v>
      </c>
      <c r="E3559" t="str">
        <f>VLOOKUP(A3559,[2]Kreise!$A$1:$C$53,3,FALSE)</f>
        <v>K03351</v>
      </c>
      <c r="F3559">
        <f>'2020_1-2-6_Download'!L292</f>
        <v>170</v>
      </c>
    </row>
    <row r="3560" spans="1:6" x14ac:dyDescent="0.25">
      <c r="A3560">
        <f>'2020_1-2-6_Download'!B293</f>
        <v>352</v>
      </c>
      <c r="B3560">
        <f>'2020_1-2-6_Download'!D293</f>
        <v>2015</v>
      </c>
      <c r="C3560" t="str">
        <f>'2020_1-2-6_Download'!C293</f>
        <v>Cuxhaven</v>
      </c>
      <c r="D3560" s="21" t="str">
        <f>'2020_1-2-6_Download'!$L$8</f>
        <v>80 und älter</v>
      </c>
      <c r="E3560" t="str">
        <f>VLOOKUP(A3560,[2]Kreise!$A$1:$C$53,3,FALSE)</f>
        <v>K03352</v>
      </c>
      <c r="F3560">
        <f>'2020_1-2-6_Download'!L293</f>
        <v>122</v>
      </c>
    </row>
    <row r="3561" spans="1:6" x14ac:dyDescent="0.25">
      <c r="A3561">
        <f>'2020_1-2-6_Download'!B294</f>
        <v>353</v>
      </c>
      <c r="B3561">
        <f>'2020_1-2-6_Download'!D294</f>
        <v>2015</v>
      </c>
      <c r="C3561" t="str">
        <f>'2020_1-2-6_Download'!C294</f>
        <v>Harburg</v>
      </c>
      <c r="D3561" s="21" t="str">
        <f>'2020_1-2-6_Download'!$L$8</f>
        <v>80 und älter</v>
      </c>
      <c r="E3561" t="str">
        <f>VLOOKUP(A3561,[2]Kreise!$A$1:$C$53,3,FALSE)</f>
        <v>K03353</v>
      </c>
      <c r="F3561">
        <f>'2020_1-2-6_Download'!L294</f>
        <v>165</v>
      </c>
    </row>
    <row r="3562" spans="1:6" x14ac:dyDescent="0.25">
      <c r="A3562">
        <f>'2020_1-2-6_Download'!B295</f>
        <v>354</v>
      </c>
      <c r="B3562">
        <f>'2020_1-2-6_Download'!D295</f>
        <v>2015</v>
      </c>
      <c r="C3562" t="str">
        <f>'2020_1-2-6_Download'!C295</f>
        <v>Lüchow-Dannenberg</v>
      </c>
      <c r="D3562" s="21" t="str">
        <f>'2020_1-2-6_Download'!$L$8</f>
        <v>80 und älter</v>
      </c>
      <c r="E3562" t="str">
        <f>VLOOKUP(A3562,[2]Kreise!$A$1:$C$53,3,FALSE)</f>
        <v>K03354</v>
      </c>
      <c r="F3562">
        <f>'2020_1-2-6_Download'!L295</f>
        <v>19</v>
      </c>
    </row>
    <row r="3563" spans="1:6" x14ac:dyDescent="0.25">
      <c r="A3563">
        <f>'2020_1-2-6_Download'!B296</f>
        <v>355</v>
      </c>
      <c r="B3563">
        <f>'2020_1-2-6_Download'!D296</f>
        <v>2015</v>
      </c>
      <c r="C3563" t="str">
        <f>'2020_1-2-6_Download'!C296</f>
        <v>Lüneburg</v>
      </c>
      <c r="D3563" s="21" t="str">
        <f>'2020_1-2-6_Download'!$L$8</f>
        <v>80 und älter</v>
      </c>
      <c r="E3563" t="str">
        <f>VLOOKUP(A3563,[2]Kreise!$A$1:$C$53,3,FALSE)</f>
        <v>K03355</v>
      </c>
      <c r="F3563">
        <f>'2020_1-2-6_Download'!L296</f>
        <v>80</v>
      </c>
    </row>
    <row r="3564" spans="1:6" x14ac:dyDescent="0.25">
      <c r="A3564">
        <f>'2020_1-2-6_Download'!B297</f>
        <v>356</v>
      </c>
      <c r="B3564">
        <f>'2020_1-2-6_Download'!D297</f>
        <v>2015</v>
      </c>
      <c r="C3564" t="str">
        <f>'2020_1-2-6_Download'!C297</f>
        <v>Osterholz</v>
      </c>
      <c r="D3564" s="21" t="str">
        <f>'2020_1-2-6_Download'!$L$8</f>
        <v>80 und älter</v>
      </c>
      <c r="E3564" t="str">
        <f>VLOOKUP(A3564,[2]Kreise!$A$1:$C$53,3,FALSE)</f>
        <v>K03356</v>
      </c>
      <c r="F3564">
        <f>'2020_1-2-6_Download'!L297</f>
        <v>60</v>
      </c>
    </row>
    <row r="3565" spans="1:6" x14ac:dyDescent="0.25">
      <c r="A3565">
        <f>'2020_1-2-6_Download'!B298</f>
        <v>357</v>
      </c>
      <c r="B3565">
        <f>'2020_1-2-6_Download'!D298</f>
        <v>2015</v>
      </c>
      <c r="C3565" t="str">
        <f>'2020_1-2-6_Download'!C298</f>
        <v>Rotenburg (Wümme)</v>
      </c>
      <c r="D3565" s="21" t="str">
        <f>'2020_1-2-6_Download'!$L$8</f>
        <v>80 und älter</v>
      </c>
      <c r="E3565" t="str">
        <f>VLOOKUP(A3565,[2]Kreise!$A$1:$C$53,3,FALSE)</f>
        <v>K03357</v>
      </c>
      <c r="F3565">
        <f>'2020_1-2-6_Download'!L298</f>
        <v>75</v>
      </c>
    </row>
    <row r="3566" spans="1:6" x14ac:dyDescent="0.25">
      <c r="A3566">
        <f>'2020_1-2-6_Download'!B299</f>
        <v>358</v>
      </c>
      <c r="B3566">
        <f>'2020_1-2-6_Download'!D299</f>
        <v>2015</v>
      </c>
      <c r="C3566" t="str">
        <f>'2020_1-2-6_Download'!C299</f>
        <v>Heidekreis</v>
      </c>
      <c r="D3566" s="21" t="str">
        <f>'2020_1-2-6_Download'!$L$8</f>
        <v>80 und älter</v>
      </c>
      <c r="E3566" t="str">
        <f>VLOOKUP(A3566,[2]Kreise!$A$1:$C$53,3,FALSE)</f>
        <v>K03358</v>
      </c>
      <c r="F3566">
        <f>'2020_1-2-6_Download'!L299</f>
        <v>121</v>
      </c>
    </row>
    <row r="3567" spans="1:6" x14ac:dyDescent="0.25">
      <c r="A3567">
        <f>'2020_1-2-6_Download'!B300</f>
        <v>359</v>
      </c>
      <c r="B3567">
        <f>'2020_1-2-6_Download'!D300</f>
        <v>2015</v>
      </c>
      <c r="C3567" t="str">
        <f>'2020_1-2-6_Download'!C300</f>
        <v>Stade</v>
      </c>
      <c r="D3567" s="21" t="str">
        <f>'2020_1-2-6_Download'!$L$8</f>
        <v>80 und älter</v>
      </c>
      <c r="E3567" t="str">
        <f>VLOOKUP(A3567,[2]Kreise!$A$1:$C$53,3,FALSE)</f>
        <v>K03359</v>
      </c>
      <c r="F3567">
        <f>'2020_1-2-6_Download'!L300</f>
        <v>114</v>
      </c>
    </row>
    <row r="3568" spans="1:6" x14ac:dyDescent="0.25">
      <c r="A3568">
        <f>'2020_1-2-6_Download'!B301</f>
        <v>360</v>
      </c>
      <c r="B3568">
        <f>'2020_1-2-6_Download'!D301</f>
        <v>2015</v>
      </c>
      <c r="C3568" t="str">
        <f>'2020_1-2-6_Download'!C301</f>
        <v>Uelzen</v>
      </c>
      <c r="D3568" s="21" t="str">
        <f>'2020_1-2-6_Download'!$L$8</f>
        <v>80 und älter</v>
      </c>
      <c r="E3568" t="str">
        <f>VLOOKUP(A3568,[2]Kreise!$A$1:$C$53,3,FALSE)</f>
        <v>K03360</v>
      </c>
      <c r="F3568">
        <f>'2020_1-2-6_Download'!L301</f>
        <v>40</v>
      </c>
    </row>
    <row r="3569" spans="1:6" x14ac:dyDescent="0.25">
      <c r="A3569">
        <f>'2020_1-2-6_Download'!B302</f>
        <v>361</v>
      </c>
      <c r="B3569">
        <f>'2020_1-2-6_Download'!D302</f>
        <v>2015</v>
      </c>
      <c r="C3569" t="str">
        <f>'2020_1-2-6_Download'!C302</f>
        <v>Verden</v>
      </c>
      <c r="D3569" s="21" t="str">
        <f>'2020_1-2-6_Download'!$L$8</f>
        <v>80 und älter</v>
      </c>
      <c r="E3569" t="str">
        <f>VLOOKUP(A3569,[2]Kreise!$A$1:$C$53,3,FALSE)</f>
        <v>K03361</v>
      </c>
      <c r="F3569">
        <f>'2020_1-2-6_Download'!L302</f>
        <v>87</v>
      </c>
    </row>
    <row r="3570" spans="1:6" x14ac:dyDescent="0.25">
      <c r="A3570">
        <f>'2020_1-2-6_Download'!B303</f>
        <v>3</v>
      </c>
      <c r="B3570">
        <f>'2020_1-2-6_Download'!D303</f>
        <v>2015</v>
      </c>
      <c r="C3570" t="str">
        <f>'2020_1-2-6_Download'!C303</f>
        <v>Statistische Region Lüneburg</v>
      </c>
      <c r="D3570" s="21" t="str">
        <f>'2020_1-2-6_Download'!$L$8</f>
        <v>80 und älter</v>
      </c>
      <c r="E3570" t="str">
        <f>VLOOKUP(A3570,[2]Kreise!$A$1:$C$53,3,FALSE)</f>
        <v>K033</v>
      </c>
      <c r="F3570">
        <f>'2020_1-2-6_Download'!L303</f>
        <v>1053</v>
      </c>
    </row>
    <row r="3571" spans="1:6" x14ac:dyDescent="0.25">
      <c r="A3571">
        <f>'2020_1-2-6_Download'!B304</f>
        <v>401</v>
      </c>
      <c r="B3571">
        <f>'2020_1-2-6_Download'!D304</f>
        <v>2015</v>
      </c>
      <c r="C3571" t="str">
        <f>'2020_1-2-6_Download'!C304</f>
        <v>Delmenhorst  Stadt</v>
      </c>
      <c r="D3571" s="21" t="str">
        <f>'2020_1-2-6_Download'!$L$8</f>
        <v>80 und älter</v>
      </c>
      <c r="E3571" t="str">
        <f>VLOOKUP(A3571,[2]Kreise!$A$1:$C$53,3,FALSE)</f>
        <v>K03401</v>
      </c>
      <c r="F3571">
        <f>'2020_1-2-6_Download'!L304</f>
        <v>125</v>
      </c>
    </row>
    <row r="3572" spans="1:6" x14ac:dyDescent="0.25">
      <c r="A3572">
        <f>'2020_1-2-6_Download'!B305</f>
        <v>402</v>
      </c>
      <c r="B3572">
        <f>'2020_1-2-6_Download'!D305</f>
        <v>2015</v>
      </c>
      <c r="C3572" t="str">
        <f>'2020_1-2-6_Download'!C305</f>
        <v>Emden  Stadt</v>
      </c>
      <c r="D3572" s="21" t="str">
        <f>'2020_1-2-6_Download'!$L$8</f>
        <v>80 und älter</v>
      </c>
      <c r="E3572" t="str">
        <f>VLOOKUP(A3572,[2]Kreise!$A$1:$C$53,3,FALSE)</f>
        <v>K03402</v>
      </c>
      <c r="F3572">
        <f>'2020_1-2-6_Download'!L305</f>
        <v>30</v>
      </c>
    </row>
    <row r="3573" spans="1:6" x14ac:dyDescent="0.25">
      <c r="A3573">
        <f>'2020_1-2-6_Download'!B306</f>
        <v>403</v>
      </c>
      <c r="B3573">
        <f>'2020_1-2-6_Download'!D306</f>
        <v>2015</v>
      </c>
      <c r="C3573" t="str">
        <f>'2020_1-2-6_Download'!C306</f>
        <v>Oldenburg(Oldb)  Stadt</v>
      </c>
      <c r="D3573" s="21" t="str">
        <f>'2020_1-2-6_Download'!$L$8</f>
        <v>80 und älter</v>
      </c>
      <c r="E3573" t="str">
        <f>VLOOKUP(A3573,[2]Kreise!$A$1:$C$53,3,FALSE)</f>
        <v>K03403</v>
      </c>
      <c r="F3573">
        <f>'2020_1-2-6_Download'!L306</f>
        <v>123</v>
      </c>
    </row>
    <row r="3574" spans="1:6" x14ac:dyDescent="0.25">
      <c r="A3574">
        <f>'2020_1-2-6_Download'!B307</f>
        <v>404</v>
      </c>
      <c r="B3574">
        <f>'2020_1-2-6_Download'!D307</f>
        <v>2015</v>
      </c>
      <c r="C3574" t="str">
        <f>'2020_1-2-6_Download'!C307</f>
        <v>Osnabrück  Stadt</v>
      </c>
      <c r="D3574" s="21" t="str">
        <f>'2020_1-2-6_Download'!$L$8</f>
        <v>80 und älter</v>
      </c>
      <c r="E3574" t="str">
        <f>VLOOKUP(A3574,[2]Kreise!$A$1:$C$53,3,FALSE)</f>
        <v>K03404</v>
      </c>
      <c r="F3574">
        <f>'2020_1-2-6_Download'!L307</f>
        <v>265</v>
      </c>
    </row>
    <row r="3575" spans="1:6" x14ac:dyDescent="0.25">
      <c r="A3575">
        <f>'2020_1-2-6_Download'!B308</f>
        <v>405</v>
      </c>
      <c r="B3575">
        <f>'2020_1-2-6_Download'!D308</f>
        <v>2015</v>
      </c>
      <c r="C3575" t="str">
        <f>'2020_1-2-6_Download'!C308</f>
        <v>Wilhelmshaven  Stadt</v>
      </c>
      <c r="D3575" s="21" t="str">
        <f>'2020_1-2-6_Download'!$L$8</f>
        <v>80 und älter</v>
      </c>
      <c r="E3575" t="str">
        <f>VLOOKUP(A3575,[2]Kreise!$A$1:$C$53,3,FALSE)</f>
        <v>K03405</v>
      </c>
      <c r="F3575">
        <f>'2020_1-2-6_Download'!L308</f>
        <v>72</v>
      </c>
    </row>
    <row r="3576" spans="1:6" x14ac:dyDescent="0.25">
      <c r="A3576">
        <f>'2020_1-2-6_Download'!B309</f>
        <v>451</v>
      </c>
      <c r="B3576">
        <f>'2020_1-2-6_Download'!D309</f>
        <v>2015</v>
      </c>
      <c r="C3576" t="str">
        <f>'2020_1-2-6_Download'!C309</f>
        <v>Ammerland</v>
      </c>
      <c r="D3576" s="21" t="str">
        <f>'2020_1-2-6_Download'!$L$8</f>
        <v>80 und älter</v>
      </c>
      <c r="E3576" t="str">
        <f>VLOOKUP(A3576,[2]Kreise!$A$1:$C$53,3,FALSE)</f>
        <v>K03451</v>
      </c>
      <c r="F3576">
        <f>'2020_1-2-6_Download'!L309</f>
        <v>44</v>
      </c>
    </row>
    <row r="3577" spans="1:6" x14ac:dyDescent="0.25">
      <c r="A3577">
        <f>'2020_1-2-6_Download'!B310</f>
        <v>452</v>
      </c>
      <c r="B3577">
        <f>'2020_1-2-6_Download'!D310</f>
        <v>2015</v>
      </c>
      <c r="C3577" t="str">
        <f>'2020_1-2-6_Download'!C310</f>
        <v>Aurich</v>
      </c>
      <c r="D3577" s="21" t="str">
        <f>'2020_1-2-6_Download'!$L$8</f>
        <v>80 und älter</v>
      </c>
      <c r="E3577" t="str">
        <f>VLOOKUP(A3577,[2]Kreise!$A$1:$C$53,3,FALSE)</f>
        <v>K03452</v>
      </c>
      <c r="F3577">
        <f>'2020_1-2-6_Download'!L310</f>
        <v>79</v>
      </c>
    </row>
    <row r="3578" spans="1:6" x14ac:dyDescent="0.25">
      <c r="A3578">
        <f>'2020_1-2-6_Download'!B311</f>
        <v>453</v>
      </c>
      <c r="B3578">
        <f>'2020_1-2-6_Download'!D311</f>
        <v>2015</v>
      </c>
      <c r="C3578" t="str">
        <f>'2020_1-2-6_Download'!C311</f>
        <v>Cloppenburg</v>
      </c>
      <c r="D3578" s="21" t="str">
        <f>'2020_1-2-6_Download'!$L$8</f>
        <v>80 und älter</v>
      </c>
      <c r="E3578" t="str">
        <f>VLOOKUP(A3578,[2]Kreise!$A$1:$C$53,3,FALSE)</f>
        <v>K03453</v>
      </c>
      <c r="F3578">
        <f>'2020_1-2-6_Download'!L311</f>
        <v>52</v>
      </c>
    </row>
    <row r="3579" spans="1:6" x14ac:dyDescent="0.25">
      <c r="A3579">
        <f>'2020_1-2-6_Download'!B312</f>
        <v>454</v>
      </c>
      <c r="B3579">
        <f>'2020_1-2-6_Download'!D312</f>
        <v>2015</v>
      </c>
      <c r="C3579" t="str">
        <f>'2020_1-2-6_Download'!C312</f>
        <v>Emsland</v>
      </c>
      <c r="D3579" s="21" t="str">
        <f>'2020_1-2-6_Download'!$L$8</f>
        <v>80 und älter</v>
      </c>
      <c r="E3579" t="str">
        <f>VLOOKUP(A3579,[2]Kreise!$A$1:$C$53,3,FALSE)</f>
        <v>K03454</v>
      </c>
      <c r="F3579">
        <f>'2020_1-2-6_Download'!L312</f>
        <v>196</v>
      </c>
    </row>
    <row r="3580" spans="1:6" x14ac:dyDescent="0.25">
      <c r="A3580">
        <f>'2020_1-2-6_Download'!B313</f>
        <v>455</v>
      </c>
      <c r="B3580">
        <f>'2020_1-2-6_Download'!D313</f>
        <v>2015</v>
      </c>
      <c r="C3580" t="str">
        <f>'2020_1-2-6_Download'!C313</f>
        <v>Friesland</v>
      </c>
      <c r="D3580" s="21" t="str">
        <f>'2020_1-2-6_Download'!$L$8</f>
        <v>80 und älter</v>
      </c>
      <c r="E3580" t="str">
        <f>VLOOKUP(A3580,[2]Kreise!$A$1:$C$53,3,FALSE)</f>
        <v>K03455</v>
      </c>
      <c r="F3580">
        <f>'2020_1-2-6_Download'!L313</f>
        <v>49</v>
      </c>
    </row>
    <row r="3581" spans="1:6" x14ac:dyDescent="0.25">
      <c r="A3581">
        <f>'2020_1-2-6_Download'!B314</f>
        <v>456</v>
      </c>
      <c r="B3581">
        <f>'2020_1-2-6_Download'!D314</f>
        <v>2015</v>
      </c>
      <c r="C3581" t="str">
        <f>'2020_1-2-6_Download'!C314</f>
        <v>Grafschaft Bentheim</v>
      </c>
      <c r="D3581" s="21" t="str">
        <f>'2020_1-2-6_Download'!$L$8</f>
        <v>80 und älter</v>
      </c>
      <c r="E3581" t="str">
        <f>VLOOKUP(A3581,[2]Kreise!$A$1:$C$53,3,FALSE)</f>
        <v>K03456</v>
      </c>
      <c r="F3581">
        <f>'2020_1-2-6_Download'!L314</f>
        <v>389</v>
      </c>
    </row>
    <row r="3582" spans="1:6" x14ac:dyDescent="0.25">
      <c r="A3582">
        <f>'2020_1-2-6_Download'!B315</f>
        <v>457</v>
      </c>
      <c r="B3582">
        <f>'2020_1-2-6_Download'!D315</f>
        <v>2015</v>
      </c>
      <c r="C3582" t="str">
        <f>'2020_1-2-6_Download'!C315</f>
        <v>Leer</v>
      </c>
      <c r="D3582" s="21" t="str">
        <f>'2020_1-2-6_Download'!$L$8</f>
        <v>80 und älter</v>
      </c>
      <c r="E3582" t="str">
        <f>VLOOKUP(A3582,[2]Kreise!$A$1:$C$53,3,FALSE)</f>
        <v>K03457</v>
      </c>
      <c r="F3582">
        <f>'2020_1-2-6_Download'!L315</f>
        <v>98</v>
      </c>
    </row>
    <row r="3583" spans="1:6" x14ac:dyDescent="0.25">
      <c r="A3583">
        <f>'2020_1-2-6_Download'!B316</f>
        <v>458</v>
      </c>
      <c r="B3583">
        <f>'2020_1-2-6_Download'!D316</f>
        <v>2015</v>
      </c>
      <c r="C3583" t="str">
        <f>'2020_1-2-6_Download'!C316</f>
        <v>Oldenburg</v>
      </c>
      <c r="D3583" s="21" t="str">
        <f>'2020_1-2-6_Download'!$L$8</f>
        <v>80 und älter</v>
      </c>
      <c r="E3583" t="str">
        <f>VLOOKUP(A3583,[2]Kreise!$A$1:$C$53,3,FALSE)</f>
        <v>K03458</v>
      </c>
      <c r="F3583">
        <f>'2020_1-2-6_Download'!L316</f>
        <v>61</v>
      </c>
    </row>
    <row r="3584" spans="1:6" x14ac:dyDescent="0.25">
      <c r="A3584">
        <f>'2020_1-2-6_Download'!B317</f>
        <v>459</v>
      </c>
      <c r="B3584">
        <f>'2020_1-2-6_Download'!D317</f>
        <v>2015</v>
      </c>
      <c r="C3584" t="str">
        <f>'2020_1-2-6_Download'!C317</f>
        <v>Osnabrück</v>
      </c>
      <c r="D3584" s="21" t="str">
        <f>'2020_1-2-6_Download'!$L$8</f>
        <v>80 und älter</v>
      </c>
      <c r="E3584" t="str">
        <f>VLOOKUP(A3584,[2]Kreise!$A$1:$C$53,3,FALSE)</f>
        <v>K03459</v>
      </c>
      <c r="F3584">
        <f>'2020_1-2-6_Download'!L317</f>
        <v>201</v>
      </c>
    </row>
    <row r="3585" spans="1:6" x14ac:dyDescent="0.25">
      <c r="A3585">
        <f>'2020_1-2-6_Download'!B318</f>
        <v>460</v>
      </c>
      <c r="B3585">
        <f>'2020_1-2-6_Download'!D318</f>
        <v>2015</v>
      </c>
      <c r="C3585" t="str">
        <f>'2020_1-2-6_Download'!C318</f>
        <v>Vechta</v>
      </c>
      <c r="D3585" s="21" t="str">
        <f>'2020_1-2-6_Download'!$L$8</f>
        <v>80 und älter</v>
      </c>
      <c r="E3585" t="str">
        <f>VLOOKUP(A3585,[2]Kreise!$A$1:$C$53,3,FALSE)</f>
        <v>K03460</v>
      </c>
      <c r="F3585">
        <f>'2020_1-2-6_Download'!L318</f>
        <v>78</v>
      </c>
    </row>
    <row r="3586" spans="1:6" x14ac:dyDescent="0.25">
      <c r="A3586">
        <f>'2020_1-2-6_Download'!B319</f>
        <v>461</v>
      </c>
      <c r="B3586">
        <f>'2020_1-2-6_Download'!D319</f>
        <v>2015</v>
      </c>
      <c r="C3586" t="str">
        <f>'2020_1-2-6_Download'!C319</f>
        <v>Wesermarsch</v>
      </c>
      <c r="D3586" s="21" t="str">
        <f>'2020_1-2-6_Download'!$L$8</f>
        <v>80 und älter</v>
      </c>
      <c r="E3586" t="str">
        <f>VLOOKUP(A3586,[2]Kreise!$A$1:$C$53,3,FALSE)</f>
        <v>K03461</v>
      </c>
      <c r="F3586">
        <f>'2020_1-2-6_Download'!L319</f>
        <v>76</v>
      </c>
    </row>
    <row r="3587" spans="1:6" x14ac:dyDescent="0.25">
      <c r="A3587">
        <f>'2020_1-2-6_Download'!B320</f>
        <v>462</v>
      </c>
      <c r="B3587">
        <f>'2020_1-2-6_Download'!D320</f>
        <v>2015</v>
      </c>
      <c r="C3587" t="str">
        <f>'2020_1-2-6_Download'!C320</f>
        <v>Wittmund</v>
      </c>
      <c r="D3587" s="21" t="str">
        <f>'2020_1-2-6_Download'!$L$8</f>
        <v>80 und älter</v>
      </c>
      <c r="E3587" t="str">
        <f>VLOOKUP(A3587,[2]Kreise!$A$1:$C$53,3,FALSE)</f>
        <v>K03462</v>
      </c>
      <c r="F3587">
        <f>'2020_1-2-6_Download'!L320</f>
        <v>15</v>
      </c>
    </row>
    <row r="3588" spans="1:6" x14ac:dyDescent="0.25">
      <c r="A3588">
        <f>'2020_1-2-6_Download'!B321</f>
        <v>4</v>
      </c>
      <c r="B3588">
        <f>'2020_1-2-6_Download'!D321</f>
        <v>2015</v>
      </c>
      <c r="C3588" t="str">
        <f>'2020_1-2-6_Download'!C321</f>
        <v>Statistische Region Weser-Ems</v>
      </c>
      <c r="D3588" s="21" t="str">
        <f>'2020_1-2-6_Download'!$L$8</f>
        <v>80 und älter</v>
      </c>
      <c r="E3588" t="str">
        <f>VLOOKUP(A3588,[2]Kreise!$A$1:$C$53,3,FALSE)</f>
        <v>K034</v>
      </c>
      <c r="F3588">
        <f>'2020_1-2-6_Download'!L321</f>
        <v>1953</v>
      </c>
    </row>
    <row r="3589" spans="1:6" x14ac:dyDescent="0.25">
      <c r="A3589">
        <f>'2020_1-2-6_Download'!B322</f>
        <v>0</v>
      </c>
      <c r="B3589">
        <f>'2020_1-2-6_Download'!D322</f>
        <v>2015</v>
      </c>
      <c r="C3589" t="str">
        <f>'2020_1-2-6_Download'!C322</f>
        <v>Niedersachsen</v>
      </c>
      <c r="D3589" s="21" t="str">
        <f>'2020_1-2-6_Download'!$L$8</f>
        <v>80 und älter</v>
      </c>
      <c r="E3589" t="str">
        <f>VLOOKUP(A3589,[2]Kreise!$A$1:$C$53,3,FALSE)</f>
        <v>K030</v>
      </c>
      <c r="F3589">
        <f>'2020_1-2-6_Download'!L322</f>
        <v>8218</v>
      </c>
    </row>
    <row r="3590" spans="1:6" x14ac:dyDescent="0.25">
      <c r="A3590">
        <f>'2020_1-2-6_Download'!B323</f>
        <v>101</v>
      </c>
      <c r="B3590">
        <f>'2020_1-2-6_Download'!D323</f>
        <v>2014</v>
      </c>
      <c r="C3590" t="str">
        <f>'2020_1-2-6_Download'!C323</f>
        <v>Braunschweig  Stadt</v>
      </c>
      <c r="D3590" s="21" t="str">
        <f>'2020_1-2-6_Download'!$L$8</f>
        <v>80 und älter</v>
      </c>
      <c r="E3590" t="str">
        <f>VLOOKUP(A3590,[2]Kreise!$A$1:$C$53,3,FALSE)</f>
        <v>K03101</v>
      </c>
      <c r="F3590">
        <f>'2020_1-2-6_Download'!L323</f>
        <v>350</v>
      </c>
    </row>
    <row r="3591" spans="1:6" x14ac:dyDescent="0.25">
      <c r="A3591">
        <f>'2020_1-2-6_Download'!B324</f>
        <v>102</v>
      </c>
      <c r="B3591">
        <f>'2020_1-2-6_Download'!D324</f>
        <v>2014</v>
      </c>
      <c r="C3591" t="str">
        <f>'2020_1-2-6_Download'!C324</f>
        <v>Salzgitter  Stadt</v>
      </c>
      <c r="D3591" s="21" t="str">
        <f>'2020_1-2-6_Download'!$L$8</f>
        <v>80 und älter</v>
      </c>
      <c r="E3591" t="str">
        <f>VLOOKUP(A3591,[2]Kreise!$A$1:$C$53,3,FALSE)</f>
        <v>K03102</v>
      </c>
      <c r="F3591">
        <f>'2020_1-2-6_Download'!L324</f>
        <v>159</v>
      </c>
    </row>
    <row r="3592" spans="1:6" x14ac:dyDescent="0.25">
      <c r="A3592">
        <f>'2020_1-2-6_Download'!B325</f>
        <v>103</v>
      </c>
      <c r="B3592">
        <f>'2020_1-2-6_Download'!D325</f>
        <v>2014</v>
      </c>
      <c r="C3592" t="str">
        <f>'2020_1-2-6_Download'!C325</f>
        <v>Wolfsburg  Stadt</v>
      </c>
      <c r="D3592" s="21" t="str">
        <f>'2020_1-2-6_Download'!$L$8</f>
        <v>80 und älter</v>
      </c>
      <c r="E3592" t="str">
        <f>VLOOKUP(A3592,[2]Kreise!$A$1:$C$53,3,FALSE)</f>
        <v>K03103</v>
      </c>
      <c r="F3592">
        <f>'2020_1-2-6_Download'!L325</f>
        <v>167</v>
      </c>
    </row>
    <row r="3593" spans="1:6" x14ac:dyDescent="0.25">
      <c r="A3593">
        <f>'2020_1-2-6_Download'!B326</f>
        <v>151</v>
      </c>
      <c r="B3593">
        <f>'2020_1-2-6_Download'!D326</f>
        <v>2014</v>
      </c>
      <c r="C3593" t="str">
        <f>'2020_1-2-6_Download'!C326</f>
        <v>Gifhorn</v>
      </c>
      <c r="D3593" s="21" t="str">
        <f>'2020_1-2-6_Download'!$L$8</f>
        <v>80 und älter</v>
      </c>
      <c r="E3593" t="str">
        <f>VLOOKUP(A3593,[2]Kreise!$A$1:$C$53,3,FALSE)</f>
        <v>K03151</v>
      </c>
      <c r="F3593">
        <f>'2020_1-2-6_Download'!L326</f>
        <v>111</v>
      </c>
    </row>
    <row r="3594" spans="1:6" x14ac:dyDescent="0.25">
      <c r="A3594">
        <f>'2020_1-2-6_Download'!B327</f>
        <v>153</v>
      </c>
      <c r="B3594">
        <f>'2020_1-2-6_Download'!D327</f>
        <v>2014</v>
      </c>
      <c r="C3594" t="str">
        <f>'2020_1-2-6_Download'!C327</f>
        <v>Goslar</v>
      </c>
      <c r="D3594" s="21" t="str">
        <f>'2020_1-2-6_Download'!$L$8</f>
        <v>80 und älter</v>
      </c>
      <c r="E3594" t="str">
        <f>VLOOKUP(A3594,[2]Kreise!$A$1:$C$53,3,FALSE)</f>
        <v>K03153</v>
      </c>
      <c r="F3594">
        <f>'2020_1-2-6_Download'!L327</f>
        <v>128</v>
      </c>
    </row>
    <row r="3595" spans="1:6" x14ac:dyDescent="0.25">
      <c r="A3595">
        <f>'2020_1-2-6_Download'!B328</f>
        <v>154</v>
      </c>
      <c r="B3595">
        <f>'2020_1-2-6_Download'!D328</f>
        <v>2014</v>
      </c>
      <c r="C3595" t="str">
        <f>'2020_1-2-6_Download'!C328</f>
        <v>Helmstedt</v>
      </c>
      <c r="D3595" s="21" t="str">
        <f>'2020_1-2-6_Download'!$L$8</f>
        <v>80 und älter</v>
      </c>
      <c r="E3595" t="str">
        <f>VLOOKUP(A3595,[2]Kreise!$A$1:$C$53,3,FALSE)</f>
        <v>K03154</v>
      </c>
      <c r="F3595">
        <f>'2020_1-2-6_Download'!L328</f>
        <v>47</v>
      </c>
    </row>
    <row r="3596" spans="1:6" x14ac:dyDescent="0.25">
      <c r="A3596">
        <f>'2020_1-2-6_Download'!B329</f>
        <v>155</v>
      </c>
      <c r="B3596">
        <f>'2020_1-2-6_Download'!D329</f>
        <v>2014</v>
      </c>
      <c r="C3596" t="str">
        <f>'2020_1-2-6_Download'!C329</f>
        <v>Northeim</v>
      </c>
      <c r="D3596" s="21" t="str">
        <f>'2020_1-2-6_Download'!$L$8</f>
        <v>80 und älter</v>
      </c>
      <c r="E3596" t="str">
        <f>VLOOKUP(A3596,[2]Kreise!$A$1:$C$53,3,FALSE)</f>
        <v>K03155</v>
      </c>
      <c r="F3596">
        <f>'2020_1-2-6_Download'!L329</f>
        <v>73</v>
      </c>
    </row>
    <row r="3597" spans="1:6" x14ac:dyDescent="0.25">
      <c r="A3597">
        <f>'2020_1-2-6_Download'!B330</f>
        <v>157</v>
      </c>
      <c r="B3597">
        <f>'2020_1-2-6_Download'!D330</f>
        <v>2014</v>
      </c>
      <c r="C3597" t="str">
        <f>'2020_1-2-6_Download'!C330</f>
        <v>Peine</v>
      </c>
      <c r="D3597" s="21" t="str">
        <f>'2020_1-2-6_Download'!$L$8</f>
        <v>80 und älter</v>
      </c>
      <c r="E3597" t="str">
        <f>VLOOKUP(A3597,[2]Kreise!$A$1:$C$53,3,FALSE)</f>
        <v>K03157</v>
      </c>
      <c r="F3597">
        <f>'2020_1-2-6_Download'!L330</f>
        <v>62</v>
      </c>
    </row>
    <row r="3598" spans="1:6" x14ac:dyDescent="0.25">
      <c r="A3598">
        <f>'2020_1-2-6_Download'!B331</f>
        <v>158</v>
      </c>
      <c r="B3598">
        <f>'2020_1-2-6_Download'!D331</f>
        <v>2014</v>
      </c>
      <c r="C3598" t="str">
        <f>'2020_1-2-6_Download'!C331</f>
        <v>Wolfenbüttel</v>
      </c>
      <c r="D3598" s="21" t="str">
        <f>'2020_1-2-6_Download'!$L$8</f>
        <v>80 und älter</v>
      </c>
      <c r="E3598" t="str">
        <f>VLOOKUP(A3598,[2]Kreise!$A$1:$C$53,3,FALSE)</f>
        <v>K03158</v>
      </c>
      <c r="F3598">
        <f>'2020_1-2-6_Download'!L331</f>
        <v>61</v>
      </c>
    </row>
    <row r="3599" spans="1:6" x14ac:dyDescent="0.25">
      <c r="A3599">
        <f>'2020_1-2-6_Download'!B332</f>
        <v>159</v>
      </c>
      <c r="B3599">
        <f>'2020_1-2-6_Download'!D332</f>
        <v>2014</v>
      </c>
      <c r="C3599" t="str">
        <f>'2020_1-2-6_Download'!C332</f>
        <v>Göttingen</v>
      </c>
      <c r="D3599" s="21" t="str">
        <f>'2020_1-2-6_Download'!$L$8</f>
        <v>80 und älter</v>
      </c>
      <c r="E3599" t="str">
        <f>VLOOKUP(A3599,[2]Kreise!$A$1:$C$53,3,FALSE)</f>
        <v>K03159</v>
      </c>
      <c r="F3599">
        <f>'2020_1-2-6_Download'!L332</f>
        <v>344</v>
      </c>
    </row>
    <row r="3600" spans="1:6" x14ac:dyDescent="0.25">
      <c r="A3600">
        <f>'2020_1-2-6_Download'!B333</f>
        <v>1</v>
      </c>
      <c r="B3600">
        <f>'2020_1-2-6_Download'!D333</f>
        <v>2014</v>
      </c>
      <c r="C3600" t="str">
        <f>'2020_1-2-6_Download'!C333</f>
        <v>Statistische Region Braunschweig</v>
      </c>
      <c r="D3600" s="21" t="str">
        <f>'2020_1-2-6_Download'!$L$8</f>
        <v>80 und älter</v>
      </c>
      <c r="E3600" t="str">
        <f>VLOOKUP(A3600,[2]Kreise!$A$1:$C$53,3,FALSE)</f>
        <v>K031</v>
      </c>
      <c r="F3600">
        <f>'2020_1-2-6_Download'!L333</f>
        <v>1502</v>
      </c>
    </row>
    <row r="3601" spans="1:6" x14ac:dyDescent="0.25">
      <c r="A3601">
        <f>'2020_1-2-6_Download'!B334</f>
        <v>241</v>
      </c>
      <c r="B3601">
        <f>'2020_1-2-6_Download'!D334</f>
        <v>2014</v>
      </c>
      <c r="C3601" t="str">
        <f>'2020_1-2-6_Download'!C334</f>
        <v>Hannover  Region</v>
      </c>
      <c r="D3601" s="21" t="str">
        <f>'2020_1-2-6_Download'!$L$8</f>
        <v>80 und älter</v>
      </c>
      <c r="E3601" t="str">
        <f>VLOOKUP(A3601,[2]Kreise!$A$1:$C$53,3,FALSE)</f>
        <v>K03241</v>
      </c>
      <c r="F3601">
        <f>'2020_1-2-6_Download'!L334</f>
        <v>2389</v>
      </c>
    </row>
    <row r="3602" spans="1:6" x14ac:dyDescent="0.25">
      <c r="A3602">
        <f>'2020_1-2-6_Download'!B335</f>
        <v>241001</v>
      </c>
      <c r="B3602">
        <f>'2020_1-2-6_Download'!D335</f>
        <v>2014</v>
      </c>
      <c r="C3602" t="str">
        <f>'2020_1-2-6_Download'!C335</f>
        <v>dav. Hannover  Lhst.</v>
      </c>
      <c r="D3602" s="21" t="str">
        <f>'2020_1-2-6_Download'!$L$8</f>
        <v>80 und älter</v>
      </c>
      <c r="E3602" t="str">
        <f>VLOOKUP(A3602,[2]Kreise!$A$1:$C$53,3,FALSE)</f>
        <v>K03241001</v>
      </c>
      <c r="F3602">
        <f>'2020_1-2-6_Download'!L335</f>
        <v>1685</v>
      </c>
    </row>
    <row r="3603" spans="1:6" x14ac:dyDescent="0.25">
      <c r="A3603">
        <f>'2020_1-2-6_Download'!B336</f>
        <v>241999</v>
      </c>
      <c r="B3603">
        <f>'2020_1-2-6_Download'!D336</f>
        <v>2014</v>
      </c>
      <c r="C3603" t="str">
        <f>'2020_1-2-6_Download'!C336</f>
        <v>dav. Hannover  Umland</v>
      </c>
      <c r="D3603" s="21" t="str">
        <f>'2020_1-2-6_Download'!$L$8</f>
        <v>80 und älter</v>
      </c>
      <c r="E3603" t="str">
        <f>VLOOKUP(A3603,[2]Kreise!$A$1:$C$53,3,FALSE)</f>
        <v>K03241999</v>
      </c>
      <c r="F3603">
        <f>'2020_1-2-6_Download'!L336</f>
        <v>704</v>
      </c>
    </row>
    <row r="3604" spans="1:6" x14ac:dyDescent="0.25">
      <c r="A3604">
        <f>'2020_1-2-6_Download'!B337</f>
        <v>251</v>
      </c>
      <c r="B3604">
        <f>'2020_1-2-6_Download'!D337</f>
        <v>2014</v>
      </c>
      <c r="C3604" t="str">
        <f>'2020_1-2-6_Download'!C337</f>
        <v>Diepholz</v>
      </c>
      <c r="D3604" s="21" t="str">
        <f>'2020_1-2-6_Download'!$L$8</f>
        <v>80 und älter</v>
      </c>
      <c r="E3604" t="str">
        <f>VLOOKUP(A3604,[2]Kreise!$A$1:$C$53,3,FALSE)</f>
        <v>K03251</v>
      </c>
      <c r="F3604">
        <f>'2020_1-2-6_Download'!L337</f>
        <v>84</v>
      </c>
    </row>
    <row r="3605" spans="1:6" x14ac:dyDescent="0.25">
      <c r="A3605">
        <f>'2020_1-2-6_Download'!B338</f>
        <v>252</v>
      </c>
      <c r="B3605">
        <f>'2020_1-2-6_Download'!D338</f>
        <v>2014</v>
      </c>
      <c r="C3605" t="str">
        <f>'2020_1-2-6_Download'!C338</f>
        <v>Hameln-Pyrmont</v>
      </c>
      <c r="D3605" s="21" t="str">
        <f>'2020_1-2-6_Download'!$L$8</f>
        <v>80 und älter</v>
      </c>
      <c r="E3605" t="str">
        <f>VLOOKUP(A3605,[2]Kreise!$A$1:$C$53,3,FALSE)</f>
        <v>K03252</v>
      </c>
      <c r="F3605">
        <f>'2020_1-2-6_Download'!L338</f>
        <v>234</v>
      </c>
    </row>
    <row r="3606" spans="1:6" x14ac:dyDescent="0.25">
      <c r="A3606">
        <f>'2020_1-2-6_Download'!B339</f>
        <v>254</v>
      </c>
      <c r="B3606">
        <f>'2020_1-2-6_Download'!D339</f>
        <v>2014</v>
      </c>
      <c r="C3606" t="str">
        <f>'2020_1-2-6_Download'!C339</f>
        <v>Hildesheim</v>
      </c>
      <c r="D3606" s="21" t="str">
        <f>'2020_1-2-6_Download'!$L$8</f>
        <v>80 und älter</v>
      </c>
      <c r="E3606" t="str">
        <f>VLOOKUP(A3606,[2]Kreise!$A$1:$C$53,3,FALSE)</f>
        <v>K03254</v>
      </c>
      <c r="F3606">
        <f>'2020_1-2-6_Download'!L339</f>
        <v>215</v>
      </c>
    </row>
    <row r="3607" spans="1:6" x14ac:dyDescent="0.25">
      <c r="A3607">
        <f>'2020_1-2-6_Download'!B340</f>
        <v>255</v>
      </c>
      <c r="B3607">
        <f>'2020_1-2-6_Download'!D340</f>
        <v>2014</v>
      </c>
      <c r="C3607" t="str">
        <f>'2020_1-2-6_Download'!C340</f>
        <v>Holzminden</v>
      </c>
      <c r="D3607" s="21" t="str">
        <f>'2020_1-2-6_Download'!$L$8</f>
        <v>80 und älter</v>
      </c>
      <c r="E3607" t="str">
        <f>VLOOKUP(A3607,[2]Kreise!$A$1:$C$53,3,FALSE)</f>
        <v>K03255</v>
      </c>
      <c r="F3607">
        <f>'2020_1-2-6_Download'!L340</f>
        <v>45</v>
      </c>
    </row>
    <row r="3608" spans="1:6" x14ac:dyDescent="0.25">
      <c r="A3608">
        <f>'2020_1-2-6_Download'!B341</f>
        <v>256</v>
      </c>
      <c r="B3608">
        <f>'2020_1-2-6_Download'!D341</f>
        <v>2014</v>
      </c>
      <c r="C3608" t="str">
        <f>'2020_1-2-6_Download'!C341</f>
        <v>Nienburg (Weser)</v>
      </c>
      <c r="D3608" s="21" t="str">
        <f>'2020_1-2-6_Download'!$L$8</f>
        <v>80 und älter</v>
      </c>
      <c r="E3608" t="str">
        <f>VLOOKUP(A3608,[2]Kreise!$A$1:$C$53,3,FALSE)</f>
        <v>K03256</v>
      </c>
      <c r="F3608">
        <f>'2020_1-2-6_Download'!L341</f>
        <v>62</v>
      </c>
    </row>
    <row r="3609" spans="1:6" x14ac:dyDescent="0.25">
      <c r="A3609">
        <f>'2020_1-2-6_Download'!B342</f>
        <v>257</v>
      </c>
      <c r="B3609">
        <f>'2020_1-2-6_Download'!D342</f>
        <v>2014</v>
      </c>
      <c r="C3609" t="str">
        <f>'2020_1-2-6_Download'!C342</f>
        <v>Schaumburg</v>
      </c>
      <c r="D3609" s="21" t="str">
        <f>'2020_1-2-6_Download'!$L$8</f>
        <v>80 und älter</v>
      </c>
      <c r="E3609" t="str">
        <f>VLOOKUP(A3609,[2]Kreise!$A$1:$C$53,3,FALSE)</f>
        <v>K03257</v>
      </c>
      <c r="F3609">
        <f>'2020_1-2-6_Download'!L342</f>
        <v>132</v>
      </c>
    </row>
    <row r="3610" spans="1:6" x14ac:dyDescent="0.25">
      <c r="A3610">
        <f>'2020_1-2-6_Download'!B343</f>
        <v>2</v>
      </c>
      <c r="B3610">
        <f>'2020_1-2-6_Download'!D343</f>
        <v>2014</v>
      </c>
      <c r="C3610" t="str">
        <f>'2020_1-2-6_Download'!C343</f>
        <v>Statistische Region Hannover</v>
      </c>
      <c r="D3610" s="21" t="str">
        <f>'2020_1-2-6_Download'!$L$8</f>
        <v>80 und älter</v>
      </c>
      <c r="E3610" t="str">
        <f>VLOOKUP(A3610,[2]Kreise!$A$1:$C$53,3,FALSE)</f>
        <v>K032</v>
      </c>
      <c r="F3610">
        <f>'2020_1-2-6_Download'!L343</f>
        <v>3161</v>
      </c>
    </row>
    <row r="3611" spans="1:6" x14ac:dyDescent="0.25">
      <c r="A3611">
        <f>'2020_1-2-6_Download'!B344</f>
        <v>351</v>
      </c>
      <c r="B3611">
        <f>'2020_1-2-6_Download'!D344</f>
        <v>2014</v>
      </c>
      <c r="C3611" t="str">
        <f>'2020_1-2-6_Download'!C344</f>
        <v>Celle</v>
      </c>
      <c r="D3611" s="21" t="str">
        <f>'2020_1-2-6_Download'!$L$8</f>
        <v>80 und älter</v>
      </c>
      <c r="E3611" t="str">
        <f>VLOOKUP(A3611,[2]Kreise!$A$1:$C$53,3,FALSE)</f>
        <v>K03351</v>
      </c>
      <c r="F3611">
        <f>'2020_1-2-6_Download'!L344</f>
        <v>149</v>
      </c>
    </row>
    <row r="3612" spans="1:6" x14ac:dyDescent="0.25">
      <c r="A3612">
        <f>'2020_1-2-6_Download'!B345</f>
        <v>352</v>
      </c>
      <c r="B3612">
        <f>'2020_1-2-6_Download'!D345</f>
        <v>2014</v>
      </c>
      <c r="C3612" t="str">
        <f>'2020_1-2-6_Download'!C345</f>
        <v>Cuxhaven</v>
      </c>
      <c r="D3612" s="21" t="str">
        <f>'2020_1-2-6_Download'!$L$8</f>
        <v>80 und älter</v>
      </c>
      <c r="E3612" t="str">
        <f>VLOOKUP(A3612,[2]Kreise!$A$1:$C$53,3,FALSE)</f>
        <v>K03352</v>
      </c>
      <c r="F3612">
        <f>'2020_1-2-6_Download'!L345</f>
        <v>111</v>
      </c>
    </row>
    <row r="3613" spans="1:6" x14ac:dyDescent="0.25">
      <c r="A3613">
        <f>'2020_1-2-6_Download'!B346</f>
        <v>353</v>
      </c>
      <c r="B3613">
        <f>'2020_1-2-6_Download'!D346</f>
        <v>2014</v>
      </c>
      <c r="C3613" t="str">
        <f>'2020_1-2-6_Download'!C346</f>
        <v>Harburg</v>
      </c>
      <c r="D3613" s="21" t="str">
        <f>'2020_1-2-6_Download'!$L$8</f>
        <v>80 und älter</v>
      </c>
      <c r="E3613" t="str">
        <f>VLOOKUP(A3613,[2]Kreise!$A$1:$C$53,3,FALSE)</f>
        <v>K03353</v>
      </c>
      <c r="F3613">
        <f>'2020_1-2-6_Download'!L346</f>
        <v>163</v>
      </c>
    </row>
    <row r="3614" spans="1:6" x14ac:dyDescent="0.25">
      <c r="A3614">
        <f>'2020_1-2-6_Download'!B347</f>
        <v>354</v>
      </c>
      <c r="B3614">
        <f>'2020_1-2-6_Download'!D347</f>
        <v>2014</v>
      </c>
      <c r="C3614" t="str">
        <f>'2020_1-2-6_Download'!C347</f>
        <v>Lüchow-Dannenberg</v>
      </c>
      <c r="D3614" s="21" t="str">
        <f>'2020_1-2-6_Download'!$L$8</f>
        <v>80 und älter</v>
      </c>
      <c r="E3614" t="str">
        <f>VLOOKUP(A3614,[2]Kreise!$A$1:$C$53,3,FALSE)</f>
        <v>K03354</v>
      </c>
      <c r="F3614">
        <f>'2020_1-2-6_Download'!L347</f>
        <v>20</v>
      </c>
    </row>
    <row r="3615" spans="1:6" x14ac:dyDescent="0.25">
      <c r="A3615">
        <f>'2020_1-2-6_Download'!B348</f>
        <v>355</v>
      </c>
      <c r="B3615">
        <f>'2020_1-2-6_Download'!D348</f>
        <v>2014</v>
      </c>
      <c r="C3615" t="str">
        <f>'2020_1-2-6_Download'!C348</f>
        <v>Lüneburg</v>
      </c>
      <c r="D3615" s="21" t="str">
        <f>'2020_1-2-6_Download'!$L$8</f>
        <v>80 und älter</v>
      </c>
      <c r="E3615" t="str">
        <f>VLOOKUP(A3615,[2]Kreise!$A$1:$C$53,3,FALSE)</f>
        <v>K03355</v>
      </c>
      <c r="F3615">
        <f>'2020_1-2-6_Download'!L348</f>
        <v>77</v>
      </c>
    </row>
    <row r="3616" spans="1:6" x14ac:dyDescent="0.25">
      <c r="A3616">
        <f>'2020_1-2-6_Download'!B349</f>
        <v>356</v>
      </c>
      <c r="B3616">
        <f>'2020_1-2-6_Download'!D349</f>
        <v>2014</v>
      </c>
      <c r="C3616" t="str">
        <f>'2020_1-2-6_Download'!C349</f>
        <v>Osterholz</v>
      </c>
      <c r="D3616" s="21" t="str">
        <f>'2020_1-2-6_Download'!$L$8</f>
        <v>80 und älter</v>
      </c>
      <c r="E3616" t="str">
        <f>VLOOKUP(A3616,[2]Kreise!$A$1:$C$53,3,FALSE)</f>
        <v>K03356</v>
      </c>
      <c r="F3616">
        <f>'2020_1-2-6_Download'!L349</f>
        <v>50</v>
      </c>
    </row>
    <row r="3617" spans="1:6" x14ac:dyDescent="0.25">
      <c r="A3617">
        <f>'2020_1-2-6_Download'!B350</f>
        <v>357</v>
      </c>
      <c r="B3617">
        <f>'2020_1-2-6_Download'!D350</f>
        <v>2014</v>
      </c>
      <c r="C3617" t="str">
        <f>'2020_1-2-6_Download'!C350</f>
        <v>Rotenburg (Wümme)</v>
      </c>
      <c r="D3617" s="21" t="str">
        <f>'2020_1-2-6_Download'!$L$8</f>
        <v>80 und älter</v>
      </c>
      <c r="E3617" t="str">
        <f>VLOOKUP(A3617,[2]Kreise!$A$1:$C$53,3,FALSE)</f>
        <v>K03357</v>
      </c>
      <c r="F3617">
        <f>'2020_1-2-6_Download'!L350</f>
        <v>62</v>
      </c>
    </row>
    <row r="3618" spans="1:6" x14ac:dyDescent="0.25">
      <c r="A3618">
        <f>'2020_1-2-6_Download'!B351</f>
        <v>358</v>
      </c>
      <c r="B3618">
        <f>'2020_1-2-6_Download'!D351</f>
        <v>2014</v>
      </c>
      <c r="C3618" t="str">
        <f>'2020_1-2-6_Download'!C351</f>
        <v>Heidekreis</v>
      </c>
      <c r="D3618" s="21" t="str">
        <f>'2020_1-2-6_Download'!$L$8</f>
        <v>80 und älter</v>
      </c>
      <c r="E3618" t="str">
        <f>VLOOKUP(A3618,[2]Kreise!$A$1:$C$53,3,FALSE)</f>
        <v>K03358</v>
      </c>
      <c r="F3618">
        <f>'2020_1-2-6_Download'!L351</f>
        <v>107</v>
      </c>
    </row>
    <row r="3619" spans="1:6" x14ac:dyDescent="0.25">
      <c r="A3619">
        <f>'2020_1-2-6_Download'!B352</f>
        <v>359</v>
      </c>
      <c r="B3619">
        <f>'2020_1-2-6_Download'!D352</f>
        <v>2014</v>
      </c>
      <c r="C3619" t="str">
        <f>'2020_1-2-6_Download'!C352</f>
        <v>Stade</v>
      </c>
      <c r="D3619" s="21" t="str">
        <f>'2020_1-2-6_Download'!$L$8</f>
        <v>80 und älter</v>
      </c>
      <c r="E3619" t="str">
        <f>VLOOKUP(A3619,[2]Kreise!$A$1:$C$53,3,FALSE)</f>
        <v>K03359</v>
      </c>
      <c r="F3619">
        <f>'2020_1-2-6_Download'!L352</f>
        <v>107</v>
      </c>
    </row>
    <row r="3620" spans="1:6" x14ac:dyDescent="0.25">
      <c r="A3620">
        <f>'2020_1-2-6_Download'!B353</f>
        <v>360</v>
      </c>
      <c r="B3620">
        <f>'2020_1-2-6_Download'!D353</f>
        <v>2014</v>
      </c>
      <c r="C3620" t="str">
        <f>'2020_1-2-6_Download'!C353</f>
        <v>Uelzen</v>
      </c>
      <c r="D3620" s="21" t="str">
        <f>'2020_1-2-6_Download'!$L$8</f>
        <v>80 und älter</v>
      </c>
      <c r="E3620" t="str">
        <f>VLOOKUP(A3620,[2]Kreise!$A$1:$C$53,3,FALSE)</f>
        <v>K03360</v>
      </c>
      <c r="F3620">
        <f>'2020_1-2-6_Download'!L353</f>
        <v>36</v>
      </c>
    </row>
    <row r="3621" spans="1:6" x14ac:dyDescent="0.25">
      <c r="A3621">
        <f>'2020_1-2-6_Download'!B354</f>
        <v>361</v>
      </c>
      <c r="B3621">
        <f>'2020_1-2-6_Download'!D354</f>
        <v>2014</v>
      </c>
      <c r="C3621" t="str">
        <f>'2020_1-2-6_Download'!C354</f>
        <v>Verden</v>
      </c>
      <c r="D3621" s="21" t="str">
        <f>'2020_1-2-6_Download'!$L$8</f>
        <v>80 und älter</v>
      </c>
      <c r="E3621" t="str">
        <f>VLOOKUP(A3621,[2]Kreise!$A$1:$C$53,3,FALSE)</f>
        <v>K03361</v>
      </c>
      <c r="F3621">
        <f>'2020_1-2-6_Download'!L354</f>
        <v>74</v>
      </c>
    </row>
    <row r="3622" spans="1:6" x14ac:dyDescent="0.25">
      <c r="A3622">
        <f>'2020_1-2-6_Download'!B355</f>
        <v>3</v>
      </c>
      <c r="B3622">
        <f>'2020_1-2-6_Download'!D355</f>
        <v>2014</v>
      </c>
      <c r="C3622" t="str">
        <f>'2020_1-2-6_Download'!C355</f>
        <v>Statistische Region Lüneburg</v>
      </c>
      <c r="D3622" s="21" t="str">
        <f>'2020_1-2-6_Download'!$L$8</f>
        <v>80 und älter</v>
      </c>
      <c r="E3622" t="str">
        <f>VLOOKUP(A3622,[2]Kreise!$A$1:$C$53,3,FALSE)</f>
        <v>K033</v>
      </c>
      <c r="F3622">
        <f>'2020_1-2-6_Download'!L355</f>
        <v>956</v>
      </c>
    </row>
    <row r="3623" spans="1:6" x14ac:dyDescent="0.25">
      <c r="A3623">
        <f>'2020_1-2-6_Download'!B356</f>
        <v>401</v>
      </c>
      <c r="B3623">
        <f>'2020_1-2-6_Download'!D356</f>
        <v>2014</v>
      </c>
      <c r="C3623" t="str">
        <f>'2020_1-2-6_Download'!C356</f>
        <v>Delmenhorst  Stadt</v>
      </c>
      <c r="D3623" s="21" t="str">
        <f>'2020_1-2-6_Download'!$L$8</f>
        <v>80 und älter</v>
      </c>
      <c r="E3623" t="str">
        <f>VLOOKUP(A3623,[2]Kreise!$A$1:$C$53,3,FALSE)</f>
        <v>K03401</v>
      </c>
      <c r="F3623">
        <f>'2020_1-2-6_Download'!L356</f>
        <v>116</v>
      </c>
    </row>
    <row r="3624" spans="1:6" x14ac:dyDescent="0.25">
      <c r="A3624">
        <f>'2020_1-2-6_Download'!B357</f>
        <v>402</v>
      </c>
      <c r="B3624">
        <f>'2020_1-2-6_Download'!D357</f>
        <v>2014</v>
      </c>
      <c r="C3624" t="str">
        <f>'2020_1-2-6_Download'!C357</f>
        <v>Emden  Stadt</v>
      </c>
      <c r="D3624" s="21" t="str">
        <f>'2020_1-2-6_Download'!$L$8</f>
        <v>80 und älter</v>
      </c>
      <c r="E3624" t="str">
        <f>VLOOKUP(A3624,[2]Kreise!$A$1:$C$53,3,FALSE)</f>
        <v>K03402</v>
      </c>
      <c r="F3624">
        <f>'2020_1-2-6_Download'!L357</f>
        <v>31</v>
      </c>
    </row>
    <row r="3625" spans="1:6" x14ac:dyDescent="0.25">
      <c r="A3625">
        <f>'2020_1-2-6_Download'!B358</f>
        <v>403</v>
      </c>
      <c r="B3625">
        <f>'2020_1-2-6_Download'!D358</f>
        <v>2014</v>
      </c>
      <c r="C3625" t="str">
        <f>'2020_1-2-6_Download'!C358</f>
        <v>Oldenburg(Oldb)  Stadt</v>
      </c>
      <c r="D3625" s="21" t="str">
        <f>'2020_1-2-6_Download'!$L$8</f>
        <v>80 und älter</v>
      </c>
      <c r="E3625" t="str">
        <f>VLOOKUP(A3625,[2]Kreise!$A$1:$C$53,3,FALSE)</f>
        <v>K03403</v>
      </c>
      <c r="F3625">
        <f>'2020_1-2-6_Download'!L358</f>
        <v>117</v>
      </c>
    </row>
    <row r="3626" spans="1:6" x14ac:dyDescent="0.25">
      <c r="A3626">
        <f>'2020_1-2-6_Download'!B359</f>
        <v>404</v>
      </c>
      <c r="B3626">
        <f>'2020_1-2-6_Download'!D359</f>
        <v>2014</v>
      </c>
      <c r="C3626" t="str">
        <f>'2020_1-2-6_Download'!C359</f>
        <v>Osnabrück  Stadt</v>
      </c>
      <c r="D3626" s="21" t="str">
        <f>'2020_1-2-6_Download'!$L$8</f>
        <v>80 und älter</v>
      </c>
      <c r="E3626" t="str">
        <f>VLOOKUP(A3626,[2]Kreise!$A$1:$C$53,3,FALSE)</f>
        <v>K03404</v>
      </c>
      <c r="F3626">
        <f>'2020_1-2-6_Download'!L359</f>
        <v>251</v>
      </c>
    </row>
    <row r="3627" spans="1:6" x14ac:dyDescent="0.25">
      <c r="A3627">
        <f>'2020_1-2-6_Download'!B360</f>
        <v>405</v>
      </c>
      <c r="B3627">
        <f>'2020_1-2-6_Download'!D360</f>
        <v>2014</v>
      </c>
      <c r="C3627" t="str">
        <f>'2020_1-2-6_Download'!C360</f>
        <v>Wilhelmshaven  Stadt</v>
      </c>
      <c r="D3627" s="21" t="str">
        <f>'2020_1-2-6_Download'!$L$8</f>
        <v>80 und älter</v>
      </c>
      <c r="E3627" t="str">
        <f>VLOOKUP(A3627,[2]Kreise!$A$1:$C$53,3,FALSE)</f>
        <v>K03405</v>
      </c>
      <c r="F3627">
        <f>'2020_1-2-6_Download'!L360</f>
        <v>59</v>
      </c>
    </row>
    <row r="3628" spans="1:6" x14ac:dyDescent="0.25">
      <c r="A3628">
        <f>'2020_1-2-6_Download'!B361</f>
        <v>451</v>
      </c>
      <c r="B3628">
        <f>'2020_1-2-6_Download'!D361</f>
        <v>2014</v>
      </c>
      <c r="C3628" t="str">
        <f>'2020_1-2-6_Download'!C361</f>
        <v>Ammerland</v>
      </c>
      <c r="D3628" s="21" t="str">
        <f>'2020_1-2-6_Download'!$L$8</f>
        <v>80 und älter</v>
      </c>
      <c r="E3628" t="str">
        <f>VLOOKUP(A3628,[2]Kreise!$A$1:$C$53,3,FALSE)</f>
        <v>K03451</v>
      </c>
      <c r="F3628">
        <f>'2020_1-2-6_Download'!L361</f>
        <v>39</v>
      </c>
    </row>
    <row r="3629" spans="1:6" x14ac:dyDescent="0.25">
      <c r="A3629">
        <f>'2020_1-2-6_Download'!B362</f>
        <v>452</v>
      </c>
      <c r="B3629">
        <f>'2020_1-2-6_Download'!D362</f>
        <v>2014</v>
      </c>
      <c r="C3629" t="str">
        <f>'2020_1-2-6_Download'!C362</f>
        <v>Aurich</v>
      </c>
      <c r="D3629" s="21" t="str">
        <f>'2020_1-2-6_Download'!$L$8</f>
        <v>80 und älter</v>
      </c>
      <c r="E3629" t="str">
        <f>VLOOKUP(A3629,[2]Kreise!$A$1:$C$53,3,FALSE)</f>
        <v>K03452</v>
      </c>
      <c r="F3629">
        <f>'2020_1-2-6_Download'!L362</f>
        <v>83</v>
      </c>
    </row>
    <row r="3630" spans="1:6" x14ac:dyDescent="0.25">
      <c r="A3630">
        <f>'2020_1-2-6_Download'!B363</f>
        <v>453</v>
      </c>
      <c r="B3630">
        <f>'2020_1-2-6_Download'!D363</f>
        <v>2014</v>
      </c>
      <c r="C3630" t="str">
        <f>'2020_1-2-6_Download'!C363</f>
        <v>Cloppenburg</v>
      </c>
      <c r="D3630" s="21" t="str">
        <f>'2020_1-2-6_Download'!$L$8</f>
        <v>80 und älter</v>
      </c>
      <c r="E3630" t="str">
        <f>VLOOKUP(A3630,[2]Kreise!$A$1:$C$53,3,FALSE)</f>
        <v>K03453</v>
      </c>
      <c r="F3630">
        <f>'2020_1-2-6_Download'!L363</f>
        <v>53</v>
      </c>
    </row>
    <row r="3631" spans="1:6" x14ac:dyDescent="0.25">
      <c r="A3631">
        <f>'2020_1-2-6_Download'!B364</f>
        <v>454</v>
      </c>
      <c r="B3631">
        <f>'2020_1-2-6_Download'!D364</f>
        <v>2014</v>
      </c>
      <c r="C3631" t="str">
        <f>'2020_1-2-6_Download'!C364</f>
        <v>Emsland</v>
      </c>
      <c r="D3631" s="21" t="str">
        <f>'2020_1-2-6_Download'!$L$8</f>
        <v>80 und älter</v>
      </c>
      <c r="E3631" t="str">
        <f>VLOOKUP(A3631,[2]Kreise!$A$1:$C$53,3,FALSE)</f>
        <v>K03454</v>
      </c>
      <c r="F3631">
        <f>'2020_1-2-6_Download'!L364</f>
        <v>180</v>
      </c>
    </row>
    <row r="3632" spans="1:6" x14ac:dyDescent="0.25">
      <c r="A3632">
        <f>'2020_1-2-6_Download'!B365</f>
        <v>455</v>
      </c>
      <c r="B3632">
        <f>'2020_1-2-6_Download'!D365</f>
        <v>2014</v>
      </c>
      <c r="C3632" t="str">
        <f>'2020_1-2-6_Download'!C365</f>
        <v>Friesland</v>
      </c>
      <c r="D3632" s="21" t="str">
        <f>'2020_1-2-6_Download'!$L$8</f>
        <v>80 und älter</v>
      </c>
      <c r="E3632" t="str">
        <f>VLOOKUP(A3632,[2]Kreise!$A$1:$C$53,3,FALSE)</f>
        <v>K03455</v>
      </c>
      <c r="F3632">
        <f>'2020_1-2-6_Download'!L365</f>
        <v>49</v>
      </c>
    </row>
    <row r="3633" spans="1:6" x14ac:dyDescent="0.25">
      <c r="A3633">
        <f>'2020_1-2-6_Download'!B366</f>
        <v>456</v>
      </c>
      <c r="B3633">
        <f>'2020_1-2-6_Download'!D366</f>
        <v>2014</v>
      </c>
      <c r="C3633" t="str">
        <f>'2020_1-2-6_Download'!C366</f>
        <v>Grafschaft Bentheim</v>
      </c>
      <c r="D3633" s="21" t="str">
        <f>'2020_1-2-6_Download'!$L$8</f>
        <v>80 und älter</v>
      </c>
      <c r="E3633" t="str">
        <f>VLOOKUP(A3633,[2]Kreise!$A$1:$C$53,3,FALSE)</f>
        <v>K03456</v>
      </c>
      <c r="F3633">
        <f>'2020_1-2-6_Download'!L366</f>
        <v>356</v>
      </c>
    </row>
    <row r="3634" spans="1:6" x14ac:dyDescent="0.25">
      <c r="A3634">
        <f>'2020_1-2-6_Download'!B367</f>
        <v>457</v>
      </c>
      <c r="B3634">
        <f>'2020_1-2-6_Download'!D367</f>
        <v>2014</v>
      </c>
      <c r="C3634" t="str">
        <f>'2020_1-2-6_Download'!C367</f>
        <v>Leer</v>
      </c>
      <c r="D3634" s="21" t="str">
        <f>'2020_1-2-6_Download'!$L$8</f>
        <v>80 und älter</v>
      </c>
      <c r="E3634" t="str">
        <f>VLOOKUP(A3634,[2]Kreise!$A$1:$C$53,3,FALSE)</f>
        <v>K03457</v>
      </c>
      <c r="F3634">
        <f>'2020_1-2-6_Download'!L367</f>
        <v>84</v>
      </c>
    </row>
    <row r="3635" spans="1:6" x14ac:dyDescent="0.25">
      <c r="A3635">
        <f>'2020_1-2-6_Download'!B368</f>
        <v>458</v>
      </c>
      <c r="B3635">
        <f>'2020_1-2-6_Download'!D368</f>
        <v>2014</v>
      </c>
      <c r="C3635" t="str">
        <f>'2020_1-2-6_Download'!C368</f>
        <v>Oldenburg</v>
      </c>
      <c r="D3635" s="21" t="str">
        <f>'2020_1-2-6_Download'!$L$8</f>
        <v>80 und älter</v>
      </c>
      <c r="E3635" t="str">
        <f>VLOOKUP(A3635,[2]Kreise!$A$1:$C$53,3,FALSE)</f>
        <v>K03458</v>
      </c>
      <c r="F3635">
        <f>'2020_1-2-6_Download'!L368</f>
        <v>56</v>
      </c>
    </row>
    <row r="3636" spans="1:6" x14ac:dyDescent="0.25">
      <c r="A3636">
        <f>'2020_1-2-6_Download'!B369</f>
        <v>459</v>
      </c>
      <c r="B3636">
        <f>'2020_1-2-6_Download'!D369</f>
        <v>2014</v>
      </c>
      <c r="C3636" t="str">
        <f>'2020_1-2-6_Download'!C369</f>
        <v>Osnabrück</v>
      </c>
      <c r="D3636" s="21" t="str">
        <f>'2020_1-2-6_Download'!$L$8</f>
        <v>80 und älter</v>
      </c>
      <c r="E3636" t="str">
        <f>VLOOKUP(A3636,[2]Kreise!$A$1:$C$53,3,FALSE)</f>
        <v>K03459</v>
      </c>
      <c r="F3636">
        <f>'2020_1-2-6_Download'!L369</f>
        <v>178</v>
      </c>
    </row>
    <row r="3637" spans="1:6" x14ac:dyDescent="0.25">
      <c r="A3637">
        <f>'2020_1-2-6_Download'!B370</f>
        <v>460</v>
      </c>
      <c r="B3637">
        <f>'2020_1-2-6_Download'!D370</f>
        <v>2014</v>
      </c>
      <c r="C3637" t="str">
        <f>'2020_1-2-6_Download'!C370</f>
        <v>Vechta</v>
      </c>
      <c r="D3637" s="21" t="str">
        <f>'2020_1-2-6_Download'!$L$8</f>
        <v>80 und älter</v>
      </c>
      <c r="E3637" t="str">
        <f>VLOOKUP(A3637,[2]Kreise!$A$1:$C$53,3,FALSE)</f>
        <v>K03460</v>
      </c>
      <c r="F3637">
        <f>'2020_1-2-6_Download'!L370</f>
        <v>65</v>
      </c>
    </row>
    <row r="3638" spans="1:6" x14ac:dyDescent="0.25">
      <c r="A3638">
        <f>'2020_1-2-6_Download'!B371</f>
        <v>461</v>
      </c>
      <c r="B3638">
        <f>'2020_1-2-6_Download'!D371</f>
        <v>2014</v>
      </c>
      <c r="C3638" t="str">
        <f>'2020_1-2-6_Download'!C371</f>
        <v>Wesermarsch</v>
      </c>
      <c r="D3638" s="21" t="str">
        <f>'2020_1-2-6_Download'!$L$8</f>
        <v>80 und älter</v>
      </c>
      <c r="E3638" t="str">
        <f>VLOOKUP(A3638,[2]Kreise!$A$1:$C$53,3,FALSE)</f>
        <v>K03461</v>
      </c>
      <c r="F3638">
        <f>'2020_1-2-6_Download'!L371</f>
        <v>67</v>
      </c>
    </row>
    <row r="3639" spans="1:6" x14ac:dyDescent="0.25">
      <c r="A3639">
        <f>'2020_1-2-6_Download'!B372</f>
        <v>462</v>
      </c>
      <c r="B3639">
        <f>'2020_1-2-6_Download'!D372</f>
        <v>2014</v>
      </c>
      <c r="C3639" t="str">
        <f>'2020_1-2-6_Download'!C372</f>
        <v>Wittmund</v>
      </c>
      <c r="D3639" s="21" t="str">
        <f>'2020_1-2-6_Download'!$L$8</f>
        <v>80 und älter</v>
      </c>
      <c r="E3639" t="str">
        <f>VLOOKUP(A3639,[2]Kreise!$A$1:$C$53,3,FALSE)</f>
        <v>K03462</v>
      </c>
      <c r="F3639">
        <f>'2020_1-2-6_Download'!L372</f>
        <v>13</v>
      </c>
    </row>
    <row r="3640" spans="1:6" x14ac:dyDescent="0.25">
      <c r="A3640">
        <f>'2020_1-2-6_Download'!B373</f>
        <v>4</v>
      </c>
      <c r="B3640">
        <f>'2020_1-2-6_Download'!D373</f>
        <v>2014</v>
      </c>
      <c r="C3640" t="str">
        <f>'2020_1-2-6_Download'!C373</f>
        <v>Statistische Region Weser-Ems</v>
      </c>
      <c r="D3640" s="21" t="str">
        <f>'2020_1-2-6_Download'!$L$8</f>
        <v>80 und älter</v>
      </c>
      <c r="E3640" t="str">
        <f>VLOOKUP(A3640,[2]Kreise!$A$1:$C$53,3,FALSE)</f>
        <v>K034</v>
      </c>
      <c r="F3640">
        <f>'2020_1-2-6_Download'!L373</f>
        <v>1797</v>
      </c>
    </row>
    <row r="3641" spans="1:6" x14ac:dyDescent="0.25">
      <c r="A3641">
        <f>'2020_1-2-6_Download'!B374</f>
        <v>0</v>
      </c>
      <c r="B3641">
        <f>'2020_1-2-6_Download'!D374</f>
        <v>2014</v>
      </c>
      <c r="C3641" t="str">
        <f>'2020_1-2-6_Download'!C374</f>
        <v>Niedersachsen</v>
      </c>
      <c r="D3641" s="21" t="str">
        <f>'2020_1-2-6_Download'!$L$8</f>
        <v>80 und älter</v>
      </c>
      <c r="E3641" t="str">
        <f>VLOOKUP(A3641,[2]Kreise!$A$1:$C$53,3,FALSE)</f>
        <v>K030</v>
      </c>
      <c r="F3641">
        <f>'2020_1-2-6_Download'!L374</f>
        <v>7416</v>
      </c>
    </row>
    <row r="3642" spans="1:6" x14ac:dyDescent="0.25">
      <c r="A3642">
        <f>'2020_1-2-6_Download'!B375</f>
        <v>101</v>
      </c>
      <c r="B3642">
        <f>'2020_1-2-6_Download'!D375</f>
        <v>2013</v>
      </c>
      <c r="C3642" t="str">
        <f>'2020_1-2-6_Download'!C375</f>
        <v>Braunschweig  Stadt</v>
      </c>
      <c r="D3642" s="21" t="str">
        <f>'2020_1-2-6_Download'!$L$8</f>
        <v>80 und älter</v>
      </c>
      <c r="E3642" t="str">
        <f>VLOOKUP(A3642,[2]Kreise!$A$1:$C$53,3,FALSE)</f>
        <v>K03101</v>
      </c>
      <c r="F3642">
        <f>'2020_1-2-6_Download'!L375</f>
        <v>303</v>
      </c>
    </row>
    <row r="3643" spans="1:6" x14ac:dyDescent="0.25">
      <c r="A3643">
        <f>'2020_1-2-6_Download'!B376</f>
        <v>102</v>
      </c>
      <c r="B3643">
        <f>'2020_1-2-6_Download'!D376</f>
        <v>2013</v>
      </c>
      <c r="C3643" t="str">
        <f>'2020_1-2-6_Download'!C376</f>
        <v>Salzgitter  Stadt</v>
      </c>
      <c r="D3643" s="21" t="str">
        <f>'2020_1-2-6_Download'!$L$8</f>
        <v>80 und älter</v>
      </c>
      <c r="E3643" t="str">
        <f>VLOOKUP(A3643,[2]Kreise!$A$1:$C$53,3,FALSE)</f>
        <v>K03102</v>
      </c>
      <c r="F3643">
        <f>'2020_1-2-6_Download'!L376</f>
        <v>131</v>
      </c>
    </row>
    <row r="3644" spans="1:6" x14ac:dyDescent="0.25">
      <c r="A3644">
        <f>'2020_1-2-6_Download'!B377</f>
        <v>103</v>
      </c>
      <c r="B3644">
        <f>'2020_1-2-6_Download'!D377</f>
        <v>2013</v>
      </c>
      <c r="C3644" t="str">
        <f>'2020_1-2-6_Download'!C377</f>
        <v>Wolfsburg  Stadt</v>
      </c>
      <c r="D3644" s="21" t="str">
        <f>'2020_1-2-6_Download'!$L$8</f>
        <v>80 und älter</v>
      </c>
      <c r="E3644" t="str">
        <f>VLOOKUP(A3644,[2]Kreise!$A$1:$C$53,3,FALSE)</f>
        <v>K03103</v>
      </c>
      <c r="F3644">
        <f>'2020_1-2-6_Download'!L377</f>
        <v>154</v>
      </c>
    </row>
    <row r="3645" spans="1:6" x14ac:dyDescent="0.25">
      <c r="A3645">
        <f>'2020_1-2-6_Download'!B378</f>
        <v>151</v>
      </c>
      <c r="B3645">
        <f>'2020_1-2-6_Download'!D378</f>
        <v>2013</v>
      </c>
      <c r="C3645" t="str">
        <f>'2020_1-2-6_Download'!C378</f>
        <v>Gifhorn</v>
      </c>
      <c r="D3645" s="21" t="str">
        <f>'2020_1-2-6_Download'!$L$8</f>
        <v>80 und älter</v>
      </c>
      <c r="E3645" t="str">
        <f>VLOOKUP(A3645,[2]Kreise!$A$1:$C$53,3,FALSE)</f>
        <v>K03151</v>
      </c>
      <c r="F3645">
        <f>'2020_1-2-6_Download'!L378</f>
        <v>101</v>
      </c>
    </row>
    <row r="3646" spans="1:6" x14ac:dyDescent="0.25">
      <c r="A3646">
        <f>'2020_1-2-6_Download'!B379</f>
        <v>153</v>
      </c>
      <c r="B3646">
        <f>'2020_1-2-6_Download'!D379</f>
        <v>2013</v>
      </c>
      <c r="C3646" t="str">
        <f>'2020_1-2-6_Download'!C379</f>
        <v>Goslar</v>
      </c>
      <c r="D3646" s="21" t="str">
        <f>'2020_1-2-6_Download'!$L$8</f>
        <v>80 und älter</v>
      </c>
      <c r="E3646" t="str">
        <f>VLOOKUP(A3646,[2]Kreise!$A$1:$C$53,3,FALSE)</f>
        <v>K03153</v>
      </c>
      <c r="F3646">
        <f>'2020_1-2-6_Download'!L379</f>
        <v>111</v>
      </c>
    </row>
    <row r="3647" spans="1:6" x14ac:dyDescent="0.25">
      <c r="A3647">
        <f>'2020_1-2-6_Download'!B380</f>
        <v>154</v>
      </c>
      <c r="B3647">
        <f>'2020_1-2-6_Download'!D380</f>
        <v>2013</v>
      </c>
      <c r="C3647" t="str">
        <f>'2020_1-2-6_Download'!C380</f>
        <v>Helmstedt</v>
      </c>
      <c r="D3647" s="21" t="str">
        <f>'2020_1-2-6_Download'!$L$8</f>
        <v>80 und älter</v>
      </c>
      <c r="E3647" t="str">
        <f>VLOOKUP(A3647,[2]Kreise!$A$1:$C$53,3,FALSE)</f>
        <v>K03154</v>
      </c>
      <c r="F3647">
        <f>'2020_1-2-6_Download'!L380</f>
        <v>37</v>
      </c>
    </row>
    <row r="3648" spans="1:6" x14ac:dyDescent="0.25">
      <c r="A3648">
        <f>'2020_1-2-6_Download'!B381</f>
        <v>155</v>
      </c>
      <c r="B3648">
        <f>'2020_1-2-6_Download'!D381</f>
        <v>2013</v>
      </c>
      <c r="C3648" t="str">
        <f>'2020_1-2-6_Download'!C381</f>
        <v>Northeim</v>
      </c>
      <c r="D3648" s="21" t="str">
        <f>'2020_1-2-6_Download'!$L$8</f>
        <v>80 und älter</v>
      </c>
      <c r="E3648" t="str">
        <f>VLOOKUP(A3648,[2]Kreise!$A$1:$C$53,3,FALSE)</f>
        <v>K03155</v>
      </c>
      <c r="F3648">
        <f>'2020_1-2-6_Download'!L381</f>
        <v>66</v>
      </c>
    </row>
    <row r="3649" spans="1:6" x14ac:dyDescent="0.25">
      <c r="A3649">
        <f>'2020_1-2-6_Download'!B382</f>
        <v>157</v>
      </c>
      <c r="B3649">
        <f>'2020_1-2-6_Download'!D382</f>
        <v>2013</v>
      </c>
      <c r="C3649" t="str">
        <f>'2020_1-2-6_Download'!C382</f>
        <v>Peine</v>
      </c>
      <c r="D3649" s="21" t="str">
        <f>'2020_1-2-6_Download'!$L$8</f>
        <v>80 und älter</v>
      </c>
      <c r="E3649" t="str">
        <f>VLOOKUP(A3649,[2]Kreise!$A$1:$C$53,3,FALSE)</f>
        <v>K03157</v>
      </c>
      <c r="F3649">
        <f>'2020_1-2-6_Download'!L382</f>
        <v>51</v>
      </c>
    </row>
    <row r="3650" spans="1:6" x14ac:dyDescent="0.25">
      <c r="A3650">
        <f>'2020_1-2-6_Download'!B383</f>
        <v>158</v>
      </c>
      <c r="B3650">
        <f>'2020_1-2-6_Download'!D383</f>
        <v>2013</v>
      </c>
      <c r="C3650" t="str">
        <f>'2020_1-2-6_Download'!C383</f>
        <v>Wolfenbüttel</v>
      </c>
      <c r="D3650" s="21" t="str">
        <f>'2020_1-2-6_Download'!$L$8</f>
        <v>80 und älter</v>
      </c>
      <c r="E3650" t="str">
        <f>VLOOKUP(A3650,[2]Kreise!$A$1:$C$53,3,FALSE)</f>
        <v>K03158</v>
      </c>
      <c r="F3650">
        <f>'2020_1-2-6_Download'!L383</f>
        <v>50</v>
      </c>
    </row>
    <row r="3651" spans="1:6" x14ac:dyDescent="0.25">
      <c r="A3651">
        <f>'2020_1-2-6_Download'!B384</f>
        <v>159</v>
      </c>
      <c r="B3651">
        <f>'2020_1-2-6_Download'!D384</f>
        <v>2013</v>
      </c>
      <c r="C3651" t="str">
        <f>'2020_1-2-6_Download'!C384</f>
        <v>Göttingen</v>
      </c>
      <c r="D3651" s="21" t="str">
        <f>'2020_1-2-6_Download'!$L$8</f>
        <v>80 und älter</v>
      </c>
      <c r="E3651" t="str">
        <f>VLOOKUP(A3651,[2]Kreise!$A$1:$C$53,3,FALSE)</f>
        <v>K03159</v>
      </c>
      <c r="F3651">
        <f>'2020_1-2-6_Download'!L384</f>
        <v>305</v>
      </c>
    </row>
    <row r="3652" spans="1:6" x14ac:dyDescent="0.25">
      <c r="A3652">
        <f>'2020_1-2-6_Download'!B385</f>
        <v>1</v>
      </c>
      <c r="B3652">
        <f>'2020_1-2-6_Download'!D385</f>
        <v>2013</v>
      </c>
      <c r="C3652" t="str">
        <f>'2020_1-2-6_Download'!C385</f>
        <v>Statistische Region Braunschweig</v>
      </c>
      <c r="D3652" s="21" t="str">
        <f>'2020_1-2-6_Download'!$L$8</f>
        <v>80 und älter</v>
      </c>
      <c r="E3652" t="str">
        <f>VLOOKUP(A3652,[2]Kreise!$A$1:$C$53,3,FALSE)</f>
        <v>K031</v>
      </c>
      <c r="F3652">
        <f>'2020_1-2-6_Download'!L385</f>
        <v>1309</v>
      </c>
    </row>
    <row r="3653" spans="1:6" x14ac:dyDescent="0.25">
      <c r="A3653">
        <f>'2020_1-2-6_Download'!B386</f>
        <v>241</v>
      </c>
      <c r="B3653">
        <f>'2020_1-2-6_Download'!D386</f>
        <v>2013</v>
      </c>
      <c r="C3653" t="str">
        <f>'2020_1-2-6_Download'!C386</f>
        <v>Hannover  Region</v>
      </c>
      <c r="D3653" s="21" t="str">
        <f>'2020_1-2-6_Download'!$L$8</f>
        <v>80 und älter</v>
      </c>
      <c r="E3653" t="str">
        <f>VLOOKUP(A3653,[2]Kreise!$A$1:$C$53,3,FALSE)</f>
        <v>K03241</v>
      </c>
      <c r="F3653">
        <f>'2020_1-2-6_Download'!L386</f>
        <v>2058</v>
      </c>
    </row>
    <row r="3654" spans="1:6" x14ac:dyDescent="0.25">
      <c r="A3654">
        <f>'2020_1-2-6_Download'!B387</f>
        <v>241001</v>
      </c>
      <c r="B3654">
        <f>'2020_1-2-6_Download'!D387</f>
        <v>2013</v>
      </c>
      <c r="C3654" t="str">
        <f>'2020_1-2-6_Download'!C387</f>
        <v>dav. Hannover  Lhst.</v>
      </c>
      <c r="D3654" s="21" t="str">
        <f>'2020_1-2-6_Download'!$L$8</f>
        <v>80 und älter</v>
      </c>
      <c r="E3654" t="str">
        <f>VLOOKUP(A3654,[2]Kreise!$A$1:$C$53,3,FALSE)</f>
        <v>K03241001</v>
      </c>
      <c r="F3654">
        <f>'2020_1-2-6_Download'!L387</f>
        <v>1444</v>
      </c>
    </row>
    <row r="3655" spans="1:6" x14ac:dyDescent="0.25">
      <c r="A3655">
        <f>'2020_1-2-6_Download'!B388</f>
        <v>241999</v>
      </c>
      <c r="B3655">
        <f>'2020_1-2-6_Download'!D388</f>
        <v>2013</v>
      </c>
      <c r="C3655" t="str">
        <f>'2020_1-2-6_Download'!C388</f>
        <v>dav. Hannover  Umland</v>
      </c>
      <c r="D3655" s="21" t="str">
        <f>'2020_1-2-6_Download'!$L$8</f>
        <v>80 und älter</v>
      </c>
      <c r="E3655" t="str">
        <f>VLOOKUP(A3655,[2]Kreise!$A$1:$C$53,3,FALSE)</f>
        <v>K03241999</v>
      </c>
      <c r="F3655">
        <f>'2020_1-2-6_Download'!L388</f>
        <v>614</v>
      </c>
    </row>
    <row r="3656" spans="1:6" x14ac:dyDescent="0.25">
      <c r="A3656">
        <f>'2020_1-2-6_Download'!B389</f>
        <v>251</v>
      </c>
      <c r="B3656">
        <f>'2020_1-2-6_Download'!D389</f>
        <v>2013</v>
      </c>
      <c r="C3656" t="str">
        <f>'2020_1-2-6_Download'!C389</f>
        <v>Diepholz</v>
      </c>
      <c r="D3656" s="21" t="str">
        <f>'2020_1-2-6_Download'!$L$8</f>
        <v>80 und älter</v>
      </c>
      <c r="E3656" t="str">
        <f>VLOOKUP(A3656,[2]Kreise!$A$1:$C$53,3,FALSE)</f>
        <v>K03251</v>
      </c>
      <c r="F3656">
        <f>'2020_1-2-6_Download'!L389</f>
        <v>77</v>
      </c>
    </row>
    <row r="3657" spans="1:6" x14ac:dyDescent="0.25">
      <c r="A3657">
        <f>'2020_1-2-6_Download'!B390</f>
        <v>252</v>
      </c>
      <c r="B3657">
        <f>'2020_1-2-6_Download'!D390</f>
        <v>2013</v>
      </c>
      <c r="C3657" t="str">
        <f>'2020_1-2-6_Download'!C390</f>
        <v>Hameln-Pyrmont</v>
      </c>
      <c r="D3657" s="21" t="str">
        <f>'2020_1-2-6_Download'!$L$8</f>
        <v>80 und älter</v>
      </c>
      <c r="E3657" t="str">
        <f>VLOOKUP(A3657,[2]Kreise!$A$1:$C$53,3,FALSE)</f>
        <v>K03252</v>
      </c>
      <c r="F3657">
        <f>'2020_1-2-6_Download'!L390</f>
        <v>210</v>
      </c>
    </row>
    <row r="3658" spans="1:6" x14ac:dyDescent="0.25">
      <c r="A3658">
        <f>'2020_1-2-6_Download'!B391</f>
        <v>254</v>
      </c>
      <c r="B3658">
        <f>'2020_1-2-6_Download'!D391</f>
        <v>2013</v>
      </c>
      <c r="C3658" t="str">
        <f>'2020_1-2-6_Download'!C391</f>
        <v>Hildesheim</v>
      </c>
      <c r="D3658" s="21" t="str">
        <f>'2020_1-2-6_Download'!$L$8</f>
        <v>80 und älter</v>
      </c>
      <c r="E3658" t="str">
        <f>VLOOKUP(A3658,[2]Kreise!$A$1:$C$53,3,FALSE)</f>
        <v>K03254</v>
      </c>
      <c r="F3658">
        <f>'2020_1-2-6_Download'!L391</f>
        <v>196</v>
      </c>
    </row>
    <row r="3659" spans="1:6" x14ac:dyDescent="0.25">
      <c r="A3659">
        <f>'2020_1-2-6_Download'!B392</f>
        <v>255</v>
      </c>
      <c r="B3659">
        <f>'2020_1-2-6_Download'!D392</f>
        <v>2013</v>
      </c>
      <c r="C3659" t="str">
        <f>'2020_1-2-6_Download'!C392</f>
        <v>Holzminden</v>
      </c>
      <c r="D3659" s="21" t="str">
        <f>'2020_1-2-6_Download'!$L$8</f>
        <v>80 und älter</v>
      </c>
      <c r="E3659" t="str">
        <f>VLOOKUP(A3659,[2]Kreise!$A$1:$C$53,3,FALSE)</f>
        <v>K03255</v>
      </c>
      <c r="F3659">
        <f>'2020_1-2-6_Download'!L392</f>
        <v>41</v>
      </c>
    </row>
    <row r="3660" spans="1:6" x14ac:dyDescent="0.25">
      <c r="A3660">
        <f>'2020_1-2-6_Download'!B393</f>
        <v>256</v>
      </c>
      <c r="B3660">
        <f>'2020_1-2-6_Download'!D393</f>
        <v>2013</v>
      </c>
      <c r="C3660" t="str">
        <f>'2020_1-2-6_Download'!C393</f>
        <v>Nienburg (Weser)</v>
      </c>
      <c r="D3660" s="21" t="str">
        <f>'2020_1-2-6_Download'!$L$8</f>
        <v>80 und älter</v>
      </c>
      <c r="E3660" t="str">
        <f>VLOOKUP(A3660,[2]Kreise!$A$1:$C$53,3,FALSE)</f>
        <v>K03256</v>
      </c>
      <c r="F3660">
        <f>'2020_1-2-6_Download'!L393</f>
        <v>56</v>
      </c>
    </row>
    <row r="3661" spans="1:6" x14ac:dyDescent="0.25">
      <c r="A3661">
        <f>'2020_1-2-6_Download'!B394</f>
        <v>257</v>
      </c>
      <c r="B3661">
        <f>'2020_1-2-6_Download'!D394</f>
        <v>2013</v>
      </c>
      <c r="C3661" t="str">
        <f>'2020_1-2-6_Download'!C394</f>
        <v>Schaumburg</v>
      </c>
      <c r="D3661" s="21" t="str">
        <f>'2020_1-2-6_Download'!$L$8</f>
        <v>80 und älter</v>
      </c>
      <c r="E3661" t="str">
        <f>VLOOKUP(A3661,[2]Kreise!$A$1:$C$53,3,FALSE)</f>
        <v>K03257</v>
      </c>
      <c r="F3661">
        <f>'2020_1-2-6_Download'!L394</f>
        <v>117</v>
      </c>
    </row>
    <row r="3662" spans="1:6" x14ac:dyDescent="0.25">
      <c r="A3662">
        <f>'2020_1-2-6_Download'!B395</f>
        <v>2</v>
      </c>
      <c r="B3662">
        <f>'2020_1-2-6_Download'!D395</f>
        <v>2013</v>
      </c>
      <c r="C3662" t="str">
        <f>'2020_1-2-6_Download'!C395</f>
        <v>Statistische Region Hannover</v>
      </c>
      <c r="D3662" s="21" t="str">
        <f>'2020_1-2-6_Download'!$L$8</f>
        <v>80 und älter</v>
      </c>
      <c r="E3662" t="str">
        <f>VLOOKUP(A3662,[2]Kreise!$A$1:$C$53,3,FALSE)</f>
        <v>K032</v>
      </c>
      <c r="F3662">
        <f>'2020_1-2-6_Download'!L395</f>
        <v>2755</v>
      </c>
    </row>
    <row r="3663" spans="1:6" x14ac:dyDescent="0.25">
      <c r="A3663">
        <f>'2020_1-2-6_Download'!B396</f>
        <v>351</v>
      </c>
      <c r="B3663">
        <f>'2020_1-2-6_Download'!D396</f>
        <v>2013</v>
      </c>
      <c r="C3663" t="str">
        <f>'2020_1-2-6_Download'!C396</f>
        <v>Celle</v>
      </c>
      <c r="D3663" s="21" t="str">
        <f>'2020_1-2-6_Download'!$L$8</f>
        <v>80 und älter</v>
      </c>
      <c r="E3663" t="str">
        <f>VLOOKUP(A3663,[2]Kreise!$A$1:$C$53,3,FALSE)</f>
        <v>K03351</v>
      </c>
      <c r="F3663">
        <f>'2020_1-2-6_Download'!L396</f>
        <v>150</v>
      </c>
    </row>
    <row r="3664" spans="1:6" x14ac:dyDescent="0.25">
      <c r="A3664">
        <f>'2020_1-2-6_Download'!B397</f>
        <v>352</v>
      </c>
      <c r="B3664">
        <f>'2020_1-2-6_Download'!D397</f>
        <v>2013</v>
      </c>
      <c r="C3664" t="str">
        <f>'2020_1-2-6_Download'!C397</f>
        <v>Cuxhaven</v>
      </c>
      <c r="D3664" s="21" t="str">
        <f>'2020_1-2-6_Download'!$L$8</f>
        <v>80 und älter</v>
      </c>
      <c r="E3664" t="str">
        <f>VLOOKUP(A3664,[2]Kreise!$A$1:$C$53,3,FALSE)</f>
        <v>K03352</v>
      </c>
      <c r="F3664">
        <f>'2020_1-2-6_Download'!L397</f>
        <v>103</v>
      </c>
    </row>
    <row r="3665" spans="1:6" x14ac:dyDescent="0.25">
      <c r="A3665">
        <f>'2020_1-2-6_Download'!B398</f>
        <v>353</v>
      </c>
      <c r="B3665">
        <f>'2020_1-2-6_Download'!D398</f>
        <v>2013</v>
      </c>
      <c r="C3665" t="str">
        <f>'2020_1-2-6_Download'!C398</f>
        <v>Harburg</v>
      </c>
      <c r="D3665" s="21" t="str">
        <f>'2020_1-2-6_Download'!$L$8</f>
        <v>80 und älter</v>
      </c>
      <c r="E3665" t="str">
        <f>VLOOKUP(A3665,[2]Kreise!$A$1:$C$53,3,FALSE)</f>
        <v>K03353</v>
      </c>
      <c r="F3665">
        <f>'2020_1-2-6_Download'!L398</f>
        <v>166</v>
      </c>
    </row>
    <row r="3666" spans="1:6" x14ac:dyDescent="0.25">
      <c r="A3666">
        <f>'2020_1-2-6_Download'!B399</f>
        <v>354</v>
      </c>
      <c r="B3666">
        <f>'2020_1-2-6_Download'!D399</f>
        <v>2013</v>
      </c>
      <c r="C3666" t="str">
        <f>'2020_1-2-6_Download'!C399</f>
        <v>Lüchow-Dannenberg</v>
      </c>
      <c r="D3666" s="21" t="str">
        <f>'2020_1-2-6_Download'!$L$8</f>
        <v>80 und älter</v>
      </c>
      <c r="E3666" t="str">
        <f>VLOOKUP(A3666,[2]Kreise!$A$1:$C$53,3,FALSE)</f>
        <v>K03354</v>
      </c>
      <c r="F3666">
        <f>'2020_1-2-6_Download'!L399</f>
        <v>20</v>
      </c>
    </row>
    <row r="3667" spans="1:6" x14ac:dyDescent="0.25">
      <c r="A3667">
        <f>'2020_1-2-6_Download'!B400</f>
        <v>355</v>
      </c>
      <c r="B3667">
        <f>'2020_1-2-6_Download'!D400</f>
        <v>2013</v>
      </c>
      <c r="C3667" t="str">
        <f>'2020_1-2-6_Download'!C400</f>
        <v>Lüneburg</v>
      </c>
      <c r="D3667" s="21" t="str">
        <f>'2020_1-2-6_Download'!$L$8</f>
        <v>80 und älter</v>
      </c>
      <c r="E3667" t="str">
        <f>VLOOKUP(A3667,[2]Kreise!$A$1:$C$53,3,FALSE)</f>
        <v>K03355</v>
      </c>
      <c r="F3667">
        <f>'2020_1-2-6_Download'!L400</f>
        <v>72</v>
      </c>
    </row>
    <row r="3668" spans="1:6" x14ac:dyDescent="0.25">
      <c r="A3668">
        <f>'2020_1-2-6_Download'!B401</f>
        <v>356</v>
      </c>
      <c r="B3668">
        <f>'2020_1-2-6_Download'!D401</f>
        <v>2013</v>
      </c>
      <c r="C3668" t="str">
        <f>'2020_1-2-6_Download'!C401</f>
        <v>Osterholz</v>
      </c>
      <c r="D3668" s="21" t="str">
        <f>'2020_1-2-6_Download'!$L$8</f>
        <v>80 und älter</v>
      </c>
      <c r="E3668" t="str">
        <f>VLOOKUP(A3668,[2]Kreise!$A$1:$C$53,3,FALSE)</f>
        <v>K03356</v>
      </c>
      <c r="F3668">
        <f>'2020_1-2-6_Download'!L401</f>
        <v>46</v>
      </c>
    </row>
    <row r="3669" spans="1:6" x14ac:dyDescent="0.25">
      <c r="A3669">
        <f>'2020_1-2-6_Download'!B402</f>
        <v>357</v>
      </c>
      <c r="B3669">
        <f>'2020_1-2-6_Download'!D402</f>
        <v>2013</v>
      </c>
      <c r="C3669" t="str">
        <f>'2020_1-2-6_Download'!C402</f>
        <v>Rotenburg (Wümme)</v>
      </c>
      <c r="D3669" s="21" t="str">
        <f>'2020_1-2-6_Download'!$L$8</f>
        <v>80 und älter</v>
      </c>
      <c r="E3669" t="str">
        <f>VLOOKUP(A3669,[2]Kreise!$A$1:$C$53,3,FALSE)</f>
        <v>K03357</v>
      </c>
      <c r="F3669">
        <f>'2020_1-2-6_Download'!L402</f>
        <v>59</v>
      </c>
    </row>
    <row r="3670" spans="1:6" x14ac:dyDescent="0.25">
      <c r="A3670">
        <f>'2020_1-2-6_Download'!B403</f>
        <v>358</v>
      </c>
      <c r="B3670">
        <f>'2020_1-2-6_Download'!D403</f>
        <v>2013</v>
      </c>
      <c r="C3670" t="str">
        <f>'2020_1-2-6_Download'!C403</f>
        <v>Heidekreis</v>
      </c>
      <c r="D3670" s="21" t="str">
        <f>'2020_1-2-6_Download'!$L$8</f>
        <v>80 und älter</v>
      </c>
      <c r="E3670" t="str">
        <f>VLOOKUP(A3670,[2]Kreise!$A$1:$C$53,3,FALSE)</f>
        <v>K03358</v>
      </c>
      <c r="F3670">
        <f>'2020_1-2-6_Download'!L403</f>
        <v>101</v>
      </c>
    </row>
    <row r="3671" spans="1:6" x14ac:dyDescent="0.25">
      <c r="A3671">
        <f>'2020_1-2-6_Download'!B404</f>
        <v>359</v>
      </c>
      <c r="B3671">
        <f>'2020_1-2-6_Download'!D404</f>
        <v>2013</v>
      </c>
      <c r="C3671" t="str">
        <f>'2020_1-2-6_Download'!C404</f>
        <v>Stade</v>
      </c>
      <c r="D3671" s="21" t="str">
        <f>'2020_1-2-6_Download'!$L$8</f>
        <v>80 und älter</v>
      </c>
      <c r="E3671" t="str">
        <f>VLOOKUP(A3671,[2]Kreise!$A$1:$C$53,3,FALSE)</f>
        <v>K03359</v>
      </c>
      <c r="F3671">
        <f>'2020_1-2-6_Download'!L404</f>
        <v>86</v>
      </c>
    </row>
    <row r="3672" spans="1:6" x14ac:dyDescent="0.25">
      <c r="A3672">
        <f>'2020_1-2-6_Download'!B405</f>
        <v>360</v>
      </c>
      <c r="B3672">
        <f>'2020_1-2-6_Download'!D405</f>
        <v>2013</v>
      </c>
      <c r="C3672" t="str">
        <f>'2020_1-2-6_Download'!C405</f>
        <v>Uelzen</v>
      </c>
      <c r="D3672" s="21" t="str">
        <f>'2020_1-2-6_Download'!$L$8</f>
        <v>80 und älter</v>
      </c>
      <c r="E3672" t="str">
        <f>VLOOKUP(A3672,[2]Kreise!$A$1:$C$53,3,FALSE)</f>
        <v>K03360</v>
      </c>
      <c r="F3672">
        <f>'2020_1-2-6_Download'!L405</f>
        <v>37</v>
      </c>
    </row>
    <row r="3673" spans="1:6" x14ac:dyDescent="0.25">
      <c r="A3673">
        <f>'2020_1-2-6_Download'!B406</f>
        <v>361</v>
      </c>
      <c r="B3673">
        <f>'2020_1-2-6_Download'!D406</f>
        <v>2013</v>
      </c>
      <c r="C3673" t="str">
        <f>'2020_1-2-6_Download'!C406</f>
        <v>Verden</v>
      </c>
      <c r="D3673" s="21" t="str">
        <f>'2020_1-2-6_Download'!$L$8</f>
        <v>80 und älter</v>
      </c>
      <c r="E3673" t="str">
        <f>VLOOKUP(A3673,[2]Kreise!$A$1:$C$53,3,FALSE)</f>
        <v>K03361</v>
      </c>
      <c r="F3673">
        <f>'2020_1-2-6_Download'!L406</f>
        <v>62</v>
      </c>
    </row>
    <row r="3674" spans="1:6" x14ac:dyDescent="0.25">
      <c r="A3674">
        <f>'2020_1-2-6_Download'!B407</f>
        <v>3</v>
      </c>
      <c r="B3674">
        <f>'2020_1-2-6_Download'!D407</f>
        <v>2013</v>
      </c>
      <c r="C3674" t="str">
        <f>'2020_1-2-6_Download'!C407</f>
        <v>Statistische Region Lüneburg</v>
      </c>
      <c r="D3674" s="21" t="str">
        <f>'2020_1-2-6_Download'!$L$8</f>
        <v>80 und älter</v>
      </c>
      <c r="E3674" t="str">
        <f>VLOOKUP(A3674,[2]Kreise!$A$1:$C$53,3,FALSE)</f>
        <v>K033</v>
      </c>
      <c r="F3674">
        <f>'2020_1-2-6_Download'!L407</f>
        <v>902</v>
      </c>
    </row>
    <row r="3675" spans="1:6" x14ac:dyDescent="0.25">
      <c r="A3675">
        <f>'2020_1-2-6_Download'!B408</f>
        <v>401</v>
      </c>
      <c r="B3675">
        <f>'2020_1-2-6_Download'!D408</f>
        <v>2013</v>
      </c>
      <c r="C3675" t="str">
        <f>'2020_1-2-6_Download'!C408</f>
        <v>Delmenhorst  Stadt</v>
      </c>
      <c r="D3675" s="21" t="str">
        <f>'2020_1-2-6_Download'!$L$8</f>
        <v>80 und älter</v>
      </c>
      <c r="E3675" t="str">
        <f>VLOOKUP(A3675,[2]Kreise!$A$1:$C$53,3,FALSE)</f>
        <v>K03401</v>
      </c>
      <c r="F3675">
        <f>'2020_1-2-6_Download'!L408</f>
        <v>107</v>
      </c>
    </row>
    <row r="3676" spans="1:6" x14ac:dyDescent="0.25">
      <c r="A3676">
        <f>'2020_1-2-6_Download'!B409</f>
        <v>402</v>
      </c>
      <c r="B3676">
        <f>'2020_1-2-6_Download'!D409</f>
        <v>2013</v>
      </c>
      <c r="C3676" t="str">
        <f>'2020_1-2-6_Download'!C409</f>
        <v>Emden  Stadt</v>
      </c>
      <c r="D3676" s="21" t="str">
        <f>'2020_1-2-6_Download'!$L$8</f>
        <v>80 und älter</v>
      </c>
      <c r="E3676" t="str">
        <f>VLOOKUP(A3676,[2]Kreise!$A$1:$C$53,3,FALSE)</f>
        <v>K03402</v>
      </c>
      <c r="F3676">
        <f>'2020_1-2-6_Download'!L409</f>
        <v>35</v>
      </c>
    </row>
    <row r="3677" spans="1:6" x14ac:dyDescent="0.25">
      <c r="A3677">
        <f>'2020_1-2-6_Download'!B410</f>
        <v>403</v>
      </c>
      <c r="B3677">
        <f>'2020_1-2-6_Download'!D410</f>
        <v>2013</v>
      </c>
      <c r="C3677" t="str">
        <f>'2020_1-2-6_Download'!C410</f>
        <v>Oldenburg(Oldb)  Stadt</v>
      </c>
      <c r="D3677" s="21" t="str">
        <f>'2020_1-2-6_Download'!$L$8</f>
        <v>80 und älter</v>
      </c>
      <c r="E3677" t="str">
        <f>VLOOKUP(A3677,[2]Kreise!$A$1:$C$53,3,FALSE)</f>
        <v>K03403</v>
      </c>
      <c r="F3677">
        <f>'2020_1-2-6_Download'!L410</f>
        <v>105</v>
      </c>
    </row>
    <row r="3678" spans="1:6" x14ac:dyDescent="0.25">
      <c r="A3678">
        <f>'2020_1-2-6_Download'!B411</f>
        <v>404</v>
      </c>
      <c r="B3678">
        <f>'2020_1-2-6_Download'!D411</f>
        <v>2013</v>
      </c>
      <c r="C3678" t="str">
        <f>'2020_1-2-6_Download'!C411</f>
        <v>Osnabrück  Stadt</v>
      </c>
      <c r="D3678" s="21" t="str">
        <f>'2020_1-2-6_Download'!$L$8</f>
        <v>80 und älter</v>
      </c>
      <c r="E3678" t="str">
        <f>VLOOKUP(A3678,[2]Kreise!$A$1:$C$53,3,FALSE)</f>
        <v>K03404</v>
      </c>
      <c r="F3678">
        <f>'2020_1-2-6_Download'!L411</f>
        <v>239</v>
      </c>
    </row>
    <row r="3679" spans="1:6" x14ac:dyDescent="0.25">
      <c r="A3679">
        <f>'2020_1-2-6_Download'!B412</f>
        <v>405</v>
      </c>
      <c r="B3679">
        <f>'2020_1-2-6_Download'!D412</f>
        <v>2013</v>
      </c>
      <c r="C3679" t="str">
        <f>'2020_1-2-6_Download'!C412</f>
        <v>Wilhelmshaven  Stadt</v>
      </c>
      <c r="D3679" s="21" t="str">
        <f>'2020_1-2-6_Download'!$L$8</f>
        <v>80 und älter</v>
      </c>
      <c r="E3679" t="str">
        <f>VLOOKUP(A3679,[2]Kreise!$A$1:$C$53,3,FALSE)</f>
        <v>K03405</v>
      </c>
      <c r="F3679">
        <f>'2020_1-2-6_Download'!L412</f>
        <v>51</v>
      </c>
    </row>
    <row r="3680" spans="1:6" x14ac:dyDescent="0.25">
      <c r="A3680">
        <f>'2020_1-2-6_Download'!B413</f>
        <v>451</v>
      </c>
      <c r="B3680">
        <f>'2020_1-2-6_Download'!D413</f>
        <v>2013</v>
      </c>
      <c r="C3680" t="str">
        <f>'2020_1-2-6_Download'!C413</f>
        <v>Ammerland</v>
      </c>
      <c r="D3680" s="21" t="str">
        <f>'2020_1-2-6_Download'!$L$8</f>
        <v>80 und älter</v>
      </c>
      <c r="E3680" t="str">
        <f>VLOOKUP(A3680,[2]Kreise!$A$1:$C$53,3,FALSE)</f>
        <v>K03451</v>
      </c>
      <c r="F3680">
        <f>'2020_1-2-6_Download'!L413</f>
        <v>35</v>
      </c>
    </row>
    <row r="3681" spans="1:6" x14ac:dyDescent="0.25">
      <c r="A3681">
        <f>'2020_1-2-6_Download'!B414</f>
        <v>452</v>
      </c>
      <c r="B3681">
        <f>'2020_1-2-6_Download'!D414</f>
        <v>2013</v>
      </c>
      <c r="C3681" t="str">
        <f>'2020_1-2-6_Download'!C414</f>
        <v>Aurich</v>
      </c>
      <c r="D3681" s="21" t="str">
        <f>'2020_1-2-6_Download'!$L$8</f>
        <v>80 und älter</v>
      </c>
      <c r="E3681" t="str">
        <f>VLOOKUP(A3681,[2]Kreise!$A$1:$C$53,3,FALSE)</f>
        <v>K03452</v>
      </c>
      <c r="F3681">
        <f>'2020_1-2-6_Download'!L414</f>
        <v>74</v>
      </c>
    </row>
    <row r="3682" spans="1:6" x14ac:dyDescent="0.25">
      <c r="A3682">
        <f>'2020_1-2-6_Download'!B415</f>
        <v>453</v>
      </c>
      <c r="B3682">
        <f>'2020_1-2-6_Download'!D415</f>
        <v>2013</v>
      </c>
      <c r="C3682" t="str">
        <f>'2020_1-2-6_Download'!C415</f>
        <v>Cloppenburg</v>
      </c>
      <c r="D3682" s="21" t="str">
        <f>'2020_1-2-6_Download'!$L$8</f>
        <v>80 und älter</v>
      </c>
      <c r="E3682" t="str">
        <f>VLOOKUP(A3682,[2]Kreise!$A$1:$C$53,3,FALSE)</f>
        <v>K03453</v>
      </c>
      <c r="F3682">
        <f>'2020_1-2-6_Download'!L415</f>
        <v>53</v>
      </c>
    </row>
    <row r="3683" spans="1:6" x14ac:dyDescent="0.25">
      <c r="A3683">
        <f>'2020_1-2-6_Download'!B416</f>
        <v>454</v>
      </c>
      <c r="B3683">
        <f>'2020_1-2-6_Download'!D416</f>
        <v>2013</v>
      </c>
      <c r="C3683" t="str">
        <f>'2020_1-2-6_Download'!C416</f>
        <v>Emsland</v>
      </c>
      <c r="D3683" s="21" t="str">
        <f>'2020_1-2-6_Download'!$L$8</f>
        <v>80 und älter</v>
      </c>
      <c r="E3683" t="str">
        <f>VLOOKUP(A3683,[2]Kreise!$A$1:$C$53,3,FALSE)</f>
        <v>K03454</v>
      </c>
      <c r="F3683">
        <f>'2020_1-2-6_Download'!L416</f>
        <v>169</v>
      </c>
    </row>
    <row r="3684" spans="1:6" x14ac:dyDescent="0.25">
      <c r="A3684">
        <f>'2020_1-2-6_Download'!B417</f>
        <v>455</v>
      </c>
      <c r="B3684">
        <f>'2020_1-2-6_Download'!D417</f>
        <v>2013</v>
      </c>
      <c r="C3684" t="str">
        <f>'2020_1-2-6_Download'!C417</f>
        <v>Friesland</v>
      </c>
      <c r="D3684" s="21" t="str">
        <f>'2020_1-2-6_Download'!$L$8</f>
        <v>80 und älter</v>
      </c>
      <c r="E3684" t="str">
        <f>VLOOKUP(A3684,[2]Kreise!$A$1:$C$53,3,FALSE)</f>
        <v>K03455</v>
      </c>
      <c r="F3684">
        <f>'2020_1-2-6_Download'!L417</f>
        <v>52</v>
      </c>
    </row>
    <row r="3685" spans="1:6" x14ac:dyDescent="0.25">
      <c r="A3685">
        <f>'2020_1-2-6_Download'!B418</f>
        <v>456</v>
      </c>
      <c r="B3685">
        <f>'2020_1-2-6_Download'!D418</f>
        <v>2013</v>
      </c>
      <c r="C3685" t="str">
        <f>'2020_1-2-6_Download'!C418</f>
        <v>Grafschaft Bentheim</v>
      </c>
      <c r="D3685" s="21" t="str">
        <f>'2020_1-2-6_Download'!$L$8</f>
        <v>80 und älter</v>
      </c>
      <c r="E3685" t="str">
        <f>VLOOKUP(A3685,[2]Kreise!$A$1:$C$53,3,FALSE)</f>
        <v>K03456</v>
      </c>
      <c r="F3685">
        <f>'2020_1-2-6_Download'!L418</f>
        <v>334</v>
      </c>
    </row>
    <row r="3686" spans="1:6" x14ac:dyDescent="0.25">
      <c r="A3686">
        <f>'2020_1-2-6_Download'!B419</f>
        <v>457</v>
      </c>
      <c r="B3686">
        <f>'2020_1-2-6_Download'!D419</f>
        <v>2013</v>
      </c>
      <c r="C3686" t="str">
        <f>'2020_1-2-6_Download'!C419</f>
        <v>Leer</v>
      </c>
      <c r="D3686" s="21" t="str">
        <f>'2020_1-2-6_Download'!$L$8</f>
        <v>80 und älter</v>
      </c>
      <c r="E3686" t="str">
        <f>VLOOKUP(A3686,[2]Kreise!$A$1:$C$53,3,FALSE)</f>
        <v>K03457</v>
      </c>
      <c r="F3686">
        <f>'2020_1-2-6_Download'!L419</f>
        <v>78</v>
      </c>
    </row>
    <row r="3687" spans="1:6" x14ac:dyDescent="0.25">
      <c r="A3687">
        <f>'2020_1-2-6_Download'!B420</f>
        <v>458</v>
      </c>
      <c r="B3687">
        <f>'2020_1-2-6_Download'!D420</f>
        <v>2013</v>
      </c>
      <c r="C3687" t="str">
        <f>'2020_1-2-6_Download'!C420</f>
        <v>Oldenburg</v>
      </c>
      <c r="D3687" s="21" t="str">
        <f>'2020_1-2-6_Download'!$L$8</f>
        <v>80 und älter</v>
      </c>
      <c r="E3687" t="str">
        <f>VLOOKUP(A3687,[2]Kreise!$A$1:$C$53,3,FALSE)</f>
        <v>K03458</v>
      </c>
      <c r="F3687">
        <f>'2020_1-2-6_Download'!L420</f>
        <v>49</v>
      </c>
    </row>
    <row r="3688" spans="1:6" x14ac:dyDescent="0.25">
      <c r="A3688">
        <f>'2020_1-2-6_Download'!B421</f>
        <v>459</v>
      </c>
      <c r="B3688">
        <f>'2020_1-2-6_Download'!D421</f>
        <v>2013</v>
      </c>
      <c r="C3688" t="str">
        <f>'2020_1-2-6_Download'!C421</f>
        <v>Osnabrück</v>
      </c>
      <c r="D3688" s="21" t="str">
        <f>'2020_1-2-6_Download'!$L$8</f>
        <v>80 und älter</v>
      </c>
      <c r="E3688" t="str">
        <f>VLOOKUP(A3688,[2]Kreise!$A$1:$C$53,3,FALSE)</f>
        <v>K03459</v>
      </c>
      <c r="F3688">
        <f>'2020_1-2-6_Download'!L421</f>
        <v>145</v>
      </c>
    </row>
    <row r="3689" spans="1:6" x14ac:dyDescent="0.25">
      <c r="A3689">
        <f>'2020_1-2-6_Download'!B422</f>
        <v>460</v>
      </c>
      <c r="B3689">
        <f>'2020_1-2-6_Download'!D422</f>
        <v>2013</v>
      </c>
      <c r="C3689" t="str">
        <f>'2020_1-2-6_Download'!C422</f>
        <v>Vechta</v>
      </c>
      <c r="D3689" s="21" t="str">
        <f>'2020_1-2-6_Download'!$L$8</f>
        <v>80 und älter</v>
      </c>
      <c r="E3689" t="str">
        <f>VLOOKUP(A3689,[2]Kreise!$A$1:$C$53,3,FALSE)</f>
        <v>K03460</v>
      </c>
      <c r="F3689">
        <f>'2020_1-2-6_Download'!L422</f>
        <v>58</v>
      </c>
    </row>
    <row r="3690" spans="1:6" x14ac:dyDescent="0.25">
      <c r="A3690">
        <f>'2020_1-2-6_Download'!B423</f>
        <v>461</v>
      </c>
      <c r="B3690">
        <f>'2020_1-2-6_Download'!D423</f>
        <v>2013</v>
      </c>
      <c r="C3690" t="str">
        <f>'2020_1-2-6_Download'!C423</f>
        <v>Wesermarsch</v>
      </c>
      <c r="D3690" s="21" t="str">
        <f>'2020_1-2-6_Download'!$L$8</f>
        <v>80 und älter</v>
      </c>
      <c r="E3690" t="str">
        <f>VLOOKUP(A3690,[2]Kreise!$A$1:$C$53,3,FALSE)</f>
        <v>K03461</v>
      </c>
      <c r="F3690">
        <f>'2020_1-2-6_Download'!L423</f>
        <v>59</v>
      </c>
    </row>
    <row r="3691" spans="1:6" x14ac:dyDescent="0.25">
      <c r="A3691">
        <f>'2020_1-2-6_Download'!B424</f>
        <v>462</v>
      </c>
      <c r="B3691">
        <f>'2020_1-2-6_Download'!D424</f>
        <v>2013</v>
      </c>
      <c r="C3691" t="str">
        <f>'2020_1-2-6_Download'!C424</f>
        <v>Wittmund</v>
      </c>
      <c r="D3691" s="21" t="str">
        <f>'2020_1-2-6_Download'!$L$8</f>
        <v>80 und älter</v>
      </c>
      <c r="E3691" t="str">
        <f>VLOOKUP(A3691,[2]Kreise!$A$1:$C$53,3,FALSE)</f>
        <v>K03462</v>
      </c>
      <c r="F3691">
        <f>'2020_1-2-6_Download'!L424</f>
        <v>10</v>
      </c>
    </row>
    <row r="3692" spans="1:6" x14ac:dyDescent="0.25">
      <c r="A3692">
        <f>'2020_1-2-6_Download'!B425</f>
        <v>4</v>
      </c>
      <c r="B3692">
        <f>'2020_1-2-6_Download'!D425</f>
        <v>2013</v>
      </c>
      <c r="C3692" t="str">
        <f>'2020_1-2-6_Download'!C425</f>
        <v>Statistische Region Weser-Ems</v>
      </c>
      <c r="D3692" s="21" t="str">
        <f>'2020_1-2-6_Download'!$L$8</f>
        <v>80 und älter</v>
      </c>
      <c r="E3692" t="str">
        <f>VLOOKUP(A3692,[2]Kreise!$A$1:$C$53,3,FALSE)</f>
        <v>K034</v>
      </c>
      <c r="F3692">
        <f>'2020_1-2-6_Download'!L425</f>
        <v>1653</v>
      </c>
    </row>
    <row r="3693" spans="1:6" x14ac:dyDescent="0.25">
      <c r="A3693">
        <f>'2020_1-2-6_Download'!B426</f>
        <v>0</v>
      </c>
      <c r="B3693">
        <f>'2020_1-2-6_Download'!D426</f>
        <v>2013</v>
      </c>
      <c r="C3693" t="str">
        <f>'2020_1-2-6_Download'!C426</f>
        <v>Niedersachsen</v>
      </c>
      <c r="D3693" s="21" t="str">
        <f>'2020_1-2-6_Download'!$L$8</f>
        <v>80 und älter</v>
      </c>
      <c r="E3693" t="str">
        <f>VLOOKUP(A3693,[2]Kreise!$A$1:$C$53,3,FALSE)</f>
        <v>K030</v>
      </c>
      <c r="F3693">
        <f>'2020_1-2-6_Download'!L426</f>
        <v>6619</v>
      </c>
    </row>
    <row r="3694" spans="1:6" x14ac:dyDescent="0.25">
      <c r="A3694">
        <f>'2020_1-2-6_Download'!B427</f>
        <v>101</v>
      </c>
      <c r="B3694">
        <f>'2020_1-2-6_Download'!D427</f>
        <v>2012</v>
      </c>
      <c r="C3694" t="str">
        <f>'2020_1-2-6_Download'!C427</f>
        <v>Braunschweig  Stadt</v>
      </c>
      <c r="D3694" s="21" t="str">
        <f>'2020_1-2-6_Download'!$L$8</f>
        <v>80 und älter</v>
      </c>
      <c r="E3694" t="str">
        <f>VLOOKUP(A3694,[2]Kreise!$A$1:$C$53,3,FALSE)</f>
        <v>K03101</v>
      </c>
      <c r="F3694">
        <f>'2020_1-2-6_Download'!L427</f>
        <v>268</v>
      </c>
    </row>
    <row r="3695" spans="1:6" x14ac:dyDescent="0.25">
      <c r="A3695">
        <f>'2020_1-2-6_Download'!B428</f>
        <v>102</v>
      </c>
      <c r="B3695">
        <f>'2020_1-2-6_Download'!D428</f>
        <v>2012</v>
      </c>
      <c r="C3695" t="str">
        <f>'2020_1-2-6_Download'!C428</f>
        <v>Salzgitter  Stadt</v>
      </c>
      <c r="D3695" s="21" t="str">
        <f>'2020_1-2-6_Download'!$L$8</f>
        <v>80 und älter</v>
      </c>
      <c r="E3695" t="str">
        <f>VLOOKUP(A3695,[2]Kreise!$A$1:$C$53,3,FALSE)</f>
        <v>K03102</v>
      </c>
      <c r="F3695">
        <f>'2020_1-2-6_Download'!L428</f>
        <v>107</v>
      </c>
    </row>
    <row r="3696" spans="1:6" x14ac:dyDescent="0.25">
      <c r="A3696">
        <f>'2020_1-2-6_Download'!B429</f>
        <v>103</v>
      </c>
      <c r="B3696">
        <f>'2020_1-2-6_Download'!D429</f>
        <v>2012</v>
      </c>
      <c r="C3696" t="str">
        <f>'2020_1-2-6_Download'!C429</f>
        <v>Wolfsburg  Stadt</v>
      </c>
      <c r="D3696" s="21" t="str">
        <f>'2020_1-2-6_Download'!$L$8</f>
        <v>80 und älter</v>
      </c>
      <c r="E3696" t="str">
        <f>VLOOKUP(A3696,[2]Kreise!$A$1:$C$53,3,FALSE)</f>
        <v>K03103</v>
      </c>
      <c r="F3696">
        <f>'2020_1-2-6_Download'!L429</f>
        <v>132</v>
      </c>
    </row>
    <row r="3697" spans="1:6" x14ac:dyDescent="0.25">
      <c r="A3697">
        <f>'2020_1-2-6_Download'!B430</f>
        <v>151</v>
      </c>
      <c r="B3697">
        <f>'2020_1-2-6_Download'!D430</f>
        <v>2012</v>
      </c>
      <c r="C3697" t="str">
        <f>'2020_1-2-6_Download'!C430</f>
        <v>Gifhorn</v>
      </c>
      <c r="D3697" s="21" t="str">
        <f>'2020_1-2-6_Download'!$L$8</f>
        <v>80 und älter</v>
      </c>
      <c r="E3697" t="str">
        <f>VLOOKUP(A3697,[2]Kreise!$A$1:$C$53,3,FALSE)</f>
        <v>K03151</v>
      </c>
      <c r="F3697">
        <f>'2020_1-2-6_Download'!L430</f>
        <v>83</v>
      </c>
    </row>
    <row r="3698" spans="1:6" x14ac:dyDescent="0.25">
      <c r="A3698">
        <f>'2020_1-2-6_Download'!B431</f>
        <v>153</v>
      </c>
      <c r="B3698">
        <f>'2020_1-2-6_Download'!D431</f>
        <v>2012</v>
      </c>
      <c r="C3698" t="str">
        <f>'2020_1-2-6_Download'!C431</f>
        <v>Goslar</v>
      </c>
      <c r="D3698" s="21" t="str">
        <f>'2020_1-2-6_Download'!$L$8</f>
        <v>80 und älter</v>
      </c>
      <c r="E3698" t="str">
        <f>VLOOKUP(A3698,[2]Kreise!$A$1:$C$53,3,FALSE)</f>
        <v>K03153</v>
      </c>
      <c r="F3698">
        <f>'2020_1-2-6_Download'!L431</f>
        <v>114</v>
      </c>
    </row>
    <row r="3699" spans="1:6" x14ac:dyDescent="0.25">
      <c r="A3699">
        <f>'2020_1-2-6_Download'!B432</f>
        <v>154</v>
      </c>
      <c r="B3699">
        <f>'2020_1-2-6_Download'!D432</f>
        <v>2012</v>
      </c>
      <c r="C3699" t="str">
        <f>'2020_1-2-6_Download'!C432</f>
        <v>Helmstedt</v>
      </c>
      <c r="D3699" s="21" t="str">
        <f>'2020_1-2-6_Download'!$L$8</f>
        <v>80 und älter</v>
      </c>
      <c r="E3699" t="str">
        <f>VLOOKUP(A3699,[2]Kreise!$A$1:$C$53,3,FALSE)</f>
        <v>K03154</v>
      </c>
      <c r="F3699">
        <f>'2020_1-2-6_Download'!L432</f>
        <v>39</v>
      </c>
    </row>
    <row r="3700" spans="1:6" x14ac:dyDescent="0.25">
      <c r="A3700">
        <f>'2020_1-2-6_Download'!B433</f>
        <v>155</v>
      </c>
      <c r="B3700">
        <f>'2020_1-2-6_Download'!D433</f>
        <v>2012</v>
      </c>
      <c r="C3700" t="str">
        <f>'2020_1-2-6_Download'!C433</f>
        <v>Northeim</v>
      </c>
      <c r="D3700" s="21" t="str">
        <f>'2020_1-2-6_Download'!$L$8</f>
        <v>80 und älter</v>
      </c>
      <c r="E3700" t="str">
        <f>VLOOKUP(A3700,[2]Kreise!$A$1:$C$53,3,FALSE)</f>
        <v>K03155</v>
      </c>
      <c r="F3700">
        <f>'2020_1-2-6_Download'!L433</f>
        <v>66</v>
      </c>
    </row>
    <row r="3701" spans="1:6" x14ac:dyDescent="0.25">
      <c r="A3701">
        <f>'2020_1-2-6_Download'!B434</f>
        <v>157</v>
      </c>
      <c r="B3701">
        <f>'2020_1-2-6_Download'!D434</f>
        <v>2012</v>
      </c>
      <c r="C3701" t="str">
        <f>'2020_1-2-6_Download'!C434</f>
        <v>Peine</v>
      </c>
      <c r="D3701" s="21" t="str">
        <f>'2020_1-2-6_Download'!$L$8</f>
        <v>80 und älter</v>
      </c>
      <c r="E3701" t="str">
        <f>VLOOKUP(A3701,[2]Kreise!$A$1:$C$53,3,FALSE)</f>
        <v>K03157</v>
      </c>
      <c r="F3701">
        <f>'2020_1-2-6_Download'!L434</f>
        <v>46</v>
      </c>
    </row>
    <row r="3702" spans="1:6" x14ac:dyDescent="0.25">
      <c r="A3702">
        <f>'2020_1-2-6_Download'!B435</f>
        <v>158</v>
      </c>
      <c r="B3702">
        <f>'2020_1-2-6_Download'!D435</f>
        <v>2012</v>
      </c>
      <c r="C3702" t="str">
        <f>'2020_1-2-6_Download'!C435</f>
        <v>Wolfenbüttel</v>
      </c>
      <c r="D3702" s="21" t="str">
        <f>'2020_1-2-6_Download'!$L$8</f>
        <v>80 und älter</v>
      </c>
      <c r="E3702" t="str">
        <f>VLOOKUP(A3702,[2]Kreise!$A$1:$C$53,3,FALSE)</f>
        <v>K03158</v>
      </c>
      <c r="F3702">
        <f>'2020_1-2-6_Download'!L435</f>
        <v>41</v>
      </c>
    </row>
    <row r="3703" spans="1:6" x14ac:dyDescent="0.25">
      <c r="A3703">
        <f>'2020_1-2-6_Download'!B436</f>
        <v>159</v>
      </c>
      <c r="B3703">
        <f>'2020_1-2-6_Download'!D436</f>
        <v>2012</v>
      </c>
      <c r="C3703" t="str">
        <f>'2020_1-2-6_Download'!C436</f>
        <v>Göttingen</v>
      </c>
      <c r="D3703" s="21" t="str">
        <f>'2020_1-2-6_Download'!$L$8</f>
        <v>80 und älter</v>
      </c>
      <c r="E3703" t="str">
        <f>VLOOKUP(A3703,[2]Kreise!$A$1:$C$53,3,FALSE)</f>
        <v>K03159</v>
      </c>
      <c r="F3703">
        <f>'2020_1-2-6_Download'!L436</f>
        <v>277</v>
      </c>
    </row>
    <row r="3704" spans="1:6" x14ac:dyDescent="0.25">
      <c r="A3704">
        <f>'2020_1-2-6_Download'!B437</f>
        <v>1</v>
      </c>
      <c r="B3704">
        <f>'2020_1-2-6_Download'!D437</f>
        <v>2012</v>
      </c>
      <c r="C3704" t="str">
        <f>'2020_1-2-6_Download'!C437</f>
        <v>Statistische Region Braunschweig</v>
      </c>
      <c r="D3704" s="21" t="str">
        <f>'2020_1-2-6_Download'!$L$8</f>
        <v>80 und älter</v>
      </c>
      <c r="E3704" t="str">
        <f>VLOOKUP(A3704,[2]Kreise!$A$1:$C$53,3,FALSE)</f>
        <v>K031</v>
      </c>
      <c r="F3704">
        <f>'2020_1-2-6_Download'!L437</f>
        <v>1173</v>
      </c>
    </row>
    <row r="3705" spans="1:6" x14ac:dyDescent="0.25">
      <c r="A3705">
        <f>'2020_1-2-6_Download'!B438</f>
        <v>241</v>
      </c>
      <c r="B3705">
        <f>'2020_1-2-6_Download'!D438</f>
        <v>2012</v>
      </c>
      <c r="C3705" t="str">
        <f>'2020_1-2-6_Download'!C438</f>
        <v>Hannover  Region</v>
      </c>
      <c r="D3705" s="21" t="str">
        <f>'2020_1-2-6_Download'!$L$8</f>
        <v>80 und älter</v>
      </c>
      <c r="E3705" t="str">
        <f>VLOOKUP(A3705,[2]Kreise!$A$1:$C$53,3,FALSE)</f>
        <v>K03241</v>
      </c>
      <c r="F3705">
        <f>'2020_1-2-6_Download'!L438</f>
        <v>1808</v>
      </c>
    </row>
    <row r="3706" spans="1:6" x14ac:dyDescent="0.25">
      <c r="A3706">
        <f>'2020_1-2-6_Download'!B439</f>
        <v>241001</v>
      </c>
      <c r="B3706">
        <f>'2020_1-2-6_Download'!D439</f>
        <v>2012</v>
      </c>
      <c r="C3706" t="str">
        <f>'2020_1-2-6_Download'!C439</f>
        <v>dav. Hannover  Lhst.</v>
      </c>
      <c r="D3706" s="21" t="str">
        <f>'2020_1-2-6_Download'!$L$8</f>
        <v>80 und älter</v>
      </c>
      <c r="E3706" t="str">
        <f>VLOOKUP(A3706,[2]Kreise!$A$1:$C$53,3,FALSE)</f>
        <v>K03241001</v>
      </c>
      <c r="F3706">
        <f>'2020_1-2-6_Download'!L439</f>
        <v>1252</v>
      </c>
    </row>
    <row r="3707" spans="1:6" x14ac:dyDescent="0.25">
      <c r="A3707">
        <f>'2020_1-2-6_Download'!B440</f>
        <v>241999</v>
      </c>
      <c r="B3707">
        <f>'2020_1-2-6_Download'!D440</f>
        <v>2012</v>
      </c>
      <c r="C3707" t="str">
        <f>'2020_1-2-6_Download'!C440</f>
        <v>dav. Hannover  Umland</v>
      </c>
      <c r="D3707" s="21" t="str">
        <f>'2020_1-2-6_Download'!$L$8</f>
        <v>80 und älter</v>
      </c>
      <c r="E3707" t="str">
        <f>VLOOKUP(A3707,[2]Kreise!$A$1:$C$53,3,FALSE)</f>
        <v>K03241999</v>
      </c>
      <c r="F3707">
        <f>'2020_1-2-6_Download'!L440</f>
        <v>556</v>
      </c>
    </row>
    <row r="3708" spans="1:6" x14ac:dyDescent="0.25">
      <c r="A3708">
        <f>'2020_1-2-6_Download'!B441</f>
        <v>251</v>
      </c>
      <c r="B3708">
        <f>'2020_1-2-6_Download'!D441</f>
        <v>2012</v>
      </c>
      <c r="C3708" t="str">
        <f>'2020_1-2-6_Download'!C441</f>
        <v>Diepholz</v>
      </c>
      <c r="D3708" s="21" t="str">
        <f>'2020_1-2-6_Download'!$L$8</f>
        <v>80 und älter</v>
      </c>
      <c r="E3708" t="str">
        <f>VLOOKUP(A3708,[2]Kreise!$A$1:$C$53,3,FALSE)</f>
        <v>K03251</v>
      </c>
      <c r="F3708">
        <f>'2020_1-2-6_Download'!L441</f>
        <v>69</v>
      </c>
    </row>
    <row r="3709" spans="1:6" x14ac:dyDescent="0.25">
      <c r="A3709">
        <f>'2020_1-2-6_Download'!B442</f>
        <v>252</v>
      </c>
      <c r="B3709">
        <f>'2020_1-2-6_Download'!D442</f>
        <v>2012</v>
      </c>
      <c r="C3709" t="str">
        <f>'2020_1-2-6_Download'!C442</f>
        <v>Hameln-Pyrmont</v>
      </c>
      <c r="D3709" s="21" t="str">
        <f>'2020_1-2-6_Download'!$L$8</f>
        <v>80 und älter</v>
      </c>
      <c r="E3709" t="str">
        <f>VLOOKUP(A3709,[2]Kreise!$A$1:$C$53,3,FALSE)</f>
        <v>K03252</v>
      </c>
      <c r="F3709">
        <f>'2020_1-2-6_Download'!L442</f>
        <v>191</v>
      </c>
    </row>
    <row r="3710" spans="1:6" x14ac:dyDescent="0.25">
      <c r="A3710">
        <f>'2020_1-2-6_Download'!B443</f>
        <v>254</v>
      </c>
      <c r="B3710">
        <f>'2020_1-2-6_Download'!D443</f>
        <v>2012</v>
      </c>
      <c r="C3710" t="str">
        <f>'2020_1-2-6_Download'!C443</f>
        <v>Hildesheim</v>
      </c>
      <c r="D3710" s="21" t="str">
        <f>'2020_1-2-6_Download'!$L$8</f>
        <v>80 und älter</v>
      </c>
      <c r="E3710" t="str">
        <f>VLOOKUP(A3710,[2]Kreise!$A$1:$C$53,3,FALSE)</f>
        <v>K03254</v>
      </c>
      <c r="F3710">
        <f>'2020_1-2-6_Download'!L443</f>
        <v>182</v>
      </c>
    </row>
    <row r="3711" spans="1:6" x14ac:dyDescent="0.25">
      <c r="A3711">
        <f>'2020_1-2-6_Download'!B444</f>
        <v>255</v>
      </c>
      <c r="B3711">
        <f>'2020_1-2-6_Download'!D444</f>
        <v>2012</v>
      </c>
      <c r="C3711" t="str">
        <f>'2020_1-2-6_Download'!C444</f>
        <v>Holzminden</v>
      </c>
      <c r="D3711" s="21" t="str">
        <f>'2020_1-2-6_Download'!$L$8</f>
        <v>80 und älter</v>
      </c>
      <c r="E3711" t="str">
        <f>VLOOKUP(A3711,[2]Kreise!$A$1:$C$53,3,FALSE)</f>
        <v>K03255</v>
      </c>
      <c r="F3711">
        <f>'2020_1-2-6_Download'!L444</f>
        <v>34</v>
      </c>
    </row>
    <row r="3712" spans="1:6" x14ac:dyDescent="0.25">
      <c r="A3712">
        <f>'2020_1-2-6_Download'!B445</f>
        <v>256</v>
      </c>
      <c r="B3712">
        <f>'2020_1-2-6_Download'!D445</f>
        <v>2012</v>
      </c>
      <c r="C3712" t="str">
        <f>'2020_1-2-6_Download'!C445</f>
        <v>Nienburg (Weser)</v>
      </c>
      <c r="D3712" s="21" t="str">
        <f>'2020_1-2-6_Download'!$L$8</f>
        <v>80 und älter</v>
      </c>
      <c r="E3712" t="str">
        <f>VLOOKUP(A3712,[2]Kreise!$A$1:$C$53,3,FALSE)</f>
        <v>K03256</v>
      </c>
      <c r="F3712">
        <f>'2020_1-2-6_Download'!L445</f>
        <v>47</v>
      </c>
    </row>
    <row r="3713" spans="1:6" x14ac:dyDescent="0.25">
      <c r="A3713">
        <f>'2020_1-2-6_Download'!B446</f>
        <v>257</v>
      </c>
      <c r="B3713">
        <f>'2020_1-2-6_Download'!D446</f>
        <v>2012</v>
      </c>
      <c r="C3713" t="str">
        <f>'2020_1-2-6_Download'!C446</f>
        <v>Schaumburg</v>
      </c>
      <c r="D3713" s="21" t="str">
        <f>'2020_1-2-6_Download'!$L$8</f>
        <v>80 und älter</v>
      </c>
      <c r="E3713" t="str">
        <f>VLOOKUP(A3713,[2]Kreise!$A$1:$C$53,3,FALSE)</f>
        <v>K03257</v>
      </c>
      <c r="F3713">
        <f>'2020_1-2-6_Download'!L446</f>
        <v>113</v>
      </c>
    </row>
    <row r="3714" spans="1:6" x14ac:dyDescent="0.25">
      <c r="A3714">
        <f>'2020_1-2-6_Download'!B447</f>
        <v>2</v>
      </c>
      <c r="B3714">
        <f>'2020_1-2-6_Download'!D447</f>
        <v>2012</v>
      </c>
      <c r="C3714" t="str">
        <f>'2020_1-2-6_Download'!C447</f>
        <v>Statistische Region Hannover</v>
      </c>
      <c r="D3714" s="21" t="str">
        <f>'2020_1-2-6_Download'!$L$8</f>
        <v>80 und älter</v>
      </c>
      <c r="E3714" t="str">
        <f>VLOOKUP(A3714,[2]Kreise!$A$1:$C$53,3,FALSE)</f>
        <v>K032</v>
      </c>
      <c r="F3714">
        <f>'2020_1-2-6_Download'!L447</f>
        <v>2444</v>
      </c>
    </row>
    <row r="3715" spans="1:6" x14ac:dyDescent="0.25">
      <c r="A3715">
        <f>'2020_1-2-6_Download'!B448</f>
        <v>351</v>
      </c>
      <c r="B3715">
        <f>'2020_1-2-6_Download'!D448</f>
        <v>2012</v>
      </c>
      <c r="C3715" t="str">
        <f>'2020_1-2-6_Download'!C448</f>
        <v>Celle</v>
      </c>
      <c r="D3715" s="21" t="str">
        <f>'2020_1-2-6_Download'!$L$8</f>
        <v>80 und älter</v>
      </c>
      <c r="E3715" t="str">
        <f>VLOOKUP(A3715,[2]Kreise!$A$1:$C$53,3,FALSE)</f>
        <v>K03351</v>
      </c>
      <c r="F3715">
        <f>'2020_1-2-6_Download'!L448</f>
        <v>149</v>
      </c>
    </row>
    <row r="3716" spans="1:6" x14ac:dyDescent="0.25">
      <c r="A3716">
        <f>'2020_1-2-6_Download'!B449</f>
        <v>352</v>
      </c>
      <c r="B3716">
        <f>'2020_1-2-6_Download'!D449</f>
        <v>2012</v>
      </c>
      <c r="C3716" t="str">
        <f>'2020_1-2-6_Download'!C449</f>
        <v>Cuxhaven</v>
      </c>
      <c r="D3716" s="21" t="str">
        <f>'2020_1-2-6_Download'!$L$8</f>
        <v>80 und älter</v>
      </c>
      <c r="E3716" t="str">
        <f>VLOOKUP(A3716,[2]Kreise!$A$1:$C$53,3,FALSE)</f>
        <v>K03352</v>
      </c>
      <c r="F3716">
        <f>'2020_1-2-6_Download'!L449</f>
        <v>92</v>
      </c>
    </row>
    <row r="3717" spans="1:6" x14ac:dyDescent="0.25">
      <c r="A3717">
        <f>'2020_1-2-6_Download'!B450</f>
        <v>353</v>
      </c>
      <c r="B3717">
        <f>'2020_1-2-6_Download'!D450</f>
        <v>2012</v>
      </c>
      <c r="C3717" t="str">
        <f>'2020_1-2-6_Download'!C450</f>
        <v>Harburg</v>
      </c>
      <c r="D3717" s="21" t="str">
        <f>'2020_1-2-6_Download'!$L$8</f>
        <v>80 und älter</v>
      </c>
      <c r="E3717" t="str">
        <f>VLOOKUP(A3717,[2]Kreise!$A$1:$C$53,3,FALSE)</f>
        <v>K03353</v>
      </c>
      <c r="F3717">
        <f>'2020_1-2-6_Download'!L450</f>
        <v>143</v>
      </c>
    </row>
    <row r="3718" spans="1:6" x14ac:dyDescent="0.25">
      <c r="A3718">
        <f>'2020_1-2-6_Download'!B451</f>
        <v>354</v>
      </c>
      <c r="B3718">
        <f>'2020_1-2-6_Download'!D451</f>
        <v>2012</v>
      </c>
      <c r="C3718" t="str">
        <f>'2020_1-2-6_Download'!C451</f>
        <v>Lüchow-Dannenberg</v>
      </c>
      <c r="D3718" s="21" t="str">
        <f>'2020_1-2-6_Download'!$L$8</f>
        <v>80 und älter</v>
      </c>
      <c r="E3718" t="str">
        <f>VLOOKUP(A3718,[2]Kreise!$A$1:$C$53,3,FALSE)</f>
        <v>K03354</v>
      </c>
      <c r="F3718">
        <f>'2020_1-2-6_Download'!L451</f>
        <v>20</v>
      </c>
    </row>
    <row r="3719" spans="1:6" x14ac:dyDescent="0.25">
      <c r="A3719">
        <f>'2020_1-2-6_Download'!B452</f>
        <v>355</v>
      </c>
      <c r="B3719">
        <f>'2020_1-2-6_Download'!D452</f>
        <v>2012</v>
      </c>
      <c r="C3719" t="str">
        <f>'2020_1-2-6_Download'!C452</f>
        <v>Lüneburg</v>
      </c>
      <c r="D3719" s="21" t="str">
        <f>'2020_1-2-6_Download'!$L$8</f>
        <v>80 und älter</v>
      </c>
      <c r="E3719" t="str">
        <f>VLOOKUP(A3719,[2]Kreise!$A$1:$C$53,3,FALSE)</f>
        <v>K03355</v>
      </c>
      <c r="F3719">
        <f>'2020_1-2-6_Download'!L452</f>
        <v>70</v>
      </c>
    </row>
    <row r="3720" spans="1:6" x14ac:dyDescent="0.25">
      <c r="A3720">
        <f>'2020_1-2-6_Download'!B453</f>
        <v>356</v>
      </c>
      <c r="B3720">
        <f>'2020_1-2-6_Download'!D453</f>
        <v>2012</v>
      </c>
      <c r="C3720" t="str">
        <f>'2020_1-2-6_Download'!C453</f>
        <v>Osterholz</v>
      </c>
      <c r="D3720" s="21" t="str">
        <f>'2020_1-2-6_Download'!$L$8</f>
        <v>80 und älter</v>
      </c>
      <c r="E3720" t="str">
        <f>VLOOKUP(A3720,[2]Kreise!$A$1:$C$53,3,FALSE)</f>
        <v>K03356</v>
      </c>
      <c r="F3720">
        <f>'2020_1-2-6_Download'!L453</f>
        <v>45</v>
      </c>
    </row>
    <row r="3721" spans="1:6" x14ac:dyDescent="0.25">
      <c r="A3721">
        <f>'2020_1-2-6_Download'!B454</f>
        <v>357</v>
      </c>
      <c r="B3721">
        <f>'2020_1-2-6_Download'!D454</f>
        <v>2012</v>
      </c>
      <c r="C3721" t="str">
        <f>'2020_1-2-6_Download'!C454</f>
        <v>Rotenburg (Wümme)</v>
      </c>
      <c r="D3721" s="21" t="str">
        <f>'2020_1-2-6_Download'!$L$8</f>
        <v>80 und älter</v>
      </c>
      <c r="E3721" t="str">
        <f>VLOOKUP(A3721,[2]Kreise!$A$1:$C$53,3,FALSE)</f>
        <v>K03357</v>
      </c>
      <c r="F3721">
        <f>'2020_1-2-6_Download'!L454</f>
        <v>57</v>
      </c>
    </row>
    <row r="3722" spans="1:6" x14ac:dyDescent="0.25">
      <c r="A3722">
        <f>'2020_1-2-6_Download'!B455</f>
        <v>358</v>
      </c>
      <c r="B3722">
        <f>'2020_1-2-6_Download'!D455</f>
        <v>2012</v>
      </c>
      <c r="C3722" t="str">
        <f>'2020_1-2-6_Download'!C455</f>
        <v>Heidekreis</v>
      </c>
      <c r="D3722" s="21" t="str">
        <f>'2020_1-2-6_Download'!$L$8</f>
        <v>80 und älter</v>
      </c>
      <c r="E3722" t="str">
        <f>VLOOKUP(A3722,[2]Kreise!$A$1:$C$53,3,FALSE)</f>
        <v>K03358</v>
      </c>
      <c r="F3722">
        <f>'2020_1-2-6_Download'!L455</f>
        <v>95</v>
      </c>
    </row>
    <row r="3723" spans="1:6" x14ac:dyDescent="0.25">
      <c r="A3723">
        <f>'2020_1-2-6_Download'!B456</f>
        <v>359</v>
      </c>
      <c r="B3723">
        <f>'2020_1-2-6_Download'!D456</f>
        <v>2012</v>
      </c>
      <c r="C3723" t="str">
        <f>'2020_1-2-6_Download'!C456</f>
        <v>Stade</v>
      </c>
      <c r="D3723" s="21" t="str">
        <f>'2020_1-2-6_Download'!$L$8</f>
        <v>80 und älter</v>
      </c>
      <c r="E3723" t="str">
        <f>VLOOKUP(A3723,[2]Kreise!$A$1:$C$53,3,FALSE)</f>
        <v>K03359</v>
      </c>
      <c r="F3723">
        <f>'2020_1-2-6_Download'!L456</f>
        <v>71</v>
      </c>
    </row>
    <row r="3724" spans="1:6" x14ac:dyDescent="0.25">
      <c r="A3724">
        <f>'2020_1-2-6_Download'!B457</f>
        <v>360</v>
      </c>
      <c r="B3724">
        <f>'2020_1-2-6_Download'!D457</f>
        <v>2012</v>
      </c>
      <c r="C3724" t="str">
        <f>'2020_1-2-6_Download'!C457</f>
        <v>Uelzen</v>
      </c>
      <c r="D3724" s="21" t="str">
        <f>'2020_1-2-6_Download'!$L$8</f>
        <v>80 und älter</v>
      </c>
      <c r="E3724" t="str">
        <f>VLOOKUP(A3724,[2]Kreise!$A$1:$C$53,3,FALSE)</f>
        <v>K03360</v>
      </c>
      <c r="F3724">
        <f>'2020_1-2-6_Download'!L457</f>
        <v>35</v>
      </c>
    </row>
    <row r="3725" spans="1:6" x14ac:dyDescent="0.25">
      <c r="A3725">
        <f>'2020_1-2-6_Download'!B458</f>
        <v>361</v>
      </c>
      <c r="B3725">
        <f>'2020_1-2-6_Download'!D458</f>
        <v>2012</v>
      </c>
      <c r="C3725" t="str">
        <f>'2020_1-2-6_Download'!C458</f>
        <v>Verden</v>
      </c>
      <c r="D3725" s="21" t="str">
        <f>'2020_1-2-6_Download'!$L$8</f>
        <v>80 und älter</v>
      </c>
      <c r="E3725" t="str">
        <f>VLOOKUP(A3725,[2]Kreise!$A$1:$C$53,3,FALSE)</f>
        <v>K03361</v>
      </c>
      <c r="F3725">
        <f>'2020_1-2-6_Download'!L458</f>
        <v>52</v>
      </c>
    </row>
    <row r="3726" spans="1:6" x14ac:dyDescent="0.25">
      <c r="A3726">
        <f>'2020_1-2-6_Download'!B459</f>
        <v>3</v>
      </c>
      <c r="B3726">
        <f>'2020_1-2-6_Download'!D459</f>
        <v>2012</v>
      </c>
      <c r="C3726" t="str">
        <f>'2020_1-2-6_Download'!C459</f>
        <v>Statistische Region Lüneburg</v>
      </c>
      <c r="D3726" s="21" t="str">
        <f>'2020_1-2-6_Download'!$L$8</f>
        <v>80 und älter</v>
      </c>
      <c r="E3726" t="str">
        <f>VLOOKUP(A3726,[2]Kreise!$A$1:$C$53,3,FALSE)</f>
        <v>K033</v>
      </c>
      <c r="F3726">
        <f>'2020_1-2-6_Download'!L459</f>
        <v>829</v>
      </c>
    </row>
    <row r="3727" spans="1:6" x14ac:dyDescent="0.25">
      <c r="A3727">
        <f>'2020_1-2-6_Download'!B460</f>
        <v>401</v>
      </c>
      <c r="B3727">
        <f>'2020_1-2-6_Download'!D460</f>
        <v>2012</v>
      </c>
      <c r="C3727" t="str">
        <f>'2020_1-2-6_Download'!C460</f>
        <v>Delmenhorst  Stadt</v>
      </c>
      <c r="D3727" s="21" t="str">
        <f>'2020_1-2-6_Download'!$L$8</f>
        <v>80 und älter</v>
      </c>
      <c r="E3727" t="str">
        <f>VLOOKUP(A3727,[2]Kreise!$A$1:$C$53,3,FALSE)</f>
        <v>K03401</v>
      </c>
      <c r="F3727">
        <f>'2020_1-2-6_Download'!L460</f>
        <v>91</v>
      </c>
    </row>
    <row r="3728" spans="1:6" x14ac:dyDescent="0.25">
      <c r="A3728">
        <f>'2020_1-2-6_Download'!B461</f>
        <v>402</v>
      </c>
      <c r="B3728">
        <f>'2020_1-2-6_Download'!D461</f>
        <v>2012</v>
      </c>
      <c r="C3728" t="str">
        <f>'2020_1-2-6_Download'!C461</f>
        <v>Emden  Stadt</v>
      </c>
      <c r="D3728" s="21" t="str">
        <f>'2020_1-2-6_Download'!$L$8</f>
        <v>80 und älter</v>
      </c>
      <c r="E3728" t="str">
        <f>VLOOKUP(A3728,[2]Kreise!$A$1:$C$53,3,FALSE)</f>
        <v>K03402</v>
      </c>
      <c r="F3728">
        <f>'2020_1-2-6_Download'!L461</f>
        <v>35</v>
      </c>
    </row>
    <row r="3729" spans="1:6" x14ac:dyDescent="0.25">
      <c r="A3729">
        <f>'2020_1-2-6_Download'!B462</f>
        <v>403</v>
      </c>
      <c r="B3729">
        <f>'2020_1-2-6_Download'!D462</f>
        <v>2012</v>
      </c>
      <c r="C3729" t="str">
        <f>'2020_1-2-6_Download'!C462</f>
        <v>Oldenburg(Oldb)  Stadt</v>
      </c>
      <c r="D3729" s="21" t="str">
        <f>'2020_1-2-6_Download'!$L$8</f>
        <v>80 und älter</v>
      </c>
      <c r="E3729" t="str">
        <f>VLOOKUP(A3729,[2]Kreise!$A$1:$C$53,3,FALSE)</f>
        <v>K03403</v>
      </c>
      <c r="F3729">
        <f>'2020_1-2-6_Download'!L462</f>
        <v>103</v>
      </c>
    </row>
    <row r="3730" spans="1:6" x14ac:dyDescent="0.25">
      <c r="A3730">
        <f>'2020_1-2-6_Download'!B463</f>
        <v>404</v>
      </c>
      <c r="B3730">
        <f>'2020_1-2-6_Download'!D463</f>
        <v>2012</v>
      </c>
      <c r="C3730" t="str">
        <f>'2020_1-2-6_Download'!C463</f>
        <v>Osnabrück  Stadt</v>
      </c>
      <c r="D3730" s="21" t="str">
        <f>'2020_1-2-6_Download'!$L$8</f>
        <v>80 und älter</v>
      </c>
      <c r="E3730" t="str">
        <f>VLOOKUP(A3730,[2]Kreise!$A$1:$C$53,3,FALSE)</f>
        <v>K03404</v>
      </c>
      <c r="F3730">
        <f>'2020_1-2-6_Download'!L463</f>
        <v>212</v>
      </c>
    </row>
    <row r="3731" spans="1:6" x14ac:dyDescent="0.25">
      <c r="A3731">
        <f>'2020_1-2-6_Download'!B464</f>
        <v>405</v>
      </c>
      <c r="B3731">
        <f>'2020_1-2-6_Download'!D464</f>
        <v>2012</v>
      </c>
      <c r="C3731" t="str">
        <f>'2020_1-2-6_Download'!C464</f>
        <v>Wilhelmshaven  Stadt</v>
      </c>
      <c r="D3731" s="21" t="str">
        <f>'2020_1-2-6_Download'!$L$8</f>
        <v>80 und älter</v>
      </c>
      <c r="E3731" t="str">
        <f>VLOOKUP(A3731,[2]Kreise!$A$1:$C$53,3,FALSE)</f>
        <v>K03405</v>
      </c>
      <c r="F3731">
        <f>'2020_1-2-6_Download'!L464</f>
        <v>46</v>
      </c>
    </row>
    <row r="3732" spans="1:6" x14ac:dyDescent="0.25">
      <c r="A3732">
        <f>'2020_1-2-6_Download'!B465</f>
        <v>451</v>
      </c>
      <c r="B3732">
        <f>'2020_1-2-6_Download'!D465</f>
        <v>2012</v>
      </c>
      <c r="C3732" t="str">
        <f>'2020_1-2-6_Download'!C465</f>
        <v>Ammerland</v>
      </c>
      <c r="D3732" s="21" t="str">
        <f>'2020_1-2-6_Download'!$L$8</f>
        <v>80 und älter</v>
      </c>
      <c r="E3732" t="str">
        <f>VLOOKUP(A3732,[2]Kreise!$A$1:$C$53,3,FALSE)</f>
        <v>K03451</v>
      </c>
      <c r="F3732">
        <f>'2020_1-2-6_Download'!L465</f>
        <v>32</v>
      </c>
    </row>
    <row r="3733" spans="1:6" x14ac:dyDescent="0.25">
      <c r="A3733">
        <f>'2020_1-2-6_Download'!B466</f>
        <v>452</v>
      </c>
      <c r="B3733">
        <f>'2020_1-2-6_Download'!D466</f>
        <v>2012</v>
      </c>
      <c r="C3733" t="str">
        <f>'2020_1-2-6_Download'!C466</f>
        <v>Aurich</v>
      </c>
      <c r="D3733" s="21" t="str">
        <f>'2020_1-2-6_Download'!$L$8</f>
        <v>80 und älter</v>
      </c>
      <c r="E3733" t="str">
        <f>VLOOKUP(A3733,[2]Kreise!$A$1:$C$53,3,FALSE)</f>
        <v>K03452</v>
      </c>
      <c r="F3733">
        <f>'2020_1-2-6_Download'!L466</f>
        <v>63</v>
      </c>
    </row>
    <row r="3734" spans="1:6" x14ac:dyDescent="0.25">
      <c r="A3734">
        <f>'2020_1-2-6_Download'!B467</f>
        <v>453</v>
      </c>
      <c r="B3734">
        <f>'2020_1-2-6_Download'!D467</f>
        <v>2012</v>
      </c>
      <c r="C3734" t="str">
        <f>'2020_1-2-6_Download'!C467</f>
        <v>Cloppenburg</v>
      </c>
      <c r="D3734" s="21" t="str">
        <f>'2020_1-2-6_Download'!$L$8</f>
        <v>80 und älter</v>
      </c>
      <c r="E3734" t="str">
        <f>VLOOKUP(A3734,[2]Kreise!$A$1:$C$53,3,FALSE)</f>
        <v>K03453</v>
      </c>
      <c r="F3734">
        <f>'2020_1-2-6_Download'!L467</f>
        <v>53</v>
      </c>
    </row>
    <row r="3735" spans="1:6" x14ac:dyDescent="0.25">
      <c r="A3735">
        <f>'2020_1-2-6_Download'!B468</f>
        <v>454</v>
      </c>
      <c r="B3735">
        <f>'2020_1-2-6_Download'!D468</f>
        <v>2012</v>
      </c>
      <c r="C3735" t="str">
        <f>'2020_1-2-6_Download'!C468</f>
        <v>Emsland</v>
      </c>
      <c r="D3735" s="21" t="str">
        <f>'2020_1-2-6_Download'!$L$8</f>
        <v>80 und älter</v>
      </c>
      <c r="E3735" t="str">
        <f>VLOOKUP(A3735,[2]Kreise!$A$1:$C$53,3,FALSE)</f>
        <v>K03454</v>
      </c>
      <c r="F3735">
        <f>'2020_1-2-6_Download'!L468</f>
        <v>180</v>
      </c>
    </row>
    <row r="3736" spans="1:6" x14ac:dyDescent="0.25">
      <c r="A3736">
        <f>'2020_1-2-6_Download'!B469</f>
        <v>455</v>
      </c>
      <c r="B3736">
        <f>'2020_1-2-6_Download'!D469</f>
        <v>2012</v>
      </c>
      <c r="C3736" t="str">
        <f>'2020_1-2-6_Download'!C469</f>
        <v>Friesland</v>
      </c>
      <c r="D3736" s="21" t="str">
        <f>'2020_1-2-6_Download'!$L$8</f>
        <v>80 und älter</v>
      </c>
      <c r="E3736" t="str">
        <f>VLOOKUP(A3736,[2]Kreise!$A$1:$C$53,3,FALSE)</f>
        <v>K03455</v>
      </c>
      <c r="F3736">
        <f>'2020_1-2-6_Download'!L469</f>
        <v>50</v>
      </c>
    </row>
    <row r="3737" spans="1:6" x14ac:dyDescent="0.25">
      <c r="A3737">
        <f>'2020_1-2-6_Download'!B470</f>
        <v>456</v>
      </c>
      <c r="B3737">
        <f>'2020_1-2-6_Download'!D470</f>
        <v>2012</v>
      </c>
      <c r="C3737" t="str">
        <f>'2020_1-2-6_Download'!C470</f>
        <v>Grafschaft Bentheim</v>
      </c>
      <c r="D3737" s="21" t="str">
        <f>'2020_1-2-6_Download'!$L$8</f>
        <v>80 und älter</v>
      </c>
      <c r="E3737" t="str">
        <f>VLOOKUP(A3737,[2]Kreise!$A$1:$C$53,3,FALSE)</f>
        <v>K03456</v>
      </c>
      <c r="F3737">
        <f>'2020_1-2-6_Download'!L470</f>
        <v>314</v>
      </c>
    </row>
    <row r="3738" spans="1:6" x14ac:dyDescent="0.25">
      <c r="A3738">
        <f>'2020_1-2-6_Download'!B471</f>
        <v>457</v>
      </c>
      <c r="B3738">
        <f>'2020_1-2-6_Download'!D471</f>
        <v>2012</v>
      </c>
      <c r="C3738" t="str">
        <f>'2020_1-2-6_Download'!C471</f>
        <v>Leer</v>
      </c>
      <c r="D3738" s="21" t="str">
        <f>'2020_1-2-6_Download'!$L$8</f>
        <v>80 und älter</v>
      </c>
      <c r="E3738" t="str">
        <f>VLOOKUP(A3738,[2]Kreise!$A$1:$C$53,3,FALSE)</f>
        <v>K03457</v>
      </c>
      <c r="F3738">
        <f>'2020_1-2-6_Download'!L471</f>
        <v>67</v>
      </c>
    </row>
    <row r="3739" spans="1:6" x14ac:dyDescent="0.25">
      <c r="A3739">
        <f>'2020_1-2-6_Download'!B472</f>
        <v>458</v>
      </c>
      <c r="B3739">
        <f>'2020_1-2-6_Download'!D472</f>
        <v>2012</v>
      </c>
      <c r="C3739" t="str">
        <f>'2020_1-2-6_Download'!C472</f>
        <v>Oldenburg</v>
      </c>
      <c r="D3739" s="21" t="str">
        <f>'2020_1-2-6_Download'!$L$8</f>
        <v>80 und älter</v>
      </c>
      <c r="E3739" t="str">
        <f>VLOOKUP(A3739,[2]Kreise!$A$1:$C$53,3,FALSE)</f>
        <v>K03458</v>
      </c>
      <c r="F3739">
        <f>'2020_1-2-6_Download'!L472</f>
        <v>46</v>
      </c>
    </row>
    <row r="3740" spans="1:6" x14ac:dyDescent="0.25">
      <c r="A3740">
        <f>'2020_1-2-6_Download'!B473</f>
        <v>459</v>
      </c>
      <c r="B3740">
        <f>'2020_1-2-6_Download'!D473</f>
        <v>2012</v>
      </c>
      <c r="C3740" t="str">
        <f>'2020_1-2-6_Download'!C473</f>
        <v>Osnabrück</v>
      </c>
      <c r="D3740" s="21" t="str">
        <f>'2020_1-2-6_Download'!$L$8</f>
        <v>80 und älter</v>
      </c>
      <c r="E3740" t="str">
        <f>VLOOKUP(A3740,[2]Kreise!$A$1:$C$53,3,FALSE)</f>
        <v>K03459</v>
      </c>
      <c r="F3740">
        <f>'2020_1-2-6_Download'!L473</f>
        <v>124</v>
      </c>
    </row>
    <row r="3741" spans="1:6" x14ac:dyDescent="0.25">
      <c r="A3741">
        <f>'2020_1-2-6_Download'!B474</f>
        <v>460</v>
      </c>
      <c r="B3741">
        <f>'2020_1-2-6_Download'!D474</f>
        <v>2012</v>
      </c>
      <c r="C3741" t="str">
        <f>'2020_1-2-6_Download'!C474</f>
        <v>Vechta</v>
      </c>
      <c r="D3741" s="21" t="str">
        <f>'2020_1-2-6_Download'!$L$8</f>
        <v>80 und älter</v>
      </c>
      <c r="E3741" t="str">
        <f>VLOOKUP(A3741,[2]Kreise!$A$1:$C$53,3,FALSE)</f>
        <v>K03460</v>
      </c>
      <c r="F3741">
        <f>'2020_1-2-6_Download'!L474</f>
        <v>53</v>
      </c>
    </row>
    <row r="3742" spans="1:6" x14ac:dyDescent="0.25">
      <c r="A3742">
        <f>'2020_1-2-6_Download'!B475</f>
        <v>461</v>
      </c>
      <c r="B3742">
        <f>'2020_1-2-6_Download'!D475</f>
        <v>2012</v>
      </c>
      <c r="C3742" t="str">
        <f>'2020_1-2-6_Download'!C475</f>
        <v>Wesermarsch</v>
      </c>
      <c r="D3742" s="21" t="str">
        <f>'2020_1-2-6_Download'!$L$8</f>
        <v>80 und älter</v>
      </c>
      <c r="E3742" t="str">
        <f>VLOOKUP(A3742,[2]Kreise!$A$1:$C$53,3,FALSE)</f>
        <v>K03461</v>
      </c>
      <c r="F3742">
        <f>'2020_1-2-6_Download'!L475</f>
        <v>52</v>
      </c>
    </row>
    <row r="3743" spans="1:6" x14ac:dyDescent="0.25">
      <c r="A3743">
        <f>'2020_1-2-6_Download'!B476</f>
        <v>462</v>
      </c>
      <c r="B3743">
        <f>'2020_1-2-6_Download'!D476</f>
        <v>2012</v>
      </c>
      <c r="C3743" t="str">
        <f>'2020_1-2-6_Download'!C476</f>
        <v>Wittmund</v>
      </c>
      <c r="D3743" s="21" t="str">
        <f>'2020_1-2-6_Download'!$L$8</f>
        <v>80 und älter</v>
      </c>
      <c r="E3743" t="str">
        <f>VLOOKUP(A3743,[2]Kreise!$A$1:$C$53,3,FALSE)</f>
        <v>K03462</v>
      </c>
      <c r="F3743">
        <f>'2020_1-2-6_Download'!L476</f>
        <v>10</v>
      </c>
    </row>
    <row r="3744" spans="1:6" x14ac:dyDescent="0.25">
      <c r="A3744">
        <f>'2020_1-2-6_Download'!B477</f>
        <v>4</v>
      </c>
      <c r="B3744">
        <f>'2020_1-2-6_Download'!D477</f>
        <v>2012</v>
      </c>
      <c r="C3744" t="str">
        <f>'2020_1-2-6_Download'!C477</f>
        <v>Statistische Region Weser-Ems</v>
      </c>
      <c r="D3744" s="21" t="str">
        <f>'2020_1-2-6_Download'!$L$8</f>
        <v>80 und älter</v>
      </c>
      <c r="E3744" t="str">
        <f>VLOOKUP(A3744,[2]Kreise!$A$1:$C$53,3,FALSE)</f>
        <v>K034</v>
      </c>
      <c r="F3744">
        <f>'2020_1-2-6_Download'!L477</f>
        <v>1531</v>
      </c>
    </row>
    <row r="3745" spans="1:6" x14ac:dyDescent="0.25">
      <c r="A3745">
        <f>'2020_1-2-6_Download'!B478</f>
        <v>0</v>
      </c>
      <c r="B3745">
        <f>'2020_1-2-6_Download'!D478</f>
        <v>2012</v>
      </c>
      <c r="C3745" t="str">
        <f>'2020_1-2-6_Download'!C478</f>
        <v>Niedersachsen</v>
      </c>
      <c r="D3745" s="21" t="str">
        <f>'2020_1-2-6_Download'!$L$8</f>
        <v>80 und älter</v>
      </c>
      <c r="E3745" t="str">
        <f>VLOOKUP(A3745,[2]Kreise!$A$1:$C$53,3,FALSE)</f>
        <v>K030</v>
      </c>
      <c r="F3745">
        <f>'2020_1-2-6_Download'!L478</f>
        <v>5977</v>
      </c>
    </row>
    <row r="3746" spans="1:6" x14ac:dyDescent="0.25">
      <c r="D3746" s="21"/>
    </row>
    <row r="3747" spans="1:6" x14ac:dyDescent="0.25">
      <c r="D3747" s="21"/>
    </row>
    <row r="3748" spans="1:6" x14ac:dyDescent="0.25">
      <c r="D3748" s="21"/>
    </row>
    <row r="3749" spans="1:6" x14ac:dyDescent="0.25">
      <c r="D3749" s="21"/>
    </row>
    <row r="3750" spans="1:6" x14ac:dyDescent="0.25">
      <c r="D3750" s="21"/>
    </row>
    <row r="3751" spans="1:6" x14ac:dyDescent="0.25">
      <c r="D3751" s="21"/>
    </row>
    <row r="3752" spans="1:6" x14ac:dyDescent="0.25">
      <c r="D3752" s="21"/>
    </row>
    <row r="3753" spans="1:6" x14ac:dyDescent="0.25">
      <c r="D3753" s="21"/>
    </row>
  </sheetData>
  <autoFilter ref="A1:F3745" xr:uid="{D8172E9F-8486-4FF1-B115-BC6C378FBDBD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07DC2-6B46-403F-8EA4-8E6AE9A871F2}">
  <sheetPr codeName="Tabelle4"/>
  <dimension ref="A1:F3745"/>
  <sheetViews>
    <sheetView workbookViewId="0"/>
    <sheetView workbookViewId="1">
      <selection activeCell="B1" sqref="B1:F3745"/>
    </sheetView>
  </sheetViews>
  <sheetFormatPr baseColWidth="10" defaultRowHeight="15" x14ac:dyDescent="0.25"/>
  <cols>
    <col min="3" max="3" width="20.7109375" customWidth="1"/>
  </cols>
  <sheetData>
    <row r="1" spans="1:6" x14ac:dyDescent="0.25">
      <c r="A1" t="s">
        <v>12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</row>
    <row r="2" spans="1:6" x14ac:dyDescent="0.25">
      <c r="A2">
        <v>101</v>
      </c>
      <c r="B2">
        <v>2020</v>
      </c>
      <c r="C2" t="s">
        <v>128</v>
      </c>
      <c r="D2" t="s">
        <v>127</v>
      </c>
      <c r="E2" t="s">
        <v>129</v>
      </c>
      <c r="F2">
        <v>30950</v>
      </c>
    </row>
    <row r="3" spans="1:6" x14ac:dyDescent="0.25">
      <c r="A3">
        <v>102</v>
      </c>
      <c r="B3">
        <v>2020</v>
      </c>
      <c r="C3" t="s">
        <v>130</v>
      </c>
      <c r="D3" t="s">
        <v>127</v>
      </c>
      <c r="E3" t="s">
        <v>131</v>
      </c>
      <c r="F3">
        <v>20785</v>
      </c>
    </row>
    <row r="4" spans="1:6" x14ac:dyDescent="0.25">
      <c r="A4">
        <v>103</v>
      </c>
      <c r="B4">
        <v>2020</v>
      </c>
      <c r="C4" t="s">
        <v>132</v>
      </c>
      <c r="D4" t="s">
        <v>127</v>
      </c>
      <c r="E4" t="s">
        <v>133</v>
      </c>
      <c r="F4">
        <v>20265</v>
      </c>
    </row>
    <row r="5" spans="1:6" x14ac:dyDescent="0.25">
      <c r="A5">
        <v>151</v>
      </c>
      <c r="B5">
        <v>2020</v>
      </c>
      <c r="C5" t="s">
        <v>23</v>
      </c>
      <c r="D5" t="s">
        <v>127</v>
      </c>
      <c r="E5" t="s">
        <v>134</v>
      </c>
      <c r="F5">
        <v>12955</v>
      </c>
    </row>
    <row r="6" spans="1:6" x14ac:dyDescent="0.25">
      <c r="A6">
        <v>153</v>
      </c>
      <c r="B6">
        <v>2020</v>
      </c>
      <c r="C6" t="s">
        <v>24</v>
      </c>
      <c r="D6" t="s">
        <v>127</v>
      </c>
      <c r="E6" t="s">
        <v>135</v>
      </c>
      <c r="F6">
        <v>13830</v>
      </c>
    </row>
    <row r="7" spans="1:6" x14ac:dyDescent="0.25">
      <c r="A7">
        <v>154</v>
      </c>
      <c r="B7">
        <v>2020</v>
      </c>
      <c r="C7" t="s">
        <v>25</v>
      </c>
      <c r="D7" t="s">
        <v>127</v>
      </c>
      <c r="E7" t="s">
        <v>136</v>
      </c>
      <c r="F7">
        <v>6760</v>
      </c>
    </row>
    <row r="8" spans="1:6" x14ac:dyDescent="0.25">
      <c r="A8">
        <v>155</v>
      </c>
      <c r="B8">
        <v>2020</v>
      </c>
      <c r="C8" t="s">
        <v>26</v>
      </c>
      <c r="D8" t="s">
        <v>127</v>
      </c>
      <c r="E8" t="s">
        <v>137</v>
      </c>
      <c r="F8">
        <v>9310</v>
      </c>
    </row>
    <row r="9" spans="1:6" x14ac:dyDescent="0.25">
      <c r="A9">
        <v>157</v>
      </c>
      <c r="B9">
        <v>2020</v>
      </c>
      <c r="C9" t="s">
        <v>27</v>
      </c>
      <c r="D9" t="s">
        <v>127</v>
      </c>
      <c r="E9" t="s">
        <v>138</v>
      </c>
      <c r="F9">
        <v>11985</v>
      </c>
    </row>
    <row r="10" spans="1:6" x14ac:dyDescent="0.25">
      <c r="A10">
        <v>158</v>
      </c>
      <c r="B10">
        <v>2020</v>
      </c>
      <c r="C10" t="s">
        <v>28</v>
      </c>
      <c r="D10" t="s">
        <v>127</v>
      </c>
      <c r="E10" t="s">
        <v>139</v>
      </c>
      <c r="F10">
        <v>7860</v>
      </c>
    </row>
    <row r="11" spans="1:6" x14ac:dyDescent="0.25">
      <c r="A11">
        <v>159</v>
      </c>
      <c r="B11">
        <v>2020</v>
      </c>
      <c r="C11" t="s">
        <v>29</v>
      </c>
      <c r="D11" t="s">
        <v>127</v>
      </c>
      <c r="E11" t="s">
        <v>140</v>
      </c>
      <c r="F11">
        <v>32265</v>
      </c>
    </row>
    <row r="12" spans="1:6" x14ac:dyDescent="0.25">
      <c r="A12">
        <v>1</v>
      </c>
      <c r="B12">
        <v>2020</v>
      </c>
      <c r="C12" t="s">
        <v>141</v>
      </c>
      <c r="D12" t="s">
        <v>127</v>
      </c>
      <c r="E12" t="s">
        <v>142</v>
      </c>
      <c r="F12">
        <v>166960</v>
      </c>
    </row>
    <row r="13" spans="1:6" x14ac:dyDescent="0.25">
      <c r="A13">
        <v>241</v>
      </c>
      <c r="B13">
        <v>2020</v>
      </c>
      <c r="C13" t="s">
        <v>143</v>
      </c>
      <c r="D13" t="s">
        <v>127</v>
      </c>
      <c r="E13" t="s">
        <v>144</v>
      </c>
      <c r="F13">
        <v>185675</v>
      </c>
    </row>
    <row r="14" spans="1:6" x14ac:dyDescent="0.25">
      <c r="A14">
        <v>241001</v>
      </c>
      <c r="B14">
        <v>2020</v>
      </c>
      <c r="C14" t="s">
        <v>145</v>
      </c>
      <c r="D14" t="s">
        <v>127</v>
      </c>
      <c r="E14" t="s">
        <v>146</v>
      </c>
      <c r="F14">
        <v>112125</v>
      </c>
    </row>
    <row r="15" spans="1:6" x14ac:dyDescent="0.25">
      <c r="A15">
        <v>241999</v>
      </c>
      <c r="B15">
        <v>2020</v>
      </c>
      <c r="C15" t="s">
        <v>147</v>
      </c>
      <c r="D15" t="s">
        <v>127</v>
      </c>
      <c r="E15" t="s">
        <v>148</v>
      </c>
      <c r="F15">
        <v>73550</v>
      </c>
    </row>
    <row r="16" spans="1:6" x14ac:dyDescent="0.25">
      <c r="A16">
        <v>251</v>
      </c>
      <c r="B16">
        <v>2020</v>
      </c>
      <c r="C16" t="s">
        <v>30</v>
      </c>
      <c r="D16" t="s">
        <v>127</v>
      </c>
      <c r="E16" t="s">
        <v>149</v>
      </c>
      <c r="F16">
        <v>19395</v>
      </c>
    </row>
    <row r="17" spans="1:6" x14ac:dyDescent="0.25">
      <c r="A17">
        <v>252</v>
      </c>
      <c r="B17">
        <v>2020</v>
      </c>
      <c r="C17" t="s">
        <v>31</v>
      </c>
      <c r="D17" t="s">
        <v>127</v>
      </c>
      <c r="E17" t="s">
        <v>150</v>
      </c>
      <c r="F17">
        <v>17460</v>
      </c>
    </row>
    <row r="18" spans="1:6" x14ac:dyDescent="0.25">
      <c r="A18">
        <v>254</v>
      </c>
      <c r="B18">
        <v>2020</v>
      </c>
      <c r="C18" t="s">
        <v>32</v>
      </c>
      <c r="D18" t="s">
        <v>127</v>
      </c>
      <c r="E18" t="s">
        <v>151</v>
      </c>
      <c r="F18">
        <v>25525</v>
      </c>
    </row>
    <row r="19" spans="1:6" x14ac:dyDescent="0.25">
      <c r="A19">
        <v>255</v>
      </c>
      <c r="B19">
        <v>2020</v>
      </c>
      <c r="C19" t="s">
        <v>33</v>
      </c>
      <c r="D19" t="s">
        <v>127</v>
      </c>
      <c r="E19" t="s">
        <v>152</v>
      </c>
      <c r="F19">
        <v>4490</v>
      </c>
    </row>
    <row r="20" spans="1:6" x14ac:dyDescent="0.25">
      <c r="A20">
        <v>256</v>
      </c>
      <c r="B20">
        <v>2020</v>
      </c>
      <c r="C20" t="s">
        <v>34</v>
      </c>
      <c r="D20" t="s">
        <v>127</v>
      </c>
      <c r="E20" t="s">
        <v>153</v>
      </c>
      <c r="F20">
        <v>10560</v>
      </c>
    </row>
    <row r="21" spans="1:6" x14ac:dyDescent="0.25">
      <c r="A21">
        <v>257</v>
      </c>
      <c r="B21">
        <v>2020</v>
      </c>
      <c r="C21" t="s">
        <v>35</v>
      </c>
      <c r="D21" t="s">
        <v>127</v>
      </c>
      <c r="E21" t="s">
        <v>154</v>
      </c>
      <c r="F21">
        <v>14755</v>
      </c>
    </row>
    <row r="22" spans="1:6" x14ac:dyDescent="0.25">
      <c r="A22">
        <v>2</v>
      </c>
      <c r="B22">
        <v>2020</v>
      </c>
      <c r="C22" t="s">
        <v>155</v>
      </c>
      <c r="D22" t="s">
        <v>127</v>
      </c>
      <c r="E22" t="s">
        <v>156</v>
      </c>
      <c r="F22">
        <v>277860</v>
      </c>
    </row>
    <row r="23" spans="1:6" x14ac:dyDescent="0.25">
      <c r="A23">
        <v>351</v>
      </c>
      <c r="B23">
        <v>2020</v>
      </c>
      <c r="C23" t="s">
        <v>36</v>
      </c>
      <c r="D23" t="s">
        <v>127</v>
      </c>
      <c r="E23" t="s">
        <v>157</v>
      </c>
      <c r="F23">
        <v>14300</v>
      </c>
    </row>
    <row r="24" spans="1:6" x14ac:dyDescent="0.25">
      <c r="A24">
        <v>352</v>
      </c>
      <c r="B24">
        <v>2020</v>
      </c>
      <c r="C24" t="s">
        <v>37</v>
      </c>
      <c r="D24" t="s">
        <v>127</v>
      </c>
      <c r="E24" t="s">
        <v>158</v>
      </c>
      <c r="F24">
        <v>13410</v>
      </c>
    </row>
    <row r="25" spans="1:6" x14ac:dyDescent="0.25">
      <c r="A25">
        <v>353</v>
      </c>
      <c r="B25">
        <v>2020</v>
      </c>
      <c r="C25" t="s">
        <v>38</v>
      </c>
      <c r="D25" t="s">
        <v>127</v>
      </c>
      <c r="E25" t="s">
        <v>159</v>
      </c>
      <c r="F25">
        <v>22685</v>
      </c>
    </row>
    <row r="26" spans="1:6" x14ac:dyDescent="0.25">
      <c r="A26">
        <v>354</v>
      </c>
      <c r="B26">
        <v>2020</v>
      </c>
      <c r="C26" t="s">
        <v>39</v>
      </c>
      <c r="D26" t="s">
        <v>127</v>
      </c>
      <c r="E26" t="s">
        <v>160</v>
      </c>
      <c r="F26">
        <v>2900</v>
      </c>
    </row>
    <row r="27" spans="1:6" x14ac:dyDescent="0.25">
      <c r="A27">
        <v>355</v>
      </c>
      <c r="B27">
        <v>2020</v>
      </c>
      <c r="C27" t="s">
        <v>40</v>
      </c>
      <c r="D27" t="s">
        <v>127</v>
      </c>
      <c r="E27" t="s">
        <v>161</v>
      </c>
      <c r="F27">
        <v>13095</v>
      </c>
    </row>
    <row r="28" spans="1:6" x14ac:dyDescent="0.25">
      <c r="A28">
        <v>356</v>
      </c>
      <c r="B28">
        <v>2020</v>
      </c>
      <c r="C28" t="s">
        <v>41</v>
      </c>
      <c r="D28" t="s">
        <v>127</v>
      </c>
      <c r="E28" t="s">
        <v>162</v>
      </c>
      <c r="F28">
        <v>6980</v>
      </c>
    </row>
    <row r="29" spans="1:6" x14ac:dyDescent="0.25">
      <c r="A29">
        <v>357</v>
      </c>
      <c r="B29">
        <v>2020</v>
      </c>
      <c r="C29" t="s">
        <v>42</v>
      </c>
      <c r="D29" t="s">
        <v>127</v>
      </c>
      <c r="E29" t="s">
        <v>163</v>
      </c>
      <c r="F29">
        <v>12055</v>
      </c>
    </row>
    <row r="30" spans="1:6" x14ac:dyDescent="0.25">
      <c r="A30">
        <v>358</v>
      </c>
      <c r="B30">
        <v>2020</v>
      </c>
      <c r="C30" t="s">
        <v>43</v>
      </c>
      <c r="D30" t="s">
        <v>127</v>
      </c>
      <c r="E30" t="s">
        <v>164</v>
      </c>
      <c r="F30">
        <v>12750</v>
      </c>
    </row>
    <row r="31" spans="1:6" x14ac:dyDescent="0.25">
      <c r="A31">
        <v>359</v>
      </c>
      <c r="B31">
        <v>2020</v>
      </c>
      <c r="C31" t="s">
        <v>44</v>
      </c>
      <c r="D31" t="s">
        <v>127</v>
      </c>
      <c r="E31" t="s">
        <v>165</v>
      </c>
      <c r="F31">
        <v>19980</v>
      </c>
    </row>
    <row r="32" spans="1:6" x14ac:dyDescent="0.25">
      <c r="A32">
        <v>360</v>
      </c>
      <c r="B32">
        <v>2020</v>
      </c>
      <c r="C32" t="s">
        <v>45</v>
      </c>
      <c r="D32" t="s">
        <v>127</v>
      </c>
      <c r="E32" t="s">
        <v>166</v>
      </c>
      <c r="F32">
        <v>6015</v>
      </c>
    </row>
    <row r="33" spans="1:6" x14ac:dyDescent="0.25">
      <c r="A33">
        <v>361</v>
      </c>
      <c r="B33">
        <v>2020</v>
      </c>
      <c r="C33" t="s">
        <v>46</v>
      </c>
      <c r="D33" t="s">
        <v>127</v>
      </c>
      <c r="E33" t="s">
        <v>167</v>
      </c>
      <c r="F33">
        <v>11465</v>
      </c>
    </row>
    <row r="34" spans="1:6" x14ac:dyDescent="0.25">
      <c r="A34">
        <v>3</v>
      </c>
      <c r="B34">
        <v>2020</v>
      </c>
      <c r="C34" t="s">
        <v>168</v>
      </c>
      <c r="D34" t="s">
        <v>127</v>
      </c>
      <c r="E34" t="s">
        <v>169</v>
      </c>
      <c r="F34">
        <v>135635</v>
      </c>
    </row>
    <row r="35" spans="1:6" x14ac:dyDescent="0.25">
      <c r="A35">
        <v>401</v>
      </c>
      <c r="B35">
        <v>2020</v>
      </c>
      <c r="C35" t="s">
        <v>170</v>
      </c>
      <c r="D35" t="s">
        <v>127</v>
      </c>
      <c r="E35" t="s">
        <v>171</v>
      </c>
      <c r="F35">
        <v>13710</v>
      </c>
    </row>
    <row r="36" spans="1:6" x14ac:dyDescent="0.25">
      <c r="A36">
        <v>402</v>
      </c>
      <c r="B36">
        <v>2020</v>
      </c>
      <c r="C36" t="s">
        <v>172</v>
      </c>
      <c r="D36" t="s">
        <v>127</v>
      </c>
      <c r="E36" t="s">
        <v>173</v>
      </c>
      <c r="F36">
        <v>6040</v>
      </c>
    </row>
    <row r="37" spans="1:6" x14ac:dyDescent="0.25">
      <c r="A37">
        <v>403</v>
      </c>
      <c r="B37">
        <v>2020</v>
      </c>
      <c r="C37" t="s">
        <v>174</v>
      </c>
      <c r="D37" t="s">
        <v>127</v>
      </c>
      <c r="E37" t="s">
        <v>175</v>
      </c>
      <c r="F37">
        <v>19145</v>
      </c>
    </row>
    <row r="38" spans="1:6" x14ac:dyDescent="0.25">
      <c r="A38">
        <v>404</v>
      </c>
      <c r="B38">
        <v>2020</v>
      </c>
      <c r="C38" t="s">
        <v>176</v>
      </c>
      <c r="D38" t="s">
        <v>127</v>
      </c>
      <c r="E38" t="s">
        <v>177</v>
      </c>
      <c r="F38">
        <v>25420</v>
      </c>
    </row>
    <row r="39" spans="1:6" x14ac:dyDescent="0.25">
      <c r="A39">
        <v>405</v>
      </c>
      <c r="B39">
        <v>2020</v>
      </c>
      <c r="C39" t="s">
        <v>178</v>
      </c>
      <c r="D39" t="s">
        <v>127</v>
      </c>
      <c r="E39" t="s">
        <v>179</v>
      </c>
      <c r="F39">
        <v>8800</v>
      </c>
    </row>
    <row r="40" spans="1:6" x14ac:dyDescent="0.25">
      <c r="A40">
        <v>451</v>
      </c>
      <c r="B40">
        <v>2020</v>
      </c>
      <c r="C40" t="s">
        <v>47</v>
      </c>
      <c r="D40" t="s">
        <v>127</v>
      </c>
      <c r="E40" t="s">
        <v>180</v>
      </c>
      <c r="F40">
        <v>8735</v>
      </c>
    </row>
    <row r="41" spans="1:6" x14ac:dyDescent="0.25">
      <c r="A41">
        <v>452</v>
      </c>
      <c r="B41">
        <v>2020</v>
      </c>
      <c r="C41" t="s">
        <v>48</v>
      </c>
      <c r="D41" t="s">
        <v>127</v>
      </c>
      <c r="E41" t="s">
        <v>181</v>
      </c>
      <c r="F41">
        <v>11465</v>
      </c>
    </row>
    <row r="42" spans="1:6" x14ac:dyDescent="0.25">
      <c r="A42">
        <v>453</v>
      </c>
      <c r="B42">
        <v>2020</v>
      </c>
      <c r="C42" t="s">
        <v>49</v>
      </c>
      <c r="D42" t="s">
        <v>127</v>
      </c>
      <c r="E42" t="s">
        <v>182</v>
      </c>
      <c r="F42">
        <v>20565</v>
      </c>
    </row>
    <row r="43" spans="1:6" x14ac:dyDescent="0.25">
      <c r="A43">
        <v>454</v>
      </c>
      <c r="B43">
        <v>2020</v>
      </c>
      <c r="C43" t="s">
        <v>50</v>
      </c>
      <c r="D43" t="s">
        <v>127</v>
      </c>
      <c r="E43" t="s">
        <v>183</v>
      </c>
      <c r="F43">
        <v>41090</v>
      </c>
    </row>
    <row r="44" spans="1:6" x14ac:dyDescent="0.25">
      <c r="A44">
        <v>455</v>
      </c>
      <c r="B44">
        <v>2020</v>
      </c>
      <c r="C44" t="s">
        <v>51</v>
      </c>
      <c r="D44" t="s">
        <v>127</v>
      </c>
      <c r="E44" t="s">
        <v>184</v>
      </c>
      <c r="F44">
        <v>4905</v>
      </c>
    </row>
    <row r="45" spans="1:6" x14ac:dyDescent="0.25">
      <c r="A45">
        <v>456</v>
      </c>
      <c r="B45">
        <v>2020</v>
      </c>
      <c r="C45" t="s">
        <v>52</v>
      </c>
      <c r="D45" t="s">
        <v>127</v>
      </c>
      <c r="E45" t="s">
        <v>185</v>
      </c>
      <c r="F45">
        <v>22410</v>
      </c>
    </row>
    <row r="46" spans="1:6" x14ac:dyDescent="0.25">
      <c r="A46">
        <v>457</v>
      </c>
      <c r="B46">
        <v>2020</v>
      </c>
      <c r="C46" t="s">
        <v>53</v>
      </c>
      <c r="D46" t="s">
        <v>127</v>
      </c>
      <c r="E46" t="s">
        <v>186</v>
      </c>
      <c r="F46">
        <v>15200</v>
      </c>
    </row>
    <row r="47" spans="1:6" x14ac:dyDescent="0.25">
      <c r="A47">
        <v>458</v>
      </c>
      <c r="B47">
        <v>2020</v>
      </c>
      <c r="C47" t="s">
        <v>54</v>
      </c>
      <c r="D47" t="s">
        <v>127</v>
      </c>
      <c r="E47" t="s">
        <v>187</v>
      </c>
      <c r="F47">
        <v>12850</v>
      </c>
    </row>
    <row r="48" spans="1:6" x14ac:dyDescent="0.25">
      <c r="A48">
        <v>459</v>
      </c>
      <c r="B48">
        <v>2020</v>
      </c>
      <c r="C48" t="s">
        <v>55</v>
      </c>
      <c r="D48" t="s">
        <v>127</v>
      </c>
      <c r="E48" t="s">
        <v>188</v>
      </c>
      <c r="F48">
        <v>34995</v>
      </c>
    </row>
    <row r="49" spans="1:6" x14ac:dyDescent="0.25">
      <c r="A49">
        <v>460</v>
      </c>
      <c r="B49">
        <v>2020</v>
      </c>
      <c r="C49" t="s">
        <v>56</v>
      </c>
      <c r="D49" t="s">
        <v>127</v>
      </c>
      <c r="E49" t="s">
        <v>189</v>
      </c>
      <c r="F49">
        <v>21370</v>
      </c>
    </row>
    <row r="50" spans="1:6" x14ac:dyDescent="0.25">
      <c r="A50">
        <v>461</v>
      </c>
      <c r="B50">
        <v>2020</v>
      </c>
      <c r="C50" t="s">
        <v>57</v>
      </c>
      <c r="D50" t="s">
        <v>127</v>
      </c>
      <c r="E50" t="s">
        <v>190</v>
      </c>
      <c r="F50">
        <v>7820</v>
      </c>
    </row>
    <row r="51" spans="1:6" x14ac:dyDescent="0.25">
      <c r="A51">
        <v>462</v>
      </c>
      <c r="B51">
        <v>2020</v>
      </c>
      <c r="C51" t="s">
        <v>58</v>
      </c>
      <c r="D51" t="s">
        <v>127</v>
      </c>
      <c r="E51" t="s">
        <v>191</v>
      </c>
      <c r="F51">
        <v>2915</v>
      </c>
    </row>
    <row r="52" spans="1:6" x14ac:dyDescent="0.25">
      <c r="A52">
        <v>4</v>
      </c>
      <c r="B52">
        <v>2020</v>
      </c>
      <c r="C52" t="s">
        <v>192</v>
      </c>
      <c r="D52" t="s">
        <v>127</v>
      </c>
      <c r="E52" t="s">
        <v>193</v>
      </c>
      <c r="F52">
        <v>277435</v>
      </c>
    </row>
    <row r="53" spans="1:6" x14ac:dyDescent="0.25">
      <c r="A53">
        <v>0</v>
      </c>
      <c r="B53">
        <v>2020</v>
      </c>
      <c r="C53" t="s">
        <v>59</v>
      </c>
      <c r="D53" t="s">
        <v>127</v>
      </c>
      <c r="E53" t="s">
        <v>194</v>
      </c>
      <c r="F53">
        <v>857895</v>
      </c>
    </row>
    <row r="54" spans="1:6" x14ac:dyDescent="0.25">
      <c r="A54">
        <v>101</v>
      </c>
      <c r="B54">
        <v>2019</v>
      </c>
      <c r="C54" t="s">
        <v>128</v>
      </c>
      <c r="D54" t="s">
        <v>127</v>
      </c>
      <c r="E54" t="s">
        <v>129</v>
      </c>
      <c r="F54">
        <v>31445</v>
      </c>
    </row>
    <row r="55" spans="1:6" x14ac:dyDescent="0.25">
      <c r="A55">
        <v>102</v>
      </c>
      <c r="B55">
        <v>2019</v>
      </c>
      <c r="C55" t="s">
        <v>130</v>
      </c>
      <c r="D55" t="s">
        <v>127</v>
      </c>
      <c r="E55" t="s">
        <v>131</v>
      </c>
      <c r="F55">
        <v>20175</v>
      </c>
    </row>
    <row r="56" spans="1:6" x14ac:dyDescent="0.25">
      <c r="A56">
        <v>103</v>
      </c>
      <c r="B56">
        <v>2019</v>
      </c>
      <c r="C56" t="s">
        <v>132</v>
      </c>
      <c r="D56" t="s">
        <v>127</v>
      </c>
      <c r="E56" t="s">
        <v>133</v>
      </c>
      <c r="F56">
        <v>20160</v>
      </c>
    </row>
    <row r="57" spans="1:6" x14ac:dyDescent="0.25">
      <c r="A57">
        <v>151</v>
      </c>
      <c r="B57">
        <v>2019</v>
      </c>
      <c r="C57" t="s">
        <v>23</v>
      </c>
      <c r="D57" t="s">
        <v>127</v>
      </c>
      <c r="E57" t="s">
        <v>134</v>
      </c>
      <c r="F57">
        <v>12330</v>
      </c>
    </row>
    <row r="58" spans="1:6" x14ac:dyDescent="0.25">
      <c r="A58">
        <v>153</v>
      </c>
      <c r="B58">
        <v>2019</v>
      </c>
      <c r="C58" t="s">
        <v>24</v>
      </c>
      <c r="D58" t="s">
        <v>127</v>
      </c>
      <c r="E58" t="s">
        <v>135</v>
      </c>
      <c r="F58">
        <v>14020</v>
      </c>
    </row>
    <row r="59" spans="1:6" x14ac:dyDescent="0.25">
      <c r="A59">
        <v>154</v>
      </c>
      <c r="B59">
        <v>2019</v>
      </c>
      <c r="C59" t="s">
        <v>25</v>
      </c>
      <c r="D59" t="s">
        <v>127</v>
      </c>
      <c r="E59" t="s">
        <v>136</v>
      </c>
      <c r="F59">
        <v>6535</v>
      </c>
    </row>
    <row r="60" spans="1:6" x14ac:dyDescent="0.25">
      <c r="A60">
        <v>155</v>
      </c>
      <c r="B60">
        <v>2019</v>
      </c>
      <c r="C60" t="s">
        <v>26</v>
      </c>
      <c r="D60" t="s">
        <v>127</v>
      </c>
      <c r="E60" t="s">
        <v>137</v>
      </c>
      <c r="F60">
        <v>9225</v>
      </c>
    </row>
    <row r="61" spans="1:6" x14ac:dyDescent="0.25">
      <c r="A61">
        <v>157</v>
      </c>
      <c r="B61">
        <v>2019</v>
      </c>
      <c r="C61" t="s">
        <v>27</v>
      </c>
      <c r="D61" t="s">
        <v>127</v>
      </c>
      <c r="E61" t="s">
        <v>138</v>
      </c>
      <c r="F61">
        <v>11340</v>
      </c>
    </row>
    <row r="62" spans="1:6" x14ac:dyDescent="0.25">
      <c r="A62">
        <v>158</v>
      </c>
      <c r="B62">
        <v>2019</v>
      </c>
      <c r="C62" t="s">
        <v>28</v>
      </c>
      <c r="D62" t="s">
        <v>127</v>
      </c>
      <c r="E62" t="s">
        <v>139</v>
      </c>
      <c r="F62">
        <v>7675</v>
      </c>
    </row>
    <row r="63" spans="1:6" x14ac:dyDescent="0.25">
      <c r="A63">
        <v>159</v>
      </c>
      <c r="B63">
        <v>2019</v>
      </c>
      <c r="C63" t="s">
        <v>29</v>
      </c>
      <c r="D63" t="s">
        <v>127</v>
      </c>
      <c r="E63" t="s">
        <v>140</v>
      </c>
      <c r="F63">
        <v>32090</v>
      </c>
    </row>
    <row r="64" spans="1:6" x14ac:dyDescent="0.25">
      <c r="A64">
        <v>1</v>
      </c>
      <c r="B64">
        <v>2019</v>
      </c>
      <c r="C64" t="s">
        <v>141</v>
      </c>
      <c r="D64" t="s">
        <v>127</v>
      </c>
      <c r="E64" t="s">
        <v>142</v>
      </c>
      <c r="F64">
        <v>165000</v>
      </c>
    </row>
    <row r="65" spans="1:6" x14ac:dyDescent="0.25">
      <c r="A65">
        <v>241</v>
      </c>
      <c r="B65">
        <v>2019</v>
      </c>
      <c r="C65" t="s">
        <v>143</v>
      </c>
      <c r="D65" t="s">
        <v>127</v>
      </c>
      <c r="E65" t="s">
        <v>144</v>
      </c>
      <c r="F65">
        <v>185310</v>
      </c>
    </row>
    <row r="66" spans="1:6" x14ac:dyDescent="0.25">
      <c r="A66">
        <v>241001</v>
      </c>
      <c r="B66">
        <v>2019</v>
      </c>
      <c r="C66" t="s">
        <v>145</v>
      </c>
      <c r="D66" t="s">
        <v>127</v>
      </c>
      <c r="E66" t="s">
        <v>146</v>
      </c>
      <c r="F66">
        <v>113440</v>
      </c>
    </row>
    <row r="67" spans="1:6" x14ac:dyDescent="0.25">
      <c r="A67">
        <v>241999</v>
      </c>
      <c r="B67">
        <v>2019</v>
      </c>
      <c r="C67" t="s">
        <v>147</v>
      </c>
      <c r="D67" t="s">
        <v>127</v>
      </c>
      <c r="E67" t="s">
        <v>148</v>
      </c>
      <c r="F67">
        <v>71870</v>
      </c>
    </row>
    <row r="68" spans="1:6" x14ac:dyDescent="0.25">
      <c r="A68">
        <v>251</v>
      </c>
      <c r="B68">
        <v>2019</v>
      </c>
      <c r="C68" t="s">
        <v>30</v>
      </c>
      <c r="D68" t="s">
        <v>127</v>
      </c>
      <c r="E68" t="s">
        <v>149</v>
      </c>
      <c r="F68">
        <v>18545</v>
      </c>
    </row>
    <row r="69" spans="1:6" x14ac:dyDescent="0.25">
      <c r="A69">
        <v>252</v>
      </c>
      <c r="B69">
        <v>2019</v>
      </c>
      <c r="C69" t="s">
        <v>31</v>
      </c>
      <c r="D69" t="s">
        <v>127</v>
      </c>
      <c r="E69" t="s">
        <v>150</v>
      </c>
      <c r="F69">
        <v>16910</v>
      </c>
    </row>
    <row r="70" spans="1:6" x14ac:dyDescent="0.25">
      <c r="A70">
        <v>254</v>
      </c>
      <c r="B70">
        <v>2019</v>
      </c>
      <c r="C70" t="s">
        <v>32</v>
      </c>
      <c r="D70" t="s">
        <v>127</v>
      </c>
      <c r="E70" t="s">
        <v>151</v>
      </c>
      <c r="F70">
        <v>24995</v>
      </c>
    </row>
    <row r="71" spans="1:6" x14ac:dyDescent="0.25">
      <c r="A71">
        <v>255</v>
      </c>
      <c r="B71">
        <v>2019</v>
      </c>
      <c r="C71" t="s">
        <v>33</v>
      </c>
      <c r="D71" t="s">
        <v>127</v>
      </c>
      <c r="E71" t="s">
        <v>152</v>
      </c>
      <c r="F71">
        <v>4275</v>
      </c>
    </row>
    <row r="72" spans="1:6" x14ac:dyDescent="0.25">
      <c r="A72">
        <v>256</v>
      </c>
      <c r="B72">
        <v>2019</v>
      </c>
      <c r="C72" t="s">
        <v>34</v>
      </c>
      <c r="D72" t="s">
        <v>127</v>
      </c>
      <c r="E72" t="s">
        <v>153</v>
      </c>
      <c r="F72">
        <v>10345</v>
      </c>
    </row>
    <row r="73" spans="1:6" x14ac:dyDescent="0.25">
      <c r="A73">
        <v>257</v>
      </c>
      <c r="B73">
        <v>2019</v>
      </c>
      <c r="C73" t="s">
        <v>35</v>
      </c>
      <c r="D73" t="s">
        <v>127</v>
      </c>
      <c r="E73" t="s">
        <v>154</v>
      </c>
      <c r="F73">
        <v>14255</v>
      </c>
    </row>
    <row r="74" spans="1:6" x14ac:dyDescent="0.25">
      <c r="A74">
        <v>2</v>
      </c>
      <c r="B74">
        <v>2019</v>
      </c>
      <c r="C74" t="s">
        <v>155</v>
      </c>
      <c r="D74" t="s">
        <v>127</v>
      </c>
      <c r="E74" t="s">
        <v>156</v>
      </c>
      <c r="F74">
        <v>274635</v>
      </c>
    </row>
    <row r="75" spans="1:6" x14ac:dyDescent="0.25">
      <c r="A75">
        <v>351</v>
      </c>
      <c r="B75">
        <v>2019</v>
      </c>
      <c r="C75" t="s">
        <v>36</v>
      </c>
      <c r="D75" t="s">
        <v>127</v>
      </c>
      <c r="E75" t="s">
        <v>157</v>
      </c>
      <c r="F75">
        <v>14330</v>
      </c>
    </row>
    <row r="76" spans="1:6" x14ac:dyDescent="0.25">
      <c r="A76">
        <v>352</v>
      </c>
      <c r="B76">
        <v>2019</v>
      </c>
      <c r="C76" t="s">
        <v>37</v>
      </c>
      <c r="D76" t="s">
        <v>127</v>
      </c>
      <c r="E76" t="s">
        <v>158</v>
      </c>
      <c r="F76">
        <v>13345</v>
      </c>
    </row>
    <row r="77" spans="1:6" x14ac:dyDescent="0.25">
      <c r="A77">
        <v>353</v>
      </c>
      <c r="B77">
        <v>2019</v>
      </c>
      <c r="C77" t="s">
        <v>38</v>
      </c>
      <c r="D77" t="s">
        <v>127</v>
      </c>
      <c r="E77" t="s">
        <v>159</v>
      </c>
      <c r="F77">
        <v>21285</v>
      </c>
    </row>
    <row r="78" spans="1:6" x14ac:dyDescent="0.25">
      <c r="A78">
        <v>354</v>
      </c>
      <c r="B78">
        <v>2019</v>
      </c>
      <c r="C78" t="s">
        <v>39</v>
      </c>
      <c r="D78" t="s">
        <v>127</v>
      </c>
      <c r="E78" t="s">
        <v>160</v>
      </c>
      <c r="F78">
        <v>2785</v>
      </c>
    </row>
    <row r="79" spans="1:6" x14ac:dyDescent="0.25">
      <c r="A79">
        <v>355</v>
      </c>
      <c r="B79">
        <v>2019</v>
      </c>
      <c r="C79" t="s">
        <v>40</v>
      </c>
      <c r="D79" t="s">
        <v>127</v>
      </c>
      <c r="E79" t="s">
        <v>161</v>
      </c>
      <c r="F79">
        <v>13120</v>
      </c>
    </row>
    <row r="80" spans="1:6" x14ac:dyDescent="0.25">
      <c r="A80">
        <v>356</v>
      </c>
      <c r="B80">
        <v>2019</v>
      </c>
      <c r="C80" t="s">
        <v>41</v>
      </c>
      <c r="D80" t="s">
        <v>127</v>
      </c>
      <c r="E80" t="s">
        <v>162</v>
      </c>
      <c r="F80">
        <v>6715</v>
      </c>
    </row>
    <row r="81" spans="1:6" x14ac:dyDescent="0.25">
      <c r="A81">
        <v>357</v>
      </c>
      <c r="B81">
        <v>2019</v>
      </c>
      <c r="C81" t="s">
        <v>42</v>
      </c>
      <c r="D81" t="s">
        <v>127</v>
      </c>
      <c r="E81" t="s">
        <v>163</v>
      </c>
      <c r="F81">
        <v>11585</v>
      </c>
    </row>
    <row r="82" spans="1:6" x14ac:dyDescent="0.25">
      <c r="A82">
        <v>358</v>
      </c>
      <c r="B82">
        <v>2019</v>
      </c>
      <c r="C82" t="s">
        <v>43</v>
      </c>
      <c r="D82" t="s">
        <v>127</v>
      </c>
      <c r="E82" t="s">
        <v>164</v>
      </c>
      <c r="F82">
        <v>12525</v>
      </c>
    </row>
    <row r="83" spans="1:6" x14ac:dyDescent="0.25">
      <c r="A83">
        <v>359</v>
      </c>
      <c r="B83">
        <v>2019</v>
      </c>
      <c r="C83" t="s">
        <v>44</v>
      </c>
      <c r="D83" t="s">
        <v>127</v>
      </c>
      <c r="E83" t="s">
        <v>165</v>
      </c>
      <c r="F83">
        <v>19385</v>
      </c>
    </row>
    <row r="84" spans="1:6" x14ac:dyDescent="0.25">
      <c r="A84">
        <v>360</v>
      </c>
      <c r="B84">
        <v>2019</v>
      </c>
      <c r="C84" t="s">
        <v>45</v>
      </c>
      <c r="D84" t="s">
        <v>127</v>
      </c>
      <c r="E84" t="s">
        <v>166</v>
      </c>
      <c r="F84">
        <v>5765</v>
      </c>
    </row>
    <row r="85" spans="1:6" x14ac:dyDescent="0.25">
      <c r="A85">
        <v>361</v>
      </c>
      <c r="B85">
        <v>2019</v>
      </c>
      <c r="C85" t="s">
        <v>46</v>
      </c>
      <c r="D85" t="s">
        <v>127</v>
      </c>
      <c r="E85" t="s">
        <v>167</v>
      </c>
      <c r="F85">
        <v>11175</v>
      </c>
    </row>
    <row r="86" spans="1:6" x14ac:dyDescent="0.25">
      <c r="A86">
        <v>3</v>
      </c>
      <c r="B86">
        <v>2019</v>
      </c>
      <c r="C86" t="s">
        <v>168</v>
      </c>
      <c r="D86" t="s">
        <v>127</v>
      </c>
      <c r="E86" t="s">
        <v>169</v>
      </c>
      <c r="F86">
        <v>132025</v>
      </c>
    </row>
    <row r="87" spans="1:6" x14ac:dyDescent="0.25">
      <c r="A87">
        <v>401</v>
      </c>
      <c r="B87">
        <v>2019</v>
      </c>
      <c r="C87" t="s">
        <v>170</v>
      </c>
      <c r="D87" t="s">
        <v>127</v>
      </c>
      <c r="E87" t="s">
        <v>171</v>
      </c>
      <c r="F87">
        <v>13220</v>
      </c>
    </row>
    <row r="88" spans="1:6" x14ac:dyDescent="0.25">
      <c r="A88">
        <v>402</v>
      </c>
      <c r="B88">
        <v>2019</v>
      </c>
      <c r="C88" t="s">
        <v>172</v>
      </c>
      <c r="D88" t="s">
        <v>127</v>
      </c>
      <c r="E88" t="s">
        <v>173</v>
      </c>
      <c r="F88">
        <v>5675</v>
      </c>
    </row>
    <row r="89" spans="1:6" x14ac:dyDescent="0.25">
      <c r="A89">
        <v>403</v>
      </c>
      <c r="B89">
        <v>2019</v>
      </c>
      <c r="C89" t="s">
        <v>174</v>
      </c>
      <c r="D89" t="s">
        <v>127</v>
      </c>
      <c r="E89" t="s">
        <v>175</v>
      </c>
      <c r="F89">
        <v>18285</v>
      </c>
    </row>
    <row r="90" spans="1:6" x14ac:dyDescent="0.25">
      <c r="A90">
        <v>404</v>
      </c>
      <c r="B90">
        <v>2019</v>
      </c>
      <c r="C90" t="s">
        <v>176</v>
      </c>
      <c r="D90" t="s">
        <v>127</v>
      </c>
      <c r="E90" t="s">
        <v>177</v>
      </c>
      <c r="F90">
        <v>25290</v>
      </c>
    </row>
    <row r="91" spans="1:6" x14ac:dyDescent="0.25">
      <c r="A91">
        <v>405</v>
      </c>
      <c r="B91">
        <v>2019</v>
      </c>
      <c r="C91" t="s">
        <v>178</v>
      </c>
      <c r="D91" t="s">
        <v>127</v>
      </c>
      <c r="E91" t="s">
        <v>179</v>
      </c>
      <c r="F91">
        <v>8785</v>
      </c>
    </row>
    <row r="92" spans="1:6" x14ac:dyDescent="0.25">
      <c r="A92">
        <v>451</v>
      </c>
      <c r="B92">
        <v>2019</v>
      </c>
      <c r="C92" t="s">
        <v>47</v>
      </c>
      <c r="D92" t="s">
        <v>127</v>
      </c>
      <c r="E92" t="s">
        <v>180</v>
      </c>
      <c r="F92">
        <v>8525</v>
      </c>
    </row>
    <row r="93" spans="1:6" x14ac:dyDescent="0.25">
      <c r="A93">
        <v>452</v>
      </c>
      <c r="B93">
        <v>2019</v>
      </c>
      <c r="C93" t="s">
        <v>48</v>
      </c>
      <c r="D93" t="s">
        <v>127</v>
      </c>
      <c r="E93" t="s">
        <v>181</v>
      </c>
      <c r="F93">
        <v>11480</v>
      </c>
    </row>
    <row r="94" spans="1:6" x14ac:dyDescent="0.25">
      <c r="A94">
        <v>453</v>
      </c>
      <c r="B94">
        <v>2019</v>
      </c>
      <c r="C94" t="s">
        <v>49</v>
      </c>
      <c r="D94" t="s">
        <v>127</v>
      </c>
      <c r="E94" t="s">
        <v>182</v>
      </c>
      <c r="F94">
        <v>18890</v>
      </c>
    </row>
    <row r="95" spans="1:6" x14ac:dyDescent="0.25">
      <c r="A95">
        <v>454</v>
      </c>
      <c r="B95">
        <v>2019</v>
      </c>
      <c r="C95" t="s">
        <v>50</v>
      </c>
      <c r="D95" t="s">
        <v>127</v>
      </c>
      <c r="E95" t="s">
        <v>183</v>
      </c>
      <c r="F95">
        <v>40430</v>
      </c>
    </row>
    <row r="96" spans="1:6" x14ac:dyDescent="0.25">
      <c r="A96">
        <v>455</v>
      </c>
      <c r="B96">
        <v>2019</v>
      </c>
      <c r="C96" t="s">
        <v>51</v>
      </c>
      <c r="D96" t="s">
        <v>127</v>
      </c>
      <c r="E96" t="s">
        <v>184</v>
      </c>
      <c r="F96">
        <v>4840</v>
      </c>
    </row>
    <row r="97" spans="1:6" x14ac:dyDescent="0.25">
      <c r="A97">
        <v>456</v>
      </c>
      <c r="B97">
        <v>2019</v>
      </c>
      <c r="C97" t="s">
        <v>52</v>
      </c>
      <c r="D97" t="s">
        <v>127</v>
      </c>
      <c r="E97" t="s">
        <v>185</v>
      </c>
      <c r="F97">
        <v>22030</v>
      </c>
    </row>
    <row r="98" spans="1:6" x14ac:dyDescent="0.25">
      <c r="A98">
        <v>457</v>
      </c>
      <c r="B98">
        <v>2019</v>
      </c>
      <c r="C98" t="s">
        <v>53</v>
      </c>
      <c r="D98" t="s">
        <v>127</v>
      </c>
      <c r="E98" t="s">
        <v>186</v>
      </c>
      <c r="F98">
        <v>14855</v>
      </c>
    </row>
    <row r="99" spans="1:6" x14ac:dyDescent="0.25">
      <c r="A99">
        <v>458</v>
      </c>
      <c r="B99">
        <v>2019</v>
      </c>
      <c r="C99" t="s">
        <v>54</v>
      </c>
      <c r="D99" t="s">
        <v>127</v>
      </c>
      <c r="E99" t="s">
        <v>187</v>
      </c>
      <c r="F99">
        <v>12525</v>
      </c>
    </row>
    <row r="100" spans="1:6" x14ac:dyDescent="0.25">
      <c r="A100">
        <v>459</v>
      </c>
      <c r="B100">
        <v>2019</v>
      </c>
      <c r="C100" t="s">
        <v>55</v>
      </c>
      <c r="D100" t="s">
        <v>127</v>
      </c>
      <c r="E100" t="s">
        <v>188</v>
      </c>
      <c r="F100">
        <v>33445</v>
      </c>
    </row>
    <row r="101" spans="1:6" x14ac:dyDescent="0.25">
      <c r="A101">
        <v>460</v>
      </c>
      <c r="B101">
        <v>2019</v>
      </c>
      <c r="C101" t="s">
        <v>56</v>
      </c>
      <c r="D101" t="s">
        <v>127</v>
      </c>
      <c r="E101" t="s">
        <v>189</v>
      </c>
      <c r="F101">
        <v>20715</v>
      </c>
    </row>
    <row r="102" spans="1:6" x14ac:dyDescent="0.25">
      <c r="A102">
        <v>461</v>
      </c>
      <c r="B102">
        <v>2019</v>
      </c>
      <c r="C102" t="s">
        <v>57</v>
      </c>
      <c r="D102" t="s">
        <v>127</v>
      </c>
      <c r="E102" t="s">
        <v>190</v>
      </c>
      <c r="F102">
        <v>7780</v>
      </c>
    </row>
    <row r="103" spans="1:6" x14ac:dyDescent="0.25">
      <c r="A103">
        <v>462</v>
      </c>
      <c r="B103">
        <v>2019</v>
      </c>
      <c r="C103" t="s">
        <v>58</v>
      </c>
      <c r="D103" t="s">
        <v>127</v>
      </c>
      <c r="E103" t="s">
        <v>191</v>
      </c>
      <c r="F103">
        <v>2745</v>
      </c>
    </row>
    <row r="104" spans="1:6" x14ac:dyDescent="0.25">
      <c r="A104">
        <v>4</v>
      </c>
      <c r="B104">
        <v>2019</v>
      </c>
      <c r="C104" t="s">
        <v>192</v>
      </c>
      <c r="D104" t="s">
        <v>127</v>
      </c>
      <c r="E104" t="s">
        <v>193</v>
      </c>
      <c r="F104">
        <v>269505</v>
      </c>
    </row>
    <row r="105" spans="1:6" x14ac:dyDescent="0.25">
      <c r="A105">
        <v>0</v>
      </c>
      <c r="B105">
        <v>2019</v>
      </c>
      <c r="C105" t="s">
        <v>59</v>
      </c>
      <c r="D105" t="s">
        <v>127</v>
      </c>
      <c r="E105" t="s">
        <v>194</v>
      </c>
      <c r="F105">
        <v>841165</v>
      </c>
    </row>
    <row r="106" spans="1:6" x14ac:dyDescent="0.25">
      <c r="A106">
        <v>101</v>
      </c>
      <c r="B106">
        <v>2018</v>
      </c>
      <c r="C106" t="s">
        <v>128</v>
      </c>
      <c r="D106" t="s">
        <v>127</v>
      </c>
      <c r="E106" t="s">
        <v>129</v>
      </c>
      <c r="F106">
        <v>29730</v>
      </c>
    </row>
    <row r="107" spans="1:6" x14ac:dyDescent="0.25">
      <c r="A107">
        <v>102</v>
      </c>
      <c r="B107">
        <v>2018</v>
      </c>
      <c r="C107" t="s">
        <v>130</v>
      </c>
      <c r="D107" t="s">
        <v>127</v>
      </c>
      <c r="E107" t="s">
        <v>131</v>
      </c>
      <c r="F107">
        <v>19850</v>
      </c>
    </row>
    <row r="108" spans="1:6" x14ac:dyDescent="0.25">
      <c r="A108">
        <v>103</v>
      </c>
      <c r="B108">
        <v>2018</v>
      </c>
      <c r="C108" t="s">
        <v>132</v>
      </c>
      <c r="D108" t="s">
        <v>127</v>
      </c>
      <c r="E108" t="s">
        <v>133</v>
      </c>
      <c r="F108">
        <v>19325</v>
      </c>
    </row>
    <row r="109" spans="1:6" x14ac:dyDescent="0.25">
      <c r="A109">
        <v>151</v>
      </c>
      <c r="B109">
        <v>2018</v>
      </c>
      <c r="C109" t="s">
        <v>23</v>
      </c>
      <c r="D109" t="s">
        <v>127</v>
      </c>
      <c r="E109" t="s">
        <v>134</v>
      </c>
      <c r="F109">
        <v>11810</v>
      </c>
    </row>
    <row r="110" spans="1:6" x14ac:dyDescent="0.25">
      <c r="A110">
        <v>153</v>
      </c>
      <c r="B110">
        <v>2018</v>
      </c>
      <c r="C110" t="s">
        <v>24</v>
      </c>
      <c r="D110" t="s">
        <v>127</v>
      </c>
      <c r="E110" t="s">
        <v>135</v>
      </c>
      <c r="F110">
        <v>13455</v>
      </c>
    </row>
    <row r="111" spans="1:6" x14ac:dyDescent="0.25">
      <c r="A111">
        <v>154</v>
      </c>
      <c r="B111">
        <v>2018</v>
      </c>
      <c r="C111" t="s">
        <v>25</v>
      </c>
      <c r="D111" t="s">
        <v>127</v>
      </c>
      <c r="E111" t="s">
        <v>136</v>
      </c>
      <c r="F111">
        <v>6485</v>
      </c>
    </row>
    <row r="112" spans="1:6" x14ac:dyDescent="0.25">
      <c r="A112">
        <v>155</v>
      </c>
      <c r="B112">
        <v>2018</v>
      </c>
      <c r="C112" t="s">
        <v>26</v>
      </c>
      <c r="D112" t="s">
        <v>127</v>
      </c>
      <c r="E112" t="s">
        <v>137</v>
      </c>
      <c r="F112">
        <v>8805</v>
      </c>
    </row>
    <row r="113" spans="1:6" x14ac:dyDescent="0.25">
      <c r="A113">
        <v>157</v>
      </c>
      <c r="B113">
        <v>2018</v>
      </c>
      <c r="C113" t="s">
        <v>27</v>
      </c>
      <c r="D113" t="s">
        <v>127</v>
      </c>
      <c r="E113" t="s">
        <v>138</v>
      </c>
      <c r="F113">
        <v>11035</v>
      </c>
    </row>
    <row r="114" spans="1:6" x14ac:dyDescent="0.25">
      <c r="A114">
        <v>158</v>
      </c>
      <c r="B114">
        <v>2018</v>
      </c>
      <c r="C114" t="s">
        <v>28</v>
      </c>
      <c r="D114" t="s">
        <v>127</v>
      </c>
      <c r="E114" t="s">
        <v>139</v>
      </c>
      <c r="F114">
        <v>7515</v>
      </c>
    </row>
    <row r="115" spans="1:6" x14ac:dyDescent="0.25">
      <c r="A115">
        <v>159</v>
      </c>
      <c r="B115">
        <v>2018</v>
      </c>
      <c r="C115" t="s">
        <v>29</v>
      </c>
      <c r="D115" t="s">
        <v>127</v>
      </c>
      <c r="E115" t="s">
        <v>140</v>
      </c>
      <c r="F115">
        <v>30170</v>
      </c>
    </row>
    <row r="116" spans="1:6" x14ac:dyDescent="0.25">
      <c r="A116">
        <v>1</v>
      </c>
      <c r="B116">
        <v>2018</v>
      </c>
      <c r="C116" t="s">
        <v>141</v>
      </c>
      <c r="D116" t="s">
        <v>127</v>
      </c>
      <c r="E116" t="s">
        <v>142</v>
      </c>
      <c r="F116">
        <v>158180</v>
      </c>
    </row>
    <row r="117" spans="1:6" x14ac:dyDescent="0.25">
      <c r="A117">
        <v>241</v>
      </c>
      <c r="B117">
        <v>2018</v>
      </c>
      <c r="C117" t="s">
        <v>143</v>
      </c>
      <c r="D117" t="s">
        <v>127</v>
      </c>
      <c r="E117" t="s">
        <v>144</v>
      </c>
      <c r="F117">
        <v>181570</v>
      </c>
    </row>
    <row r="118" spans="1:6" x14ac:dyDescent="0.25">
      <c r="A118">
        <v>241001</v>
      </c>
      <c r="B118">
        <v>2018</v>
      </c>
      <c r="C118" t="s">
        <v>145</v>
      </c>
      <c r="D118" t="s">
        <v>127</v>
      </c>
      <c r="E118" t="s">
        <v>146</v>
      </c>
      <c r="F118">
        <v>111255</v>
      </c>
    </row>
    <row r="119" spans="1:6" x14ac:dyDescent="0.25">
      <c r="A119">
        <v>241999</v>
      </c>
      <c r="B119">
        <v>2018</v>
      </c>
      <c r="C119" t="s">
        <v>147</v>
      </c>
      <c r="D119" t="s">
        <v>127</v>
      </c>
      <c r="E119" t="s">
        <v>148</v>
      </c>
      <c r="F119">
        <v>70315</v>
      </c>
    </row>
    <row r="120" spans="1:6" x14ac:dyDescent="0.25">
      <c r="A120">
        <v>251</v>
      </c>
      <c r="B120">
        <v>2018</v>
      </c>
      <c r="C120" t="s">
        <v>30</v>
      </c>
      <c r="D120" t="s">
        <v>127</v>
      </c>
      <c r="E120" t="s">
        <v>149</v>
      </c>
      <c r="F120">
        <v>17565</v>
      </c>
    </row>
    <row r="121" spans="1:6" x14ac:dyDescent="0.25">
      <c r="A121">
        <v>252</v>
      </c>
      <c r="B121">
        <v>2018</v>
      </c>
      <c r="C121" t="s">
        <v>31</v>
      </c>
      <c r="D121" t="s">
        <v>127</v>
      </c>
      <c r="E121" t="s">
        <v>150</v>
      </c>
      <c r="F121">
        <v>16535</v>
      </c>
    </row>
    <row r="122" spans="1:6" x14ac:dyDescent="0.25">
      <c r="A122">
        <v>254</v>
      </c>
      <c r="B122">
        <v>2018</v>
      </c>
      <c r="C122" t="s">
        <v>32</v>
      </c>
      <c r="D122" t="s">
        <v>127</v>
      </c>
      <c r="E122" t="s">
        <v>151</v>
      </c>
      <c r="F122">
        <v>24090</v>
      </c>
    </row>
    <row r="123" spans="1:6" x14ac:dyDescent="0.25">
      <c r="A123">
        <v>255</v>
      </c>
      <c r="B123">
        <v>2018</v>
      </c>
      <c r="C123" t="s">
        <v>33</v>
      </c>
      <c r="D123" t="s">
        <v>127</v>
      </c>
      <c r="E123" t="s">
        <v>152</v>
      </c>
      <c r="F123">
        <v>4330</v>
      </c>
    </row>
    <row r="124" spans="1:6" x14ac:dyDescent="0.25">
      <c r="A124">
        <v>256</v>
      </c>
      <c r="B124">
        <v>2018</v>
      </c>
      <c r="C124" t="s">
        <v>34</v>
      </c>
      <c r="D124" t="s">
        <v>127</v>
      </c>
      <c r="E124" t="s">
        <v>153</v>
      </c>
      <c r="F124">
        <v>10430</v>
      </c>
    </row>
    <row r="125" spans="1:6" x14ac:dyDescent="0.25">
      <c r="A125">
        <v>257</v>
      </c>
      <c r="B125">
        <v>2018</v>
      </c>
      <c r="C125" t="s">
        <v>35</v>
      </c>
      <c r="D125" t="s">
        <v>127</v>
      </c>
      <c r="E125" t="s">
        <v>154</v>
      </c>
      <c r="F125">
        <v>13985</v>
      </c>
    </row>
    <row r="126" spans="1:6" x14ac:dyDescent="0.25">
      <c r="A126">
        <v>2</v>
      </c>
      <c r="B126">
        <v>2018</v>
      </c>
      <c r="C126" t="s">
        <v>155</v>
      </c>
      <c r="D126" t="s">
        <v>127</v>
      </c>
      <c r="E126" t="s">
        <v>156</v>
      </c>
      <c r="F126">
        <v>268505</v>
      </c>
    </row>
    <row r="127" spans="1:6" x14ac:dyDescent="0.25">
      <c r="A127">
        <v>351</v>
      </c>
      <c r="B127">
        <v>2018</v>
      </c>
      <c r="C127" t="s">
        <v>36</v>
      </c>
      <c r="D127" t="s">
        <v>127</v>
      </c>
      <c r="E127" t="s">
        <v>157</v>
      </c>
      <c r="F127">
        <v>14130</v>
      </c>
    </row>
    <row r="128" spans="1:6" x14ac:dyDescent="0.25">
      <c r="A128">
        <v>352</v>
      </c>
      <c r="B128">
        <v>2018</v>
      </c>
      <c r="C128" t="s">
        <v>37</v>
      </c>
      <c r="D128" t="s">
        <v>127</v>
      </c>
      <c r="E128" t="s">
        <v>158</v>
      </c>
      <c r="F128">
        <v>13335</v>
      </c>
    </row>
    <row r="129" spans="1:6" x14ac:dyDescent="0.25">
      <c r="A129">
        <v>353</v>
      </c>
      <c r="B129">
        <v>2018</v>
      </c>
      <c r="C129" t="s">
        <v>38</v>
      </c>
      <c r="D129" t="s">
        <v>127</v>
      </c>
      <c r="E129" t="s">
        <v>159</v>
      </c>
      <c r="F129">
        <v>18930</v>
      </c>
    </row>
    <row r="130" spans="1:6" x14ac:dyDescent="0.25">
      <c r="A130">
        <v>354</v>
      </c>
      <c r="B130">
        <v>2018</v>
      </c>
      <c r="C130" t="s">
        <v>39</v>
      </c>
      <c r="D130" t="s">
        <v>127</v>
      </c>
      <c r="E130" t="s">
        <v>160</v>
      </c>
      <c r="F130">
        <v>2665</v>
      </c>
    </row>
    <row r="131" spans="1:6" x14ac:dyDescent="0.25">
      <c r="A131">
        <v>355</v>
      </c>
      <c r="B131">
        <v>2018</v>
      </c>
      <c r="C131" t="s">
        <v>40</v>
      </c>
      <c r="D131" t="s">
        <v>127</v>
      </c>
      <c r="E131" t="s">
        <v>161</v>
      </c>
      <c r="F131">
        <v>12760</v>
      </c>
    </row>
    <row r="132" spans="1:6" x14ac:dyDescent="0.25">
      <c r="A132">
        <v>356</v>
      </c>
      <c r="B132">
        <v>2018</v>
      </c>
      <c r="C132" t="s">
        <v>41</v>
      </c>
      <c r="D132" t="s">
        <v>127</v>
      </c>
      <c r="E132" t="s">
        <v>162</v>
      </c>
      <c r="F132">
        <v>6560</v>
      </c>
    </row>
    <row r="133" spans="1:6" x14ac:dyDescent="0.25">
      <c r="A133">
        <v>357</v>
      </c>
      <c r="B133">
        <v>2018</v>
      </c>
      <c r="C133" t="s">
        <v>42</v>
      </c>
      <c r="D133" t="s">
        <v>127</v>
      </c>
      <c r="E133" t="s">
        <v>163</v>
      </c>
      <c r="F133">
        <v>11145</v>
      </c>
    </row>
    <row r="134" spans="1:6" x14ac:dyDescent="0.25">
      <c r="A134">
        <v>358</v>
      </c>
      <c r="B134">
        <v>2018</v>
      </c>
      <c r="C134" t="s">
        <v>43</v>
      </c>
      <c r="D134" t="s">
        <v>127</v>
      </c>
      <c r="E134" t="s">
        <v>164</v>
      </c>
      <c r="F134">
        <v>11545</v>
      </c>
    </row>
    <row r="135" spans="1:6" x14ac:dyDescent="0.25">
      <c r="A135">
        <v>359</v>
      </c>
      <c r="B135">
        <v>2018</v>
      </c>
      <c r="C135" t="s">
        <v>44</v>
      </c>
      <c r="D135" t="s">
        <v>127</v>
      </c>
      <c r="E135" t="s">
        <v>165</v>
      </c>
      <c r="F135">
        <v>18555</v>
      </c>
    </row>
    <row r="136" spans="1:6" x14ac:dyDescent="0.25">
      <c r="A136">
        <v>360</v>
      </c>
      <c r="B136">
        <v>2018</v>
      </c>
      <c r="C136" t="s">
        <v>45</v>
      </c>
      <c r="D136" t="s">
        <v>127</v>
      </c>
      <c r="E136" t="s">
        <v>166</v>
      </c>
      <c r="F136">
        <v>5605</v>
      </c>
    </row>
    <row r="137" spans="1:6" x14ac:dyDescent="0.25">
      <c r="A137">
        <v>361</v>
      </c>
      <c r="B137">
        <v>2018</v>
      </c>
      <c r="C137" t="s">
        <v>46</v>
      </c>
      <c r="D137" t="s">
        <v>127</v>
      </c>
      <c r="E137" t="s">
        <v>167</v>
      </c>
      <c r="F137">
        <v>10975</v>
      </c>
    </row>
    <row r="138" spans="1:6" x14ac:dyDescent="0.25">
      <c r="A138">
        <v>3</v>
      </c>
      <c r="B138">
        <v>2018</v>
      </c>
      <c r="C138" t="s">
        <v>168</v>
      </c>
      <c r="D138" t="s">
        <v>127</v>
      </c>
      <c r="E138" t="s">
        <v>169</v>
      </c>
      <c r="F138">
        <v>126195</v>
      </c>
    </row>
    <row r="139" spans="1:6" x14ac:dyDescent="0.25">
      <c r="A139">
        <v>401</v>
      </c>
      <c r="B139">
        <v>2018</v>
      </c>
      <c r="C139" t="s">
        <v>170</v>
      </c>
      <c r="D139" t="s">
        <v>127</v>
      </c>
      <c r="E139" t="s">
        <v>171</v>
      </c>
      <c r="F139">
        <v>12970</v>
      </c>
    </row>
    <row r="140" spans="1:6" x14ac:dyDescent="0.25">
      <c r="A140">
        <v>402</v>
      </c>
      <c r="B140">
        <v>2018</v>
      </c>
      <c r="C140" t="s">
        <v>172</v>
      </c>
      <c r="D140" t="s">
        <v>127</v>
      </c>
      <c r="E140" t="s">
        <v>173</v>
      </c>
      <c r="F140">
        <v>5530</v>
      </c>
    </row>
    <row r="141" spans="1:6" x14ac:dyDescent="0.25">
      <c r="A141">
        <v>403</v>
      </c>
      <c r="B141">
        <v>2018</v>
      </c>
      <c r="C141" t="s">
        <v>174</v>
      </c>
      <c r="D141" t="s">
        <v>127</v>
      </c>
      <c r="E141" t="s">
        <v>175</v>
      </c>
      <c r="F141">
        <v>17365</v>
      </c>
    </row>
    <row r="142" spans="1:6" x14ac:dyDescent="0.25">
      <c r="A142">
        <v>404</v>
      </c>
      <c r="B142">
        <v>2018</v>
      </c>
      <c r="C142" t="s">
        <v>176</v>
      </c>
      <c r="D142" t="s">
        <v>127</v>
      </c>
      <c r="E142" t="s">
        <v>177</v>
      </c>
      <c r="F142">
        <v>24470</v>
      </c>
    </row>
    <row r="143" spans="1:6" x14ac:dyDescent="0.25">
      <c r="A143">
        <v>405</v>
      </c>
      <c r="B143">
        <v>2018</v>
      </c>
      <c r="C143" t="s">
        <v>178</v>
      </c>
      <c r="D143" t="s">
        <v>127</v>
      </c>
      <c r="E143" t="s">
        <v>179</v>
      </c>
      <c r="F143">
        <v>8410</v>
      </c>
    </row>
    <row r="144" spans="1:6" x14ac:dyDescent="0.25">
      <c r="A144">
        <v>451</v>
      </c>
      <c r="B144">
        <v>2018</v>
      </c>
      <c r="C144" t="s">
        <v>47</v>
      </c>
      <c r="D144" t="s">
        <v>127</v>
      </c>
      <c r="E144" t="s">
        <v>180</v>
      </c>
      <c r="F144">
        <v>8075</v>
      </c>
    </row>
    <row r="145" spans="1:6" x14ac:dyDescent="0.25">
      <c r="A145">
        <v>452</v>
      </c>
      <c r="B145">
        <v>2018</v>
      </c>
      <c r="C145" t="s">
        <v>48</v>
      </c>
      <c r="D145" t="s">
        <v>127</v>
      </c>
      <c r="E145" t="s">
        <v>181</v>
      </c>
      <c r="F145">
        <v>11515</v>
      </c>
    </row>
    <row r="146" spans="1:6" x14ac:dyDescent="0.25">
      <c r="A146">
        <v>453</v>
      </c>
      <c r="B146">
        <v>2018</v>
      </c>
      <c r="C146" t="s">
        <v>49</v>
      </c>
      <c r="D146" t="s">
        <v>127</v>
      </c>
      <c r="E146" t="s">
        <v>182</v>
      </c>
      <c r="F146">
        <v>18915</v>
      </c>
    </row>
    <row r="147" spans="1:6" x14ac:dyDescent="0.25">
      <c r="A147">
        <v>454</v>
      </c>
      <c r="B147">
        <v>2018</v>
      </c>
      <c r="C147" t="s">
        <v>50</v>
      </c>
      <c r="D147" t="s">
        <v>127</v>
      </c>
      <c r="E147" t="s">
        <v>183</v>
      </c>
      <c r="F147">
        <v>38825</v>
      </c>
    </row>
    <row r="148" spans="1:6" x14ac:dyDescent="0.25">
      <c r="A148">
        <v>455</v>
      </c>
      <c r="B148">
        <v>2018</v>
      </c>
      <c r="C148" t="s">
        <v>51</v>
      </c>
      <c r="D148" t="s">
        <v>127</v>
      </c>
      <c r="E148" t="s">
        <v>184</v>
      </c>
      <c r="F148">
        <v>4830</v>
      </c>
    </row>
    <row r="149" spans="1:6" x14ac:dyDescent="0.25">
      <c r="A149">
        <v>456</v>
      </c>
      <c r="B149">
        <v>2018</v>
      </c>
      <c r="C149" t="s">
        <v>52</v>
      </c>
      <c r="D149" t="s">
        <v>127</v>
      </c>
      <c r="E149" t="s">
        <v>185</v>
      </c>
      <c r="F149">
        <v>21550</v>
      </c>
    </row>
    <row r="150" spans="1:6" x14ac:dyDescent="0.25">
      <c r="A150">
        <v>457</v>
      </c>
      <c r="B150">
        <v>2018</v>
      </c>
      <c r="C150" t="s">
        <v>53</v>
      </c>
      <c r="D150" t="s">
        <v>127</v>
      </c>
      <c r="E150" t="s">
        <v>186</v>
      </c>
      <c r="F150">
        <v>13610</v>
      </c>
    </row>
    <row r="151" spans="1:6" x14ac:dyDescent="0.25">
      <c r="A151">
        <v>458</v>
      </c>
      <c r="B151">
        <v>2018</v>
      </c>
      <c r="C151" t="s">
        <v>54</v>
      </c>
      <c r="D151" t="s">
        <v>127</v>
      </c>
      <c r="E151" t="s">
        <v>187</v>
      </c>
      <c r="F151">
        <v>11595</v>
      </c>
    </row>
    <row r="152" spans="1:6" x14ac:dyDescent="0.25">
      <c r="A152">
        <v>459</v>
      </c>
      <c r="B152">
        <v>2018</v>
      </c>
      <c r="C152" t="s">
        <v>55</v>
      </c>
      <c r="D152" t="s">
        <v>127</v>
      </c>
      <c r="E152" t="s">
        <v>188</v>
      </c>
      <c r="F152">
        <v>32625</v>
      </c>
    </row>
    <row r="153" spans="1:6" x14ac:dyDescent="0.25">
      <c r="A153">
        <v>460</v>
      </c>
      <c r="B153">
        <v>2018</v>
      </c>
      <c r="C153" t="s">
        <v>56</v>
      </c>
      <c r="D153" t="s">
        <v>127</v>
      </c>
      <c r="E153" t="s">
        <v>189</v>
      </c>
      <c r="F153">
        <v>19790</v>
      </c>
    </row>
    <row r="154" spans="1:6" x14ac:dyDescent="0.25">
      <c r="A154">
        <v>461</v>
      </c>
      <c r="B154">
        <v>2018</v>
      </c>
      <c r="C154" t="s">
        <v>57</v>
      </c>
      <c r="D154" t="s">
        <v>127</v>
      </c>
      <c r="E154" t="s">
        <v>190</v>
      </c>
      <c r="F154">
        <v>7455</v>
      </c>
    </row>
    <row r="155" spans="1:6" x14ac:dyDescent="0.25">
      <c r="A155">
        <v>462</v>
      </c>
      <c r="B155">
        <v>2018</v>
      </c>
      <c r="C155" t="s">
        <v>58</v>
      </c>
      <c r="D155" t="s">
        <v>127</v>
      </c>
      <c r="E155" t="s">
        <v>191</v>
      </c>
      <c r="F155">
        <v>2675</v>
      </c>
    </row>
    <row r="156" spans="1:6" x14ac:dyDescent="0.25">
      <c r="A156">
        <v>4</v>
      </c>
      <c r="B156">
        <v>2018</v>
      </c>
      <c r="C156" t="s">
        <v>192</v>
      </c>
      <c r="D156" t="s">
        <v>127</v>
      </c>
      <c r="E156" t="s">
        <v>193</v>
      </c>
      <c r="F156">
        <v>260205</v>
      </c>
    </row>
    <row r="157" spans="1:6" x14ac:dyDescent="0.25">
      <c r="A157">
        <v>0</v>
      </c>
      <c r="B157">
        <v>2018</v>
      </c>
      <c r="C157" t="s">
        <v>59</v>
      </c>
      <c r="D157" t="s">
        <v>127</v>
      </c>
      <c r="E157" t="s">
        <v>194</v>
      </c>
      <c r="F157">
        <v>813080</v>
      </c>
    </row>
    <row r="158" spans="1:6" x14ac:dyDescent="0.25">
      <c r="A158">
        <v>101</v>
      </c>
      <c r="B158">
        <v>2017</v>
      </c>
      <c r="C158" t="s">
        <v>128</v>
      </c>
      <c r="D158" t="s">
        <v>127</v>
      </c>
      <c r="E158" t="s">
        <v>129</v>
      </c>
      <c r="F158">
        <v>28420</v>
      </c>
    </row>
    <row r="159" spans="1:6" x14ac:dyDescent="0.25">
      <c r="A159">
        <v>102</v>
      </c>
      <c r="B159">
        <v>2017</v>
      </c>
      <c r="C159" t="s">
        <v>130</v>
      </c>
      <c r="D159" t="s">
        <v>127</v>
      </c>
      <c r="E159" t="s">
        <v>131</v>
      </c>
      <c r="F159">
        <v>18835</v>
      </c>
    </row>
    <row r="160" spans="1:6" x14ac:dyDescent="0.25">
      <c r="A160">
        <v>103</v>
      </c>
      <c r="B160">
        <v>2017</v>
      </c>
      <c r="C160" t="s">
        <v>132</v>
      </c>
      <c r="D160" t="s">
        <v>127</v>
      </c>
      <c r="E160" t="s">
        <v>133</v>
      </c>
      <c r="F160">
        <v>18420</v>
      </c>
    </row>
    <row r="161" spans="1:6" x14ac:dyDescent="0.25">
      <c r="A161">
        <v>151</v>
      </c>
      <c r="B161">
        <v>2017</v>
      </c>
      <c r="C161" t="s">
        <v>23</v>
      </c>
      <c r="D161" t="s">
        <v>127</v>
      </c>
      <c r="E161" t="s">
        <v>134</v>
      </c>
      <c r="F161">
        <v>11140</v>
      </c>
    </row>
    <row r="162" spans="1:6" x14ac:dyDescent="0.25">
      <c r="A162">
        <v>153</v>
      </c>
      <c r="B162">
        <v>2017</v>
      </c>
      <c r="C162" t="s">
        <v>24</v>
      </c>
      <c r="D162" t="s">
        <v>127</v>
      </c>
      <c r="E162" t="s">
        <v>135</v>
      </c>
      <c r="F162">
        <v>12780</v>
      </c>
    </row>
    <row r="163" spans="1:6" x14ac:dyDescent="0.25">
      <c r="A163">
        <v>154</v>
      </c>
      <c r="B163">
        <v>2017</v>
      </c>
      <c r="C163" t="s">
        <v>25</v>
      </c>
      <c r="D163" t="s">
        <v>127</v>
      </c>
      <c r="E163" t="s">
        <v>136</v>
      </c>
      <c r="F163">
        <v>6415</v>
      </c>
    </row>
    <row r="164" spans="1:6" x14ac:dyDescent="0.25">
      <c r="A164">
        <v>155</v>
      </c>
      <c r="B164">
        <v>2017</v>
      </c>
      <c r="C164" t="s">
        <v>26</v>
      </c>
      <c r="D164" t="s">
        <v>127</v>
      </c>
      <c r="E164" t="s">
        <v>137</v>
      </c>
      <c r="F164">
        <v>8440</v>
      </c>
    </row>
    <row r="165" spans="1:6" x14ac:dyDescent="0.25">
      <c r="A165">
        <v>157</v>
      </c>
      <c r="B165">
        <v>2017</v>
      </c>
      <c r="C165" t="s">
        <v>27</v>
      </c>
      <c r="D165" t="s">
        <v>127</v>
      </c>
      <c r="E165" t="s">
        <v>138</v>
      </c>
      <c r="F165">
        <v>10415</v>
      </c>
    </row>
    <row r="166" spans="1:6" x14ac:dyDescent="0.25">
      <c r="A166">
        <v>158</v>
      </c>
      <c r="B166">
        <v>2017</v>
      </c>
      <c r="C166" t="s">
        <v>28</v>
      </c>
      <c r="D166" t="s">
        <v>127</v>
      </c>
      <c r="E166" t="s">
        <v>139</v>
      </c>
      <c r="F166">
        <v>7345</v>
      </c>
    </row>
    <row r="167" spans="1:6" x14ac:dyDescent="0.25">
      <c r="A167">
        <v>159</v>
      </c>
      <c r="B167">
        <v>2017</v>
      </c>
      <c r="C167" t="s">
        <v>29</v>
      </c>
      <c r="D167" t="s">
        <v>127</v>
      </c>
      <c r="E167" t="s">
        <v>140</v>
      </c>
      <c r="F167">
        <v>28955</v>
      </c>
    </row>
    <row r="168" spans="1:6" x14ac:dyDescent="0.25">
      <c r="A168">
        <v>1</v>
      </c>
      <c r="B168">
        <v>2017</v>
      </c>
      <c r="C168" t="s">
        <v>141</v>
      </c>
      <c r="D168" t="s">
        <v>127</v>
      </c>
      <c r="E168" t="s">
        <v>142</v>
      </c>
      <c r="F168">
        <v>151170</v>
      </c>
    </row>
    <row r="169" spans="1:6" x14ac:dyDescent="0.25">
      <c r="A169">
        <v>241</v>
      </c>
      <c r="B169">
        <v>2017</v>
      </c>
      <c r="C169" t="s">
        <v>143</v>
      </c>
      <c r="D169" t="s">
        <v>127</v>
      </c>
      <c r="E169" t="s">
        <v>144</v>
      </c>
      <c r="F169">
        <v>175170</v>
      </c>
    </row>
    <row r="170" spans="1:6" x14ac:dyDescent="0.25">
      <c r="A170">
        <v>241001</v>
      </c>
      <c r="B170">
        <v>2017</v>
      </c>
      <c r="C170" t="s">
        <v>145</v>
      </c>
      <c r="D170" t="s">
        <v>127</v>
      </c>
      <c r="E170" t="s">
        <v>146</v>
      </c>
      <c r="F170">
        <v>107965</v>
      </c>
    </row>
    <row r="171" spans="1:6" x14ac:dyDescent="0.25">
      <c r="A171">
        <v>241999</v>
      </c>
      <c r="B171">
        <v>2017</v>
      </c>
      <c r="C171" t="s">
        <v>147</v>
      </c>
      <c r="D171" t="s">
        <v>127</v>
      </c>
      <c r="E171" t="s">
        <v>148</v>
      </c>
      <c r="F171">
        <v>67205</v>
      </c>
    </row>
    <row r="172" spans="1:6" x14ac:dyDescent="0.25">
      <c r="A172">
        <v>251</v>
      </c>
      <c r="B172">
        <v>2017</v>
      </c>
      <c r="C172" t="s">
        <v>30</v>
      </c>
      <c r="D172" t="s">
        <v>127</v>
      </c>
      <c r="E172" t="s">
        <v>149</v>
      </c>
      <c r="F172">
        <v>16065</v>
      </c>
    </row>
    <row r="173" spans="1:6" x14ac:dyDescent="0.25">
      <c r="A173">
        <v>252</v>
      </c>
      <c r="B173">
        <v>2017</v>
      </c>
      <c r="C173" t="s">
        <v>31</v>
      </c>
      <c r="D173" t="s">
        <v>127</v>
      </c>
      <c r="E173" t="s">
        <v>150</v>
      </c>
      <c r="F173">
        <v>15795</v>
      </c>
    </row>
    <row r="174" spans="1:6" x14ac:dyDescent="0.25">
      <c r="A174">
        <v>254</v>
      </c>
      <c r="B174">
        <v>2017</v>
      </c>
      <c r="C174" t="s">
        <v>32</v>
      </c>
      <c r="D174" t="s">
        <v>127</v>
      </c>
      <c r="E174" t="s">
        <v>151</v>
      </c>
      <c r="F174">
        <v>22775</v>
      </c>
    </row>
    <row r="175" spans="1:6" x14ac:dyDescent="0.25">
      <c r="A175">
        <v>255</v>
      </c>
      <c r="B175">
        <v>2017</v>
      </c>
      <c r="C175" t="s">
        <v>33</v>
      </c>
      <c r="D175" t="s">
        <v>127</v>
      </c>
      <c r="E175" t="s">
        <v>152</v>
      </c>
      <c r="F175">
        <v>4350</v>
      </c>
    </row>
    <row r="176" spans="1:6" x14ac:dyDescent="0.25">
      <c r="A176">
        <v>256</v>
      </c>
      <c r="B176">
        <v>2017</v>
      </c>
      <c r="C176" t="s">
        <v>34</v>
      </c>
      <c r="D176" t="s">
        <v>127</v>
      </c>
      <c r="E176" t="s">
        <v>153</v>
      </c>
      <c r="F176">
        <v>10010</v>
      </c>
    </row>
    <row r="177" spans="1:6" x14ac:dyDescent="0.25">
      <c r="A177">
        <v>257</v>
      </c>
      <c r="B177">
        <v>2017</v>
      </c>
      <c r="C177" t="s">
        <v>35</v>
      </c>
      <c r="D177" t="s">
        <v>127</v>
      </c>
      <c r="E177" t="s">
        <v>154</v>
      </c>
      <c r="F177">
        <v>13545</v>
      </c>
    </row>
    <row r="178" spans="1:6" x14ac:dyDescent="0.25">
      <c r="A178">
        <v>2</v>
      </c>
      <c r="B178">
        <v>2017</v>
      </c>
      <c r="C178" t="s">
        <v>155</v>
      </c>
      <c r="D178" t="s">
        <v>127</v>
      </c>
      <c r="E178" t="s">
        <v>156</v>
      </c>
      <c r="F178">
        <v>257705</v>
      </c>
    </row>
    <row r="179" spans="1:6" x14ac:dyDescent="0.25">
      <c r="A179">
        <v>351</v>
      </c>
      <c r="B179">
        <v>2017</v>
      </c>
      <c r="C179" t="s">
        <v>36</v>
      </c>
      <c r="D179" t="s">
        <v>127</v>
      </c>
      <c r="E179" t="s">
        <v>157</v>
      </c>
      <c r="F179">
        <v>13430</v>
      </c>
    </row>
    <row r="180" spans="1:6" x14ac:dyDescent="0.25">
      <c r="A180">
        <v>352</v>
      </c>
      <c r="B180">
        <v>2017</v>
      </c>
      <c r="C180" t="s">
        <v>37</v>
      </c>
      <c r="D180" t="s">
        <v>127</v>
      </c>
      <c r="E180" t="s">
        <v>158</v>
      </c>
      <c r="F180">
        <v>13215</v>
      </c>
    </row>
    <row r="181" spans="1:6" x14ac:dyDescent="0.25">
      <c r="A181">
        <v>353</v>
      </c>
      <c r="B181">
        <v>2017</v>
      </c>
      <c r="C181" t="s">
        <v>38</v>
      </c>
      <c r="D181" t="s">
        <v>127</v>
      </c>
      <c r="E181" t="s">
        <v>159</v>
      </c>
      <c r="F181">
        <v>17475</v>
      </c>
    </row>
    <row r="182" spans="1:6" x14ac:dyDescent="0.25">
      <c r="A182">
        <v>354</v>
      </c>
      <c r="B182">
        <v>2017</v>
      </c>
      <c r="C182" t="s">
        <v>39</v>
      </c>
      <c r="D182" t="s">
        <v>127</v>
      </c>
      <c r="E182" t="s">
        <v>160</v>
      </c>
      <c r="F182">
        <v>2585</v>
      </c>
    </row>
    <row r="183" spans="1:6" x14ac:dyDescent="0.25">
      <c r="A183">
        <v>355</v>
      </c>
      <c r="B183">
        <v>2017</v>
      </c>
      <c r="C183" t="s">
        <v>40</v>
      </c>
      <c r="D183" t="s">
        <v>127</v>
      </c>
      <c r="E183" t="s">
        <v>161</v>
      </c>
      <c r="F183">
        <v>12105</v>
      </c>
    </row>
    <row r="184" spans="1:6" x14ac:dyDescent="0.25">
      <c r="A184">
        <v>356</v>
      </c>
      <c r="B184">
        <v>2017</v>
      </c>
      <c r="C184" t="s">
        <v>41</v>
      </c>
      <c r="D184" t="s">
        <v>127</v>
      </c>
      <c r="E184" t="s">
        <v>162</v>
      </c>
      <c r="F184">
        <v>6360</v>
      </c>
    </row>
    <row r="185" spans="1:6" x14ac:dyDescent="0.25">
      <c r="A185">
        <v>357</v>
      </c>
      <c r="B185">
        <v>2017</v>
      </c>
      <c r="C185" t="s">
        <v>42</v>
      </c>
      <c r="D185" t="s">
        <v>127</v>
      </c>
      <c r="E185" t="s">
        <v>163</v>
      </c>
      <c r="F185">
        <v>10845</v>
      </c>
    </row>
    <row r="186" spans="1:6" x14ac:dyDescent="0.25">
      <c r="A186">
        <v>358</v>
      </c>
      <c r="B186">
        <v>2017</v>
      </c>
      <c r="C186" t="s">
        <v>43</v>
      </c>
      <c r="D186" t="s">
        <v>127</v>
      </c>
      <c r="E186" t="s">
        <v>164</v>
      </c>
      <c r="F186">
        <v>10920</v>
      </c>
    </row>
    <row r="187" spans="1:6" x14ac:dyDescent="0.25">
      <c r="A187">
        <v>359</v>
      </c>
      <c r="B187">
        <v>2017</v>
      </c>
      <c r="C187" t="s">
        <v>44</v>
      </c>
      <c r="D187" t="s">
        <v>127</v>
      </c>
      <c r="E187" t="s">
        <v>165</v>
      </c>
      <c r="F187">
        <v>17280</v>
      </c>
    </row>
    <row r="188" spans="1:6" x14ac:dyDescent="0.25">
      <c r="A188">
        <v>360</v>
      </c>
      <c r="B188">
        <v>2017</v>
      </c>
      <c r="C188" t="s">
        <v>45</v>
      </c>
      <c r="D188" t="s">
        <v>127</v>
      </c>
      <c r="E188" t="s">
        <v>166</v>
      </c>
      <c r="F188">
        <v>5335</v>
      </c>
    </row>
    <row r="189" spans="1:6" x14ac:dyDescent="0.25">
      <c r="A189">
        <v>361</v>
      </c>
      <c r="B189">
        <v>2017</v>
      </c>
      <c r="C189" t="s">
        <v>46</v>
      </c>
      <c r="D189" t="s">
        <v>127</v>
      </c>
      <c r="E189" t="s">
        <v>167</v>
      </c>
      <c r="F189">
        <v>10510</v>
      </c>
    </row>
    <row r="190" spans="1:6" x14ac:dyDescent="0.25">
      <c r="A190">
        <v>3</v>
      </c>
      <c r="B190">
        <v>2017</v>
      </c>
      <c r="C190" t="s">
        <v>168</v>
      </c>
      <c r="D190" t="s">
        <v>127</v>
      </c>
      <c r="E190" t="s">
        <v>169</v>
      </c>
      <c r="F190">
        <v>120060</v>
      </c>
    </row>
    <row r="191" spans="1:6" x14ac:dyDescent="0.25">
      <c r="A191">
        <v>401</v>
      </c>
      <c r="B191">
        <v>2017</v>
      </c>
      <c r="C191" t="s">
        <v>170</v>
      </c>
      <c r="D191" t="s">
        <v>127</v>
      </c>
      <c r="E191" t="s">
        <v>171</v>
      </c>
      <c r="F191">
        <v>12410</v>
      </c>
    </row>
    <row r="192" spans="1:6" x14ac:dyDescent="0.25">
      <c r="A192">
        <v>402</v>
      </c>
      <c r="B192">
        <v>2017</v>
      </c>
      <c r="C192" t="s">
        <v>172</v>
      </c>
      <c r="D192" t="s">
        <v>127</v>
      </c>
      <c r="E192" t="s">
        <v>173</v>
      </c>
      <c r="F192">
        <v>5420</v>
      </c>
    </row>
    <row r="193" spans="1:6" x14ac:dyDescent="0.25">
      <c r="A193">
        <v>403</v>
      </c>
      <c r="B193">
        <v>2017</v>
      </c>
      <c r="C193" t="s">
        <v>174</v>
      </c>
      <c r="D193" t="s">
        <v>127</v>
      </c>
      <c r="E193" t="s">
        <v>175</v>
      </c>
      <c r="F193">
        <v>16595</v>
      </c>
    </row>
    <row r="194" spans="1:6" x14ac:dyDescent="0.25">
      <c r="A194">
        <v>404</v>
      </c>
      <c r="B194">
        <v>2017</v>
      </c>
      <c r="C194" t="s">
        <v>176</v>
      </c>
      <c r="D194" t="s">
        <v>127</v>
      </c>
      <c r="E194" t="s">
        <v>177</v>
      </c>
      <c r="F194">
        <v>23915</v>
      </c>
    </row>
    <row r="195" spans="1:6" x14ac:dyDescent="0.25">
      <c r="A195">
        <v>405</v>
      </c>
      <c r="B195">
        <v>2017</v>
      </c>
      <c r="C195" t="s">
        <v>178</v>
      </c>
      <c r="D195" t="s">
        <v>127</v>
      </c>
      <c r="E195" t="s">
        <v>179</v>
      </c>
      <c r="F195">
        <v>7820</v>
      </c>
    </row>
    <row r="196" spans="1:6" x14ac:dyDescent="0.25">
      <c r="A196">
        <v>451</v>
      </c>
      <c r="B196">
        <v>2017</v>
      </c>
      <c r="C196" t="s">
        <v>47</v>
      </c>
      <c r="D196" t="s">
        <v>127</v>
      </c>
      <c r="E196" t="s">
        <v>180</v>
      </c>
      <c r="F196">
        <v>7600</v>
      </c>
    </row>
    <row r="197" spans="1:6" x14ac:dyDescent="0.25">
      <c r="A197">
        <v>452</v>
      </c>
      <c r="B197">
        <v>2017</v>
      </c>
      <c r="C197" t="s">
        <v>48</v>
      </c>
      <c r="D197" t="s">
        <v>127</v>
      </c>
      <c r="E197" t="s">
        <v>181</v>
      </c>
      <c r="F197">
        <v>11200</v>
      </c>
    </row>
    <row r="198" spans="1:6" x14ac:dyDescent="0.25">
      <c r="A198">
        <v>453</v>
      </c>
      <c r="B198">
        <v>2017</v>
      </c>
      <c r="C198" t="s">
        <v>49</v>
      </c>
      <c r="D198" t="s">
        <v>127</v>
      </c>
      <c r="E198" t="s">
        <v>182</v>
      </c>
      <c r="F198">
        <v>17050</v>
      </c>
    </row>
    <row r="199" spans="1:6" x14ac:dyDescent="0.25">
      <c r="A199">
        <v>454</v>
      </c>
      <c r="B199">
        <v>2017</v>
      </c>
      <c r="C199" t="s">
        <v>50</v>
      </c>
      <c r="D199" t="s">
        <v>127</v>
      </c>
      <c r="E199" t="s">
        <v>183</v>
      </c>
      <c r="F199">
        <v>36430</v>
      </c>
    </row>
    <row r="200" spans="1:6" x14ac:dyDescent="0.25">
      <c r="A200">
        <v>455</v>
      </c>
      <c r="B200">
        <v>2017</v>
      </c>
      <c r="C200" t="s">
        <v>51</v>
      </c>
      <c r="D200" t="s">
        <v>127</v>
      </c>
      <c r="E200" t="s">
        <v>184</v>
      </c>
      <c r="F200">
        <v>4770</v>
      </c>
    </row>
    <row r="201" spans="1:6" x14ac:dyDescent="0.25">
      <c r="A201">
        <v>456</v>
      </c>
      <c r="B201">
        <v>2017</v>
      </c>
      <c r="C201" t="s">
        <v>52</v>
      </c>
      <c r="D201" t="s">
        <v>127</v>
      </c>
      <c r="E201" t="s">
        <v>185</v>
      </c>
      <c r="F201">
        <v>21140</v>
      </c>
    </row>
    <row r="202" spans="1:6" x14ac:dyDescent="0.25">
      <c r="A202">
        <v>457</v>
      </c>
      <c r="B202">
        <v>2017</v>
      </c>
      <c r="C202" t="s">
        <v>53</v>
      </c>
      <c r="D202" t="s">
        <v>127</v>
      </c>
      <c r="E202" t="s">
        <v>186</v>
      </c>
      <c r="F202">
        <v>12705</v>
      </c>
    </row>
    <row r="203" spans="1:6" x14ac:dyDescent="0.25">
      <c r="A203">
        <v>458</v>
      </c>
      <c r="B203">
        <v>2017</v>
      </c>
      <c r="C203" t="s">
        <v>54</v>
      </c>
      <c r="D203" t="s">
        <v>127</v>
      </c>
      <c r="E203" t="s">
        <v>187</v>
      </c>
      <c r="F203">
        <v>11375</v>
      </c>
    </row>
    <row r="204" spans="1:6" x14ac:dyDescent="0.25">
      <c r="A204">
        <v>459</v>
      </c>
      <c r="B204">
        <v>2017</v>
      </c>
      <c r="C204" t="s">
        <v>55</v>
      </c>
      <c r="D204" t="s">
        <v>127</v>
      </c>
      <c r="E204" t="s">
        <v>188</v>
      </c>
      <c r="F204">
        <v>30930</v>
      </c>
    </row>
    <row r="205" spans="1:6" x14ac:dyDescent="0.25">
      <c r="A205">
        <v>460</v>
      </c>
      <c r="B205">
        <v>2017</v>
      </c>
      <c r="C205" t="s">
        <v>56</v>
      </c>
      <c r="D205" t="s">
        <v>127</v>
      </c>
      <c r="E205" t="s">
        <v>189</v>
      </c>
      <c r="F205">
        <v>18640</v>
      </c>
    </row>
    <row r="206" spans="1:6" x14ac:dyDescent="0.25">
      <c r="A206">
        <v>461</v>
      </c>
      <c r="B206">
        <v>2017</v>
      </c>
      <c r="C206" t="s">
        <v>57</v>
      </c>
      <c r="D206" t="s">
        <v>127</v>
      </c>
      <c r="E206" t="s">
        <v>190</v>
      </c>
      <c r="F206">
        <v>7325</v>
      </c>
    </row>
    <row r="207" spans="1:6" x14ac:dyDescent="0.25">
      <c r="A207">
        <v>462</v>
      </c>
      <c r="B207">
        <v>2017</v>
      </c>
      <c r="C207" t="s">
        <v>58</v>
      </c>
      <c r="D207" t="s">
        <v>127</v>
      </c>
      <c r="E207" t="s">
        <v>191</v>
      </c>
      <c r="F207">
        <v>2595</v>
      </c>
    </row>
    <row r="208" spans="1:6" x14ac:dyDescent="0.25">
      <c r="A208">
        <v>4</v>
      </c>
      <c r="B208">
        <v>2017</v>
      </c>
      <c r="C208" t="s">
        <v>192</v>
      </c>
      <c r="D208" t="s">
        <v>127</v>
      </c>
      <c r="E208" t="s">
        <v>193</v>
      </c>
      <c r="F208">
        <v>247925</v>
      </c>
    </row>
    <row r="209" spans="1:6" x14ac:dyDescent="0.25">
      <c r="A209">
        <v>0</v>
      </c>
      <c r="B209">
        <v>2017</v>
      </c>
      <c r="C209" t="s">
        <v>59</v>
      </c>
      <c r="D209" t="s">
        <v>127</v>
      </c>
      <c r="E209" t="s">
        <v>194</v>
      </c>
      <c r="F209">
        <v>776860</v>
      </c>
    </row>
    <row r="210" spans="1:6" x14ac:dyDescent="0.25">
      <c r="A210">
        <v>101</v>
      </c>
      <c r="B210">
        <v>2016</v>
      </c>
      <c r="C210" t="s">
        <v>128</v>
      </c>
      <c r="D210" t="s">
        <v>127</v>
      </c>
      <c r="E210" t="s">
        <v>129</v>
      </c>
      <c r="F210">
        <v>28200</v>
      </c>
    </row>
    <row r="211" spans="1:6" x14ac:dyDescent="0.25">
      <c r="A211">
        <v>102</v>
      </c>
      <c r="B211">
        <v>2016</v>
      </c>
      <c r="C211" t="s">
        <v>130</v>
      </c>
      <c r="D211" t="s">
        <v>127</v>
      </c>
      <c r="E211" t="s">
        <v>131</v>
      </c>
      <c r="F211">
        <v>16885</v>
      </c>
    </row>
    <row r="212" spans="1:6" x14ac:dyDescent="0.25">
      <c r="A212">
        <v>103</v>
      </c>
      <c r="B212">
        <v>2016</v>
      </c>
      <c r="C212" t="s">
        <v>132</v>
      </c>
      <c r="D212" t="s">
        <v>127</v>
      </c>
      <c r="E212" t="s">
        <v>133</v>
      </c>
      <c r="F212">
        <v>17770</v>
      </c>
    </row>
    <row r="213" spans="1:6" x14ac:dyDescent="0.25">
      <c r="A213">
        <v>151</v>
      </c>
      <c r="B213">
        <v>2016</v>
      </c>
      <c r="C213" t="s">
        <v>23</v>
      </c>
      <c r="D213" t="s">
        <v>127</v>
      </c>
      <c r="E213" t="s">
        <v>134</v>
      </c>
      <c r="F213">
        <v>10840</v>
      </c>
    </row>
    <row r="214" spans="1:6" x14ac:dyDescent="0.25">
      <c r="A214">
        <v>153</v>
      </c>
      <c r="B214">
        <v>2016</v>
      </c>
      <c r="C214" t="s">
        <v>24</v>
      </c>
      <c r="D214" t="s">
        <v>127</v>
      </c>
      <c r="E214" t="s">
        <v>135</v>
      </c>
      <c r="F214">
        <v>11745</v>
      </c>
    </row>
    <row r="215" spans="1:6" x14ac:dyDescent="0.25">
      <c r="A215">
        <v>154</v>
      </c>
      <c r="B215">
        <v>2016</v>
      </c>
      <c r="C215" t="s">
        <v>25</v>
      </c>
      <c r="D215" t="s">
        <v>127</v>
      </c>
      <c r="E215" t="s">
        <v>136</v>
      </c>
      <c r="F215">
        <v>6230</v>
      </c>
    </row>
    <row r="216" spans="1:6" x14ac:dyDescent="0.25">
      <c r="A216">
        <v>155</v>
      </c>
      <c r="B216">
        <v>2016</v>
      </c>
      <c r="C216" t="s">
        <v>26</v>
      </c>
      <c r="D216" t="s">
        <v>127</v>
      </c>
      <c r="E216" t="s">
        <v>137</v>
      </c>
      <c r="F216">
        <v>8245</v>
      </c>
    </row>
    <row r="217" spans="1:6" x14ac:dyDescent="0.25">
      <c r="A217">
        <v>157</v>
      </c>
      <c r="B217">
        <v>2016</v>
      </c>
      <c r="C217" t="s">
        <v>27</v>
      </c>
      <c r="D217" t="s">
        <v>127</v>
      </c>
      <c r="E217" t="s">
        <v>138</v>
      </c>
      <c r="F217">
        <v>9910</v>
      </c>
    </row>
    <row r="218" spans="1:6" x14ac:dyDescent="0.25">
      <c r="A218">
        <v>158</v>
      </c>
      <c r="B218">
        <v>2016</v>
      </c>
      <c r="C218" t="s">
        <v>28</v>
      </c>
      <c r="D218" t="s">
        <v>127</v>
      </c>
      <c r="E218" t="s">
        <v>139</v>
      </c>
      <c r="F218">
        <v>7290</v>
      </c>
    </row>
    <row r="219" spans="1:6" x14ac:dyDescent="0.25">
      <c r="A219">
        <v>159</v>
      </c>
      <c r="B219">
        <v>2016</v>
      </c>
      <c r="C219" t="s">
        <v>29</v>
      </c>
      <c r="D219" t="s">
        <v>127</v>
      </c>
      <c r="E219" t="s">
        <v>140</v>
      </c>
      <c r="F219">
        <v>28035</v>
      </c>
    </row>
    <row r="220" spans="1:6" x14ac:dyDescent="0.25">
      <c r="A220">
        <v>1</v>
      </c>
      <c r="B220">
        <v>2016</v>
      </c>
      <c r="C220" t="s">
        <v>141</v>
      </c>
      <c r="D220" t="s">
        <v>127</v>
      </c>
      <c r="E220" t="s">
        <v>142</v>
      </c>
      <c r="F220">
        <v>145155</v>
      </c>
    </row>
    <row r="221" spans="1:6" x14ac:dyDescent="0.25">
      <c r="A221">
        <v>241</v>
      </c>
      <c r="B221">
        <v>2016</v>
      </c>
      <c r="C221" t="s">
        <v>143</v>
      </c>
      <c r="D221" t="s">
        <v>127</v>
      </c>
      <c r="E221" t="s">
        <v>144</v>
      </c>
      <c r="F221">
        <v>168735</v>
      </c>
    </row>
    <row r="222" spans="1:6" x14ac:dyDescent="0.25">
      <c r="A222">
        <v>241001</v>
      </c>
      <c r="B222">
        <v>2016</v>
      </c>
      <c r="C222" t="s">
        <v>145</v>
      </c>
      <c r="D222" t="s">
        <v>127</v>
      </c>
      <c r="E222" t="s">
        <v>146</v>
      </c>
      <c r="F222">
        <v>104465</v>
      </c>
    </row>
    <row r="223" spans="1:6" x14ac:dyDescent="0.25">
      <c r="A223">
        <v>241999</v>
      </c>
      <c r="B223">
        <v>2016</v>
      </c>
      <c r="C223" t="s">
        <v>147</v>
      </c>
      <c r="D223" t="s">
        <v>127</v>
      </c>
      <c r="E223" t="s">
        <v>148</v>
      </c>
      <c r="F223">
        <v>64270</v>
      </c>
    </row>
    <row r="224" spans="1:6" x14ac:dyDescent="0.25">
      <c r="A224">
        <v>251</v>
      </c>
      <c r="B224">
        <v>2016</v>
      </c>
      <c r="C224" t="s">
        <v>30</v>
      </c>
      <c r="D224" t="s">
        <v>127</v>
      </c>
      <c r="E224" t="s">
        <v>149</v>
      </c>
      <c r="F224">
        <v>15540</v>
      </c>
    </row>
    <row r="225" spans="1:6" x14ac:dyDescent="0.25">
      <c r="A225">
        <v>252</v>
      </c>
      <c r="B225">
        <v>2016</v>
      </c>
      <c r="C225" t="s">
        <v>31</v>
      </c>
      <c r="D225" t="s">
        <v>127</v>
      </c>
      <c r="E225" t="s">
        <v>150</v>
      </c>
      <c r="F225">
        <v>15065</v>
      </c>
    </row>
    <row r="226" spans="1:6" x14ac:dyDescent="0.25">
      <c r="A226">
        <v>254</v>
      </c>
      <c r="B226">
        <v>2016</v>
      </c>
      <c r="C226" t="s">
        <v>32</v>
      </c>
      <c r="D226" t="s">
        <v>127</v>
      </c>
      <c r="E226" t="s">
        <v>151</v>
      </c>
      <c r="F226">
        <v>21915</v>
      </c>
    </row>
    <row r="227" spans="1:6" x14ac:dyDescent="0.25">
      <c r="A227">
        <v>255</v>
      </c>
      <c r="B227">
        <v>2016</v>
      </c>
      <c r="C227" t="s">
        <v>33</v>
      </c>
      <c r="D227" t="s">
        <v>127</v>
      </c>
      <c r="E227" t="s">
        <v>152</v>
      </c>
      <c r="F227">
        <v>4300</v>
      </c>
    </row>
    <row r="228" spans="1:6" x14ac:dyDescent="0.25">
      <c r="A228">
        <v>256</v>
      </c>
      <c r="B228">
        <v>2016</v>
      </c>
      <c r="C228" t="s">
        <v>34</v>
      </c>
      <c r="D228" t="s">
        <v>127</v>
      </c>
      <c r="E228" t="s">
        <v>153</v>
      </c>
      <c r="F228">
        <v>9380</v>
      </c>
    </row>
    <row r="229" spans="1:6" x14ac:dyDescent="0.25">
      <c r="A229">
        <v>257</v>
      </c>
      <c r="B229">
        <v>2016</v>
      </c>
      <c r="C229" t="s">
        <v>35</v>
      </c>
      <c r="D229" t="s">
        <v>127</v>
      </c>
      <c r="E229" t="s">
        <v>154</v>
      </c>
      <c r="F229">
        <v>12600</v>
      </c>
    </row>
    <row r="230" spans="1:6" x14ac:dyDescent="0.25">
      <c r="A230">
        <v>2</v>
      </c>
      <c r="B230">
        <v>2016</v>
      </c>
      <c r="C230" t="s">
        <v>155</v>
      </c>
      <c r="D230" t="s">
        <v>127</v>
      </c>
      <c r="E230" t="s">
        <v>156</v>
      </c>
      <c r="F230">
        <v>247535</v>
      </c>
    </row>
    <row r="231" spans="1:6" x14ac:dyDescent="0.25">
      <c r="A231">
        <v>351</v>
      </c>
      <c r="B231">
        <v>2016</v>
      </c>
      <c r="C231" t="s">
        <v>36</v>
      </c>
      <c r="D231" t="s">
        <v>127</v>
      </c>
      <c r="E231" t="s">
        <v>157</v>
      </c>
      <c r="F231">
        <v>12675</v>
      </c>
    </row>
    <row r="232" spans="1:6" x14ac:dyDescent="0.25">
      <c r="A232">
        <v>352</v>
      </c>
      <c r="B232">
        <v>2016</v>
      </c>
      <c r="C232" t="s">
        <v>37</v>
      </c>
      <c r="D232" t="s">
        <v>127</v>
      </c>
      <c r="E232" t="s">
        <v>158</v>
      </c>
      <c r="F232">
        <v>13215</v>
      </c>
    </row>
    <row r="233" spans="1:6" x14ac:dyDescent="0.25">
      <c r="A233">
        <v>353</v>
      </c>
      <c r="B233">
        <v>2016</v>
      </c>
      <c r="C233" t="s">
        <v>38</v>
      </c>
      <c r="D233" t="s">
        <v>127</v>
      </c>
      <c r="E233" t="s">
        <v>159</v>
      </c>
      <c r="F233">
        <v>16015</v>
      </c>
    </row>
    <row r="234" spans="1:6" x14ac:dyDescent="0.25">
      <c r="A234">
        <v>354</v>
      </c>
      <c r="B234">
        <v>2016</v>
      </c>
      <c r="C234" t="s">
        <v>39</v>
      </c>
      <c r="D234" t="s">
        <v>127</v>
      </c>
      <c r="E234" t="s">
        <v>160</v>
      </c>
      <c r="F234">
        <v>2825</v>
      </c>
    </row>
    <row r="235" spans="1:6" x14ac:dyDescent="0.25">
      <c r="A235">
        <v>355</v>
      </c>
      <c r="B235">
        <v>2016</v>
      </c>
      <c r="C235" t="s">
        <v>40</v>
      </c>
      <c r="D235" t="s">
        <v>127</v>
      </c>
      <c r="E235" t="s">
        <v>161</v>
      </c>
      <c r="F235">
        <v>11800</v>
      </c>
    </row>
    <row r="236" spans="1:6" x14ac:dyDescent="0.25">
      <c r="A236">
        <v>356</v>
      </c>
      <c r="B236">
        <v>2016</v>
      </c>
      <c r="C236" t="s">
        <v>41</v>
      </c>
      <c r="D236" t="s">
        <v>127</v>
      </c>
      <c r="E236" t="s">
        <v>162</v>
      </c>
      <c r="F236">
        <v>6210</v>
      </c>
    </row>
    <row r="237" spans="1:6" x14ac:dyDescent="0.25">
      <c r="A237">
        <v>357</v>
      </c>
      <c r="B237">
        <v>2016</v>
      </c>
      <c r="C237" t="s">
        <v>42</v>
      </c>
      <c r="D237" t="s">
        <v>127</v>
      </c>
      <c r="E237" t="s">
        <v>163</v>
      </c>
      <c r="F237">
        <v>10720</v>
      </c>
    </row>
    <row r="238" spans="1:6" x14ac:dyDescent="0.25">
      <c r="A238">
        <v>358</v>
      </c>
      <c r="B238">
        <v>2016</v>
      </c>
      <c r="C238" t="s">
        <v>43</v>
      </c>
      <c r="D238" t="s">
        <v>127</v>
      </c>
      <c r="E238" t="s">
        <v>164</v>
      </c>
      <c r="F238">
        <v>11140</v>
      </c>
    </row>
    <row r="239" spans="1:6" x14ac:dyDescent="0.25">
      <c r="A239">
        <v>359</v>
      </c>
      <c r="B239">
        <v>2016</v>
      </c>
      <c r="C239" t="s">
        <v>44</v>
      </c>
      <c r="D239" t="s">
        <v>127</v>
      </c>
      <c r="E239" t="s">
        <v>165</v>
      </c>
      <c r="F239">
        <v>16345</v>
      </c>
    </row>
    <row r="240" spans="1:6" x14ac:dyDescent="0.25">
      <c r="A240">
        <v>360</v>
      </c>
      <c r="B240">
        <v>2016</v>
      </c>
      <c r="C240" t="s">
        <v>45</v>
      </c>
      <c r="D240" t="s">
        <v>127</v>
      </c>
      <c r="E240" t="s">
        <v>166</v>
      </c>
      <c r="F240">
        <v>5020</v>
      </c>
    </row>
    <row r="241" spans="1:6" x14ac:dyDescent="0.25">
      <c r="A241">
        <v>361</v>
      </c>
      <c r="B241">
        <v>2016</v>
      </c>
      <c r="C241" t="s">
        <v>46</v>
      </c>
      <c r="D241" t="s">
        <v>127</v>
      </c>
      <c r="E241" t="s">
        <v>167</v>
      </c>
      <c r="F241">
        <v>10055</v>
      </c>
    </row>
    <row r="242" spans="1:6" x14ac:dyDescent="0.25">
      <c r="A242">
        <v>3</v>
      </c>
      <c r="B242">
        <v>2016</v>
      </c>
      <c r="C242" t="s">
        <v>168</v>
      </c>
      <c r="D242" t="s">
        <v>127</v>
      </c>
      <c r="E242" t="s">
        <v>169</v>
      </c>
      <c r="F242">
        <v>116020</v>
      </c>
    </row>
    <row r="243" spans="1:6" x14ac:dyDescent="0.25">
      <c r="A243">
        <v>401</v>
      </c>
      <c r="B243">
        <v>2016</v>
      </c>
      <c r="C243" t="s">
        <v>170</v>
      </c>
      <c r="D243" t="s">
        <v>127</v>
      </c>
      <c r="E243" t="s">
        <v>171</v>
      </c>
      <c r="F243">
        <v>11225</v>
      </c>
    </row>
    <row r="244" spans="1:6" x14ac:dyDescent="0.25">
      <c r="A244">
        <v>402</v>
      </c>
      <c r="B244">
        <v>2016</v>
      </c>
      <c r="C244" t="s">
        <v>172</v>
      </c>
      <c r="D244" t="s">
        <v>127</v>
      </c>
      <c r="E244" t="s">
        <v>173</v>
      </c>
      <c r="F244">
        <v>4955</v>
      </c>
    </row>
    <row r="245" spans="1:6" x14ac:dyDescent="0.25">
      <c r="A245">
        <v>403</v>
      </c>
      <c r="B245">
        <v>2016</v>
      </c>
      <c r="C245" t="s">
        <v>174</v>
      </c>
      <c r="D245" t="s">
        <v>127</v>
      </c>
      <c r="E245" t="s">
        <v>175</v>
      </c>
      <c r="F245">
        <v>15440</v>
      </c>
    </row>
    <row r="246" spans="1:6" x14ac:dyDescent="0.25">
      <c r="A246">
        <v>404</v>
      </c>
      <c r="B246">
        <v>2016</v>
      </c>
      <c r="C246" t="s">
        <v>176</v>
      </c>
      <c r="D246" t="s">
        <v>127</v>
      </c>
      <c r="E246" t="s">
        <v>177</v>
      </c>
      <c r="F246">
        <v>22855</v>
      </c>
    </row>
    <row r="247" spans="1:6" x14ac:dyDescent="0.25">
      <c r="A247">
        <v>405</v>
      </c>
      <c r="B247">
        <v>2016</v>
      </c>
      <c r="C247" t="s">
        <v>178</v>
      </c>
      <c r="D247" t="s">
        <v>127</v>
      </c>
      <c r="E247" t="s">
        <v>179</v>
      </c>
      <c r="F247">
        <v>6925</v>
      </c>
    </row>
    <row r="248" spans="1:6" x14ac:dyDescent="0.25">
      <c r="A248">
        <v>451</v>
      </c>
      <c r="B248">
        <v>2016</v>
      </c>
      <c r="C248" t="s">
        <v>47</v>
      </c>
      <c r="D248" t="s">
        <v>127</v>
      </c>
      <c r="E248" t="s">
        <v>180</v>
      </c>
      <c r="F248">
        <v>7130</v>
      </c>
    </row>
    <row r="249" spans="1:6" x14ac:dyDescent="0.25">
      <c r="A249">
        <v>452</v>
      </c>
      <c r="B249">
        <v>2016</v>
      </c>
      <c r="C249" t="s">
        <v>48</v>
      </c>
      <c r="D249" t="s">
        <v>127</v>
      </c>
      <c r="E249" t="s">
        <v>181</v>
      </c>
      <c r="F249">
        <v>11055</v>
      </c>
    </row>
    <row r="250" spans="1:6" x14ac:dyDescent="0.25">
      <c r="A250">
        <v>453</v>
      </c>
      <c r="B250">
        <v>2016</v>
      </c>
      <c r="C250" t="s">
        <v>49</v>
      </c>
      <c r="D250" t="s">
        <v>127</v>
      </c>
      <c r="E250" t="s">
        <v>182</v>
      </c>
      <c r="F250">
        <v>17345</v>
      </c>
    </row>
    <row r="251" spans="1:6" x14ac:dyDescent="0.25">
      <c r="A251">
        <v>454</v>
      </c>
      <c r="B251">
        <v>2016</v>
      </c>
      <c r="C251" t="s">
        <v>50</v>
      </c>
      <c r="D251" t="s">
        <v>127</v>
      </c>
      <c r="E251" t="s">
        <v>183</v>
      </c>
      <c r="F251">
        <v>34110</v>
      </c>
    </row>
    <row r="252" spans="1:6" x14ac:dyDescent="0.25">
      <c r="A252">
        <v>455</v>
      </c>
      <c r="B252">
        <v>2016</v>
      </c>
      <c r="C252" t="s">
        <v>51</v>
      </c>
      <c r="D252" t="s">
        <v>127</v>
      </c>
      <c r="E252" t="s">
        <v>184</v>
      </c>
      <c r="F252">
        <v>4745</v>
      </c>
    </row>
    <row r="253" spans="1:6" x14ac:dyDescent="0.25">
      <c r="A253">
        <v>456</v>
      </c>
      <c r="B253">
        <v>2016</v>
      </c>
      <c r="C253" t="s">
        <v>52</v>
      </c>
      <c r="D253" t="s">
        <v>127</v>
      </c>
      <c r="E253" t="s">
        <v>185</v>
      </c>
      <c r="F253">
        <v>21015</v>
      </c>
    </row>
    <row r="254" spans="1:6" x14ac:dyDescent="0.25">
      <c r="A254">
        <v>457</v>
      </c>
      <c r="B254">
        <v>2016</v>
      </c>
      <c r="C254" t="s">
        <v>53</v>
      </c>
      <c r="D254" t="s">
        <v>127</v>
      </c>
      <c r="E254" t="s">
        <v>186</v>
      </c>
      <c r="F254">
        <v>12320</v>
      </c>
    </row>
    <row r="255" spans="1:6" x14ac:dyDescent="0.25">
      <c r="A255">
        <v>458</v>
      </c>
      <c r="B255">
        <v>2016</v>
      </c>
      <c r="C255" t="s">
        <v>54</v>
      </c>
      <c r="D255" t="s">
        <v>127</v>
      </c>
      <c r="E255" t="s">
        <v>187</v>
      </c>
      <c r="F255">
        <v>10860</v>
      </c>
    </row>
    <row r="256" spans="1:6" x14ac:dyDescent="0.25">
      <c r="A256">
        <v>459</v>
      </c>
      <c r="B256">
        <v>2016</v>
      </c>
      <c r="C256" t="s">
        <v>55</v>
      </c>
      <c r="D256" t="s">
        <v>127</v>
      </c>
      <c r="E256" t="s">
        <v>188</v>
      </c>
      <c r="F256">
        <v>29000</v>
      </c>
    </row>
    <row r="257" spans="1:6" x14ac:dyDescent="0.25">
      <c r="A257">
        <v>460</v>
      </c>
      <c r="B257">
        <v>2016</v>
      </c>
      <c r="C257" t="s">
        <v>56</v>
      </c>
      <c r="D257" t="s">
        <v>127</v>
      </c>
      <c r="E257" t="s">
        <v>189</v>
      </c>
      <c r="F257">
        <v>17665</v>
      </c>
    </row>
    <row r="258" spans="1:6" x14ac:dyDescent="0.25">
      <c r="A258">
        <v>461</v>
      </c>
      <c r="B258">
        <v>2016</v>
      </c>
      <c r="C258" t="s">
        <v>57</v>
      </c>
      <c r="D258" t="s">
        <v>127</v>
      </c>
      <c r="E258" t="s">
        <v>190</v>
      </c>
      <c r="F258">
        <v>7260</v>
      </c>
    </row>
    <row r="259" spans="1:6" x14ac:dyDescent="0.25">
      <c r="A259">
        <v>462</v>
      </c>
      <c r="B259">
        <v>2016</v>
      </c>
      <c r="C259" t="s">
        <v>58</v>
      </c>
      <c r="D259" t="s">
        <v>127</v>
      </c>
      <c r="E259" t="s">
        <v>191</v>
      </c>
      <c r="F259">
        <v>2560</v>
      </c>
    </row>
    <row r="260" spans="1:6" x14ac:dyDescent="0.25">
      <c r="A260">
        <v>4</v>
      </c>
      <c r="B260">
        <v>2016</v>
      </c>
      <c r="C260" t="s">
        <v>192</v>
      </c>
      <c r="D260" t="s">
        <v>127</v>
      </c>
      <c r="E260" t="s">
        <v>193</v>
      </c>
      <c r="F260">
        <v>236470</v>
      </c>
    </row>
    <row r="261" spans="1:6" x14ac:dyDescent="0.25">
      <c r="A261">
        <v>0</v>
      </c>
      <c r="B261">
        <v>2016</v>
      </c>
      <c r="C261" t="s">
        <v>59</v>
      </c>
      <c r="D261" t="s">
        <v>127</v>
      </c>
      <c r="E261" t="s">
        <v>194</v>
      </c>
      <c r="F261">
        <v>745185</v>
      </c>
    </row>
    <row r="262" spans="1:6" x14ac:dyDescent="0.25">
      <c r="A262">
        <v>101</v>
      </c>
      <c r="B262">
        <v>2015</v>
      </c>
      <c r="C262" t="s">
        <v>128</v>
      </c>
      <c r="D262" t="s">
        <v>127</v>
      </c>
      <c r="E262" t="s">
        <v>129</v>
      </c>
      <c r="F262">
        <v>26108</v>
      </c>
    </row>
    <row r="263" spans="1:6" x14ac:dyDescent="0.25">
      <c r="A263">
        <v>102</v>
      </c>
      <c r="B263">
        <v>2015</v>
      </c>
      <c r="C263" t="s">
        <v>130</v>
      </c>
      <c r="D263" t="s">
        <v>127</v>
      </c>
      <c r="E263" t="s">
        <v>131</v>
      </c>
      <c r="F263">
        <v>13554</v>
      </c>
    </row>
    <row r="264" spans="1:6" x14ac:dyDescent="0.25">
      <c r="A264">
        <v>103</v>
      </c>
      <c r="B264">
        <v>2015</v>
      </c>
      <c r="C264" t="s">
        <v>132</v>
      </c>
      <c r="D264" t="s">
        <v>127</v>
      </c>
      <c r="E264" t="s">
        <v>133</v>
      </c>
      <c r="F264">
        <v>16966</v>
      </c>
    </row>
    <row r="265" spans="1:6" x14ac:dyDescent="0.25">
      <c r="A265">
        <v>151</v>
      </c>
      <c r="B265">
        <v>2015</v>
      </c>
      <c r="C265" t="s">
        <v>23</v>
      </c>
      <c r="D265" t="s">
        <v>127</v>
      </c>
      <c r="E265" t="s">
        <v>134</v>
      </c>
      <c r="F265">
        <v>9857</v>
      </c>
    </row>
    <row r="266" spans="1:6" x14ac:dyDescent="0.25">
      <c r="A266">
        <v>153</v>
      </c>
      <c r="B266">
        <v>2015</v>
      </c>
      <c r="C266" t="s">
        <v>24</v>
      </c>
      <c r="D266" t="s">
        <v>127</v>
      </c>
      <c r="E266" t="s">
        <v>135</v>
      </c>
      <c r="F266">
        <v>10620</v>
      </c>
    </row>
    <row r="267" spans="1:6" x14ac:dyDescent="0.25">
      <c r="A267">
        <v>154</v>
      </c>
      <c r="B267">
        <v>2015</v>
      </c>
      <c r="C267" t="s">
        <v>25</v>
      </c>
      <c r="D267" t="s">
        <v>127</v>
      </c>
      <c r="E267" t="s">
        <v>136</v>
      </c>
      <c r="F267">
        <v>5221</v>
      </c>
    </row>
    <row r="268" spans="1:6" x14ac:dyDescent="0.25">
      <c r="A268">
        <v>155</v>
      </c>
      <c r="B268">
        <v>2015</v>
      </c>
      <c r="C268" t="s">
        <v>26</v>
      </c>
      <c r="D268" t="s">
        <v>127</v>
      </c>
      <c r="E268" t="s">
        <v>137</v>
      </c>
      <c r="F268">
        <v>7164</v>
      </c>
    </row>
    <row r="269" spans="1:6" x14ac:dyDescent="0.25">
      <c r="A269">
        <v>157</v>
      </c>
      <c r="B269">
        <v>2015</v>
      </c>
      <c r="C269" t="s">
        <v>27</v>
      </c>
      <c r="D269" t="s">
        <v>127</v>
      </c>
      <c r="E269" t="s">
        <v>138</v>
      </c>
      <c r="F269">
        <v>9059</v>
      </c>
    </row>
    <row r="270" spans="1:6" x14ac:dyDescent="0.25">
      <c r="A270">
        <v>158</v>
      </c>
      <c r="B270">
        <v>2015</v>
      </c>
      <c r="C270" t="s">
        <v>28</v>
      </c>
      <c r="D270" t="s">
        <v>127</v>
      </c>
      <c r="E270" t="s">
        <v>139</v>
      </c>
      <c r="F270">
        <v>6675</v>
      </c>
    </row>
    <row r="271" spans="1:6" x14ac:dyDescent="0.25">
      <c r="A271">
        <v>159</v>
      </c>
      <c r="B271">
        <v>2015</v>
      </c>
      <c r="C271" t="s">
        <v>29</v>
      </c>
      <c r="D271" t="s">
        <v>127</v>
      </c>
      <c r="E271" t="s">
        <v>140</v>
      </c>
      <c r="F271">
        <v>25709</v>
      </c>
    </row>
    <row r="272" spans="1:6" x14ac:dyDescent="0.25">
      <c r="A272">
        <v>1</v>
      </c>
      <c r="B272">
        <v>2015</v>
      </c>
      <c r="C272" t="s">
        <v>141</v>
      </c>
      <c r="D272" t="s">
        <v>127</v>
      </c>
      <c r="E272" t="s">
        <v>142</v>
      </c>
      <c r="F272">
        <v>130933</v>
      </c>
    </row>
    <row r="273" spans="1:6" x14ac:dyDescent="0.25">
      <c r="A273">
        <v>241</v>
      </c>
      <c r="B273">
        <v>2015</v>
      </c>
      <c r="C273" t="s">
        <v>143</v>
      </c>
      <c r="D273" t="s">
        <v>127</v>
      </c>
      <c r="E273" t="s">
        <v>144</v>
      </c>
      <c r="F273">
        <v>154696</v>
      </c>
    </row>
    <row r="274" spans="1:6" x14ac:dyDescent="0.25">
      <c r="A274">
        <v>241001</v>
      </c>
      <c r="B274">
        <v>2015</v>
      </c>
      <c r="C274" t="s">
        <v>145</v>
      </c>
      <c r="D274" t="s">
        <v>127</v>
      </c>
      <c r="E274" t="s">
        <v>146</v>
      </c>
      <c r="F274">
        <v>97357</v>
      </c>
    </row>
    <row r="275" spans="1:6" x14ac:dyDescent="0.25">
      <c r="A275">
        <v>241999</v>
      </c>
      <c r="B275">
        <v>2015</v>
      </c>
      <c r="C275" t="s">
        <v>147</v>
      </c>
      <c r="D275" t="s">
        <v>127</v>
      </c>
      <c r="E275" t="s">
        <v>148</v>
      </c>
      <c r="F275">
        <v>57339</v>
      </c>
    </row>
    <row r="276" spans="1:6" x14ac:dyDescent="0.25">
      <c r="A276">
        <v>251</v>
      </c>
      <c r="B276">
        <v>2015</v>
      </c>
      <c r="C276" t="s">
        <v>30</v>
      </c>
      <c r="D276" t="s">
        <v>127</v>
      </c>
      <c r="E276" t="s">
        <v>149</v>
      </c>
      <c r="F276">
        <v>13826</v>
      </c>
    </row>
    <row r="277" spans="1:6" x14ac:dyDescent="0.25">
      <c r="A277">
        <v>252</v>
      </c>
      <c r="B277">
        <v>2015</v>
      </c>
      <c r="C277" t="s">
        <v>31</v>
      </c>
      <c r="D277" t="s">
        <v>127</v>
      </c>
      <c r="E277" t="s">
        <v>150</v>
      </c>
      <c r="F277">
        <v>13461</v>
      </c>
    </row>
    <row r="278" spans="1:6" x14ac:dyDescent="0.25">
      <c r="A278">
        <v>254</v>
      </c>
      <c r="B278">
        <v>2015</v>
      </c>
      <c r="C278" t="s">
        <v>32</v>
      </c>
      <c r="D278" t="s">
        <v>127</v>
      </c>
      <c r="E278" t="s">
        <v>151</v>
      </c>
      <c r="F278">
        <v>19567</v>
      </c>
    </row>
    <row r="279" spans="1:6" x14ac:dyDescent="0.25">
      <c r="A279">
        <v>255</v>
      </c>
      <c r="B279">
        <v>2015</v>
      </c>
      <c r="C279" t="s">
        <v>33</v>
      </c>
      <c r="D279" t="s">
        <v>127</v>
      </c>
      <c r="E279" t="s">
        <v>152</v>
      </c>
      <c r="F279">
        <v>3855</v>
      </c>
    </row>
    <row r="280" spans="1:6" x14ac:dyDescent="0.25">
      <c r="A280">
        <v>256</v>
      </c>
      <c r="B280">
        <v>2015</v>
      </c>
      <c r="C280" t="s">
        <v>34</v>
      </c>
      <c r="D280" t="s">
        <v>127</v>
      </c>
      <c r="E280" t="s">
        <v>153</v>
      </c>
      <c r="F280">
        <v>7452</v>
      </c>
    </row>
    <row r="281" spans="1:6" x14ac:dyDescent="0.25">
      <c r="A281">
        <v>257</v>
      </c>
      <c r="B281">
        <v>2015</v>
      </c>
      <c r="C281" t="s">
        <v>35</v>
      </c>
      <c r="D281" t="s">
        <v>127</v>
      </c>
      <c r="E281" t="s">
        <v>154</v>
      </c>
      <c r="F281">
        <v>10716</v>
      </c>
    </row>
    <row r="282" spans="1:6" x14ac:dyDescent="0.25">
      <c r="A282">
        <v>2</v>
      </c>
      <c r="B282">
        <v>2015</v>
      </c>
      <c r="C282" t="s">
        <v>155</v>
      </c>
      <c r="D282" t="s">
        <v>127</v>
      </c>
      <c r="E282" t="s">
        <v>156</v>
      </c>
      <c r="F282">
        <v>223573</v>
      </c>
    </row>
    <row r="283" spans="1:6" x14ac:dyDescent="0.25">
      <c r="A283">
        <v>351</v>
      </c>
      <c r="B283">
        <v>2015</v>
      </c>
      <c r="C283" t="s">
        <v>36</v>
      </c>
      <c r="D283" t="s">
        <v>127</v>
      </c>
      <c r="E283" t="s">
        <v>157</v>
      </c>
      <c r="F283">
        <v>10974</v>
      </c>
    </row>
    <row r="284" spans="1:6" x14ac:dyDescent="0.25">
      <c r="A284">
        <v>352</v>
      </c>
      <c r="B284">
        <v>2015</v>
      </c>
      <c r="C284" t="s">
        <v>37</v>
      </c>
      <c r="D284" t="s">
        <v>127</v>
      </c>
      <c r="E284" t="s">
        <v>158</v>
      </c>
      <c r="F284">
        <v>11863</v>
      </c>
    </row>
    <row r="285" spans="1:6" x14ac:dyDescent="0.25">
      <c r="A285">
        <v>353</v>
      </c>
      <c r="B285">
        <v>2015</v>
      </c>
      <c r="C285" t="s">
        <v>38</v>
      </c>
      <c r="D285" t="s">
        <v>127</v>
      </c>
      <c r="E285" t="s">
        <v>159</v>
      </c>
      <c r="F285">
        <v>13092</v>
      </c>
    </row>
    <row r="286" spans="1:6" x14ac:dyDescent="0.25">
      <c r="A286">
        <v>354</v>
      </c>
      <c r="B286">
        <v>2015</v>
      </c>
      <c r="C286" t="s">
        <v>39</v>
      </c>
      <c r="D286" t="s">
        <v>127</v>
      </c>
      <c r="E286" t="s">
        <v>160</v>
      </c>
      <c r="F286">
        <v>2767</v>
      </c>
    </row>
    <row r="287" spans="1:6" x14ac:dyDescent="0.25">
      <c r="A287">
        <v>355</v>
      </c>
      <c r="B287">
        <v>2015</v>
      </c>
      <c r="C287" t="s">
        <v>40</v>
      </c>
      <c r="D287" t="s">
        <v>127</v>
      </c>
      <c r="E287" t="s">
        <v>161</v>
      </c>
      <c r="F287">
        <v>9418</v>
      </c>
    </row>
    <row r="288" spans="1:6" x14ac:dyDescent="0.25">
      <c r="A288">
        <v>356</v>
      </c>
      <c r="B288">
        <v>2015</v>
      </c>
      <c r="C288" t="s">
        <v>41</v>
      </c>
      <c r="D288" t="s">
        <v>127</v>
      </c>
      <c r="E288" t="s">
        <v>162</v>
      </c>
      <c r="F288">
        <v>6083</v>
      </c>
    </row>
    <row r="289" spans="1:6" x14ac:dyDescent="0.25">
      <c r="A289">
        <v>357</v>
      </c>
      <c r="B289">
        <v>2015</v>
      </c>
      <c r="C289" t="s">
        <v>42</v>
      </c>
      <c r="D289" t="s">
        <v>127</v>
      </c>
      <c r="E289" t="s">
        <v>163</v>
      </c>
      <c r="F289">
        <v>9727</v>
      </c>
    </row>
    <row r="290" spans="1:6" x14ac:dyDescent="0.25">
      <c r="A290">
        <v>358</v>
      </c>
      <c r="B290">
        <v>2015</v>
      </c>
      <c r="C290" t="s">
        <v>43</v>
      </c>
      <c r="D290" t="s">
        <v>127</v>
      </c>
      <c r="E290" t="s">
        <v>164</v>
      </c>
      <c r="F290">
        <v>9386</v>
      </c>
    </row>
    <row r="291" spans="1:6" x14ac:dyDescent="0.25">
      <c r="A291">
        <v>359</v>
      </c>
      <c r="B291">
        <v>2015</v>
      </c>
      <c r="C291" t="s">
        <v>44</v>
      </c>
      <c r="D291" t="s">
        <v>127</v>
      </c>
      <c r="E291" t="s">
        <v>165</v>
      </c>
      <c r="F291">
        <v>14684</v>
      </c>
    </row>
    <row r="292" spans="1:6" x14ac:dyDescent="0.25">
      <c r="A292">
        <v>360</v>
      </c>
      <c r="B292">
        <v>2015</v>
      </c>
      <c r="C292" t="s">
        <v>45</v>
      </c>
      <c r="D292" t="s">
        <v>127</v>
      </c>
      <c r="E292" t="s">
        <v>166</v>
      </c>
      <c r="F292">
        <v>4184</v>
      </c>
    </row>
    <row r="293" spans="1:6" x14ac:dyDescent="0.25">
      <c r="A293">
        <v>361</v>
      </c>
      <c r="B293">
        <v>2015</v>
      </c>
      <c r="C293" t="s">
        <v>46</v>
      </c>
      <c r="D293" t="s">
        <v>127</v>
      </c>
      <c r="E293" t="s">
        <v>167</v>
      </c>
      <c r="F293">
        <v>9177</v>
      </c>
    </row>
    <row r="294" spans="1:6" x14ac:dyDescent="0.25">
      <c r="A294">
        <v>3</v>
      </c>
      <c r="B294">
        <v>2015</v>
      </c>
      <c r="C294" t="s">
        <v>168</v>
      </c>
      <c r="D294" t="s">
        <v>127</v>
      </c>
      <c r="E294" t="s">
        <v>169</v>
      </c>
      <c r="F294">
        <v>101355</v>
      </c>
    </row>
    <row r="295" spans="1:6" x14ac:dyDescent="0.25">
      <c r="A295">
        <v>401</v>
      </c>
      <c r="B295">
        <v>2015</v>
      </c>
      <c r="C295" t="s">
        <v>170</v>
      </c>
      <c r="D295" t="s">
        <v>127</v>
      </c>
      <c r="E295" t="s">
        <v>171</v>
      </c>
      <c r="F295">
        <v>10029</v>
      </c>
    </row>
    <row r="296" spans="1:6" x14ac:dyDescent="0.25">
      <c r="A296">
        <v>402</v>
      </c>
      <c r="B296">
        <v>2015</v>
      </c>
      <c r="C296" t="s">
        <v>172</v>
      </c>
      <c r="D296" t="s">
        <v>127</v>
      </c>
      <c r="E296" t="s">
        <v>173</v>
      </c>
      <c r="F296">
        <v>4576</v>
      </c>
    </row>
    <row r="297" spans="1:6" x14ac:dyDescent="0.25">
      <c r="A297">
        <v>403</v>
      </c>
      <c r="B297">
        <v>2015</v>
      </c>
      <c r="C297" t="s">
        <v>174</v>
      </c>
      <c r="D297" t="s">
        <v>127</v>
      </c>
      <c r="E297" t="s">
        <v>175</v>
      </c>
      <c r="F297">
        <v>13579</v>
      </c>
    </row>
    <row r="298" spans="1:6" x14ac:dyDescent="0.25">
      <c r="A298">
        <v>404</v>
      </c>
      <c r="B298">
        <v>2015</v>
      </c>
      <c r="C298" t="s">
        <v>176</v>
      </c>
      <c r="D298" t="s">
        <v>127</v>
      </c>
      <c r="E298" t="s">
        <v>177</v>
      </c>
      <c r="F298">
        <v>19421</v>
      </c>
    </row>
    <row r="299" spans="1:6" x14ac:dyDescent="0.25">
      <c r="A299">
        <v>405</v>
      </c>
      <c r="B299">
        <v>2015</v>
      </c>
      <c r="C299" t="s">
        <v>178</v>
      </c>
      <c r="D299" t="s">
        <v>127</v>
      </c>
      <c r="E299" t="s">
        <v>179</v>
      </c>
      <c r="F299">
        <v>5979</v>
      </c>
    </row>
    <row r="300" spans="1:6" x14ac:dyDescent="0.25">
      <c r="A300">
        <v>451</v>
      </c>
      <c r="B300">
        <v>2015</v>
      </c>
      <c r="C300" t="s">
        <v>47</v>
      </c>
      <c r="D300" t="s">
        <v>127</v>
      </c>
      <c r="E300" t="s">
        <v>180</v>
      </c>
      <c r="F300">
        <v>6084</v>
      </c>
    </row>
    <row r="301" spans="1:6" x14ac:dyDescent="0.25">
      <c r="A301">
        <v>452</v>
      </c>
      <c r="B301">
        <v>2015</v>
      </c>
      <c r="C301" t="s">
        <v>48</v>
      </c>
      <c r="D301" t="s">
        <v>127</v>
      </c>
      <c r="E301" t="s">
        <v>181</v>
      </c>
      <c r="F301">
        <v>9789</v>
      </c>
    </row>
    <row r="302" spans="1:6" x14ac:dyDescent="0.25">
      <c r="A302">
        <v>453</v>
      </c>
      <c r="B302">
        <v>2015</v>
      </c>
      <c r="C302" t="s">
        <v>49</v>
      </c>
      <c r="D302" t="s">
        <v>127</v>
      </c>
      <c r="E302" t="s">
        <v>182</v>
      </c>
      <c r="F302">
        <v>14893</v>
      </c>
    </row>
    <row r="303" spans="1:6" x14ac:dyDescent="0.25">
      <c r="A303">
        <v>454</v>
      </c>
      <c r="B303">
        <v>2015</v>
      </c>
      <c r="C303" t="s">
        <v>50</v>
      </c>
      <c r="D303" t="s">
        <v>127</v>
      </c>
      <c r="E303" t="s">
        <v>183</v>
      </c>
      <c r="F303">
        <v>30225</v>
      </c>
    </row>
    <row r="304" spans="1:6" x14ac:dyDescent="0.25">
      <c r="A304">
        <v>455</v>
      </c>
      <c r="B304">
        <v>2015</v>
      </c>
      <c r="C304" t="s">
        <v>51</v>
      </c>
      <c r="D304" t="s">
        <v>127</v>
      </c>
      <c r="E304" t="s">
        <v>184</v>
      </c>
      <c r="F304">
        <v>3977</v>
      </c>
    </row>
    <row r="305" spans="1:6" x14ac:dyDescent="0.25">
      <c r="A305">
        <v>456</v>
      </c>
      <c r="B305">
        <v>2015</v>
      </c>
      <c r="C305" t="s">
        <v>52</v>
      </c>
      <c r="D305" t="s">
        <v>127</v>
      </c>
      <c r="E305" t="s">
        <v>185</v>
      </c>
      <c r="F305">
        <v>19829</v>
      </c>
    </row>
    <row r="306" spans="1:6" x14ac:dyDescent="0.25">
      <c r="A306">
        <v>457</v>
      </c>
      <c r="B306">
        <v>2015</v>
      </c>
      <c r="C306" t="s">
        <v>53</v>
      </c>
      <c r="D306" t="s">
        <v>127</v>
      </c>
      <c r="E306" t="s">
        <v>186</v>
      </c>
      <c r="F306">
        <v>10851</v>
      </c>
    </row>
    <row r="307" spans="1:6" x14ac:dyDescent="0.25">
      <c r="A307">
        <v>458</v>
      </c>
      <c r="B307">
        <v>2015</v>
      </c>
      <c r="C307" t="s">
        <v>54</v>
      </c>
      <c r="D307" t="s">
        <v>127</v>
      </c>
      <c r="E307" t="s">
        <v>187</v>
      </c>
      <c r="F307">
        <v>9373</v>
      </c>
    </row>
    <row r="308" spans="1:6" x14ac:dyDescent="0.25">
      <c r="A308">
        <v>459</v>
      </c>
      <c r="B308">
        <v>2015</v>
      </c>
      <c r="C308" t="s">
        <v>55</v>
      </c>
      <c r="D308" t="s">
        <v>127</v>
      </c>
      <c r="E308" t="s">
        <v>188</v>
      </c>
      <c r="F308">
        <v>24667</v>
      </c>
    </row>
    <row r="309" spans="1:6" x14ac:dyDescent="0.25">
      <c r="A309">
        <v>460</v>
      </c>
      <c r="B309">
        <v>2015</v>
      </c>
      <c r="C309" t="s">
        <v>56</v>
      </c>
      <c r="D309" t="s">
        <v>127</v>
      </c>
      <c r="E309" t="s">
        <v>189</v>
      </c>
      <c r="F309">
        <v>15697</v>
      </c>
    </row>
    <row r="310" spans="1:6" x14ac:dyDescent="0.25">
      <c r="A310">
        <v>461</v>
      </c>
      <c r="B310">
        <v>2015</v>
      </c>
      <c r="C310" t="s">
        <v>57</v>
      </c>
      <c r="D310" t="s">
        <v>127</v>
      </c>
      <c r="E310" t="s">
        <v>190</v>
      </c>
      <c r="F310">
        <v>6429</v>
      </c>
    </row>
    <row r="311" spans="1:6" x14ac:dyDescent="0.25">
      <c r="A311">
        <v>462</v>
      </c>
      <c r="B311">
        <v>2015</v>
      </c>
      <c r="C311" t="s">
        <v>58</v>
      </c>
      <c r="D311" t="s">
        <v>127</v>
      </c>
      <c r="E311" t="s">
        <v>191</v>
      </c>
      <c r="F311">
        <v>2558</v>
      </c>
    </row>
    <row r="312" spans="1:6" x14ac:dyDescent="0.25">
      <c r="A312">
        <v>4</v>
      </c>
      <c r="B312">
        <v>2015</v>
      </c>
      <c r="C312" t="s">
        <v>192</v>
      </c>
      <c r="D312" t="s">
        <v>127</v>
      </c>
      <c r="E312" t="s">
        <v>193</v>
      </c>
      <c r="F312">
        <v>207956</v>
      </c>
    </row>
    <row r="313" spans="1:6" x14ac:dyDescent="0.25">
      <c r="A313">
        <v>0</v>
      </c>
      <c r="B313">
        <v>2015</v>
      </c>
      <c r="C313" t="s">
        <v>59</v>
      </c>
      <c r="D313" t="s">
        <v>127</v>
      </c>
      <c r="E313" t="s">
        <v>194</v>
      </c>
      <c r="F313">
        <v>663817</v>
      </c>
    </row>
    <row r="314" spans="1:6" x14ac:dyDescent="0.25">
      <c r="A314">
        <v>101</v>
      </c>
      <c r="B314">
        <v>2014</v>
      </c>
      <c r="C314" t="s">
        <v>128</v>
      </c>
      <c r="D314" t="s">
        <v>127</v>
      </c>
      <c r="E314" t="s">
        <v>129</v>
      </c>
      <c r="F314">
        <v>23055</v>
      </c>
    </row>
    <row r="315" spans="1:6" x14ac:dyDescent="0.25">
      <c r="A315">
        <v>102</v>
      </c>
      <c r="B315">
        <v>2014</v>
      </c>
      <c r="C315" t="s">
        <v>130</v>
      </c>
      <c r="D315" t="s">
        <v>127</v>
      </c>
      <c r="E315" t="s">
        <v>131</v>
      </c>
      <c r="F315">
        <v>11620</v>
      </c>
    </row>
    <row r="316" spans="1:6" x14ac:dyDescent="0.25">
      <c r="A316">
        <v>103</v>
      </c>
      <c r="B316">
        <v>2014</v>
      </c>
      <c r="C316" t="s">
        <v>132</v>
      </c>
      <c r="D316" t="s">
        <v>127</v>
      </c>
      <c r="E316" t="s">
        <v>133</v>
      </c>
      <c r="F316">
        <v>15224</v>
      </c>
    </row>
    <row r="317" spans="1:6" x14ac:dyDescent="0.25">
      <c r="A317">
        <v>151</v>
      </c>
      <c r="B317">
        <v>2014</v>
      </c>
      <c r="C317" t="s">
        <v>23</v>
      </c>
      <c r="D317" t="s">
        <v>127</v>
      </c>
      <c r="E317" t="s">
        <v>134</v>
      </c>
      <c r="F317">
        <v>8866</v>
      </c>
    </row>
    <row r="318" spans="1:6" x14ac:dyDescent="0.25">
      <c r="A318">
        <v>153</v>
      </c>
      <c r="B318">
        <v>2014</v>
      </c>
      <c r="C318" t="s">
        <v>24</v>
      </c>
      <c r="D318" t="s">
        <v>127</v>
      </c>
      <c r="E318" t="s">
        <v>135</v>
      </c>
      <c r="F318">
        <v>8634</v>
      </c>
    </row>
    <row r="319" spans="1:6" x14ac:dyDescent="0.25">
      <c r="A319">
        <v>154</v>
      </c>
      <c r="B319">
        <v>2014</v>
      </c>
      <c r="C319" t="s">
        <v>25</v>
      </c>
      <c r="D319" t="s">
        <v>127</v>
      </c>
      <c r="E319" t="s">
        <v>136</v>
      </c>
      <c r="F319">
        <v>4100</v>
      </c>
    </row>
    <row r="320" spans="1:6" x14ac:dyDescent="0.25">
      <c r="A320">
        <v>155</v>
      </c>
      <c r="B320">
        <v>2014</v>
      </c>
      <c r="C320" t="s">
        <v>26</v>
      </c>
      <c r="D320" t="s">
        <v>127</v>
      </c>
      <c r="E320" t="s">
        <v>137</v>
      </c>
      <c r="F320">
        <v>5924</v>
      </c>
    </row>
    <row r="321" spans="1:6" x14ac:dyDescent="0.25">
      <c r="A321">
        <v>157</v>
      </c>
      <c r="B321">
        <v>2014</v>
      </c>
      <c r="C321" t="s">
        <v>27</v>
      </c>
      <c r="D321" t="s">
        <v>127</v>
      </c>
      <c r="E321" t="s">
        <v>138</v>
      </c>
      <c r="F321">
        <v>7401</v>
      </c>
    </row>
    <row r="322" spans="1:6" x14ac:dyDescent="0.25">
      <c r="A322">
        <v>158</v>
      </c>
      <c r="B322">
        <v>2014</v>
      </c>
      <c r="C322" t="s">
        <v>28</v>
      </c>
      <c r="D322" t="s">
        <v>127</v>
      </c>
      <c r="E322" t="s">
        <v>139</v>
      </c>
      <c r="F322">
        <v>5432</v>
      </c>
    </row>
    <row r="323" spans="1:6" x14ac:dyDescent="0.25">
      <c r="A323">
        <v>159</v>
      </c>
      <c r="B323">
        <v>2014</v>
      </c>
      <c r="C323" t="s">
        <v>29</v>
      </c>
      <c r="D323" t="s">
        <v>127</v>
      </c>
      <c r="E323" t="s">
        <v>140</v>
      </c>
      <c r="F323">
        <v>22129</v>
      </c>
    </row>
    <row r="324" spans="1:6" x14ac:dyDescent="0.25">
      <c r="A324">
        <v>1</v>
      </c>
      <c r="B324">
        <v>2014</v>
      </c>
      <c r="C324" t="s">
        <v>141</v>
      </c>
      <c r="D324" t="s">
        <v>127</v>
      </c>
      <c r="E324" t="s">
        <v>142</v>
      </c>
      <c r="F324">
        <v>112385</v>
      </c>
    </row>
    <row r="325" spans="1:6" x14ac:dyDescent="0.25">
      <c r="A325">
        <v>241</v>
      </c>
      <c r="B325">
        <v>2014</v>
      </c>
      <c r="C325" t="s">
        <v>143</v>
      </c>
      <c r="D325" t="s">
        <v>127</v>
      </c>
      <c r="E325" t="s">
        <v>144</v>
      </c>
      <c r="F325">
        <v>136533</v>
      </c>
    </row>
    <row r="326" spans="1:6" x14ac:dyDescent="0.25">
      <c r="A326">
        <v>241001</v>
      </c>
      <c r="B326">
        <v>2014</v>
      </c>
      <c r="C326" t="s">
        <v>145</v>
      </c>
      <c r="D326" t="s">
        <v>127</v>
      </c>
      <c r="E326" t="s">
        <v>146</v>
      </c>
      <c r="F326">
        <v>88541</v>
      </c>
    </row>
    <row r="327" spans="1:6" x14ac:dyDescent="0.25">
      <c r="A327">
        <v>241999</v>
      </c>
      <c r="B327">
        <v>2014</v>
      </c>
      <c r="C327" t="s">
        <v>147</v>
      </c>
      <c r="D327" t="s">
        <v>127</v>
      </c>
      <c r="E327" t="s">
        <v>148</v>
      </c>
      <c r="F327">
        <v>47992</v>
      </c>
    </row>
    <row r="328" spans="1:6" x14ac:dyDescent="0.25">
      <c r="A328">
        <v>251</v>
      </c>
      <c r="B328">
        <v>2014</v>
      </c>
      <c r="C328" t="s">
        <v>30</v>
      </c>
      <c r="D328" t="s">
        <v>127</v>
      </c>
      <c r="E328" t="s">
        <v>149</v>
      </c>
      <c r="F328">
        <v>11631</v>
      </c>
    </row>
    <row r="329" spans="1:6" x14ac:dyDescent="0.25">
      <c r="A329">
        <v>252</v>
      </c>
      <c r="B329">
        <v>2014</v>
      </c>
      <c r="C329" t="s">
        <v>31</v>
      </c>
      <c r="D329" t="s">
        <v>127</v>
      </c>
      <c r="E329" t="s">
        <v>150</v>
      </c>
      <c r="F329">
        <v>11665</v>
      </c>
    </row>
    <row r="330" spans="1:6" x14ac:dyDescent="0.25">
      <c r="A330">
        <v>254</v>
      </c>
      <c r="B330">
        <v>2014</v>
      </c>
      <c r="C330" t="s">
        <v>32</v>
      </c>
      <c r="D330" t="s">
        <v>127</v>
      </c>
      <c r="E330" t="s">
        <v>151</v>
      </c>
      <c r="F330">
        <v>16412</v>
      </c>
    </row>
    <row r="331" spans="1:6" x14ac:dyDescent="0.25">
      <c r="A331">
        <v>255</v>
      </c>
      <c r="B331">
        <v>2014</v>
      </c>
      <c r="C331" t="s">
        <v>33</v>
      </c>
      <c r="D331" t="s">
        <v>127</v>
      </c>
      <c r="E331" t="s">
        <v>152</v>
      </c>
      <c r="F331">
        <v>3131</v>
      </c>
    </row>
    <row r="332" spans="1:6" x14ac:dyDescent="0.25">
      <c r="A332">
        <v>256</v>
      </c>
      <c r="B332">
        <v>2014</v>
      </c>
      <c r="C332" t="s">
        <v>34</v>
      </c>
      <c r="D332" t="s">
        <v>127</v>
      </c>
      <c r="E332" t="s">
        <v>153</v>
      </c>
      <c r="F332">
        <v>6299</v>
      </c>
    </row>
    <row r="333" spans="1:6" x14ac:dyDescent="0.25">
      <c r="A333">
        <v>257</v>
      </c>
      <c r="B333">
        <v>2014</v>
      </c>
      <c r="C333" t="s">
        <v>35</v>
      </c>
      <c r="D333" t="s">
        <v>127</v>
      </c>
      <c r="E333" t="s">
        <v>154</v>
      </c>
      <c r="F333">
        <v>9526</v>
      </c>
    </row>
    <row r="334" spans="1:6" x14ac:dyDescent="0.25">
      <c r="A334">
        <v>2</v>
      </c>
      <c r="B334">
        <v>2014</v>
      </c>
      <c r="C334" t="s">
        <v>155</v>
      </c>
      <c r="D334" t="s">
        <v>127</v>
      </c>
      <c r="E334" t="s">
        <v>156</v>
      </c>
      <c r="F334">
        <v>195197</v>
      </c>
    </row>
    <row r="335" spans="1:6" x14ac:dyDescent="0.25">
      <c r="A335">
        <v>351</v>
      </c>
      <c r="B335">
        <v>2014</v>
      </c>
      <c r="C335" t="s">
        <v>36</v>
      </c>
      <c r="D335" t="s">
        <v>127</v>
      </c>
      <c r="E335" t="s">
        <v>157</v>
      </c>
      <c r="F335">
        <v>9503</v>
      </c>
    </row>
    <row r="336" spans="1:6" x14ac:dyDescent="0.25">
      <c r="A336">
        <v>352</v>
      </c>
      <c r="B336">
        <v>2014</v>
      </c>
      <c r="C336" t="s">
        <v>37</v>
      </c>
      <c r="D336" t="s">
        <v>127</v>
      </c>
      <c r="E336" t="s">
        <v>158</v>
      </c>
      <c r="F336">
        <v>9787</v>
      </c>
    </row>
    <row r="337" spans="1:6" x14ac:dyDescent="0.25">
      <c r="A337">
        <v>353</v>
      </c>
      <c r="B337">
        <v>2014</v>
      </c>
      <c r="C337" t="s">
        <v>38</v>
      </c>
      <c r="D337" t="s">
        <v>127</v>
      </c>
      <c r="E337" t="s">
        <v>159</v>
      </c>
      <c r="F337">
        <v>12035</v>
      </c>
    </row>
    <row r="338" spans="1:6" x14ac:dyDescent="0.25">
      <c r="A338">
        <v>354</v>
      </c>
      <c r="B338">
        <v>2014</v>
      </c>
      <c r="C338" t="s">
        <v>39</v>
      </c>
      <c r="D338" t="s">
        <v>127</v>
      </c>
      <c r="E338" t="s">
        <v>160</v>
      </c>
      <c r="F338">
        <v>2244</v>
      </c>
    </row>
    <row r="339" spans="1:6" x14ac:dyDescent="0.25">
      <c r="A339">
        <v>355</v>
      </c>
      <c r="B339">
        <v>2014</v>
      </c>
      <c r="C339" t="s">
        <v>40</v>
      </c>
      <c r="D339" t="s">
        <v>127</v>
      </c>
      <c r="E339" t="s">
        <v>161</v>
      </c>
      <c r="F339">
        <v>8364</v>
      </c>
    </row>
    <row r="340" spans="1:6" x14ac:dyDescent="0.25">
      <c r="A340">
        <v>356</v>
      </c>
      <c r="B340">
        <v>2014</v>
      </c>
      <c r="C340" t="s">
        <v>41</v>
      </c>
      <c r="D340" t="s">
        <v>127</v>
      </c>
      <c r="E340" t="s">
        <v>162</v>
      </c>
      <c r="F340">
        <v>5090</v>
      </c>
    </row>
    <row r="341" spans="1:6" x14ac:dyDescent="0.25">
      <c r="A341">
        <v>357</v>
      </c>
      <c r="B341">
        <v>2014</v>
      </c>
      <c r="C341" t="s">
        <v>42</v>
      </c>
      <c r="D341" t="s">
        <v>127</v>
      </c>
      <c r="E341" t="s">
        <v>163</v>
      </c>
      <c r="F341">
        <v>7962</v>
      </c>
    </row>
    <row r="342" spans="1:6" x14ac:dyDescent="0.25">
      <c r="A342">
        <v>358</v>
      </c>
      <c r="B342">
        <v>2014</v>
      </c>
      <c r="C342" t="s">
        <v>43</v>
      </c>
      <c r="D342" t="s">
        <v>127</v>
      </c>
      <c r="E342" t="s">
        <v>164</v>
      </c>
      <c r="F342">
        <v>7825</v>
      </c>
    </row>
    <row r="343" spans="1:6" x14ac:dyDescent="0.25">
      <c r="A343">
        <v>359</v>
      </c>
      <c r="B343">
        <v>2014</v>
      </c>
      <c r="C343" t="s">
        <v>44</v>
      </c>
      <c r="D343" t="s">
        <v>127</v>
      </c>
      <c r="E343" t="s">
        <v>165</v>
      </c>
      <c r="F343">
        <v>11524</v>
      </c>
    </row>
    <row r="344" spans="1:6" x14ac:dyDescent="0.25">
      <c r="A344">
        <v>360</v>
      </c>
      <c r="B344">
        <v>2014</v>
      </c>
      <c r="C344" t="s">
        <v>45</v>
      </c>
      <c r="D344" t="s">
        <v>127</v>
      </c>
      <c r="E344" t="s">
        <v>166</v>
      </c>
      <c r="F344">
        <v>3588</v>
      </c>
    </row>
    <row r="345" spans="1:6" x14ac:dyDescent="0.25">
      <c r="A345">
        <v>361</v>
      </c>
      <c r="B345">
        <v>2014</v>
      </c>
      <c r="C345" t="s">
        <v>46</v>
      </c>
      <c r="D345" t="s">
        <v>127</v>
      </c>
      <c r="E345" t="s">
        <v>167</v>
      </c>
      <c r="F345">
        <v>7644</v>
      </c>
    </row>
    <row r="346" spans="1:6" x14ac:dyDescent="0.25">
      <c r="A346">
        <v>3</v>
      </c>
      <c r="B346">
        <v>2014</v>
      </c>
      <c r="C346" t="s">
        <v>168</v>
      </c>
      <c r="D346" t="s">
        <v>127</v>
      </c>
      <c r="E346" t="s">
        <v>169</v>
      </c>
      <c r="F346">
        <v>85566</v>
      </c>
    </row>
    <row r="347" spans="1:6" x14ac:dyDescent="0.25">
      <c r="A347">
        <v>401</v>
      </c>
      <c r="B347">
        <v>2014</v>
      </c>
      <c r="C347" t="s">
        <v>170</v>
      </c>
      <c r="D347" t="s">
        <v>127</v>
      </c>
      <c r="E347" t="s">
        <v>171</v>
      </c>
      <c r="F347">
        <v>8139</v>
      </c>
    </row>
    <row r="348" spans="1:6" x14ac:dyDescent="0.25">
      <c r="A348">
        <v>402</v>
      </c>
      <c r="B348">
        <v>2014</v>
      </c>
      <c r="C348" t="s">
        <v>172</v>
      </c>
      <c r="D348" t="s">
        <v>127</v>
      </c>
      <c r="E348" t="s">
        <v>173</v>
      </c>
      <c r="F348">
        <v>3641</v>
      </c>
    </row>
    <row r="349" spans="1:6" x14ac:dyDescent="0.25">
      <c r="A349">
        <v>403</v>
      </c>
      <c r="B349">
        <v>2014</v>
      </c>
      <c r="C349" t="s">
        <v>174</v>
      </c>
      <c r="D349" t="s">
        <v>127</v>
      </c>
      <c r="E349" t="s">
        <v>175</v>
      </c>
      <c r="F349">
        <v>11672</v>
      </c>
    </row>
    <row r="350" spans="1:6" x14ac:dyDescent="0.25">
      <c r="A350">
        <v>404</v>
      </c>
      <c r="B350">
        <v>2014</v>
      </c>
      <c r="C350" t="s">
        <v>176</v>
      </c>
      <c r="D350" t="s">
        <v>127</v>
      </c>
      <c r="E350" t="s">
        <v>177</v>
      </c>
      <c r="F350">
        <v>17648</v>
      </c>
    </row>
    <row r="351" spans="1:6" x14ac:dyDescent="0.25">
      <c r="A351">
        <v>405</v>
      </c>
      <c r="B351">
        <v>2014</v>
      </c>
      <c r="C351" t="s">
        <v>178</v>
      </c>
      <c r="D351" t="s">
        <v>127</v>
      </c>
      <c r="E351" t="s">
        <v>179</v>
      </c>
      <c r="F351">
        <v>4698</v>
      </c>
    </row>
    <row r="352" spans="1:6" x14ac:dyDescent="0.25">
      <c r="A352">
        <v>451</v>
      </c>
      <c r="B352">
        <v>2014</v>
      </c>
      <c r="C352" t="s">
        <v>47</v>
      </c>
      <c r="D352" t="s">
        <v>127</v>
      </c>
      <c r="E352" t="s">
        <v>180</v>
      </c>
      <c r="F352">
        <v>4953</v>
      </c>
    </row>
    <row r="353" spans="1:6" x14ac:dyDescent="0.25">
      <c r="A353">
        <v>452</v>
      </c>
      <c r="B353">
        <v>2014</v>
      </c>
      <c r="C353" t="s">
        <v>48</v>
      </c>
      <c r="D353" t="s">
        <v>127</v>
      </c>
      <c r="E353" t="s">
        <v>181</v>
      </c>
      <c r="F353">
        <v>7903</v>
      </c>
    </row>
    <row r="354" spans="1:6" x14ac:dyDescent="0.25">
      <c r="A354">
        <v>453</v>
      </c>
      <c r="B354">
        <v>2014</v>
      </c>
      <c r="C354" t="s">
        <v>49</v>
      </c>
      <c r="D354" t="s">
        <v>127</v>
      </c>
      <c r="E354" t="s">
        <v>182</v>
      </c>
      <c r="F354">
        <v>12969</v>
      </c>
    </row>
    <row r="355" spans="1:6" x14ac:dyDescent="0.25">
      <c r="A355">
        <v>454</v>
      </c>
      <c r="B355">
        <v>2014</v>
      </c>
      <c r="C355" t="s">
        <v>50</v>
      </c>
      <c r="D355" t="s">
        <v>127</v>
      </c>
      <c r="E355" t="s">
        <v>183</v>
      </c>
      <c r="F355">
        <v>25259</v>
      </c>
    </row>
    <row r="356" spans="1:6" x14ac:dyDescent="0.25">
      <c r="A356">
        <v>455</v>
      </c>
      <c r="B356">
        <v>2014</v>
      </c>
      <c r="C356" t="s">
        <v>51</v>
      </c>
      <c r="D356" t="s">
        <v>127</v>
      </c>
      <c r="E356" t="s">
        <v>184</v>
      </c>
      <c r="F356">
        <v>3078</v>
      </c>
    </row>
    <row r="357" spans="1:6" x14ac:dyDescent="0.25">
      <c r="A357">
        <v>456</v>
      </c>
      <c r="B357">
        <v>2014</v>
      </c>
      <c r="C357" t="s">
        <v>52</v>
      </c>
      <c r="D357" t="s">
        <v>127</v>
      </c>
      <c r="E357" t="s">
        <v>185</v>
      </c>
      <c r="F357">
        <v>18091</v>
      </c>
    </row>
    <row r="358" spans="1:6" x14ac:dyDescent="0.25">
      <c r="A358">
        <v>457</v>
      </c>
      <c r="B358">
        <v>2014</v>
      </c>
      <c r="C358" t="s">
        <v>53</v>
      </c>
      <c r="D358" t="s">
        <v>127</v>
      </c>
      <c r="E358" t="s">
        <v>186</v>
      </c>
      <c r="F358">
        <v>9314</v>
      </c>
    </row>
    <row r="359" spans="1:6" x14ac:dyDescent="0.25">
      <c r="A359">
        <v>458</v>
      </c>
      <c r="B359">
        <v>2014</v>
      </c>
      <c r="C359" t="s">
        <v>54</v>
      </c>
      <c r="D359" t="s">
        <v>127</v>
      </c>
      <c r="E359" t="s">
        <v>187</v>
      </c>
      <c r="F359">
        <v>7810</v>
      </c>
    </row>
    <row r="360" spans="1:6" x14ac:dyDescent="0.25">
      <c r="A360">
        <v>459</v>
      </c>
      <c r="B360">
        <v>2014</v>
      </c>
      <c r="C360" t="s">
        <v>55</v>
      </c>
      <c r="D360" t="s">
        <v>127</v>
      </c>
      <c r="E360" t="s">
        <v>188</v>
      </c>
      <c r="F360">
        <v>21929</v>
      </c>
    </row>
    <row r="361" spans="1:6" x14ac:dyDescent="0.25">
      <c r="A361">
        <v>460</v>
      </c>
      <c r="B361">
        <v>2014</v>
      </c>
      <c r="C361" t="s">
        <v>56</v>
      </c>
      <c r="D361" t="s">
        <v>127</v>
      </c>
      <c r="E361" t="s">
        <v>189</v>
      </c>
      <c r="F361">
        <v>13386</v>
      </c>
    </row>
    <row r="362" spans="1:6" x14ac:dyDescent="0.25">
      <c r="A362">
        <v>461</v>
      </c>
      <c r="B362">
        <v>2014</v>
      </c>
      <c r="C362" t="s">
        <v>57</v>
      </c>
      <c r="D362" t="s">
        <v>127</v>
      </c>
      <c r="E362" t="s">
        <v>190</v>
      </c>
      <c r="F362">
        <v>5280</v>
      </c>
    </row>
    <row r="363" spans="1:6" x14ac:dyDescent="0.25">
      <c r="A363">
        <v>462</v>
      </c>
      <c r="B363">
        <v>2014</v>
      </c>
      <c r="C363" t="s">
        <v>58</v>
      </c>
      <c r="D363" t="s">
        <v>127</v>
      </c>
      <c r="E363" t="s">
        <v>191</v>
      </c>
      <c r="F363">
        <v>1965</v>
      </c>
    </row>
    <row r="364" spans="1:6" x14ac:dyDescent="0.25">
      <c r="A364">
        <v>4</v>
      </c>
      <c r="B364">
        <v>2014</v>
      </c>
      <c r="C364" t="s">
        <v>192</v>
      </c>
      <c r="D364" t="s">
        <v>127</v>
      </c>
      <c r="E364" t="s">
        <v>193</v>
      </c>
      <c r="F364">
        <v>177735</v>
      </c>
    </row>
    <row r="365" spans="1:6" x14ac:dyDescent="0.25">
      <c r="A365">
        <v>0</v>
      </c>
      <c r="B365">
        <v>2014</v>
      </c>
      <c r="C365" t="s">
        <v>59</v>
      </c>
      <c r="D365" t="s">
        <v>127</v>
      </c>
      <c r="E365" t="s">
        <v>194</v>
      </c>
      <c r="F365">
        <v>570883</v>
      </c>
    </row>
    <row r="366" spans="1:6" x14ac:dyDescent="0.25">
      <c r="A366">
        <v>101</v>
      </c>
      <c r="B366">
        <v>2013</v>
      </c>
      <c r="C366" t="s">
        <v>128</v>
      </c>
      <c r="D366" t="s">
        <v>127</v>
      </c>
      <c r="E366" t="s">
        <v>129</v>
      </c>
      <c r="F366">
        <v>22122</v>
      </c>
    </row>
    <row r="367" spans="1:6" x14ac:dyDescent="0.25">
      <c r="A367">
        <v>102</v>
      </c>
      <c r="B367">
        <v>2013</v>
      </c>
      <c r="C367" t="s">
        <v>130</v>
      </c>
      <c r="D367" t="s">
        <v>127</v>
      </c>
      <c r="E367" t="s">
        <v>131</v>
      </c>
      <c r="F367">
        <v>10596</v>
      </c>
    </row>
    <row r="368" spans="1:6" x14ac:dyDescent="0.25">
      <c r="A368">
        <v>103</v>
      </c>
      <c r="B368">
        <v>2013</v>
      </c>
      <c r="C368" t="s">
        <v>132</v>
      </c>
      <c r="D368" t="s">
        <v>127</v>
      </c>
      <c r="E368" t="s">
        <v>133</v>
      </c>
      <c r="F368">
        <v>14017</v>
      </c>
    </row>
    <row r="369" spans="1:6" x14ac:dyDescent="0.25">
      <c r="A369">
        <v>151</v>
      </c>
      <c r="B369">
        <v>2013</v>
      </c>
      <c r="C369" t="s">
        <v>23</v>
      </c>
      <c r="D369" t="s">
        <v>127</v>
      </c>
      <c r="E369" t="s">
        <v>134</v>
      </c>
      <c r="F369">
        <v>7991</v>
      </c>
    </row>
    <row r="370" spans="1:6" x14ac:dyDescent="0.25">
      <c r="A370">
        <v>153</v>
      </c>
      <c r="B370">
        <v>2013</v>
      </c>
      <c r="C370" t="s">
        <v>24</v>
      </c>
      <c r="D370" t="s">
        <v>127</v>
      </c>
      <c r="E370" t="s">
        <v>135</v>
      </c>
      <c r="F370">
        <v>7947</v>
      </c>
    </row>
    <row r="371" spans="1:6" x14ac:dyDescent="0.25">
      <c r="A371">
        <v>154</v>
      </c>
      <c r="B371">
        <v>2013</v>
      </c>
      <c r="C371" t="s">
        <v>25</v>
      </c>
      <c r="D371" t="s">
        <v>127</v>
      </c>
      <c r="E371" t="s">
        <v>136</v>
      </c>
      <c r="F371">
        <v>3682</v>
      </c>
    </row>
    <row r="372" spans="1:6" x14ac:dyDescent="0.25">
      <c r="A372">
        <v>155</v>
      </c>
      <c r="B372">
        <v>2013</v>
      </c>
      <c r="C372" t="s">
        <v>26</v>
      </c>
      <c r="D372" t="s">
        <v>127</v>
      </c>
      <c r="E372" t="s">
        <v>137</v>
      </c>
      <c r="F372">
        <v>5406</v>
      </c>
    </row>
    <row r="373" spans="1:6" x14ac:dyDescent="0.25">
      <c r="A373">
        <v>157</v>
      </c>
      <c r="B373">
        <v>2013</v>
      </c>
      <c r="C373" t="s">
        <v>27</v>
      </c>
      <c r="D373" t="s">
        <v>127</v>
      </c>
      <c r="E373" t="s">
        <v>138</v>
      </c>
      <c r="F373">
        <v>6874</v>
      </c>
    </row>
    <row r="374" spans="1:6" x14ac:dyDescent="0.25">
      <c r="A374">
        <v>158</v>
      </c>
      <c r="B374">
        <v>2013</v>
      </c>
      <c r="C374" t="s">
        <v>28</v>
      </c>
      <c r="D374" t="s">
        <v>127</v>
      </c>
      <c r="E374" t="s">
        <v>139</v>
      </c>
      <c r="F374">
        <v>5051</v>
      </c>
    </row>
    <row r="375" spans="1:6" x14ac:dyDescent="0.25">
      <c r="A375">
        <v>159</v>
      </c>
      <c r="B375">
        <v>2013</v>
      </c>
      <c r="C375" t="s">
        <v>29</v>
      </c>
      <c r="D375" t="s">
        <v>127</v>
      </c>
      <c r="E375" t="s">
        <v>140</v>
      </c>
      <c r="F375">
        <v>20804</v>
      </c>
    </row>
    <row r="376" spans="1:6" x14ac:dyDescent="0.25">
      <c r="A376">
        <v>1</v>
      </c>
      <c r="B376">
        <v>2013</v>
      </c>
      <c r="C376" t="s">
        <v>141</v>
      </c>
      <c r="D376" t="s">
        <v>127</v>
      </c>
      <c r="E376" t="s">
        <v>142</v>
      </c>
      <c r="F376">
        <v>104490</v>
      </c>
    </row>
    <row r="377" spans="1:6" x14ac:dyDescent="0.25">
      <c r="A377">
        <v>241</v>
      </c>
      <c r="B377">
        <v>2013</v>
      </c>
      <c r="C377" t="s">
        <v>143</v>
      </c>
      <c r="D377" t="s">
        <v>127</v>
      </c>
      <c r="E377" t="s">
        <v>144</v>
      </c>
      <c r="F377">
        <v>126962</v>
      </c>
    </row>
    <row r="378" spans="1:6" x14ac:dyDescent="0.25">
      <c r="A378">
        <v>241001</v>
      </c>
      <c r="B378">
        <v>2013</v>
      </c>
      <c r="C378" t="s">
        <v>145</v>
      </c>
      <c r="D378" t="s">
        <v>127</v>
      </c>
      <c r="E378" t="s">
        <v>146</v>
      </c>
      <c r="F378">
        <v>82727</v>
      </c>
    </row>
    <row r="379" spans="1:6" x14ac:dyDescent="0.25">
      <c r="A379">
        <v>241999</v>
      </c>
      <c r="B379">
        <v>2013</v>
      </c>
      <c r="C379" t="s">
        <v>147</v>
      </c>
      <c r="D379" t="s">
        <v>127</v>
      </c>
      <c r="E379" t="s">
        <v>148</v>
      </c>
      <c r="F379">
        <v>44235</v>
      </c>
    </row>
    <row r="380" spans="1:6" x14ac:dyDescent="0.25">
      <c r="A380">
        <v>251</v>
      </c>
      <c r="B380">
        <v>2013</v>
      </c>
      <c r="C380" t="s">
        <v>30</v>
      </c>
      <c r="D380" t="s">
        <v>127</v>
      </c>
      <c r="E380" t="s">
        <v>149</v>
      </c>
      <c r="F380">
        <v>10761</v>
      </c>
    </row>
    <row r="381" spans="1:6" x14ac:dyDescent="0.25">
      <c r="A381">
        <v>252</v>
      </c>
      <c r="B381">
        <v>2013</v>
      </c>
      <c r="C381" t="s">
        <v>31</v>
      </c>
      <c r="D381" t="s">
        <v>127</v>
      </c>
      <c r="E381" t="s">
        <v>150</v>
      </c>
      <c r="F381">
        <v>10719</v>
      </c>
    </row>
    <row r="382" spans="1:6" x14ac:dyDescent="0.25">
      <c r="A382">
        <v>254</v>
      </c>
      <c r="B382">
        <v>2013</v>
      </c>
      <c r="C382" t="s">
        <v>32</v>
      </c>
      <c r="D382" t="s">
        <v>127</v>
      </c>
      <c r="E382" t="s">
        <v>151</v>
      </c>
      <c r="F382">
        <v>15353</v>
      </c>
    </row>
    <row r="383" spans="1:6" x14ac:dyDescent="0.25">
      <c r="A383">
        <v>255</v>
      </c>
      <c r="B383">
        <v>2013</v>
      </c>
      <c r="C383" t="s">
        <v>33</v>
      </c>
      <c r="D383" t="s">
        <v>127</v>
      </c>
      <c r="E383" t="s">
        <v>152</v>
      </c>
      <c r="F383">
        <v>3094</v>
      </c>
    </row>
    <row r="384" spans="1:6" x14ac:dyDescent="0.25">
      <c r="A384">
        <v>256</v>
      </c>
      <c r="B384">
        <v>2013</v>
      </c>
      <c r="C384" t="s">
        <v>34</v>
      </c>
      <c r="D384" t="s">
        <v>127</v>
      </c>
      <c r="E384" t="s">
        <v>153</v>
      </c>
      <c r="F384">
        <v>5829</v>
      </c>
    </row>
    <row r="385" spans="1:6" x14ac:dyDescent="0.25">
      <c r="A385">
        <v>257</v>
      </c>
      <c r="B385">
        <v>2013</v>
      </c>
      <c r="C385" t="s">
        <v>35</v>
      </c>
      <c r="D385" t="s">
        <v>127</v>
      </c>
      <c r="E385" t="s">
        <v>154</v>
      </c>
      <c r="F385">
        <v>8854</v>
      </c>
    </row>
    <row r="386" spans="1:6" x14ac:dyDescent="0.25">
      <c r="A386">
        <v>2</v>
      </c>
      <c r="B386">
        <v>2013</v>
      </c>
      <c r="C386" t="s">
        <v>155</v>
      </c>
      <c r="D386" t="s">
        <v>127</v>
      </c>
      <c r="E386" t="s">
        <v>156</v>
      </c>
      <c r="F386">
        <v>181572</v>
      </c>
    </row>
    <row r="387" spans="1:6" x14ac:dyDescent="0.25">
      <c r="A387">
        <v>351</v>
      </c>
      <c r="B387">
        <v>2013</v>
      </c>
      <c r="C387" t="s">
        <v>36</v>
      </c>
      <c r="D387" t="s">
        <v>127</v>
      </c>
      <c r="E387" t="s">
        <v>157</v>
      </c>
      <c r="F387">
        <v>8519</v>
      </c>
    </row>
    <row r="388" spans="1:6" x14ac:dyDescent="0.25">
      <c r="A388">
        <v>352</v>
      </c>
      <c r="B388">
        <v>2013</v>
      </c>
      <c r="C388" t="s">
        <v>37</v>
      </c>
      <c r="D388" t="s">
        <v>127</v>
      </c>
      <c r="E388" t="s">
        <v>158</v>
      </c>
      <c r="F388">
        <v>8660</v>
      </c>
    </row>
    <row r="389" spans="1:6" x14ac:dyDescent="0.25">
      <c r="A389">
        <v>353</v>
      </c>
      <c r="B389">
        <v>2013</v>
      </c>
      <c r="C389" t="s">
        <v>38</v>
      </c>
      <c r="D389" t="s">
        <v>127</v>
      </c>
      <c r="E389" t="s">
        <v>159</v>
      </c>
      <c r="F389">
        <v>11651</v>
      </c>
    </row>
    <row r="390" spans="1:6" x14ac:dyDescent="0.25">
      <c r="A390">
        <v>354</v>
      </c>
      <c r="B390">
        <v>2013</v>
      </c>
      <c r="C390" t="s">
        <v>39</v>
      </c>
      <c r="D390" t="s">
        <v>127</v>
      </c>
      <c r="E390" t="s">
        <v>160</v>
      </c>
      <c r="F390">
        <v>1882</v>
      </c>
    </row>
    <row r="391" spans="1:6" x14ac:dyDescent="0.25">
      <c r="A391">
        <v>355</v>
      </c>
      <c r="B391">
        <v>2013</v>
      </c>
      <c r="C391" t="s">
        <v>40</v>
      </c>
      <c r="D391" t="s">
        <v>127</v>
      </c>
      <c r="E391" t="s">
        <v>161</v>
      </c>
      <c r="F391">
        <v>7514</v>
      </c>
    </row>
    <row r="392" spans="1:6" x14ac:dyDescent="0.25">
      <c r="A392">
        <v>356</v>
      </c>
      <c r="B392">
        <v>2013</v>
      </c>
      <c r="C392" t="s">
        <v>41</v>
      </c>
      <c r="D392" t="s">
        <v>127</v>
      </c>
      <c r="E392" t="s">
        <v>162</v>
      </c>
      <c r="F392">
        <v>4489</v>
      </c>
    </row>
    <row r="393" spans="1:6" x14ac:dyDescent="0.25">
      <c r="A393">
        <v>357</v>
      </c>
      <c r="B393">
        <v>2013</v>
      </c>
      <c r="C393" t="s">
        <v>42</v>
      </c>
      <c r="D393" t="s">
        <v>127</v>
      </c>
      <c r="E393" t="s">
        <v>163</v>
      </c>
      <c r="F393">
        <v>7204</v>
      </c>
    </row>
    <row r="394" spans="1:6" x14ac:dyDescent="0.25">
      <c r="A394">
        <v>358</v>
      </c>
      <c r="B394">
        <v>2013</v>
      </c>
      <c r="C394" t="s">
        <v>43</v>
      </c>
      <c r="D394" t="s">
        <v>127</v>
      </c>
      <c r="E394" t="s">
        <v>164</v>
      </c>
      <c r="F394">
        <v>7260</v>
      </c>
    </row>
    <row r="395" spans="1:6" x14ac:dyDescent="0.25">
      <c r="A395">
        <v>359</v>
      </c>
      <c r="B395">
        <v>2013</v>
      </c>
      <c r="C395" t="s">
        <v>44</v>
      </c>
      <c r="D395" t="s">
        <v>127</v>
      </c>
      <c r="E395" t="s">
        <v>165</v>
      </c>
      <c r="F395">
        <v>10570</v>
      </c>
    </row>
    <row r="396" spans="1:6" x14ac:dyDescent="0.25">
      <c r="A396">
        <v>360</v>
      </c>
      <c r="B396">
        <v>2013</v>
      </c>
      <c r="C396" t="s">
        <v>45</v>
      </c>
      <c r="D396" t="s">
        <v>127</v>
      </c>
      <c r="E396" t="s">
        <v>166</v>
      </c>
      <c r="F396">
        <v>3031</v>
      </c>
    </row>
    <row r="397" spans="1:6" x14ac:dyDescent="0.25">
      <c r="A397">
        <v>361</v>
      </c>
      <c r="B397">
        <v>2013</v>
      </c>
      <c r="C397" t="s">
        <v>46</v>
      </c>
      <c r="D397" t="s">
        <v>127</v>
      </c>
      <c r="E397" t="s">
        <v>167</v>
      </c>
      <c r="F397">
        <v>7060</v>
      </c>
    </row>
    <row r="398" spans="1:6" x14ac:dyDescent="0.25">
      <c r="A398">
        <v>3</v>
      </c>
      <c r="B398">
        <v>2013</v>
      </c>
      <c r="C398" t="s">
        <v>168</v>
      </c>
      <c r="D398" t="s">
        <v>127</v>
      </c>
      <c r="E398" t="s">
        <v>169</v>
      </c>
      <c r="F398">
        <v>77840</v>
      </c>
    </row>
    <row r="399" spans="1:6" x14ac:dyDescent="0.25">
      <c r="A399">
        <v>401</v>
      </c>
      <c r="B399">
        <v>2013</v>
      </c>
      <c r="C399" t="s">
        <v>170</v>
      </c>
      <c r="D399" t="s">
        <v>127</v>
      </c>
      <c r="E399" t="s">
        <v>171</v>
      </c>
      <c r="F399">
        <v>7163</v>
      </c>
    </row>
    <row r="400" spans="1:6" x14ac:dyDescent="0.25">
      <c r="A400">
        <v>402</v>
      </c>
      <c r="B400">
        <v>2013</v>
      </c>
      <c r="C400" t="s">
        <v>172</v>
      </c>
      <c r="D400" t="s">
        <v>127</v>
      </c>
      <c r="E400" t="s">
        <v>173</v>
      </c>
      <c r="F400">
        <v>3219</v>
      </c>
    </row>
    <row r="401" spans="1:6" x14ac:dyDescent="0.25">
      <c r="A401">
        <v>403</v>
      </c>
      <c r="B401">
        <v>2013</v>
      </c>
      <c r="C401" t="s">
        <v>174</v>
      </c>
      <c r="D401" t="s">
        <v>127</v>
      </c>
      <c r="E401" t="s">
        <v>175</v>
      </c>
      <c r="F401">
        <v>10836</v>
      </c>
    </row>
    <row r="402" spans="1:6" x14ac:dyDescent="0.25">
      <c r="A402">
        <v>404</v>
      </c>
      <c r="B402">
        <v>2013</v>
      </c>
      <c r="C402" t="s">
        <v>176</v>
      </c>
      <c r="D402" t="s">
        <v>127</v>
      </c>
      <c r="E402" t="s">
        <v>177</v>
      </c>
      <c r="F402">
        <v>16602</v>
      </c>
    </row>
    <row r="403" spans="1:6" x14ac:dyDescent="0.25">
      <c r="A403">
        <v>405</v>
      </c>
      <c r="B403">
        <v>2013</v>
      </c>
      <c r="C403" t="s">
        <v>178</v>
      </c>
      <c r="D403" t="s">
        <v>127</v>
      </c>
      <c r="E403" t="s">
        <v>179</v>
      </c>
      <c r="F403">
        <v>4440</v>
      </c>
    </row>
    <row r="404" spans="1:6" x14ac:dyDescent="0.25">
      <c r="A404">
        <v>451</v>
      </c>
      <c r="B404">
        <v>2013</v>
      </c>
      <c r="C404" t="s">
        <v>47</v>
      </c>
      <c r="D404" t="s">
        <v>127</v>
      </c>
      <c r="E404" t="s">
        <v>180</v>
      </c>
      <c r="F404">
        <v>4463</v>
      </c>
    </row>
    <row r="405" spans="1:6" x14ac:dyDescent="0.25">
      <c r="A405">
        <v>452</v>
      </c>
      <c r="B405">
        <v>2013</v>
      </c>
      <c r="C405" t="s">
        <v>48</v>
      </c>
      <c r="D405" t="s">
        <v>127</v>
      </c>
      <c r="E405" t="s">
        <v>181</v>
      </c>
      <c r="F405">
        <v>6589</v>
      </c>
    </row>
    <row r="406" spans="1:6" x14ac:dyDescent="0.25">
      <c r="A406">
        <v>453</v>
      </c>
      <c r="B406">
        <v>2013</v>
      </c>
      <c r="C406" t="s">
        <v>49</v>
      </c>
      <c r="D406" t="s">
        <v>127</v>
      </c>
      <c r="E406" t="s">
        <v>182</v>
      </c>
      <c r="F406">
        <v>11292</v>
      </c>
    </row>
    <row r="407" spans="1:6" x14ac:dyDescent="0.25">
      <c r="A407">
        <v>454</v>
      </c>
      <c r="B407">
        <v>2013</v>
      </c>
      <c r="C407" t="s">
        <v>50</v>
      </c>
      <c r="D407" t="s">
        <v>127</v>
      </c>
      <c r="E407" t="s">
        <v>183</v>
      </c>
      <c r="F407">
        <v>22649</v>
      </c>
    </row>
    <row r="408" spans="1:6" x14ac:dyDescent="0.25">
      <c r="A408">
        <v>455</v>
      </c>
      <c r="B408">
        <v>2013</v>
      </c>
      <c r="C408" t="s">
        <v>51</v>
      </c>
      <c r="D408" t="s">
        <v>127</v>
      </c>
      <c r="E408" t="s">
        <v>184</v>
      </c>
      <c r="F408">
        <v>2817</v>
      </c>
    </row>
    <row r="409" spans="1:6" x14ac:dyDescent="0.25">
      <c r="A409">
        <v>456</v>
      </c>
      <c r="B409">
        <v>2013</v>
      </c>
      <c r="C409" t="s">
        <v>52</v>
      </c>
      <c r="D409" t="s">
        <v>127</v>
      </c>
      <c r="E409" t="s">
        <v>185</v>
      </c>
      <c r="F409">
        <v>17303</v>
      </c>
    </row>
    <row r="410" spans="1:6" x14ac:dyDescent="0.25">
      <c r="A410">
        <v>457</v>
      </c>
      <c r="B410">
        <v>2013</v>
      </c>
      <c r="C410" t="s">
        <v>53</v>
      </c>
      <c r="D410" t="s">
        <v>127</v>
      </c>
      <c r="E410" t="s">
        <v>186</v>
      </c>
      <c r="F410">
        <v>8388</v>
      </c>
    </row>
    <row r="411" spans="1:6" x14ac:dyDescent="0.25">
      <c r="A411">
        <v>458</v>
      </c>
      <c r="B411">
        <v>2013</v>
      </c>
      <c r="C411" t="s">
        <v>54</v>
      </c>
      <c r="D411" t="s">
        <v>127</v>
      </c>
      <c r="E411" t="s">
        <v>187</v>
      </c>
      <c r="F411">
        <v>7080</v>
      </c>
    </row>
    <row r="412" spans="1:6" x14ac:dyDescent="0.25">
      <c r="A412">
        <v>459</v>
      </c>
      <c r="B412">
        <v>2013</v>
      </c>
      <c r="C412" t="s">
        <v>55</v>
      </c>
      <c r="D412" t="s">
        <v>127</v>
      </c>
      <c r="E412" t="s">
        <v>188</v>
      </c>
      <c r="F412">
        <v>20549</v>
      </c>
    </row>
    <row r="413" spans="1:6" x14ac:dyDescent="0.25">
      <c r="A413">
        <v>460</v>
      </c>
      <c r="B413">
        <v>2013</v>
      </c>
      <c r="C413" t="s">
        <v>56</v>
      </c>
      <c r="D413" t="s">
        <v>127</v>
      </c>
      <c r="E413" t="s">
        <v>189</v>
      </c>
      <c r="F413">
        <v>11803</v>
      </c>
    </row>
    <row r="414" spans="1:6" x14ac:dyDescent="0.25">
      <c r="A414">
        <v>461</v>
      </c>
      <c r="B414">
        <v>2013</v>
      </c>
      <c r="C414" t="s">
        <v>57</v>
      </c>
      <c r="D414" t="s">
        <v>127</v>
      </c>
      <c r="E414" t="s">
        <v>190</v>
      </c>
      <c r="F414">
        <v>4943</v>
      </c>
    </row>
    <row r="415" spans="1:6" x14ac:dyDescent="0.25">
      <c r="A415">
        <v>462</v>
      </c>
      <c r="B415">
        <v>2013</v>
      </c>
      <c r="C415" t="s">
        <v>58</v>
      </c>
      <c r="D415" t="s">
        <v>127</v>
      </c>
      <c r="E415" t="s">
        <v>191</v>
      </c>
      <c r="F415">
        <v>1651</v>
      </c>
    </row>
    <row r="416" spans="1:6" x14ac:dyDescent="0.25">
      <c r="A416">
        <v>4</v>
      </c>
      <c r="B416">
        <v>2013</v>
      </c>
      <c r="C416" t="s">
        <v>192</v>
      </c>
      <c r="D416" t="s">
        <v>127</v>
      </c>
      <c r="E416" t="s">
        <v>193</v>
      </c>
      <c r="F416">
        <v>161787</v>
      </c>
    </row>
    <row r="417" spans="1:6" x14ac:dyDescent="0.25">
      <c r="A417">
        <v>0</v>
      </c>
      <c r="B417">
        <v>2013</v>
      </c>
      <c r="C417" t="s">
        <v>59</v>
      </c>
      <c r="D417" t="s">
        <v>127</v>
      </c>
      <c r="E417" t="s">
        <v>194</v>
      </c>
      <c r="F417">
        <v>525689</v>
      </c>
    </row>
    <row r="418" spans="1:6" x14ac:dyDescent="0.25">
      <c r="A418">
        <v>101</v>
      </c>
      <c r="B418">
        <v>2012</v>
      </c>
      <c r="C418" t="s">
        <v>128</v>
      </c>
      <c r="D418" t="s">
        <v>127</v>
      </c>
      <c r="E418" t="s">
        <v>129</v>
      </c>
      <c r="F418">
        <v>20820</v>
      </c>
    </row>
    <row r="419" spans="1:6" x14ac:dyDescent="0.25">
      <c r="A419">
        <v>102</v>
      </c>
      <c r="B419">
        <v>2012</v>
      </c>
      <c r="C419" t="s">
        <v>130</v>
      </c>
      <c r="D419" t="s">
        <v>127</v>
      </c>
      <c r="E419" t="s">
        <v>131</v>
      </c>
      <c r="F419">
        <v>9918</v>
      </c>
    </row>
    <row r="420" spans="1:6" x14ac:dyDescent="0.25">
      <c r="A420">
        <v>103</v>
      </c>
      <c r="B420">
        <v>2012</v>
      </c>
      <c r="C420" t="s">
        <v>132</v>
      </c>
      <c r="D420" t="s">
        <v>127</v>
      </c>
      <c r="E420" t="s">
        <v>133</v>
      </c>
      <c r="F420">
        <v>12680</v>
      </c>
    </row>
    <row r="421" spans="1:6" x14ac:dyDescent="0.25">
      <c r="A421">
        <v>151</v>
      </c>
      <c r="B421">
        <v>2012</v>
      </c>
      <c r="C421" t="s">
        <v>23</v>
      </c>
      <c r="D421" t="s">
        <v>127</v>
      </c>
      <c r="E421" t="s">
        <v>134</v>
      </c>
      <c r="F421">
        <v>7552</v>
      </c>
    </row>
    <row r="422" spans="1:6" x14ac:dyDescent="0.25">
      <c r="A422">
        <v>153</v>
      </c>
      <c r="B422">
        <v>2012</v>
      </c>
      <c r="C422" t="s">
        <v>24</v>
      </c>
      <c r="D422" t="s">
        <v>127</v>
      </c>
      <c r="E422" t="s">
        <v>135</v>
      </c>
      <c r="F422">
        <v>7419</v>
      </c>
    </row>
    <row r="423" spans="1:6" x14ac:dyDescent="0.25">
      <c r="A423">
        <v>154</v>
      </c>
      <c r="B423">
        <v>2012</v>
      </c>
      <c r="C423" t="s">
        <v>25</v>
      </c>
      <c r="D423" t="s">
        <v>127</v>
      </c>
      <c r="E423" t="s">
        <v>136</v>
      </c>
      <c r="F423">
        <v>3404</v>
      </c>
    </row>
    <row r="424" spans="1:6" x14ac:dyDescent="0.25">
      <c r="A424">
        <v>155</v>
      </c>
      <c r="B424">
        <v>2012</v>
      </c>
      <c r="C424" t="s">
        <v>26</v>
      </c>
      <c r="D424" t="s">
        <v>127</v>
      </c>
      <c r="E424" t="s">
        <v>137</v>
      </c>
      <c r="F424">
        <v>5113</v>
      </c>
    </row>
    <row r="425" spans="1:6" x14ac:dyDescent="0.25">
      <c r="A425">
        <v>157</v>
      </c>
      <c r="B425">
        <v>2012</v>
      </c>
      <c r="C425" t="s">
        <v>27</v>
      </c>
      <c r="D425" t="s">
        <v>127</v>
      </c>
      <c r="E425" t="s">
        <v>138</v>
      </c>
      <c r="F425">
        <v>6508</v>
      </c>
    </row>
    <row r="426" spans="1:6" x14ac:dyDescent="0.25">
      <c r="A426">
        <v>158</v>
      </c>
      <c r="B426">
        <v>2012</v>
      </c>
      <c r="C426" t="s">
        <v>28</v>
      </c>
      <c r="D426" t="s">
        <v>127</v>
      </c>
      <c r="E426" t="s">
        <v>139</v>
      </c>
      <c r="F426">
        <v>4690</v>
      </c>
    </row>
    <row r="427" spans="1:6" x14ac:dyDescent="0.25">
      <c r="A427">
        <v>159</v>
      </c>
      <c r="B427">
        <v>2012</v>
      </c>
      <c r="C427" t="s">
        <v>29</v>
      </c>
      <c r="D427" t="s">
        <v>127</v>
      </c>
      <c r="E427" t="s">
        <v>140</v>
      </c>
      <c r="F427">
        <v>19654</v>
      </c>
    </row>
    <row r="428" spans="1:6" x14ac:dyDescent="0.25">
      <c r="A428">
        <v>1</v>
      </c>
      <c r="B428">
        <v>2012</v>
      </c>
      <c r="C428" t="s">
        <v>141</v>
      </c>
      <c r="D428" t="s">
        <v>127</v>
      </c>
      <c r="E428" t="s">
        <v>142</v>
      </c>
      <c r="F428">
        <v>97758</v>
      </c>
    </row>
    <row r="429" spans="1:6" x14ac:dyDescent="0.25">
      <c r="A429">
        <v>241</v>
      </c>
      <c r="B429">
        <v>2012</v>
      </c>
      <c r="C429" t="s">
        <v>143</v>
      </c>
      <c r="D429" t="s">
        <v>127</v>
      </c>
      <c r="E429" t="s">
        <v>144</v>
      </c>
      <c r="F429">
        <v>119366</v>
      </c>
    </row>
    <row r="430" spans="1:6" x14ac:dyDescent="0.25">
      <c r="A430">
        <v>241001</v>
      </c>
      <c r="B430">
        <v>2012</v>
      </c>
      <c r="C430" t="s">
        <v>145</v>
      </c>
      <c r="D430" t="s">
        <v>127</v>
      </c>
      <c r="E430" t="s">
        <v>146</v>
      </c>
      <c r="F430">
        <v>78442</v>
      </c>
    </row>
    <row r="431" spans="1:6" x14ac:dyDescent="0.25">
      <c r="A431">
        <v>241999</v>
      </c>
      <c r="B431">
        <v>2012</v>
      </c>
      <c r="C431" t="s">
        <v>147</v>
      </c>
      <c r="D431" t="s">
        <v>127</v>
      </c>
      <c r="E431" t="s">
        <v>148</v>
      </c>
      <c r="F431">
        <v>40924</v>
      </c>
    </row>
    <row r="432" spans="1:6" x14ac:dyDescent="0.25">
      <c r="A432">
        <v>251</v>
      </c>
      <c r="B432">
        <v>2012</v>
      </c>
      <c r="C432" t="s">
        <v>30</v>
      </c>
      <c r="D432" t="s">
        <v>127</v>
      </c>
      <c r="E432" t="s">
        <v>149</v>
      </c>
      <c r="F432">
        <v>9184</v>
      </c>
    </row>
    <row r="433" spans="1:6" x14ac:dyDescent="0.25">
      <c r="A433">
        <v>252</v>
      </c>
      <c r="B433">
        <v>2012</v>
      </c>
      <c r="C433" t="s">
        <v>31</v>
      </c>
      <c r="D433" t="s">
        <v>127</v>
      </c>
      <c r="E433" t="s">
        <v>150</v>
      </c>
      <c r="F433">
        <v>10342</v>
      </c>
    </row>
    <row r="434" spans="1:6" x14ac:dyDescent="0.25">
      <c r="A434">
        <v>254</v>
      </c>
      <c r="B434">
        <v>2012</v>
      </c>
      <c r="C434" t="s">
        <v>32</v>
      </c>
      <c r="D434" t="s">
        <v>127</v>
      </c>
      <c r="E434" t="s">
        <v>151</v>
      </c>
      <c r="F434">
        <v>14417</v>
      </c>
    </row>
    <row r="435" spans="1:6" x14ac:dyDescent="0.25">
      <c r="A435">
        <v>255</v>
      </c>
      <c r="B435">
        <v>2012</v>
      </c>
      <c r="C435" t="s">
        <v>33</v>
      </c>
      <c r="D435" t="s">
        <v>127</v>
      </c>
      <c r="E435" t="s">
        <v>152</v>
      </c>
      <c r="F435">
        <v>3072</v>
      </c>
    </row>
    <row r="436" spans="1:6" x14ac:dyDescent="0.25">
      <c r="A436">
        <v>256</v>
      </c>
      <c r="B436">
        <v>2012</v>
      </c>
      <c r="C436" t="s">
        <v>34</v>
      </c>
      <c r="D436" t="s">
        <v>127</v>
      </c>
      <c r="E436" t="s">
        <v>153</v>
      </c>
      <c r="F436">
        <v>5374</v>
      </c>
    </row>
    <row r="437" spans="1:6" x14ac:dyDescent="0.25">
      <c r="A437">
        <v>257</v>
      </c>
      <c r="B437">
        <v>2012</v>
      </c>
      <c r="C437" t="s">
        <v>35</v>
      </c>
      <c r="D437" t="s">
        <v>127</v>
      </c>
      <c r="E437" t="s">
        <v>154</v>
      </c>
      <c r="F437">
        <v>8491</v>
      </c>
    </row>
    <row r="438" spans="1:6" x14ac:dyDescent="0.25">
      <c r="A438">
        <v>2</v>
      </c>
      <c r="B438">
        <v>2012</v>
      </c>
      <c r="C438" t="s">
        <v>155</v>
      </c>
      <c r="D438" t="s">
        <v>127</v>
      </c>
      <c r="E438" t="s">
        <v>156</v>
      </c>
      <c r="F438">
        <v>170246</v>
      </c>
    </row>
    <row r="439" spans="1:6" x14ac:dyDescent="0.25">
      <c r="A439">
        <v>351</v>
      </c>
      <c r="B439">
        <v>2012</v>
      </c>
      <c r="C439" t="s">
        <v>36</v>
      </c>
      <c r="D439" t="s">
        <v>127</v>
      </c>
      <c r="E439" t="s">
        <v>157</v>
      </c>
      <c r="F439">
        <v>7959</v>
      </c>
    </row>
    <row r="440" spans="1:6" x14ac:dyDescent="0.25">
      <c r="A440">
        <v>352</v>
      </c>
      <c r="B440">
        <v>2012</v>
      </c>
      <c r="C440" t="s">
        <v>37</v>
      </c>
      <c r="D440" t="s">
        <v>127</v>
      </c>
      <c r="E440" t="s">
        <v>158</v>
      </c>
      <c r="F440">
        <v>8167</v>
      </c>
    </row>
    <row r="441" spans="1:6" x14ac:dyDescent="0.25">
      <c r="A441">
        <v>353</v>
      </c>
      <c r="B441">
        <v>2012</v>
      </c>
      <c r="C441" t="s">
        <v>38</v>
      </c>
      <c r="D441" t="s">
        <v>127</v>
      </c>
      <c r="E441" t="s">
        <v>159</v>
      </c>
      <c r="F441">
        <v>11307</v>
      </c>
    </row>
    <row r="442" spans="1:6" x14ac:dyDescent="0.25">
      <c r="A442">
        <v>354</v>
      </c>
      <c r="B442">
        <v>2012</v>
      </c>
      <c r="C442" t="s">
        <v>39</v>
      </c>
      <c r="D442" t="s">
        <v>127</v>
      </c>
      <c r="E442" t="s">
        <v>160</v>
      </c>
      <c r="F442">
        <v>1601</v>
      </c>
    </row>
    <row r="443" spans="1:6" x14ac:dyDescent="0.25">
      <c r="A443">
        <v>355</v>
      </c>
      <c r="B443">
        <v>2012</v>
      </c>
      <c r="C443" t="s">
        <v>40</v>
      </c>
      <c r="D443" t="s">
        <v>127</v>
      </c>
      <c r="E443" t="s">
        <v>161</v>
      </c>
      <c r="F443">
        <v>6993</v>
      </c>
    </row>
    <row r="444" spans="1:6" x14ac:dyDescent="0.25">
      <c r="A444">
        <v>356</v>
      </c>
      <c r="B444">
        <v>2012</v>
      </c>
      <c r="C444" t="s">
        <v>41</v>
      </c>
      <c r="D444" t="s">
        <v>127</v>
      </c>
      <c r="E444" t="s">
        <v>162</v>
      </c>
      <c r="F444">
        <v>4181</v>
      </c>
    </row>
    <row r="445" spans="1:6" x14ac:dyDescent="0.25">
      <c r="A445">
        <v>357</v>
      </c>
      <c r="B445">
        <v>2012</v>
      </c>
      <c r="C445" t="s">
        <v>42</v>
      </c>
      <c r="D445" t="s">
        <v>127</v>
      </c>
      <c r="E445" t="s">
        <v>163</v>
      </c>
      <c r="F445">
        <v>6657</v>
      </c>
    </row>
    <row r="446" spans="1:6" x14ac:dyDescent="0.25">
      <c r="A446">
        <v>358</v>
      </c>
      <c r="B446">
        <v>2012</v>
      </c>
      <c r="C446" t="s">
        <v>43</v>
      </c>
      <c r="D446" t="s">
        <v>127</v>
      </c>
      <c r="E446" t="s">
        <v>164</v>
      </c>
      <c r="F446">
        <v>6350</v>
      </c>
    </row>
    <row r="447" spans="1:6" x14ac:dyDescent="0.25">
      <c r="A447">
        <v>359</v>
      </c>
      <c r="B447">
        <v>2012</v>
      </c>
      <c r="C447" t="s">
        <v>44</v>
      </c>
      <c r="D447" t="s">
        <v>127</v>
      </c>
      <c r="E447" t="s">
        <v>165</v>
      </c>
      <c r="F447">
        <v>9454</v>
      </c>
    </row>
    <row r="448" spans="1:6" x14ac:dyDescent="0.25">
      <c r="A448">
        <v>360</v>
      </c>
      <c r="B448">
        <v>2012</v>
      </c>
      <c r="C448" t="s">
        <v>45</v>
      </c>
      <c r="D448" t="s">
        <v>127</v>
      </c>
      <c r="E448" t="s">
        <v>166</v>
      </c>
      <c r="F448">
        <v>2634</v>
      </c>
    </row>
    <row r="449" spans="1:6" x14ac:dyDescent="0.25">
      <c r="A449">
        <v>361</v>
      </c>
      <c r="B449">
        <v>2012</v>
      </c>
      <c r="C449" t="s">
        <v>46</v>
      </c>
      <c r="D449" t="s">
        <v>127</v>
      </c>
      <c r="E449" t="s">
        <v>167</v>
      </c>
      <c r="F449">
        <v>6669</v>
      </c>
    </row>
    <row r="450" spans="1:6" x14ac:dyDescent="0.25">
      <c r="A450">
        <v>3</v>
      </c>
      <c r="B450">
        <v>2012</v>
      </c>
      <c r="C450" t="s">
        <v>168</v>
      </c>
      <c r="D450" t="s">
        <v>127</v>
      </c>
      <c r="E450" t="s">
        <v>169</v>
      </c>
      <c r="F450">
        <v>71972</v>
      </c>
    </row>
    <row r="451" spans="1:6" x14ac:dyDescent="0.25">
      <c r="A451">
        <v>401</v>
      </c>
      <c r="B451">
        <v>2012</v>
      </c>
      <c r="C451" t="s">
        <v>170</v>
      </c>
      <c r="D451" t="s">
        <v>127</v>
      </c>
      <c r="E451" t="s">
        <v>171</v>
      </c>
      <c r="F451">
        <v>6616</v>
      </c>
    </row>
    <row r="452" spans="1:6" x14ac:dyDescent="0.25">
      <c r="A452">
        <v>402</v>
      </c>
      <c r="B452">
        <v>2012</v>
      </c>
      <c r="C452" t="s">
        <v>172</v>
      </c>
      <c r="D452" t="s">
        <v>127</v>
      </c>
      <c r="E452" t="s">
        <v>173</v>
      </c>
      <c r="F452">
        <v>2784</v>
      </c>
    </row>
    <row r="453" spans="1:6" x14ac:dyDescent="0.25">
      <c r="A453">
        <v>403</v>
      </c>
      <c r="B453">
        <v>2012</v>
      </c>
      <c r="C453" t="s">
        <v>174</v>
      </c>
      <c r="D453" t="s">
        <v>127</v>
      </c>
      <c r="E453" t="s">
        <v>175</v>
      </c>
      <c r="F453">
        <v>10122</v>
      </c>
    </row>
    <row r="454" spans="1:6" x14ac:dyDescent="0.25">
      <c r="A454">
        <v>404</v>
      </c>
      <c r="B454">
        <v>2012</v>
      </c>
      <c r="C454" t="s">
        <v>176</v>
      </c>
      <c r="D454" t="s">
        <v>127</v>
      </c>
      <c r="E454" t="s">
        <v>177</v>
      </c>
      <c r="F454">
        <v>15985</v>
      </c>
    </row>
    <row r="455" spans="1:6" x14ac:dyDescent="0.25">
      <c r="A455">
        <v>405</v>
      </c>
      <c r="B455">
        <v>2012</v>
      </c>
      <c r="C455" t="s">
        <v>178</v>
      </c>
      <c r="D455" t="s">
        <v>127</v>
      </c>
      <c r="E455" t="s">
        <v>179</v>
      </c>
      <c r="F455">
        <v>4499</v>
      </c>
    </row>
    <row r="456" spans="1:6" x14ac:dyDescent="0.25">
      <c r="A456">
        <v>451</v>
      </c>
      <c r="B456">
        <v>2012</v>
      </c>
      <c r="C456" t="s">
        <v>47</v>
      </c>
      <c r="D456" t="s">
        <v>127</v>
      </c>
      <c r="E456" t="s">
        <v>180</v>
      </c>
      <c r="F456">
        <v>4282</v>
      </c>
    </row>
    <row r="457" spans="1:6" x14ac:dyDescent="0.25">
      <c r="A457">
        <v>452</v>
      </c>
      <c r="B457">
        <v>2012</v>
      </c>
      <c r="C457" t="s">
        <v>48</v>
      </c>
      <c r="D457" t="s">
        <v>127</v>
      </c>
      <c r="E457" t="s">
        <v>181</v>
      </c>
      <c r="F457">
        <v>5736</v>
      </c>
    </row>
    <row r="458" spans="1:6" x14ac:dyDescent="0.25">
      <c r="A458">
        <v>453</v>
      </c>
      <c r="B458">
        <v>2012</v>
      </c>
      <c r="C458" t="s">
        <v>49</v>
      </c>
      <c r="D458" t="s">
        <v>127</v>
      </c>
      <c r="E458" t="s">
        <v>182</v>
      </c>
      <c r="F458">
        <v>10700</v>
      </c>
    </row>
    <row r="459" spans="1:6" x14ac:dyDescent="0.25">
      <c r="A459">
        <v>454</v>
      </c>
      <c r="B459">
        <v>2012</v>
      </c>
      <c r="C459" t="s">
        <v>50</v>
      </c>
      <c r="D459" t="s">
        <v>127</v>
      </c>
      <c r="E459" t="s">
        <v>183</v>
      </c>
      <c r="F459">
        <v>21112</v>
      </c>
    </row>
    <row r="460" spans="1:6" x14ac:dyDescent="0.25">
      <c r="A460">
        <v>455</v>
      </c>
      <c r="B460">
        <v>2012</v>
      </c>
      <c r="C460" t="s">
        <v>51</v>
      </c>
      <c r="D460" t="s">
        <v>127</v>
      </c>
      <c r="E460" t="s">
        <v>184</v>
      </c>
      <c r="F460">
        <v>2687</v>
      </c>
    </row>
    <row r="461" spans="1:6" x14ac:dyDescent="0.25">
      <c r="A461">
        <v>456</v>
      </c>
      <c r="B461">
        <v>2012</v>
      </c>
      <c r="C461" t="s">
        <v>52</v>
      </c>
      <c r="D461" t="s">
        <v>127</v>
      </c>
      <c r="E461" t="s">
        <v>185</v>
      </c>
      <c r="F461">
        <v>16768</v>
      </c>
    </row>
    <row r="462" spans="1:6" x14ac:dyDescent="0.25">
      <c r="A462">
        <v>457</v>
      </c>
      <c r="B462">
        <v>2012</v>
      </c>
      <c r="C462" t="s">
        <v>53</v>
      </c>
      <c r="D462" t="s">
        <v>127</v>
      </c>
      <c r="E462" t="s">
        <v>186</v>
      </c>
      <c r="F462">
        <v>7867</v>
      </c>
    </row>
    <row r="463" spans="1:6" x14ac:dyDescent="0.25">
      <c r="A463">
        <v>458</v>
      </c>
      <c r="B463">
        <v>2012</v>
      </c>
      <c r="C463" t="s">
        <v>54</v>
      </c>
      <c r="D463" t="s">
        <v>127</v>
      </c>
      <c r="E463" t="s">
        <v>187</v>
      </c>
      <c r="F463">
        <v>6328</v>
      </c>
    </row>
    <row r="464" spans="1:6" x14ac:dyDescent="0.25">
      <c r="A464">
        <v>459</v>
      </c>
      <c r="B464">
        <v>2012</v>
      </c>
      <c r="C464" t="s">
        <v>55</v>
      </c>
      <c r="D464" t="s">
        <v>127</v>
      </c>
      <c r="E464" t="s">
        <v>188</v>
      </c>
      <c r="F464">
        <v>19312</v>
      </c>
    </row>
    <row r="465" spans="1:6" x14ac:dyDescent="0.25">
      <c r="A465">
        <v>460</v>
      </c>
      <c r="B465">
        <v>2012</v>
      </c>
      <c r="C465" t="s">
        <v>56</v>
      </c>
      <c r="D465" t="s">
        <v>127</v>
      </c>
      <c r="E465" t="s">
        <v>189</v>
      </c>
      <c r="F465">
        <v>11183</v>
      </c>
    </row>
    <row r="466" spans="1:6" x14ac:dyDescent="0.25">
      <c r="A466">
        <v>461</v>
      </c>
      <c r="B466">
        <v>2012</v>
      </c>
      <c r="C466" t="s">
        <v>57</v>
      </c>
      <c r="D466" t="s">
        <v>127</v>
      </c>
      <c r="E466" t="s">
        <v>190</v>
      </c>
      <c r="F466">
        <v>4669</v>
      </c>
    </row>
    <row r="467" spans="1:6" x14ac:dyDescent="0.25">
      <c r="A467">
        <v>462</v>
      </c>
      <c r="B467">
        <v>2012</v>
      </c>
      <c r="C467" t="s">
        <v>58</v>
      </c>
      <c r="D467" t="s">
        <v>127</v>
      </c>
      <c r="E467" t="s">
        <v>191</v>
      </c>
      <c r="F467">
        <v>1446</v>
      </c>
    </row>
    <row r="468" spans="1:6" x14ac:dyDescent="0.25">
      <c r="A468">
        <v>4</v>
      </c>
      <c r="B468">
        <v>2012</v>
      </c>
      <c r="C468" t="s">
        <v>192</v>
      </c>
      <c r="D468" t="s">
        <v>127</v>
      </c>
      <c r="E468" t="s">
        <v>193</v>
      </c>
      <c r="F468">
        <v>152096</v>
      </c>
    </row>
    <row r="469" spans="1:6" x14ac:dyDescent="0.25">
      <c r="A469">
        <v>0</v>
      </c>
      <c r="B469">
        <v>2012</v>
      </c>
      <c r="C469" t="s">
        <v>59</v>
      </c>
      <c r="D469" t="s">
        <v>127</v>
      </c>
      <c r="E469" t="s">
        <v>194</v>
      </c>
      <c r="F469">
        <v>492072</v>
      </c>
    </row>
    <row r="470" spans="1:6" x14ac:dyDescent="0.25">
      <c r="A470">
        <v>101</v>
      </c>
      <c r="B470">
        <v>2020</v>
      </c>
      <c r="C470" t="s">
        <v>128</v>
      </c>
      <c r="D470" t="s">
        <v>4</v>
      </c>
      <c r="E470" t="s">
        <v>129</v>
      </c>
      <c r="F470">
        <v>1340</v>
      </c>
    </row>
    <row r="471" spans="1:6" x14ac:dyDescent="0.25">
      <c r="A471">
        <v>102</v>
      </c>
      <c r="B471">
        <v>2020</v>
      </c>
      <c r="C471" t="s">
        <v>130</v>
      </c>
      <c r="D471" t="s">
        <v>4</v>
      </c>
      <c r="E471" t="s">
        <v>131</v>
      </c>
      <c r="F471">
        <v>1790</v>
      </c>
    </row>
    <row r="472" spans="1:6" x14ac:dyDescent="0.25">
      <c r="A472">
        <v>103</v>
      </c>
      <c r="B472">
        <v>2020</v>
      </c>
      <c r="C472" t="s">
        <v>132</v>
      </c>
      <c r="D472" t="s">
        <v>4</v>
      </c>
      <c r="E472" t="s">
        <v>133</v>
      </c>
      <c r="F472">
        <v>1285</v>
      </c>
    </row>
    <row r="473" spans="1:6" x14ac:dyDescent="0.25">
      <c r="A473">
        <v>151</v>
      </c>
      <c r="B473">
        <v>2020</v>
      </c>
      <c r="C473" t="s">
        <v>23</v>
      </c>
      <c r="D473" t="s">
        <v>4</v>
      </c>
      <c r="E473" t="s">
        <v>134</v>
      </c>
      <c r="F473">
        <v>810</v>
      </c>
    </row>
    <row r="474" spans="1:6" x14ac:dyDescent="0.25">
      <c r="A474">
        <v>153</v>
      </c>
      <c r="B474">
        <v>2020</v>
      </c>
      <c r="C474" t="s">
        <v>24</v>
      </c>
      <c r="D474" t="s">
        <v>4</v>
      </c>
      <c r="E474" t="s">
        <v>135</v>
      </c>
      <c r="F474">
        <v>850</v>
      </c>
    </row>
    <row r="475" spans="1:6" x14ac:dyDescent="0.25">
      <c r="A475">
        <v>154</v>
      </c>
      <c r="B475">
        <v>2020</v>
      </c>
      <c r="C475" t="s">
        <v>25</v>
      </c>
      <c r="D475" t="s">
        <v>4</v>
      </c>
      <c r="E475" t="s">
        <v>136</v>
      </c>
      <c r="F475">
        <v>480</v>
      </c>
    </row>
    <row r="476" spans="1:6" x14ac:dyDescent="0.25">
      <c r="A476">
        <v>155</v>
      </c>
      <c r="B476">
        <v>2020</v>
      </c>
      <c r="C476" t="s">
        <v>26</v>
      </c>
      <c r="D476" t="s">
        <v>4</v>
      </c>
      <c r="E476" t="s">
        <v>137</v>
      </c>
      <c r="F476">
        <v>795</v>
      </c>
    </row>
    <row r="477" spans="1:6" x14ac:dyDescent="0.25">
      <c r="A477">
        <v>157</v>
      </c>
      <c r="B477">
        <v>2020</v>
      </c>
      <c r="C477" t="s">
        <v>27</v>
      </c>
      <c r="D477" t="s">
        <v>4</v>
      </c>
      <c r="E477" t="s">
        <v>138</v>
      </c>
      <c r="F477">
        <v>830</v>
      </c>
    </row>
    <row r="478" spans="1:6" x14ac:dyDescent="0.25">
      <c r="A478">
        <v>158</v>
      </c>
      <c r="B478">
        <v>2020</v>
      </c>
      <c r="C478" t="s">
        <v>28</v>
      </c>
      <c r="D478" t="s">
        <v>4</v>
      </c>
      <c r="E478" t="s">
        <v>139</v>
      </c>
      <c r="F478">
        <v>510</v>
      </c>
    </row>
    <row r="479" spans="1:6" x14ac:dyDescent="0.25">
      <c r="A479">
        <v>159</v>
      </c>
      <c r="B479">
        <v>2020</v>
      </c>
      <c r="C479" t="s">
        <v>29</v>
      </c>
      <c r="D479" t="s">
        <v>4</v>
      </c>
      <c r="E479" t="s">
        <v>140</v>
      </c>
      <c r="F479">
        <v>1975</v>
      </c>
    </row>
    <row r="480" spans="1:6" x14ac:dyDescent="0.25">
      <c r="A480">
        <v>1</v>
      </c>
      <c r="B480">
        <v>2020</v>
      </c>
      <c r="C480" t="s">
        <v>141</v>
      </c>
      <c r="D480" t="s">
        <v>4</v>
      </c>
      <c r="E480" t="s">
        <v>142</v>
      </c>
      <c r="F480">
        <v>10665</v>
      </c>
    </row>
    <row r="481" spans="1:6" x14ac:dyDescent="0.25">
      <c r="A481">
        <v>241</v>
      </c>
      <c r="B481">
        <v>2020</v>
      </c>
      <c r="C481" t="s">
        <v>143</v>
      </c>
      <c r="D481" t="s">
        <v>4</v>
      </c>
      <c r="E481" t="s">
        <v>144</v>
      </c>
      <c r="F481">
        <v>9445</v>
      </c>
    </row>
    <row r="482" spans="1:6" x14ac:dyDescent="0.25">
      <c r="A482">
        <v>241001</v>
      </c>
      <c r="B482">
        <v>2020</v>
      </c>
      <c r="C482" t="s">
        <v>145</v>
      </c>
      <c r="D482" t="s">
        <v>4</v>
      </c>
      <c r="E482" t="s">
        <v>146</v>
      </c>
      <c r="F482">
        <v>4840</v>
      </c>
    </row>
    <row r="483" spans="1:6" x14ac:dyDescent="0.25">
      <c r="A483">
        <v>241999</v>
      </c>
      <c r="B483">
        <v>2020</v>
      </c>
      <c r="C483" t="s">
        <v>147</v>
      </c>
      <c r="D483" t="s">
        <v>4</v>
      </c>
      <c r="E483" t="s">
        <v>148</v>
      </c>
      <c r="F483">
        <v>4605</v>
      </c>
    </row>
    <row r="484" spans="1:6" x14ac:dyDescent="0.25">
      <c r="A484">
        <v>251</v>
      </c>
      <c r="B484">
        <v>2020</v>
      </c>
      <c r="C484" t="s">
        <v>30</v>
      </c>
      <c r="D484" t="s">
        <v>4</v>
      </c>
      <c r="E484" t="s">
        <v>149</v>
      </c>
      <c r="F484">
        <v>1405</v>
      </c>
    </row>
    <row r="485" spans="1:6" x14ac:dyDescent="0.25">
      <c r="A485">
        <v>252</v>
      </c>
      <c r="B485">
        <v>2020</v>
      </c>
      <c r="C485" t="s">
        <v>31</v>
      </c>
      <c r="D485" t="s">
        <v>4</v>
      </c>
      <c r="E485" t="s">
        <v>150</v>
      </c>
      <c r="F485">
        <v>1335</v>
      </c>
    </row>
    <row r="486" spans="1:6" x14ac:dyDescent="0.25">
      <c r="A486">
        <v>254</v>
      </c>
      <c r="B486">
        <v>2020</v>
      </c>
      <c r="C486" t="s">
        <v>32</v>
      </c>
      <c r="D486" t="s">
        <v>4</v>
      </c>
      <c r="E486" t="s">
        <v>151</v>
      </c>
      <c r="F486">
        <v>1665</v>
      </c>
    </row>
    <row r="487" spans="1:6" x14ac:dyDescent="0.25">
      <c r="A487">
        <v>255</v>
      </c>
      <c r="B487">
        <v>2020</v>
      </c>
      <c r="C487" t="s">
        <v>33</v>
      </c>
      <c r="D487" t="s">
        <v>4</v>
      </c>
      <c r="E487" t="s">
        <v>152</v>
      </c>
      <c r="F487">
        <v>280</v>
      </c>
    </row>
    <row r="488" spans="1:6" x14ac:dyDescent="0.25">
      <c r="A488">
        <v>256</v>
      </c>
      <c r="B488">
        <v>2020</v>
      </c>
      <c r="C488" t="s">
        <v>34</v>
      </c>
      <c r="D488" t="s">
        <v>4</v>
      </c>
      <c r="E488" t="s">
        <v>153</v>
      </c>
      <c r="F488">
        <v>810</v>
      </c>
    </row>
    <row r="489" spans="1:6" x14ac:dyDescent="0.25">
      <c r="A489">
        <v>257</v>
      </c>
      <c r="B489">
        <v>2020</v>
      </c>
      <c r="C489" t="s">
        <v>35</v>
      </c>
      <c r="D489" t="s">
        <v>4</v>
      </c>
      <c r="E489" t="s">
        <v>154</v>
      </c>
      <c r="F489">
        <v>1000</v>
      </c>
    </row>
    <row r="490" spans="1:6" x14ac:dyDescent="0.25">
      <c r="A490">
        <v>2</v>
      </c>
      <c r="B490">
        <v>2020</v>
      </c>
      <c r="C490" t="s">
        <v>155</v>
      </c>
      <c r="D490" t="s">
        <v>4</v>
      </c>
      <c r="E490" t="s">
        <v>156</v>
      </c>
      <c r="F490">
        <v>15940</v>
      </c>
    </row>
    <row r="491" spans="1:6" x14ac:dyDescent="0.25">
      <c r="A491">
        <v>351</v>
      </c>
      <c r="B491">
        <v>2020</v>
      </c>
      <c r="C491" t="s">
        <v>36</v>
      </c>
      <c r="D491" t="s">
        <v>4</v>
      </c>
      <c r="E491" t="s">
        <v>157</v>
      </c>
      <c r="F491">
        <v>1015</v>
      </c>
    </row>
    <row r="492" spans="1:6" x14ac:dyDescent="0.25">
      <c r="A492">
        <v>352</v>
      </c>
      <c r="B492">
        <v>2020</v>
      </c>
      <c r="C492" t="s">
        <v>37</v>
      </c>
      <c r="D492" t="s">
        <v>4</v>
      </c>
      <c r="E492" t="s">
        <v>158</v>
      </c>
      <c r="F492">
        <v>835</v>
      </c>
    </row>
    <row r="493" spans="1:6" x14ac:dyDescent="0.25">
      <c r="A493">
        <v>353</v>
      </c>
      <c r="B493">
        <v>2020</v>
      </c>
      <c r="C493" t="s">
        <v>38</v>
      </c>
      <c r="D493" t="s">
        <v>4</v>
      </c>
      <c r="E493" t="s">
        <v>159</v>
      </c>
      <c r="F493">
        <v>1000</v>
      </c>
    </row>
    <row r="494" spans="1:6" x14ac:dyDescent="0.25">
      <c r="A494">
        <v>354</v>
      </c>
      <c r="B494">
        <v>2020</v>
      </c>
      <c r="C494" t="s">
        <v>39</v>
      </c>
      <c r="D494" t="s">
        <v>4</v>
      </c>
      <c r="E494" t="s">
        <v>160</v>
      </c>
      <c r="F494">
        <v>235</v>
      </c>
    </row>
    <row r="495" spans="1:6" x14ac:dyDescent="0.25">
      <c r="A495">
        <v>355</v>
      </c>
      <c r="B495">
        <v>2020</v>
      </c>
      <c r="C495" t="s">
        <v>40</v>
      </c>
      <c r="D495" t="s">
        <v>4</v>
      </c>
      <c r="E495" t="s">
        <v>161</v>
      </c>
      <c r="F495">
        <v>820</v>
      </c>
    </row>
    <row r="496" spans="1:6" x14ac:dyDescent="0.25">
      <c r="A496">
        <v>356</v>
      </c>
      <c r="B496">
        <v>2020</v>
      </c>
      <c r="C496" t="s">
        <v>41</v>
      </c>
      <c r="D496" t="s">
        <v>4</v>
      </c>
      <c r="E496" t="s">
        <v>162</v>
      </c>
      <c r="F496">
        <v>515</v>
      </c>
    </row>
    <row r="497" spans="1:6" x14ac:dyDescent="0.25">
      <c r="A497">
        <v>357</v>
      </c>
      <c r="B497">
        <v>2020</v>
      </c>
      <c r="C497" t="s">
        <v>42</v>
      </c>
      <c r="D497" t="s">
        <v>4</v>
      </c>
      <c r="E497" t="s">
        <v>163</v>
      </c>
      <c r="F497">
        <v>790</v>
      </c>
    </row>
    <row r="498" spans="1:6" x14ac:dyDescent="0.25">
      <c r="A498">
        <v>358</v>
      </c>
      <c r="B498">
        <v>2020</v>
      </c>
      <c r="C498" t="s">
        <v>43</v>
      </c>
      <c r="D498" t="s">
        <v>4</v>
      </c>
      <c r="E498" t="s">
        <v>164</v>
      </c>
      <c r="F498">
        <v>910</v>
      </c>
    </row>
    <row r="499" spans="1:6" x14ac:dyDescent="0.25">
      <c r="A499">
        <v>359</v>
      </c>
      <c r="B499">
        <v>2020</v>
      </c>
      <c r="C499" t="s">
        <v>44</v>
      </c>
      <c r="D499" t="s">
        <v>4</v>
      </c>
      <c r="E499" t="s">
        <v>165</v>
      </c>
      <c r="F499">
        <v>1490</v>
      </c>
    </row>
    <row r="500" spans="1:6" x14ac:dyDescent="0.25">
      <c r="A500">
        <v>360</v>
      </c>
      <c r="B500">
        <v>2020</v>
      </c>
      <c r="C500" t="s">
        <v>45</v>
      </c>
      <c r="D500" t="s">
        <v>4</v>
      </c>
      <c r="E500" t="s">
        <v>166</v>
      </c>
      <c r="F500">
        <v>430</v>
      </c>
    </row>
    <row r="501" spans="1:6" x14ac:dyDescent="0.25">
      <c r="A501">
        <v>361</v>
      </c>
      <c r="B501">
        <v>2020</v>
      </c>
      <c r="C501" t="s">
        <v>46</v>
      </c>
      <c r="D501" t="s">
        <v>4</v>
      </c>
      <c r="E501" t="s">
        <v>167</v>
      </c>
      <c r="F501">
        <v>720</v>
      </c>
    </row>
    <row r="502" spans="1:6" x14ac:dyDescent="0.25">
      <c r="A502">
        <v>3</v>
      </c>
      <c r="B502">
        <v>2020</v>
      </c>
      <c r="C502" t="s">
        <v>168</v>
      </c>
      <c r="D502" t="s">
        <v>4</v>
      </c>
      <c r="E502" t="s">
        <v>169</v>
      </c>
      <c r="F502">
        <v>8765</v>
      </c>
    </row>
    <row r="503" spans="1:6" x14ac:dyDescent="0.25">
      <c r="A503">
        <v>401</v>
      </c>
      <c r="B503">
        <v>2020</v>
      </c>
      <c r="C503" t="s">
        <v>170</v>
      </c>
      <c r="D503" t="s">
        <v>4</v>
      </c>
      <c r="E503" t="s">
        <v>171</v>
      </c>
      <c r="F503">
        <v>1195</v>
      </c>
    </row>
    <row r="504" spans="1:6" x14ac:dyDescent="0.25">
      <c r="A504">
        <v>402</v>
      </c>
      <c r="B504">
        <v>2020</v>
      </c>
      <c r="C504" t="s">
        <v>172</v>
      </c>
      <c r="D504" t="s">
        <v>4</v>
      </c>
      <c r="E504" t="s">
        <v>173</v>
      </c>
      <c r="F504">
        <v>510</v>
      </c>
    </row>
    <row r="505" spans="1:6" x14ac:dyDescent="0.25">
      <c r="A505">
        <v>403</v>
      </c>
      <c r="B505">
        <v>2020</v>
      </c>
      <c r="C505" t="s">
        <v>174</v>
      </c>
      <c r="D505" t="s">
        <v>4</v>
      </c>
      <c r="E505" t="s">
        <v>175</v>
      </c>
      <c r="F505">
        <v>1445</v>
      </c>
    </row>
    <row r="506" spans="1:6" x14ac:dyDescent="0.25">
      <c r="A506">
        <v>404</v>
      </c>
      <c r="B506">
        <v>2020</v>
      </c>
      <c r="C506" t="s">
        <v>176</v>
      </c>
      <c r="D506" t="s">
        <v>4</v>
      </c>
      <c r="E506" t="s">
        <v>177</v>
      </c>
      <c r="F506">
        <v>1510</v>
      </c>
    </row>
    <row r="507" spans="1:6" x14ac:dyDescent="0.25">
      <c r="A507">
        <v>405</v>
      </c>
      <c r="B507">
        <v>2020</v>
      </c>
      <c r="C507" t="s">
        <v>178</v>
      </c>
      <c r="D507" t="s">
        <v>4</v>
      </c>
      <c r="E507" t="s">
        <v>179</v>
      </c>
      <c r="F507">
        <v>860</v>
      </c>
    </row>
    <row r="508" spans="1:6" x14ac:dyDescent="0.25">
      <c r="A508">
        <v>451</v>
      </c>
      <c r="B508">
        <v>2020</v>
      </c>
      <c r="C508" t="s">
        <v>47</v>
      </c>
      <c r="D508" t="s">
        <v>4</v>
      </c>
      <c r="E508" t="s">
        <v>180</v>
      </c>
      <c r="F508">
        <v>585</v>
      </c>
    </row>
    <row r="509" spans="1:6" x14ac:dyDescent="0.25">
      <c r="A509">
        <v>452</v>
      </c>
      <c r="B509">
        <v>2020</v>
      </c>
      <c r="C509" t="s">
        <v>48</v>
      </c>
      <c r="D509" t="s">
        <v>4</v>
      </c>
      <c r="E509" t="s">
        <v>181</v>
      </c>
      <c r="F509">
        <v>800</v>
      </c>
    </row>
    <row r="510" spans="1:6" x14ac:dyDescent="0.25">
      <c r="A510">
        <v>453</v>
      </c>
      <c r="B510">
        <v>2020</v>
      </c>
      <c r="C510" t="s">
        <v>49</v>
      </c>
      <c r="D510" t="s">
        <v>4</v>
      </c>
      <c r="E510" t="s">
        <v>182</v>
      </c>
      <c r="F510">
        <v>1565</v>
      </c>
    </row>
    <row r="511" spans="1:6" x14ac:dyDescent="0.25">
      <c r="A511">
        <v>454</v>
      </c>
      <c r="B511">
        <v>2020</v>
      </c>
      <c r="C511" t="s">
        <v>50</v>
      </c>
      <c r="D511" t="s">
        <v>4</v>
      </c>
      <c r="E511" t="s">
        <v>183</v>
      </c>
      <c r="F511">
        <v>2800</v>
      </c>
    </row>
    <row r="512" spans="1:6" x14ac:dyDescent="0.25">
      <c r="A512">
        <v>455</v>
      </c>
      <c r="B512">
        <v>2020</v>
      </c>
      <c r="C512" t="s">
        <v>51</v>
      </c>
      <c r="D512" t="s">
        <v>4</v>
      </c>
      <c r="E512" t="s">
        <v>184</v>
      </c>
      <c r="F512">
        <v>415</v>
      </c>
    </row>
    <row r="513" spans="1:6" x14ac:dyDescent="0.25">
      <c r="A513">
        <v>456</v>
      </c>
      <c r="B513">
        <v>2020</v>
      </c>
      <c r="C513" t="s">
        <v>52</v>
      </c>
      <c r="D513" t="s">
        <v>4</v>
      </c>
      <c r="E513" t="s">
        <v>185</v>
      </c>
      <c r="F513">
        <v>1145</v>
      </c>
    </row>
    <row r="514" spans="1:6" x14ac:dyDescent="0.25">
      <c r="A514">
        <v>457</v>
      </c>
      <c r="B514">
        <v>2020</v>
      </c>
      <c r="C514" t="s">
        <v>53</v>
      </c>
      <c r="D514" t="s">
        <v>4</v>
      </c>
      <c r="E514" t="s">
        <v>186</v>
      </c>
      <c r="F514">
        <v>1330</v>
      </c>
    </row>
    <row r="515" spans="1:6" x14ac:dyDescent="0.25">
      <c r="A515">
        <v>458</v>
      </c>
      <c r="B515">
        <v>2020</v>
      </c>
      <c r="C515" t="s">
        <v>54</v>
      </c>
      <c r="D515" t="s">
        <v>4</v>
      </c>
      <c r="E515" t="s">
        <v>187</v>
      </c>
      <c r="F515">
        <v>785</v>
      </c>
    </row>
    <row r="516" spans="1:6" x14ac:dyDescent="0.25">
      <c r="A516">
        <v>459</v>
      </c>
      <c r="B516">
        <v>2020</v>
      </c>
      <c r="C516" t="s">
        <v>55</v>
      </c>
      <c r="D516" t="s">
        <v>4</v>
      </c>
      <c r="E516" t="s">
        <v>188</v>
      </c>
      <c r="F516">
        <v>2320</v>
      </c>
    </row>
    <row r="517" spans="1:6" x14ac:dyDescent="0.25">
      <c r="A517">
        <v>460</v>
      </c>
      <c r="B517">
        <v>2020</v>
      </c>
      <c r="C517" t="s">
        <v>56</v>
      </c>
      <c r="D517" t="s">
        <v>4</v>
      </c>
      <c r="E517" t="s">
        <v>189</v>
      </c>
      <c r="F517">
        <v>1635</v>
      </c>
    </row>
    <row r="518" spans="1:6" x14ac:dyDescent="0.25">
      <c r="A518">
        <v>461</v>
      </c>
      <c r="B518">
        <v>2020</v>
      </c>
      <c r="C518" t="s">
        <v>57</v>
      </c>
      <c r="D518" t="s">
        <v>4</v>
      </c>
      <c r="E518" t="s">
        <v>190</v>
      </c>
      <c r="F518">
        <v>570</v>
      </c>
    </row>
    <row r="519" spans="1:6" x14ac:dyDescent="0.25">
      <c r="A519">
        <v>462</v>
      </c>
      <c r="B519">
        <v>2020</v>
      </c>
      <c r="C519" t="s">
        <v>58</v>
      </c>
      <c r="D519" t="s">
        <v>4</v>
      </c>
      <c r="E519" t="s">
        <v>191</v>
      </c>
      <c r="F519">
        <v>225</v>
      </c>
    </row>
    <row r="520" spans="1:6" x14ac:dyDescent="0.25">
      <c r="A520">
        <v>4</v>
      </c>
      <c r="B520">
        <v>2020</v>
      </c>
      <c r="C520" t="s">
        <v>192</v>
      </c>
      <c r="D520" t="s">
        <v>4</v>
      </c>
      <c r="E520" t="s">
        <v>193</v>
      </c>
      <c r="F520">
        <v>19700</v>
      </c>
    </row>
    <row r="521" spans="1:6" x14ac:dyDescent="0.25">
      <c r="A521">
        <v>0</v>
      </c>
      <c r="B521">
        <v>2020</v>
      </c>
      <c r="C521" t="s">
        <v>59</v>
      </c>
      <c r="D521" t="s">
        <v>4</v>
      </c>
      <c r="E521" t="s">
        <v>194</v>
      </c>
      <c r="F521">
        <v>55070</v>
      </c>
    </row>
    <row r="522" spans="1:6" x14ac:dyDescent="0.25">
      <c r="A522">
        <v>101</v>
      </c>
      <c r="B522">
        <v>2019</v>
      </c>
      <c r="C522" t="s">
        <v>128</v>
      </c>
      <c r="D522" t="s">
        <v>4</v>
      </c>
      <c r="E522" t="s">
        <v>129</v>
      </c>
      <c r="F522">
        <v>1420</v>
      </c>
    </row>
    <row r="523" spans="1:6" x14ac:dyDescent="0.25">
      <c r="A523">
        <v>102</v>
      </c>
      <c r="B523">
        <v>2019</v>
      </c>
      <c r="C523" t="s">
        <v>130</v>
      </c>
      <c r="D523" t="s">
        <v>4</v>
      </c>
      <c r="E523" t="s">
        <v>131</v>
      </c>
      <c r="F523">
        <v>1760</v>
      </c>
    </row>
    <row r="524" spans="1:6" x14ac:dyDescent="0.25">
      <c r="A524">
        <v>103</v>
      </c>
      <c r="B524">
        <v>2019</v>
      </c>
      <c r="C524" t="s">
        <v>132</v>
      </c>
      <c r="D524" t="s">
        <v>4</v>
      </c>
      <c r="E524" t="s">
        <v>133</v>
      </c>
      <c r="F524">
        <v>1210</v>
      </c>
    </row>
    <row r="525" spans="1:6" x14ac:dyDescent="0.25">
      <c r="A525">
        <v>151</v>
      </c>
      <c r="B525">
        <v>2019</v>
      </c>
      <c r="C525" t="s">
        <v>23</v>
      </c>
      <c r="D525" t="s">
        <v>4</v>
      </c>
      <c r="E525" t="s">
        <v>134</v>
      </c>
      <c r="F525">
        <v>775</v>
      </c>
    </row>
    <row r="526" spans="1:6" x14ac:dyDescent="0.25">
      <c r="A526">
        <v>153</v>
      </c>
      <c r="B526">
        <v>2019</v>
      </c>
      <c r="C526" t="s">
        <v>24</v>
      </c>
      <c r="D526" t="s">
        <v>4</v>
      </c>
      <c r="E526" t="s">
        <v>135</v>
      </c>
      <c r="F526">
        <v>840</v>
      </c>
    </row>
    <row r="527" spans="1:6" x14ac:dyDescent="0.25">
      <c r="A527">
        <v>154</v>
      </c>
      <c r="B527">
        <v>2019</v>
      </c>
      <c r="C527" t="s">
        <v>25</v>
      </c>
      <c r="D527" t="s">
        <v>4</v>
      </c>
      <c r="E527" t="s">
        <v>136</v>
      </c>
      <c r="F527">
        <v>445</v>
      </c>
    </row>
    <row r="528" spans="1:6" x14ac:dyDescent="0.25">
      <c r="A528">
        <v>155</v>
      </c>
      <c r="B528">
        <v>2019</v>
      </c>
      <c r="C528" t="s">
        <v>26</v>
      </c>
      <c r="D528" t="s">
        <v>4</v>
      </c>
      <c r="E528" t="s">
        <v>137</v>
      </c>
      <c r="F528">
        <v>725</v>
      </c>
    </row>
    <row r="529" spans="1:6" x14ac:dyDescent="0.25">
      <c r="A529">
        <v>157</v>
      </c>
      <c r="B529">
        <v>2019</v>
      </c>
      <c r="C529" t="s">
        <v>27</v>
      </c>
      <c r="D529" t="s">
        <v>4</v>
      </c>
      <c r="E529" t="s">
        <v>138</v>
      </c>
      <c r="F529">
        <v>770</v>
      </c>
    </row>
    <row r="530" spans="1:6" x14ac:dyDescent="0.25">
      <c r="A530">
        <v>158</v>
      </c>
      <c r="B530">
        <v>2019</v>
      </c>
      <c r="C530" t="s">
        <v>28</v>
      </c>
      <c r="D530" t="s">
        <v>4</v>
      </c>
      <c r="E530" t="s">
        <v>139</v>
      </c>
      <c r="F530">
        <v>505</v>
      </c>
    </row>
    <row r="531" spans="1:6" x14ac:dyDescent="0.25">
      <c r="A531">
        <v>159</v>
      </c>
      <c r="B531">
        <v>2019</v>
      </c>
      <c r="C531" t="s">
        <v>29</v>
      </c>
      <c r="D531" t="s">
        <v>4</v>
      </c>
      <c r="E531" t="s">
        <v>140</v>
      </c>
      <c r="F531">
        <v>1915</v>
      </c>
    </row>
    <row r="532" spans="1:6" x14ac:dyDescent="0.25">
      <c r="A532">
        <v>1</v>
      </c>
      <c r="B532">
        <v>2019</v>
      </c>
      <c r="C532" t="s">
        <v>141</v>
      </c>
      <c r="D532" t="s">
        <v>4</v>
      </c>
      <c r="E532" t="s">
        <v>142</v>
      </c>
      <c r="F532">
        <v>10365</v>
      </c>
    </row>
    <row r="533" spans="1:6" x14ac:dyDescent="0.25">
      <c r="A533">
        <v>241</v>
      </c>
      <c r="B533">
        <v>2019</v>
      </c>
      <c r="C533" t="s">
        <v>143</v>
      </c>
      <c r="D533" t="s">
        <v>4</v>
      </c>
      <c r="E533" t="s">
        <v>144</v>
      </c>
      <c r="F533">
        <v>9420</v>
      </c>
    </row>
    <row r="534" spans="1:6" x14ac:dyDescent="0.25">
      <c r="A534">
        <v>241001</v>
      </c>
      <c r="B534">
        <v>2019</v>
      </c>
      <c r="C534" t="s">
        <v>145</v>
      </c>
      <c r="D534" t="s">
        <v>4</v>
      </c>
      <c r="E534" t="s">
        <v>146</v>
      </c>
      <c r="F534">
        <v>4915</v>
      </c>
    </row>
    <row r="535" spans="1:6" x14ac:dyDescent="0.25">
      <c r="A535">
        <v>241999</v>
      </c>
      <c r="B535">
        <v>2019</v>
      </c>
      <c r="C535" t="s">
        <v>147</v>
      </c>
      <c r="D535" t="s">
        <v>4</v>
      </c>
      <c r="E535" t="s">
        <v>148</v>
      </c>
      <c r="F535">
        <v>4505</v>
      </c>
    </row>
    <row r="536" spans="1:6" x14ac:dyDescent="0.25">
      <c r="A536">
        <v>251</v>
      </c>
      <c r="B536">
        <v>2019</v>
      </c>
      <c r="C536" t="s">
        <v>30</v>
      </c>
      <c r="D536" t="s">
        <v>4</v>
      </c>
      <c r="E536" t="s">
        <v>149</v>
      </c>
      <c r="F536">
        <v>1385</v>
      </c>
    </row>
    <row r="537" spans="1:6" x14ac:dyDescent="0.25">
      <c r="A537">
        <v>252</v>
      </c>
      <c r="B537">
        <v>2019</v>
      </c>
      <c r="C537" t="s">
        <v>31</v>
      </c>
      <c r="D537" t="s">
        <v>4</v>
      </c>
      <c r="E537" t="s">
        <v>150</v>
      </c>
      <c r="F537">
        <v>1300</v>
      </c>
    </row>
    <row r="538" spans="1:6" x14ac:dyDescent="0.25">
      <c r="A538">
        <v>254</v>
      </c>
      <c r="B538">
        <v>2019</v>
      </c>
      <c r="C538" t="s">
        <v>32</v>
      </c>
      <c r="D538" t="s">
        <v>4</v>
      </c>
      <c r="E538" t="s">
        <v>151</v>
      </c>
      <c r="F538">
        <v>1610</v>
      </c>
    </row>
    <row r="539" spans="1:6" x14ac:dyDescent="0.25">
      <c r="A539">
        <v>255</v>
      </c>
      <c r="B539">
        <v>2019</v>
      </c>
      <c r="C539" t="s">
        <v>33</v>
      </c>
      <c r="D539" t="s">
        <v>4</v>
      </c>
      <c r="E539" t="s">
        <v>152</v>
      </c>
      <c r="F539">
        <v>250</v>
      </c>
    </row>
    <row r="540" spans="1:6" x14ac:dyDescent="0.25">
      <c r="A540">
        <v>256</v>
      </c>
      <c r="B540">
        <v>2019</v>
      </c>
      <c r="C540" t="s">
        <v>34</v>
      </c>
      <c r="D540" t="s">
        <v>4</v>
      </c>
      <c r="E540" t="s">
        <v>153</v>
      </c>
      <c r="F540">
        <v>805</v>
      </c>
    </row>
    <row r="541" spans="1:6" x14ac:dyDescent="0.25">
      <c r="A541">
        <v>257</v>
      </c>
      <c r="B541">
        <v>2019</v>
      </c>
      <c r="C541" t="s">
        <v>35</v>
      </c>
      <c r="D541" t="s">
        <v>4</v>
      </c>
      <c r="E541" t="s">
        <v>154</v>
      </c>
      <c r="F541">
        <v>965</v>
      </c>
    </row>
    <row r="542" spans="1:6" x14ac:dyDescent="0.25">
      <c r="A542">
        <v>2</v>
      </c>
      <c r="B542">
        <v>2019</v>
      </c>
      <c r="C542" t="s">
        <v>155</v>
      </c>
      <c r="D542" t="s">
        <v>4</v>
      </c>
      <c r="E542" t="s">
        <v>156</v>
      </c>
      <c r="F542">
        <v>15735</v>
      </c>
    </row>
    <row r="543" spans="1:6" x14ac:dyDescent="0.25">
      <c r="A543">
        <v>351</v>
      </c>
      <c r="B543">
        <v>2019</v>
      </c>
      <c r="C543" t="s">
        <v>36</v>
      </c>
      <c r="D543" t="s">
        <v>4</v>
      </c>
      <c r="E543" t="s">
        <v>157</v>
      </c>
      <c r="F543">
        <v>1030</v>
      </c>
    </row>
    <row r="544" spans="1:6" x14ac:dyDescent="0.25">
      <c r="A544">
        <v>352</v>
      </c>
      <c r="B544">
        <v>2019</v>
      </c>
      <c r="C544" t="s">
        <v>37</v>
      </c>
      <c r="D544" t="s">
        <v>4</v>
      </c>
      <c r="E544" t="s">
        <v>158</v>
      </c>
      <c r="F544">
        <v>875</v>
      </c>
    </row>
    <row r="545" spans="1:6" x14ac:dyDescent="0.25">
      <c r="A545">
        <v>353</v>
      </c>
      <c r="B545">
        <v>2019</v>
      </c>
      <c r="C545" t="s">
        <v>38</v>
      </c>
      <c r="D545" t="s">
        <v>4</v>
      </c>
      <c r="E545" t="s">
        <v>159</v>
      </c>
      <c r="F545">
        <v>905</v>
      </c>
    </row>
    <row r="546" spans="1:6" x14ac:dyDescent="0.25">
      <c r="A546">
        <v>354</v>
      </c>
      <c r="B546">
        <v>2019</v>
      </c>
      <c r="C546" t="s">
        <v>39</v>
      </c>
      <c r="D546" t="s">
        <v>4</v>
      </c>
      <c r="E546" t="s">
        <v>160</v>
      </c>
      <c r="F546">
        <v>230</v>
      </c>
    </row>
    <row r="547" spans="1:6" x14ac:dyDescent="0.25">
      <c r="A547">
        <v>355</v>
      </c>
      <c r="B547">
        <v>2019</v>
      </c>
      <c r="C547" t="s">
        <v>40</v>
      </c>
      <c r="D547" t="s">
        <v>4</v>
      </c>
      <c r="E547" t="s">
        <v>161</v>
      </c>
      <c r="F547">
        <v>845</v>
      </c>
    </row>
    <row r="548" spans="1:6" x14ac:dyDescent="0.25">
      <c r="A548">
        <v>356</v>
      </c>
      <c r="B548">
        <v>2019</v>
      </c>
      <c r="C548" t="s">
        <v>41</v>
      </c>
      <c r="D548" t="s">
        <v>4</v>
      </c>
      <c r="E548" t="s">
        <v>162</v>
      </c>
      <c r="F548">
        <v>515</v>
      </c>
    </row>
    <row r="549" spans="1:6" x14ac:dyDescent="0.25">
      <c r="A549">
        <v>357</v>
      </c>
      <c r="B549">
        <v>2019</v>
      </c>
      <c r="C549" t="s">
        <v>42</v>
      </c>
      <c r="D549" t="s">
        <v>4</v>
      </c>
      <c r="E549" t="s">
        <v>163</v>
      </c>
      <c r="F549">
        <v>760</v>
      </c>
    </row>
    <row r="550" spans="1:6" x14ac:dyDescent="0.25">
      <c r="A550">
        <v>358</v>
      </c>
      <c r="B550">
        <v>2019</v>
      </c>
      <c r="C550" t="s">
        <v>43</v>
      </c>
      <c r="D550" t="s">
        <v>4</v>
      </c>
      <c r="E550" t="s">
        <v>164</v>
      </c>
      <c r="F550">
        <v>925</v>
      </c>
    </row>
    <row r="551" spans="1:6" x14ac:dyDescent="0.25">
      <c r="A551">
        <v>359</v>
      </c>
      <c r="B551">
        <v>2019</v>
      </c>
      <c r="C551" t="s">
        <v>44</v>
      </c>
      <c r="D551" t="s">
        <v>4</v>
      </c>
      <c r="E551" t="s">
        <v>165</v>
      </c>
      <c r="F551">
        <v>1425</v>
      </c>
    </row>
    <row r="552" spans="1:6" x14ac:dyDescent="0.25">
      <c r="A552">
        <v>360</v>
      </c>
      <c r="B552">
        <v>2019</v>
      </c>
      <c r="C552" t="s">
        <v>45</v>
      </c>
      <c r="D552" t="s">
        <v>4</v>
      </c>
      <c r="E552" t="s">
        <v>166</v>
      </c>
      <c r="F552">
        <v>405</v>
      </c>
    </row>
    <row r="553" spans="1:6" x14ac:dyDescent="0.25">
      <c r="A553">
        <v>361</v>
      </c>
      <c r="B553">
        <v>2019</v>
      </c>
      <c r="C553" t="s">
        <v>46</v>
      </c>
      <c r="D553" t="s">
        <v>4</v>
      </c>
      <c r="E553" t="s">
        <v>167</v>
      </c>
      <c r="F553">
        <v>690</v>
      </c>
    </row>
    <row r="554" spans="1:6" x14ac:dyDescent="0.25">
      <c r="A554">
        <v>3</v>
      </c>
      <c r="B554">
        <v>2019</v>
      </c>
      <c r="C554" t="s">
        <v>168</v>
      </c>
      <c r="D554" t="s">
        <v>4</v>
      </c>
      <c r="E554" t="s">
        <v>169</v>
      </c>
      <c r="F554">
        <v>8605</v>
      </c>
    </row>
    <row r="555" spans="1:6" x14ac:dyDescent="0.25">
      <c r="A555">
        <v>401</v>
      </c>
      <c r="B555">
        <v>2019</v>
      </c>
      <c r="C555" t="s">
        <v>170</v>
      </c>
      <c r="D555" t="s">
        <v>4</v>
      </c>
      <c r="E555" t="s">
        <v>171</v>
      </c>
      <c r="F555">
        <v>1120</v>
      </c>
    </row>
    <row r="556" spans="1:6" x14ac:dyDescent="0.25">
      <c r="A556">
        <v>402</v>
      </c>
      <c r="B556">
        <v>2019</v>
      </c>
      <c r="C556" t="s">
        <v>172</v>
      </c>
      <c r="D556" t="s">
        <v>4</v>
      </c>
      <c r="E556" t="s">
        <v>173</v>
      </c>
      <c r="F556">
        <v>475</v>
      </c>
    </row>
    <row r="557" spans="1:6" x14ac:dyDescent="0.25">
      <c r="A557">
        <v>403</v>
      </c>
      <c r="B557">
        <v>2019</v>
      </c>
      <c r="C557" t="s">
        <v>174</v>
      </c>
      <c r="D557" t="s">
        <v>4</v>
      </c>
      <c r="E557" t="s">
        <v>175</v>
      </c>
      <c r="F557">
        <v>1365</v>
      </c>
    </row>
    <row r="558" spans="1:6" x14ac:dyDescent="0.25">
      <c r="A558">
        <v>404</v>
      </c>
      <c r="B558">
        <v>2019</v>
      </c>
      <c r="C558" t="s">
        <v>176</v>
      </c>
      <c r="D558" t="s">
        <v>4</v>
      </c>
      <c r="E558" t="s">
        <v>177</v>
      </c>
      <c r="F558">
        <v>1535</v>
      </c>
    </row>
    <row r="559" spans="1:6" x14ac:dyDescent="0.25">
      <c r="A559">
        <v>405</v>
      </c>
      <c r="B559">
        <v>2019</v>
      </c>
      <c r="C559" t="s">
        <v>178</v>
      </c>
      <c r="D559" t="s">
        <v>4</v>
      </c>
      <c r="E559" t="s">
        <v>179</v>
      </c>
      <c r="F559">
        <v>855</v>
      </c>
    </row>
    <row r="560" spans="1:6" x14ac:dyDescent="0.25">
      <c r="A560">
        <v>451</v>
      </c>
      <c r="B560">
        <v>2019</v>
      </c>
      <c r="C560" t="s">
        <v>47</v>
      </c>
      <c r="D560" t="s">
        <v>4</v>
      </c>
      <c r="E560" t="s">
        <v>180</v>
      </c>
      <c r="F560">
        <v>605</v>
      </c>
    </row>
    <row r="561" spans="1:6" x14ac:dyDescent="0.25">
      <c r="A561">
        <v>452</v>
      </c>
      <c r="B561">
        <v>2019</v>
      </c>
      <c r="C561" t="s">
        <v>48</v>
      </c>
      <c r="D561" t="s">
        <v>4</v>
      </c>
      <c r="E561" t="s">
        <v>181</v>
      </c>
      <c r="F561">
        <v>795</v>
      </c>
    </row>
    <row r="562" spans="1:6" x14ac:dyDescent="0.25">
      <c r="A562">
        <v>453</v>
      </c>
      <c r="B562">
        <v>2019</v>
      </c>
      <c r="C562" t="s">
        <v>49</v>
      </c>
      <c r="D562" t="s">
        <v>4</v>
      </c>
      <c r="E562" t="s">
        <v>182</v>
      </c>
      <c r="F562">
        <v>1515</v>
      </c>
    </row>
    <row r="563" spans="1:6" x14ac:dyDescent="0.25">
      <c r="A563">
        <v>454</v>
      </c>
      <c r="B563">
        <v>2019</v>
      </c>
      <c r="C563" t="s">
        <v>50</v>
      </c>
      <c r="D563" t="s">
        <v>4</v>
      </c>
      <c r="E563" t="s">
        <v>183</v>
      </c>
      <c r="F563">
        <v>2690</v>
      </c>
    </row>
    <row r="564" spans="1:6" x14ac:dyDescent="0.25">
      <c r="A564">
        <v>455</v>
      </c>
      <c r="B564">
        <v>2019</v>
      </c>
      <c r="C564" t="s">
        <v>51</v>
      </c>
      <c r="D564" t="s">
        <v>4</v>
      </c>
      <c r="E564" t="s">
        <v>184</v>
      </c>
      <c r="F564">
        <v>440</v>
      </c>
    </row>
    <row r="565" spans="1:6" x14ac:dyDescent="0.25">
      <c r="A565">
        <v>456</v>
      </c>
      <c r="B565">
        <v>2019</v>
      </c>
      <c r="C565" t="s">
        <v>52</v>
      </c>
      <c r="D565" t="s">
        <v>4</v>
      </c>
      <c r="E565" t="s">
        <v>185</v>
      </c>
      <c r="F565">
        <v>1130</v>
      </c>
    </row>
    <row r="566" spans="1:6" x14ac:dyDescent="0.25">
      <c r="A566">
        <v>457</v>
      </c>
      <c r="B566">
        <v>2019</v>
      </c>
      <c r="C566" t="s">
        <v>53</v>
      </c>
      <c r="D566" t="s">
        <v>4</v>
      </c>
      <c r="E566" t="s">
        <v>186</v>
      </c>
      <c r="F566">
        <v>1255</v>
      </c>
    </row>
    <row r="567" spans="1:6" x14ac:dyDescent="0.25">
      <c r="A567">
        <v>458</v>
      </c>
      <c r="B567">
        <v>2019</v>
      </c>
      <c r="C567" t="s">
        <v>54</v>
      </c>
      <c r="D567" t="s">
        <v>4</v>
      </c>
      <c r="E567" t="s">
        <v>187</v>
      </c>
      <c r="F567">
        <v>770</v>
      </c>
    </row>
    <row r="568" spans="1:6" x14ac:dyDescent="0.25">
      <c r="A568">
        <v>459</v>
      </c>
      <c r="B568">
        <v>2019</v>
      </c>
      <c r="C568" t="s">
        <v>55</v>
      </c>
      <c r="D568" t="s">
        <v>4</v>
      </c>
      <c r="E568" t="s">
        <v>188</v>
      </c>
      <c r="F568">
        <v>2240</v>
      </c>
    </row>
    <row r="569" spans="1:6" x14ac:dyDescent="0.25">
      <c r="A569">
        <v>460</v>
      </c>
      <c r="B569">
        <v>2019</v>
      </c>
      <c r="C569" t="s">
        <v>56</v>
      </c>
      <c r="D569" t="s">
        <v>4</v>
      </c>
      <c r="E569" t="s">
        <v>189</v>
      </c>
      <c r="F569">
        <v>1595</v>
      </c>
    </row>
    <row r="570" spans="1:6" x14ac:dyDescent="0.25">
      <c r="A570">
        <v>461</v>
      </c>
      <c r="B570">
        <v>2019</v>
      </c>
      <c r="C570" t="s">
        <v>57</v>
      </c>
      <c r="D570" t="s">
        <v>4</v>
      </c>
      <c r="E570" t="s">
        <v>190</v>
      </c>
      <c r="F570">
        <v>550</v>
      </c>
    </row>
    <row r="571" spans="1:6" x14ac:dyDescent="0.25">
      <c r="A571">
        <v>462</v>
      </c>
      <c r="B571">
        <v>2019</v>
      </c>
      <c r="C571" t="s">
        <v>58</v>
      </c>
      <c r="D571" t="s">
        <v>4</v>
      </c>
      <c r="E571" t="s">
        <v>191</v>
      </c>
      <c r="F571">
        <v>205</v>
      </c>
    </row>
    <row r="572" spans="1:6" x14ac:dyDescent="0.25">
      <c r="A572">
        <v>4</v>
      </c>
      <c r="B572">
        <v>2019</v>
      </c>
      <c r="C572" t="s">
        <v>192</v>
      </c>
      <c r="D572" t="s">
        <v>4</v>
      </c>
      <c r="E572" t="s">
        <v>193</v>
      </c>
      <c r="F572">
        <v>19145</v>
      </c>
    </row>
    <row r="573" spans="1:6" x14ac:dyDescent="0.25">
      <c r="A573">
        <v>0</v>
      </c>
      <c r="B573">
        <v>2019</v>
      </c>
      <c r="C573" t="s">
        <v>59</v>
      </c>
      <c r="D573" t="s">
        <v>4</v>
      </c>
      <c r="E573" t="s">
        <v>194</v>
      </c>
      <c r="F573">
        <v>53850</v>
      </c>
    </row>
    <row r="574" spans="1:6" x14ac:dyDescent="0.25">
      <c r="A574">
        <v>101</v>
      </c>
      <c r="B574">
        <v>2018</v>
      </c>
      <c r="C574" t="s">
        <v>128</v>
      </c>
      <c r="D574" t="s">
        <v>4</v>
      </c>
      <c r="E574" t="s">
        <v>129</v>
      </c>
      <c r="F574">
        <v>1250</v>
      </c>
    </row>
    <row r="575" spans="1:6" x14ac:dyDescent="0.25">
      <c r="A575">
        <v>102</v>
      </c>
      <c r="B575">
        <v>2018</v>
      </c>
      <c r="C575" t="s">
        <v>130</v>
      </c>
      <c r="D575" t="s">
        <v>4</v>
      </c>
      <c r="E575" t="s">
        <v>131</v>
      </c>
      <c r="F575">
        <v>1610</v>
      </c>
    </row>
    <row r="576" spans="1:6" x14ac:dyDescent="0.25">
      <c r="A576">
        <v>103</v>
      </c>
      <c r="B576">
        <v>2018</v>
      </c>
      <c r="C576" t="s">
        <v>132</v>
      </c>
      <c r="D576" t="s">
        <v>4</v>
      </c>
      <c r="E576" t="s">
        <v>133</v>
      </c>
      <c r="F576">
        <v>1115</v>
      </c>
    </row>
    <row r="577" spans="1:6" x14ac:dyDescent="0.25">
      <c r="A577">
        <v>151</v>
      </c>
      <c r="B577">
        <v>2018</v>
      </c>
      <c r="C577" t="s">
        <v>23</v>
      </c>
      <c r="D577" t="s">
        <v>4</v>
      </c>
      <c r="E577" t="s">
        <v>134</v>
      </c>
      <c r="F577">
        <v>680</v>
      </c>
    </row>
    <row r="578" spans="1:6" x14ac:dyDescent="0.25">
      <c r="A578">
        <v>153</v>
      </c>
      <c r="B578">
        <v>2018</v>
      </c>
      <c r="C578" t="s">
        <v>24</v>
      </c>
      <c r="D578" t="s">
        <v>4</v>
      </c>
      <c r="E578" t="s">
        <v>135</v>
      </c>
      <c r="F578">
        <v>780</v>
      </c>
    </row>
    <row r="579" spans="1:6" x14ac:dyDescent="0.25">
      <c r="A579">
        <v>154</v>
      </c>
      <c r="B579">
        <v>2018</v>
      </c>
      <c r="C579" t="s">
        <v>25</v>
      </c>
      <c r="D579" t="s">
        <v>4</v>
      </c>
      <c r="E579" t="s">
        <v>136</v>
      </c>
      <c r="F579">
        <v>425</v>
      </c>
    </row>
    <row r="580" spans="1:6" x14ac:dyDescent="0.25">
      <c r="A580">
        <v>155</v>
      </c>
      <c r="B580">
        <v>2018</v>
      </c>
      <c r="C580" t="s">
        <v>26</v>
      </c>
      <c r="D580" t="s">
        <v>4</v>
      </c>
      <c r="E580" t="s">
        <v>137</v>
      </c>
      <c r="F580">
        <v>675</v>
      </c>
    </row>
    <row r="581" spans="1:6" x14ac:dyDescent="0.25">
      <c r="A581">
        <v>157</v>
      </c>
      <c r="B581">
        <v>2018</v>
      </c>
      <c r="C581" t="s">
        <v>27</v>
      </c>
      <c r="D581" t="s">
        <v>4</v>
      </c>
      <c r="E581" t="s">
        <v>138</v>
      </c>
      <c r="F581">
        <v>745</v>
      </c>
    </row>
    <row r="582" spans="1:6" x14ac:dyDescent="0.25">
      <c r="A582">
        <v>158</v>
      </c>
      <c r="B582">
        <v>2018</v>
      </c>
      <c r="C582" t="s">
        <v>28</v>
      </c>
      <c r="D582" t="s">
        <v>4</v>
      </c>
      <c r="E582" t="s">
        <v>139</v>
      </c>
      <c r="F582">
        <v>470</v>
      </c>
    </row>
    <row r="583" spans="1:6" x14ac:dyDescent="0.25">
      <c r="A583">
        <v>159</v>
      </c>
      <c r="B583">
        <v>2018</v>
      </c>
      <c r="C583" t="s">
        <v>29</v>
      </c>
      <c r="D583" t="s">
        <v>4</v>
      </c>
      <c r="E583" t="s">
        <v>140</v>
      </c>
      <c r="F583">
        <v>1755</v>
      </c>
    </row>
    <row r="584" spans="1:6" x14ac:dyDescent="0.25">
      <c r="A584">
        <v>1</v>
      </c>
      <c r="B584">
        <v>2018</v>
      </c>
      <c r="C584" t="s">
        <v>141</v>
      </c>
      <c r="D584" t="s">
        <v>4</v>
      </c>
      <c r="E584" t="s">
        <v>142</v>
      </c>
      <c r="F584">
        <v>9515</v>
      </c>
    </row>
    <row r="585" spans="1:6" x14ac:dyDescent="0.25">
      <c r="A585">
        <v>241</v>
      </c>
      <c r="B585">
        <v>2018</v>
      </c>
      <c r="C585" t="s">
        <v>143</v>
      </c>
      <c r="D585" t="s">
        <v>4</v>
      </c>
      <c r="E585" t="s">
        <v>144</v>
      </c>
      <c r="F585">
        <v>8965</v>
      </c>
    </row>
    <row r="586" spans="1:6" x14ac:dyDescent="0.25">
      <c r="A586">
        <v>241001</v>
      </c>
      <c r="B586">
        <v>2018</v>
      </c>
      <c r="C586" t="s">
        <v>145</v>
      </c>
      <c r="D586" t="s">
        <v>4</v>
      </c>
      <c r="E586" t="s">
        <v>146</v>
      </c>
      <c r="F586">
        <v>4580</v>
      </c>
    </row>
    <row r="587" spans="1:6" x14ac:dyDescent="0.25">
      <c r="A587">
        <v>241999</v>
      </c>
      <c r="B587">
        <v>2018</v>
      </c>
      <c r="C587" t="s">
        <v>147</v>
      </c>
      <c r="D587" t="s">
        <v>4</v>
      </c>
      <c r="E587" t="s">
        <v>148</v>
      </c>
      <c r="F587">
        <v>4385</v>
      </c>
    </row>
    <row r="588" spans="1:6" x14ac:dyDescent="0.25">
      <c r="A588">
        <v>251</v>
      </c>
      <c r="B588">
        <v>2018</v>
      </c>
      <c r="C588" t="s">
        <v>30</v>
      </c>
      <c r="D588" t="s">
        <v>4</v>
      </c>
      <c r="E588" t="s">
        <v>149</v>
      </c>
      <c r="F588">
        <v>1335</v>
      </c>
    </row>
    <row r="589" spans="1:6" x14ac:dyDescent="0.25">
      <c r="A589">
        <v>252</v>
      </c>
      <c r="B589">
        <v>2018</v>
      </c>
      <c r="C589" t="s">
        <v>31</v>
      </c>
      <c r="D589" t="s">
        <v>4</v>
      </c>
      <c r="E589" t="s">
        <v>150</v>
      </c>
      <c r="F589">
        <v>1250</v>
      </c>
    </row>
    <row r="590" spans="1:6" x14ac:dyDescent="0.25">
      <c r="A590">
        <v>254</v>
      </c>
      <c r="B590">
        <v>2018</v>
      </c>
      <c r="C590" t="s">
        <v>32</v>
      </c>
      <c r="D590" t="s">
        <v>4</v>
      </c>
      <c r="E590" t="s">
        <v>151</v>
      </c>
      <c r="F590">
        <v>1435</v>
      </c>
    </row>
    <row r="591" spans="1:6" x14ac:dyDescent="0.25">
      <c r="A591">
        <v>255</v>
      </c>
      <c r="B591">
        <v>2018</v>
      </c>
      <c r="C591" t="s">
        <v>33</v>
      </c>
      <c r="D591" t="s">
        <v>4</v>
      </c>
      <c r="E591" t="s">
        <v>152</v>
      </c>
      <c r="F591">
        <v>255</v>
      </c>
    </row>
    <row r="592" spans="1:6" x14ac:dyDescent="0.25">
      <c r="A592">
        <v>256</v>
      </c>
      <c r="B592">
        <v>2018</v>
      </c>
      <c r="C592" t="s">
        <v>34</v>
      </c>
      <c r="D592" t="s">
        <v>4</v>
      </c>
      <c r="E592" t="s">
        <v>153</v>
      </c>
      <c r="F592">
        <v>745</v>
      </c>
    </row>
    <row r="593" spans="1:6" x14ac:dyDescent="0.25">
      <c r="A593">
        <v>257</v>
      </c>
      <c r="B593">
        <v>2018</v>
      </c>
      <c r="C593" t="s">
        <v>35</v>
      </c>
      <c r="D593" t="s">
        <v>4</v>
      </c>
      <c r="E593" t="s">
        <v>154</v>
      </c>
      <c r="F593">
        <v>935</v>
      </c>
    </row>
    <row r="594" spans="1:6" x14ac:dyDescent="0.25">
      <c r="A594">
        <v>2</v>
      </c>
      <c r="B594">
        <v>2018</v>
      </c>
      <c r="C594" t="s">
        <v>155</v>
      </c>
      <c r="D594" t="s">
        <v>4</v>
      </c>
      <c r="E594" t="s">
        <v>156</v>
      </c>
      <c r="F594">
        <v>14925</v>
      </c>
    </row>
    <row r="595" spans="1:6" x14ac:dyDescent="0.25">
      <c r="A595">
        <v>351</v>
      </c>
      <c r="B595">
        <v>2018</v>
      </c>
      <c r="C595" t="s">
        <v>36</v>
      </c>
      <c r="D595" t="s">
        <v>4</v>
      </c>
      <c r="E595" t="s">
        <v>157</v>
      </c>
      <c r="F595">
        <v>1050</v>
      </c>
    </row>
    <row r="596" spans="1:6" x14ac:dyDescent="0.25">
      <c r="A596">
        <v>352</v>
      </c>
      <c r="B596">
        <v>2018</v>
      </c>
      <c r="C596" t="s">
        <v>37</v>
      </c>
      <c r="D596" t="s">
        <v>4</v>
      </c>
      <c r="E596" t="s">
        <v>158</v>
      </c>
      <c r="F596">
        <v>890</v>
      </c>
    </row>
    <row r="597" spans="1:6" x14ac:dyDescent="0.25">
      <c r="A597">
        <v>353</v>
      </c>
      <c r="B597">
        <v>2018</v>
      </c>
      <c r="C597" t="s">
        <v>38</v>
      </c>
      <c r="D597" t="s">
        <v>4</v>
      </c>
      <c r="E597" t="s">
        <v>159</v>
      </c>
      <c r="F597">
        <v>765</v>
      </c>
    </row>
    <row r="598" spans="1:6" x14ac:dyDescent="0.25">
      <c r="A598">
        <v>354</v>
      </c>
      <c r="B598">
        <v>2018</v>
      </c>
      <c r="C598" t="s">
        <v>39</v>
      </c>
      <c r="D598" t="s">
        <v>4</v>
      </c>
      <c r="E598" t="s">
        <v>160</v>
      </c>
      <c r="F598">
        <v>230</v>
      </c>
    </row>
    <row r="599" spans="1:6" x14ac:dyDescent="0.25">
      <c r="A599">
        <v>355</v>
      </c>
      <c r="B599">
        <v>2018</v>
      </c>
      <c r="C599" t="s">
        <v>40</v>
      </c>
      <c r="D599" t="s">
        <v>4</v>
      </c>
      <c r="E599" t="s">
        <v>161</v>
      </c>
      <c r="F599">
        <v>815</v>
      </c>
    </row>
    <row r="600" spans="1:6" x14ac:dyDescent="0.25">
      <c r="A600">
        <v>356</v>
      </c>
      <c r="B600">
        <v>2018</v>
      </c>
      <c r="C600" t="s">
        <v>41</v>
      </c>
      <c r="D600" t="s">
        <v>4</v>
      </c>
      <c r="E600" t="s">
        <v>162</v>
      </c>
      <c r="F600">
        <v>500</v>
      </c>
    </row>
    <row r="601" spans="1:6" x14ac:dyDescent="0.25">
      <c r="A601">
        <v>357</v>
      </c>
      <c r="B601">
        <v>2018</v>
      </c>
      <c r="C601" t="s">
        <v>42</v>
      </c>
      <c r="D601" t="s">
        <v>4</v>
      </c>
      <c r="E601" t="s">
        <v>163</v>
      </c>
      <c r="F601">
        <v>705</v>
      </c>
    </row>
    <row r="602" spans="1:6" x14ac:dyDescent="0.25">
      <c r="A602">
        <v>358</v>
      </c>
      <c r="B602">
        <v>2018</v>
      </c>
      <c r="C602" t="s">
        <v>43</v>
      </c>
      <c r="D602" t="s">
        <v>4</v>
      </c>
      <c r="E602" t="s">
        <v>164</v>
      </c>
      <c r="F602">
        <v>810</v>
      </c>
    </row>
    <row r="603" spans="1:6" x14ac:dyDescent="0.25">
      <c r="A603">
        <v>359</v>
      </c>
      <c r="B603">
        <v>2018</v>
      </c>
      <c r="C603" t="s">
        <v>44</v>
      </c>
      <c r="D603" t="s">
        <v>4</v>
      </c>
      <c r="E603" t="s">
        <v>165</v>
      </c>
      <c r="F603">
        <v>1325</v>
      </c>
    </row>
    <row r="604" spans="1:6" x14ac:dyDescent="0.25">
      <c r="A604">
        <v>360</v>
      </c>
      <c r="B604">
        <v>2018</v>
      </c>
      <c r="C604" t="s">
        <v>45</v>
      </c>
      <c r="D604" t="s">
        <v>4</v>
      </c>
      <c r="E604" t="s">
        <v>166</v>
      </c>
      <c r="F604">
        <v>400</v>
      </c>
    </row>
    <row r="605" spans="1:6" x14ac:dyDescent="0.25">
      <c r="A605">
        <v>361</v>
      </c>
      <c r="B605">
        <v>2018</v>
      </c>
      <c r="C605" t="s">
        <v>46</v>
      </c>
      <c r="D605" t="s">
        <v>4</v>
      </c>
      <c r="E605" t="s">
        <v>167</v>
      </c>
      <c r="F605">
        <v>675</v>
      </c>
    </row>
    <row r="606" spans="1:6" x14ac:dyDescent="0.25">
      <c r="A606">
        <v>3</v>
      </c>
      <c r="B606">
        <v>2018</v>
      </c>
      <c r="C606" t="s">
        <v>168</v>
      </c>
      <c r="D606" t="s">
        <v>4</v>
      </c>
      <c r="E606" t="s">
        <v>169</v>
      </c>
      <c r="F606">
        <v>8160</v>
      </c>
    </row>
    <row r="607" spans="1:6" x14ac:dyDescent="0.25">
      <c r="A607">
        <v>401</v>
      </c>
      <c r="B607">
        <v>2018</v>
      </c>
      <c r="C607" t="s">
        <v>170</v>
      </c>
      <c r="D607" t="s">
        <v>4</v>
      </c>
      <c r="E607" t="s">
        <v>171</v>
      </c>
      <c r="F607">
        <v>1055</v>
      </c>
    </row>
    <row r="608" spans="1:6" x14ac:dyDescent="0.25">
      <c r="A608">
        <v>402</v>
      </c>
      <c r="B608">
        <v>2018</v>
      </c>
      <c r="C608" t="s">
        <v>172</v>
      </c>
      <c r="D608" t="s">
        <v>4</v>
      </c>
      <c r="E608" t="s">
        <v>173</v>
      </c>
      <c r="F608">
        <v>455</v>
      </c>
    </row>
    <row r="609" spans="1:6" x14ac:dyDescent="0.25">
      <c r="A609">
        <v>403</v>
      </c>
      <c r="B609">
        <v>2018</v>
      </c>
      <c r="C609" t="s">
        <v>174</v>
      </c>
      <c r="D609" t="s">
        <v>4</v>
      </c>
      <c r="E609" t="s">
        <v>175</v>
      </c>
      <c r="F609">
        <v>1270</v>
      </c>
    </row>
    <row r="610" spans="1:6" x14ac:dyDescent="0.25">
      <c r="A610">
        <v>404</v>
      </c>
      <c r="B610">
        <v>2018</v>
      </c>
      <c r="C610" t="s">
        <v>176</v>
      </c>
      <c r="D610" t="s">
        <v>4</v>
      </c>
      <c r="E610" t="s">
        <v>177</v>
      </c>
      <c r="F610">
        <v>1470</v>
      </c>
    </row>
    <row r="611" spans="1:6" x14ac:dyDescent="0.25">
      <c r="A611">
        <v>405</v>
      </c>
      <c r="B611">
        <v>2018</v>
      </c>
      <c r="C611" t="s">
        <v>178</v>
      </c>
      <c r="D611" t="s">
        <v>4</v>
      </c>
      <c r="E611" t="s">
        <v>179</v>
      </c>
      <c r="F611">
        <v>810</v>
      </c>
    </row>
    <row r="612" spans="1:6" x14ac:dyDescent="0.25">
      <c r="A612">
        <v>451</v>
      </c>
      <c r="B612">
        <v>2018</v>
      </c>
      <c r="C612" t="s">
        <v>47</v>
      </c>
      <c r="D612" t="s">
        <v>4</v>
      </c>
      <c r="E612" t="s">
        <v>180</v>
      </c>
      <c r="F612">
        <v>590</v>
      </c>
    </row>
    <row r="613" spans="1:6" x14ac:dyDescent="0.25">
      <c r="A613">
        <v>452</v>
      </c>
      <c r="B613">
        <v>2018</v>
      </c>
      <c r="C613" t="s">
        <v>48</v>
      </c>
      <c r="D613" t="s">
        <v>4</v>
      </c>
      <c r="E613" t="s">
        <v>181</v>
      </c>
      <c r="F613">
        <v>805</v>
      </c>
    </row>
    <row r="614" spans="1:6" x14ac:dyDescent="0.25">
      <c r="A614">
        <v>453</v>
      </c>
      <c r="B614">
        <v>2018</v>
      </c>
      <c r="C614" t="s">
        <v>49</v>
      </c>
      <c r="D614" t="s">
        <v>4</v>
      </c>
      <c r="E614" t="s">
        <v>182</v>
      </c>
      <c r="F614">
        <v>1405</v>
      </c>
    </row>
    <row r="615" spans="1:6" x14ac:dyDescent="0.25">
      <c r="A615">
        <v>454</v>
      </c>
      <c r="B615">
        <v>2018</v>
      </c>
      <c r="C615" t="s">
        <v>50</v>
      </c>
      <c r="D615" t="s">
        <v>4</v>
      </c>
      <c r="E615" t="s">
        <v>183</v>
      </c>
      <c r="F615">
        <v>2525</v>
      </c>
    </row>
    <row r="616" spans="1:6" x14ac:dyDescent="0.25">
      <c r="A616">
        <v>455</v>
      </c>
      <c r="B616">
        <v>2018</v>
      </c>
      <c r="C616" t="s">
        <v>51</v>
      </c>
      <c r="D616" t="s">
        <v>4</v>
      </c>
      <c r="E616" t="s">
        <v>184</v>
      </c>
      <c r="F616">
        <v>445</v>
      </c>
    </row>
    <row r="617" spans="1:6" x14ac:dyDescent="0.25">
      <c r="A617">
        <v>456</v>
      </c>
      <c r="B617">
        <v>2018</v>
      </c>
      <c r="C617" t="s">
        <v>52</v>
      </c>
      <c r="D617" t="s">
        <v>4</v>
      </c>
      <c r="E617" t="s">
        <v>185</v>
      </c>
      <c r="F617">
        <v>1055</v>
      </c>
    </row>
    <row r="618" spans="1:6" x14ac:dyDescent="0.25">
      <c r="A618">
        <v>457</v>
      </c>
      <c r="B618">
        <v>2018</v>
      </c>
      <c r="C618" t="s">
        <v>53</v>
      </c>
      <c r="D618" t="s">
        <v>4</v>
      </c>
      <c r="E618" t="s">
        <v>186</v>
      </c>
      <c r="F618">
        <v>1015</v>
      </c>
    </row>
    <row r="619" spans="1:6" x14ac:dyDescent="0.25">
      <c r="A619">
        <v>458</v>
      </c>
      <c r="B619">
        <v>2018</v>
      </c>
      <c r="C619" t="s">
        <v>54</v>
      </c>
      <c r="D619" t="s">
        <v>4</v>
      </c>
      <c r="E619" t="s">
        <v>187</v>
      </c>
      <c r="F619">
        <v>755</v>
      </c>
    </row>
    <row r="620" spans="1:6" x14ac:dyDescent="0.25">
      <c r="A620">
        <v>459</v>
      </c>
      <c r="B620">
        <v>2018</v>
      </c>
      <c r="C620" t="s">
        <v>55</v>
      </c>
      <c r="D620" t="s">
        <v>4</v>
      </c>
      <c r="E620" t="s">
        <v>188</v>
      </c>
      <c r="F620">
        <v>2020</v>
      </c>
    </row>
    <row r="621" spans="1:6" x14ac:dyDescent="0.25">
      <c r="A621">
        <v>460</v>
      </c>
      <c r="B621">
        <v>2018</v>
      </c>
      <c r="C621" t="s">
        <v>56</v>
      </c>
      <c r="D621" t="s">
        <v>4</v>
      </c>
      <c r="E621" t="s">
        <v>189</v>
      </c>
      <c r="F621">
        <v>1455</v>
      </c>
    </row>
    <row r="622" spans="1:6" x14ac:dyDescent="0.25">
      <c r="A622">
        <v>461</v>
      </c>
      <c r="B622">
        <v>2018</v>
      </c>
      <c r="C622" t="s">
        <v>57</v>
      </c>
      <c r="D622" t="s">
        <v>4</v>
      </c>
      <c r="E622" t="s">
        <v>190</v>
      </c>
      <c r="F622">
        <v>515</v>
      </c>
    </row>
    <row r="623" spans="1:6" x14ac:dyDescent="0.25">
      <c r="A623">
        <v>462</v>
      </c>
      <c r="B623">
        <v>2018</v>
      </c>
      <c r="C623" t="s">
        <v>58</v>
      </c>
      <c r="D623" t="s">
        <v>4</v>
      </c>
      <c r="E623" t="s">
        <v>191</v>
      </c>
      <c r="F623">
        <v>200</v>
      </c>
    </row>
    <row r="624" spans="1:6" x14ac:dyDescent="0.25">
      <c r="A624">
        <v>4</v>
      </c>
      <c r="B624">
        <v>2018</v>
      </c>
      <c r="C624" t="s">
        <v>192</v>
      </c>
      <c r="D624" t="s">
        <v>4</v>
      </c>
      <c r="E624" t="s">
        <v>193</v>
      </c>
      <c r="F624">
        <v>17845</v>
      </c>
    </row>
    <row r="625" spans="1:6" x14ac:dyDescent="0.25">
      <c r="A625">
        <v>0</v>
      </c>
      <c r="B625">
        <v>2018</v>
      </c>
      <c r="C625" t="s">
        <v>59</v>
      </c>
      <c r="D625" t="s">
        <v>4</v>
      </c>
      <c r="E625" t="s">
        <v>194</v>
      </c>
      <c r="F625">
        <v>50445</v>
      </c>
    </row>
    <row r="626" spans="1:6" x14ac:dyDescent="0.25">
      <c r="A626">
        <v>101</v>
      </c>
      <c r="B626">
        <v>2017</v>
      </c>
      <c r="C626" t="s">
        <v>128</v>
      </c>
      <c r="D626" t="s">
        <v>4</v>
      </c>
      <c r="E626" t="s">
        <v>129</v>
      </c>
      <c r="F626">
        <v>1195</v>
      </c>
    </row>
    <row r="627" spans="1:6" x14ac:dyDescent="0.25">
      <c r="A627">
        <v>102</v>
      </c>
      <c r="B627">
        <v>2017</v>
      </c>
      <c r="C627" t="s">
        <v>130</v>
      </c>
      <c r="D627" t="s">
        <v>4</v>
      </c>
      <c r="E627" t="s">
        <v>131</v>
      </c>
      <c r="F627">
        <v>1380</v>
      </c>
    </row>
    <row r="628" spans="1:6" x14ac:dyDescent="0.25">
      <c r="A628">
        <v>103</v>
      </c>
      <c r="B628">
        <v>2017</v>
      </c>
      <c r="C628" t="s">
        <v>132</v>
      </c>
      <c r="D628" t="s">
        <v>4</v>
      </c>
      <c r="E628" t="s">
        <v>133</v>
      </c>
      <c r="F628">
        <v>1015</v>
      </c>
    </row>
    <row r="629" spans="1:6" x14ac:dyDescent="0.25">
      <c r="A629">
        <v>151</v>
      </c>
      <c r="B629">
        <v>2017</v>
      </c>
      <c r="C629" t="s">
        <v>23</v>
      </c>
      <c r="D629" t="s">
        <v>4</v>
      </c>
      <c r="E629" t="s">
        <v>134</v>
      </c>
      <c r="F629">
        <v>605</v>
      </c>
    </row>
    <row r="630" spans="1:6" x14ac:dyDescent="0.25">
      <c r="A630">
        <v>153</v>
      </c>
      <c r="B630">
        <v>2017</v>
      </c>
      <c r="C630" t="s">
        <v>24</v>
      </c>
      <c r="D630" t="s">
        <v>4</v>
      </c>
      <c r="E630" t="s">
        <v>135</v>
      </c>
      <c r="F630">
        <v>775</v>
      </c>
    </row>
    <row r="631" spans="1:6" x14ac:dyDescent="0.25">
      <c r="A631">
        <v>154</v>
      </c>
      <c r="B631">
        <v>2017</v>
      </c>
      <c r="C631" t="s">
        <v>25</v>
      </c>
      <c r="D631" t="s">
        <v>4</v>
      </c>
      <c r="E631" t="s">
        <v>136</v>
      </c>
      <c r="F631">
        <v>435</v>
      </c>
    </row>
    <row r="632" spans="1:6" x14ac:dyDescent="0.25">
      <c r="A632">
        <v>155</v>
      </c>
      <c r="B632">
        <v>2017</v>
      </c>
      <c r="C632" t="s">
        <v>26</v>
      </c>
      <c r="D632" t="s">
        <v>4</v>
      </c>
      <c r="E632" t="s">
        <v>137</v>
      </c>
      <c r="F632">
        <v>665</v>
      </c>
    </row>
    <row r="633" spans="1:6" x14ac:dyDescent="0.25">
      <c r="A633">
        <v>157</v>
      </c>
      <c r="B633">
        <v>2017</v>
      </c>
      <c r="C633" t="s">
        <v>27</v>
      </c>
      <c r="D633" t="s">
        <v>4</v>
      </c>
      <c r="E633" t="s">
        <v>138</v>
      </c>
      <c r="F633">
        <v>740</v>
      </c>
    </row>
    <row r="634" spans="1:6" x14ac:dyDescent="0.25">
      <c r="A634">
        <v>158</v>
      </c>
      <c r="B634">
        <v>2017</v>
      </c>
      <c r="C634" t="s">
        <v>28</v>
      </c>
      <c r="D634" t="s">
        <v>4</v>
      </c>
      <c r="E634" t="s">
        <v>139</v>
      </c>
      <c r="F634">
        <v>485</v>
      </c>
    </row>
    <row r="635" spans="1:6" x14ac:dyDescent="0.25">
      <c r="A635">
        <v>159</v>
      </c>
      <c r="B635">
        <v>2017</v>
      </c>
      <c r="C635" t="s">
        <v>29</v>
      </c>
      <c r="D635" t="s">
        <v>4</v>
      </c>
      <c r="E635" t="s">
        <v>140</v>
      </c>
      <c r="F635">
        <v>1640</v>
      </c>
    </row>
    <row r="636" spans="1:6" x14ac:dyDescent="0.25">
      <c r="A636">
        <v>1</v>
      </c>
      <c r="B636">
        <v>2017</v>
      </c>
      <c r="C636" t="s">
        <v>141</v>
      </c>
      <c r="D636" t="s">
        <v>4</v>
      </c>
      <c r="E636" t="s">
        <v>142</v>
      </c>
      <c r="F636">
        <v>8940</v>
      </c>
    </row>
    <row r="637" spans="1:6" x14ac:dyDescent="0.25">
      <c r="A637">
        <v>241</v>
      </c>
      <c r="B637">
        <v>2017</v>
      </c>
      <c r="C637" t="s">
        <v>143</v>
      </c>
      <c r="D637" t="s">
        <v>4</v>
      </c>
      <c r="E637" t="s">
        <v>144</v>
      </c>
      <c r="F637">
        <v>8420</v>
      </c>
    </row>
    <row r="638" spans="1:6" x14ac:dyDescent="0.25">
      <c r="A638">
        <v>241001</v>
      </c>
      <c r="B638">
        <v>2017</v>
      </c>
      <c r="C638" t="s">
        <v>145</v>
      </c>
      <c r="D638" t="s">
        <v>4</v>
      </c>
      <c r="E638" t="s">
        <v>146</v>
      </c>
      <c r="F638">
        <v>4295</v>
      </c>
    </row>
    <row r="639" spans="1:6" x14ac:dyDescent="0.25">
      <c r="A639">
        <v>241999</v>
      </c>
      <c r="B639">
        <v>2017</v>
      </c>
      <c r="C639" t="s">
        <v>147</v>
      </c>
      <c r="D639" t="s">
        <v>4</v>
      </c>
      <c r="E639" t="s">
        <v>148</v>
      </c>
      <c r="F639">
        <v>4125</v>
      </c>
    </row>
    <row r="640" spans="1:6" x14ac:dyDescent="0.25">
      <c r="A640">
        <v>251</v>
      </c>
      <c r="B640">
        <v>2017</v>
      </c>
      <c r="C640" t="s">
        <v>30</v>
      </c>
      <c r="D640" t="s">
        <v>4</v>
      </c>
      <c r="E640" t="s">
        <v>149</v>
      </c>
      <c r="F640">
        <v>1225</v>
      </c>
    </row>
    <row r="641" spans="1:6" x14ac:dyDescent="0.25">
      <c r="A641">
        <v>252</v>
      </c>
      <c r="B641">
        <v>2017</v>
      </c>
      <c r="C641" t="s">
        <v>31</v>
      </c>
      <c r="D641" t="s">
        <v>4</v>
      </c>
      <c r="E641" t="s">
        <v>150</v>
      </c>
      <c r="F641">
        <v>1145</v>
      </c>
    </row>
    <row r="642" spans="1:6" x14ac:dyDescent="0.25">
      <c r="A642">
        <v>254</v>
      </c>
      <c r="B642">
        <v>2017</v>
      </c>
      <c r="C642" t="s">
        <v>32</v>
      </c>
      <c r="D642" t="s">
        <v>4</v>
      </c>
      <c r="E642" t="s">
        <v>151</v>
      </c>
      <c r="F642">
        <v>1310</v>
      </c>
    </row>
    <row r="643" spans="1:6" x14ac:dyDescent="0.25">
      <c r="A643">
        <v>255</v>
      </c>
      <c r="B643">
        <v>2017</v>
      </c>
      <c r="C643" t="s">
        <v>33</v>
      </c>
      <c r="D643" t="s">
        <v>4</v>
      </c>
      <c r="E643" t="s">
        <v>152</v>
      </c>
      <c r="F643">
        <v>265</v>
      </c>
    </row>
    <row r="644" spans="1:6" x14ac:dyDescent="0.25">
      <c r="A644">
        <v>256</v>
      </c>
      <c r="B644">
        <v>2017</v>
      </c>
      <c r="C644" t="s">
        <v>34</v>
      </c>
      <c r="D644" t="s">
        <v>4</v>
      </c>
      <c r="E644" t="s">
        <v>153</v>
      </c>
      <c r="F644">
        <v>760</v>
      </c>
    </row>
    <row r="645" spans="1:6" x14ac:dyDescent="0.25">
      <c r="A645">
        <v>257</v>
      </c>
      <c r="B645">
        <v>2017</v>
      </c>
      <c r="C645" t="s">
        <v>35</v>
      </c>
      <c r="D645" t="s">
        <v>4</v>
      </c>
      <c r="E645" t="s">
        <v>154</v>
      </c>
      <c r="F645">
        <v>875</v>
      </c>
    </row>
    <row r="646" spans="1:6" x14ac:dyDescent="0.25">
      <c r="A646">
        <v>2</v>
      </c>
      <c r="B646">
        <v>2017</v>
      </c>
      <c r="C646" t="s">
        <v>155</v>
      </c>
      <c r="D646" t="s">
        <v>4</v>
      </c>
      <c r="E646" t="s">
        <v>156</v>
      </c>
      <c r="F646">
        <v>14005</v>
      </c>
    </row>
    <row r="647" spans="1:6" x14ac:dyDescent="0.25">
      <c r="A647">
        <v>351</v>
      </c>
      <c r="B647">
        <v>2017</v>
      </c>
      <c r="C647" t="s">
        <v>36</v>
      </c>
      <c r="D647" t="s">
        <v>4</v>
      </c>
      <c r="E647" t="s">
        <v>157</v>
      </c>
      <c r="F647">
        <v>995</v>
      </c>
    </row>
    <row r="648" spans="1:6" x14ac:dyDescent="0.25">
      <c r="A648">
        <v>352</v>
      </c>
      <c r="B648">
        <v>2017</v>
      </c>
      <c r="C648" t="s">
        <v>37</v>
      </c>
      <c r="D648" t="s">
        <v>4</v>
      </c>
      <c r="E648" t="s">
        <v>158</v>
      </c>
      <c r="F648">
        <v>885</v>
      </c>
    </row>
    <row r="649" spans="1:6" x14ac:dyDescent="0.25">
      <c r="A649">
        <v>353</v>
      </c>
      <c r="B649">
        <v>2017</v>
      </c>
      <c r="C649" t="s">
        <v>38</v>
      </c>
      <c r="D649" t="s">
        <v>4</v>
      </c>
      <c r="E649" t="s">
        <v>159</v>
      </c>
      <c r="F649">
        <v>710</v>
      </c>
    </row>
    <row r="650" spans="1:6" x14ac:dyDescent="0.25">
      <c r="A650">
        <v>354</v>
      </c>
      <c r="B650">
        <v>2017</v>
      </c>
      <c r="C650" t="s">
        <v>39</v>
      </c>
      <c r="D650" t="s">
        <v>4</v>
      </c>
      <c r="E650" t="s">
        <v>160</v>
      </c>
      <c r="F650">
        <v>205</v>
      </c>
    </row>
    <row r="651" spans="1:6" x14ac:dyDescent="0.25">
      <c r="A651">
        <v>355</v>
      </c>
      <c r="B651">
        <v>2017</v>
      </c>
      <c r="C651" t="s">
        <v>40</v>
      </c>
      <c r="D651" t="s">
        <v>4</v>
      </c>
      <c r="E651" t="s">
        <v>161</v>
      </c>
      <c r="F651">
        <v>810</v>
      </c>
    </row>
    <row r="652" spans="1:6" x14ac:dyDescent="0.25">
      <c r="A652">
        <v>356</v>
      </c>
      <c r="B652">
        <v>2017</v>
      </c>
      <c r="C652" t="s">
        <v>41</v>
      </c>
      <c r="D652" t="s">
        <v>4</v>
      </c>
      <c r="E652" t="s">
        <v>162</v>
      </c>
      <c r="F652">
        <v>495</v>
      </c>
    </row>
    <row r="653" spans="1:6" x14ac:dyDescent="0.25">
      <c r="A653">
        <v>357</v>
      </c>
      <c r="B653">
        <v>2017</v>
      </c>
      <c r="C653" t="s">
        <v>42</v>
      </c>
      <c r="D653" t="s">
        <v>4</v>
      </c>
      <c r="E653" t="s">
        <v>163</v>
      </c>
      <c r="F653">
        <v>655</v>
      </c>
    </row>
    <row r="654" spans="1:6" x14ac:dyDescent="0.25">
      <c r="A654">
        <v>358</v>
      </c>
      <c r="B654">
        <v>2017</v>
      </c>
      <c r="C654" t="s">
        <v>43</v>
      </c>
      <c r="D654" t="s">
        <v>4</v>
      </c>
      <c r="E654" t="s">
        <v>164</v>
      </c>
      <c r="F654">
        <v>710</v>
      </c>
    </row>
    <row r="655" spans="1:6" x14ac:dyDescent="0.25">
      <c r="A655">
        <v>359</v>
      </c>
      <c r="B655">
        <v>2017</v>
      </c>
      <c r="C655" t="s">
        <v>44</v>
      </c>
      <c r="D655" t="s">
        <v>4</v>
      </c>
      <c r="E655" t="s">
        <v>165</v>
      </c>
      <c r="F655">
        <v>1185</v>
      </c>
    </row>
    <row r="656" spans="1:6" x14ac:dyDescent="0.25">
      <c r="A656">
        <v>360</v>
      </c>
      <c r="B656">
        <v>2017</v>
      </c>
      <c r="C656" t="s">
        <v>45</v>
      </c>
      <c r="D656" t="s">
        <v>4</v>
      </c>
      <c r="E656" t="s">
        <v>166</v>
      </c>
      <c r="F656">
        <v>365</v>
      </c>
    </row>
    <row r="657" spans="1:6" x14ac:dyDescent="0.25">
      <c r="A657">
        <v>361</v>
      </c>
      <c r="B657">
        <v>2017</v>
      </c>
      <c r="C657" t="s">
        <v>46</v>
      </c>
      <c r="D657" t="s">
        <v>4</v>
      </c>
      <c r="E657" t="s">
        <v>167</v>
      </c>
      <c r="F657">
        <v>610</v>
      </c>
    </row>
    <row r="658" spans="1:6" x14ac:dyDescent="0.25">
      <c r="A658">
        <v>3</v>
      </c>
      <c r="B658">
        <v>2017</v>
      </c>
      <c r="C658" t="s">
        <v>168</v>
      </c>
      <c r="D658" t="s">
        <v>4</v>
      </c>
      <c r="E658" t="s">
        <v>169</v>
      </c>
      <c r="F658">
        <v>7620</v>
      </c>
    </row>
    <row r="659" spans="1:6" x14ac:dyDescent="0.25">
      <c r="A659">
        <v>401</v>
      </c>
      <c r="B659">
        <v>2017</v>
      </c>
      <c r="C659" t="s">
        <v>170</v>
      </c>
      <c r="D659" t="s">
        <v>4</v>
      </c>
      <c r="E659" t="s">
        <v>171</v>
      </c>
      <c r="F659">
        <v>970</v>
      </c>
    </row>
    <row r="660" spans="1:6" x14ac:dyDescent="0.25">
      <c r="A660">
        <v>402</v>
      </c>
      <c r="B660">
        <v>2017</v>
      </c>
      <c r="C660" t="s">
        <v>172</v>
      </c>
      <c r="D660" t="s">
        <v>4</v>
      </c>
      <c r="E660" t="s">
        <v>173</v>
      </c>
      <c r="F660">
        <v>440</v>
      </c>
    </row>
    <row r="661" spans="1:6" x14ac:dyDescent="0.25">
      <c r="A661">
        <v>403</v>
      </c>
      <c r="B661">
        <v>2017</v>
      </c>
      <c r="C661" t="s">
        <v>174</v>
      </c>
      <c r="D661" t="s">
        <v>4</v>
      </c>
      <c r="E661" t="s">
        <v>175</v>
      </c>
      <c r="F661">
        <v>1240</v>
      </c>
    </row>
    <row r="662" spans="1:6" x14ac:dyDescent="0.25">
      <c r="A662">
        <v>404</v>
      </c>
      <c r="B662">
        <v>2017</v>
      </c>
      <c r="C662" t="s">
        <v>176</v>
      </c>
      <c r="D662" t="s">
        <v>4</v>
      </c>
      <c r="E662" t="s">
        <v>177</v>
      </c>
      <c r="F662">
        <v>1415</v>
      </c>
    </row>
    <row r="663" spans="1:6" x14ac:dyDescent="0.25">
      <c r="A663">
        <v>405</v>
      </c>
      <c r="B663">
        <v>2017</v>
      </c>
      <c r="C663" t="s">
        <v>178</v>
      </c>
      <c r="D663" t="s">
        <v>4</v>
      </c>
      <c r="E663" t="s">
        <v>179</v>
      </c>
      <c r="F663">
        <v>730</v>
      </c>
    </row>
    <row r="664" spans="1:6" x14ac:dyDescent="0.25">
      <c r="A664">
        <v>451</v>
      </c>
      <c r="B664">
        <v>2017</v>
      </c>
      <c r="C664" t="s">
        <v>47</v>
      </c>
      <c r="D664" t="s">
        <v>4</v>
      </c>
      <c r="E664" t="s">
        <v>180</v>
      </c>
      <c r="F664">
        <v>530</v>
      </c>
    </row>
    <row r="665" spans="1:6" x14ac:dyDescent="0.25">
      <c r="A665">
        <v>452</v>
      </c>
      <c r="B665">
        <v>2017</v>
      </c>
      <c r="C665" t="s">
        <v>48</v>
      </c>
      <c r="D665" t="s">
        <v>4</v>
      </c>
      <c r="E665" t="s">
        <v>181</v>
      </c>
      <c r="F665">
        <v>790</v>
      </c>
    </row>
    <row r="666" spans="1:6" x14ac:dyDescent="0.25">
      <c r="A666">
        <v>453</v>
      </c>
      <c r="B666">
        <v>2017</v>
      </c>
      <c r="C666" t="s">
        <v>49</v>
      </c>
      <c r="D666" t="s">
        <v>4</v>
      </c>
      <c r="E666" t="s">
        <v>182</v>
      </c>
      <c r="F666">
        <v>1300</v>
      </c>
    </row>
    <row r="667" spans="1:6" x14ac:dyDescent="0.25">
      <c r="A667">
        <v>454</v>
      </c>
      <c r="B667">
        <v>2017</v>
      </c>
      <c r="C667" t="s">
        <v>50</v>
      </c>
      <c r="D667" t="s">
        <v>4</v>
      </c>
      <c r="E667" t="s">
        <v>183</v>
      </c>
      <c r="F667">
        <v>2380</v>
      </c>
    </row>
    <row r="668" spans="1:6" x14ac:dyDescent="0.25">
      <c r="A668">
        <v>455</v>
      </c>
      <c r="B668">
        <v>2017</v>
      </c>
      <c r="C668" t="s">
        <v>51</v>
      </c>
      <c r="D668" t="s">
        <v>4</v>
      </c>
      <c r="E668" t="s">
        <v>184</v>
      </c>
      <c r="F668">
        <v>480</v>
      </c>
    </row>
    <row r="669" spans="1:6" x14ac:dyDescent="0.25">
      <c r="A669">
        <v>456</v>
      </c>
      <c r="B669">
        <v>2017</v>
      </c>
      <c r="C669" t="s">
        <v>52</v>
      </c>
      <c r="D669" t="s">
        <v>4</v>
      </c>
      <c r="E669" t="s">
        <v>185</v>
      </c>
      <c r="F669">
        <v>1075</v>
      </c>
    </row>
    <row r="670" spans="1:6" x14ac:dyDescent="0.25">
      <c r="A670">
        <v>457</v>
      </c>
      <c r="B670">
        <v>2017</v>
      </c>
      <c r="C670" t="s">
        <v>53</v>
      </c>
      <c r="D670" t="s">
        <v>4</v>
      </c>
      <c r="E670" t="s">
        <v>186</v>
      </c>
      <c r="F670">
        <v>915</v>
      </c>
    </row>
    <row r="671" spans="1:6" x14ac:dyDescent="0.25">
      <c r="A671">
        <v>458</v>
      </c>
      <c r="B671">
        <v>2017</v>
      </c>
      <c r="C671" t="s">
        <v>54</v>
      </c>
      <c r="D671" t="s">
        <v>4</v>
      </c>
      <c r="E671" t="s">
        <v>187</v>
      </c>
      <c r="F671">
        <v>735</v>
      </c>
    </row>
    <row r="672" spans="1:6" x14ac:dyDescent="0.25">
      <c r="A672">
        <v>459</v>
      </c>
      <c r="B672">
        <v>2017</v>
      </c>
      <c r="C672" t="s">
        <v>55</v>
      </c>
      <c r="D672" t="s">
        <v>4</v>
      </c>
      <c r="E672" t="s">
        <v>188</v>
      </c>
      <c r="F672">
        <v>1875</v>
      </c>
    </row>
    <row r="673" spans="1:6" x14ac:dyDescent="0.25">
      <c r="A673">
        <v>460</v>
      </c>
      <c r="B673">
        <v>2017</v>
      </c>
      <c r="C673" t="s">
        <v>56</v>
      </c>
      <c r="D673" t="s">
        <v>4</v>
      </c>
      <c r="E673" t="s">
        <v>189</v>
      </c>
      <c r="F673">
        <v>1330</v>
      </c>
    </row>
    <row r="674" spans="1:6" x14ac:dyDescent="0.25">
      <c r="A674">
        <v>461</v>
      </c>
      <c r="B674">
        <v>2017</v>
      </c>
      <c r="C674" t="s">
        <v>57</v>
      </c>
      <c r="D674" t="s">
        <v>4</v>
      </c>
      <c r="E674" t="s">
        <v>190</v>
      </c>
      <c r="F674">
        <v>515</v>
      </c>
    </row>
    <row r="675" spans="1:6" x14ac:dyDescent="0.25">
      <c r="A675">
        <v>462</v>
      </c>
      <c r="B675">
        <v>2017</v>
      </c>
      <c r="C675" t="s">
        <v>58</v>
      </c>
      <c r="D675" t="s">
        <v>4</v>
      </c>
      <c r="E675" t="s">
        <v>191</v>
      </c>
      <c r="F675">
        <v>190</v>
      </c>
    </row>
    <row r="676" spans="1:6" x14ac:dyDescent="0.25">
      <c r="A676">
        <v>4</v>
      </c>
      <c r="B676">
        <v>2017</v>
      </c>
      <c r="C676" t="s">
        <v>192</v>
      </c>
      <c r="D676" t="s">
        <v>4</v>
      </c>
      <c r="E676" t="s">
        <v>193</v>
      </c>
      <c r="F676">
        <v>16905</v>
      </c>
    </row>
    <row r="677" spans="1:6" x14ac:dyDescent="0.25">
      <c r="A677">
        <v>0</v>
      </c>
      <c r="B677">
        <v>2017</v>
      </c>
      <c r="C677" t="s">
        <v>59</v>
      </c>
      <c r="D677" t="s">
        <v>4</v>
      </c>
      <c r="E677" t="s">
        <v>194</v>
      </c>
      <c r="F677">
        <v>47470</v>
      </c>
    </row>
    <row r="678" spans="1:6" x14ac:dyDescent="0.25">
      <c r="A678">
        <v>101</v>
      </c>
      <c r="B678">
        <v>2016</v>
      </c>
      <c r="C678" t="s">
        <v>128</v>
      </c>
      <c r="D678" t="s">
        <v>4</v>
      </c>
      <c r="E678" t="s">
        <v>129</v>
      </c>
      <c r="F678">
        <v>1300</v>
      </c>
    </row>
    <row r="679" spans="1:6" x14ac:dyDescent="0.25">
      <c r="A679">
        <v>102</v>
      </c>
      <c r="B679">
        <v>2016</v>
      </c>
      <c r="C679" t="s">
        <v>130</v>
      </c>
      <c r="D679" t="s">
        <v>4</v>
      </c>
      <c r="E679" t="s">
        <v>131</v>
      </c>
      <c r="F679">
        <v>1065</v>
      </c>
    </row>
    <row r="680" spans="1:6" x14ac:dyDescent="0.25">
      <c r="A680">
        <v>103</v>
      </c>
      <c r="B680">
        <v>2016</v>
      </c>
      <c r="C680" t="s">
        <v>132</v>
      </c>
      <c r="D680" t="s">
        <v>4</v>
      </c>
      <c r="E680" t="s">
        <v>133</v>
      </c>
      <c r="F680">
        <v>970</v>
      </c>
    </row>
    <row r="681" spans="1:6" x14ac:dyDescent="0.25">
      <c r="A681">
        <v>151</v>
      </c>
      <c r="B681">
        <v>2016</v>
      </c>
      <c r="C681" t="s">
        <v>23</v>
      </c>
      <c r="D681" t="s">
        <v>4</v>
      </c>
      <c r="E681" t="s">
        <v>134</v>
      </c>
      <c r="F681">
        <v>540</v>
      </c>
    </row>
    <row r="682" spans="1:6" x14ac:dyDescent="0.25">
      <c r="A682">
        <v>153</v>
      </c>
      <c r="B682">
        <v>2016</v>
      </c>
      <c r="C682" t="s">
        <v>24</v>
      </c>
      <c r="D682" t="s">
        <v>4</v>
      </c>
      <c r="E682" t="s">
        <v>135</v>
      </c>
      <c r="F682">
        <v>670</v>
      </c>
    </row>
    <row r="683" spans="1:6" x14ac:dyDescent="0.25">
      <c r="A683">
        <v>154</v>
      </c>
      <c r="B683">
        <v>2016</v>
      </c>
      <c r="C683" t="s">
        <v>25</v>
      </c>
      <c r="D683" t="s">
        <v>4</v>
      </c>
      <c r="E683" t="s">
        <v>136</v>
      </c>
      <c r="F683">
        <v>405</v>
      </c>
    </row>
    <row r="684" spans="1:6" x14ac:dyDescent="0.25">
      <c r="A684">
        <v>155</v>
      </c>
      <c r="B684">
        <v>2016</v>
      </c>
      <c r="C684" t="s">
        <v>26</v>
      </c>
      <c r="D684" t="s">
        <v>4</v>
      </c>
      <c r="E684" t="s">
        <v>137</v>
      </c>
      <c r="F684">
        <v>615</v>
      </c>
    </row>
    <row r="685" spans="1:6" x14ac:dyDescent="0.25">
      <c r="A685">
        <v>157</v>
      </c>
      <c r="B685">
        <v>2016</v>
      </c>
      <c r="C685" t="s">
        <v>27</v>
      </c>
      <c r="D685" t="s">
        <v>4</v>
      </c>
      <c r="E685" t="s">
        <v>138</v>
      </c>
      <c r="F685">
        <v>680</v>
      </c>
    </row>
    <row r="686" spans="1:6" x14ac:dyDescent="0.25">
      <c r="A686">
        <v>158</v>
      </c>
      <c r="B686">
        <v>2016</v>
      </c>
      <c r="C686" t="s">
        <v>28</v>
      </c>
      <c r="D686" t="s">
        <v>4</v>
      </c>
      <c r="E686" t="s">
        <v>139</v>
      </c>
      <c r="F686">
        <v>495</v>
      </c>
    </row>
    <row r="687" spans="1:6" x14ac:dyDescent="0.25">
      <c r="A687">
        <v>159</v>
      </c>
      <c r="B687">
        <v>2016</v>
      </c>
      <c r="C687" t="s">
        <v>29</v>
      </c>
      <c r="D687" t="s">
        <v>4</v>
      </c>
      <c r="E687" t="s">
        <v>140</v>
      </c>
      <c r="F687">
        <v>1605</v>
      </c>
    </row>
    <row r="688" spans="1:6" x14ac:dyDescent="0.25">
      <c r="A688">
        <v>1</v>
      </c>
      <c r="B688">
        <v>2016</v>
      </c>
      <c r="C688" t="s">
        <v>141</v>
      </c>
      <c r="D688" t="s">
        <v>4</v>
      </c>
      <c r="E688" t="s">
        <v>142</v>
      </c>
      <c r="F688">
        <v>8340</v>
      </c>
    </row>
    <row r="689" spans="1:6" x14ac:dyDescent="0.25">
      <c r="A689">
        <v>241</v>
      </c>
      <c r="B689">
        <v>2016</v>
      </c>
      <c r="C689" t="s">
        <v>143</v>
      </c>
      <c r="D689" t="s">
        <v>4</v>
      </c>
      <c r="E689" t="s">
        <v>144</v>
      </c>
      <c r="F689">
        <v>7845</v>
      </c>
    </row>
    <row r="690" spans="1:6" x14ac:dyDescent="0.25">
      <c r="A690">
        <v>241001</v>
      </c>
      <c r="B690">
        <v>2016</v>
      </c>
      <c r="C690" t="s">
        <v>145</v>
      </c>
      <c r="D690" t="s">
        <v>4</v>
      </c>
      <c r="E690" t="s">
        <v>146</v>
      </c>
      <c r="F690">
        <v>4165</v>
      </c>
    </row>
    <row r="691" spans="1:6" x14ac:dyDescent="0.25">
      <c r="A691">
        <v>241999</v>
      </c>
      <c r="B691">
        <v>2016</v>
      </c>
      <c r="C691" t="s">
        <v>147</v>
      </c>
      <c r="D691" t="s">
        <v>4</v>
      </c>
      <c r="E691" t="s">
        <v>148</v>
      </c>
      <c r="F691">
        <v>3680</v>
      </c>
    </row>
    <row r="692" spans="1:6" x14ac:dyDescent="0.25">
      <c r="A692">
        <v>251</v>
      </c>
      <c r="B692">
        <v>2016</v>
      </c>
      <c r="C692" t="s">
        <v>30</v>
      </c>
      <c r="D692" t="s">
        <v>4</v>
      </c>
      <c r="E692" t="s">
        <v>149</v>
      </c>
      <c r="F692">
        <v>1075</v>
      </c>
    </row>
    <row r="693" spans="1:6" x14ac:dyDescent="0.25">
      <c r="A693">
        <v>252</v>
      </c>
      <c r="B693">
        <v>2016</v>
      </c>
      <c r="C693" t="s">
        <v>31</v>
      </c>
      <c r="D693" t="s">
        <v>4</v>
      </c>
      <c r="E693" t="s">
        <v>150</v>
      </c>
      <c r="F693">
        <v>1005</v>
      </c>
    </row>
    <row r="694" spans="1:6" x14ac:dyDescent="0.25">
      <c r="A694">
        <v>254</v>
      </c>
      <c r="B694">
        <v>2016</v>
      </c>
      <c r="C694" t="s">
        <v>32</v>
      </c>
      <c r="D694" t="s">
        <v>4</v>
      </c>
      <c r="E694" t="s">
        <v>151</v>
      </c>
      <c r="F694">
        <v>1225</v>
      </c>
    </row>
    <row r="695" spans="1:6" x14ac:dyDescent="0.25">
      <c r="A695">
        <v>255</v>
      </c>
      <c r="B695">
        <v>2016</v>
      </c>
      <c r="C695" t="s">
        <v>33</v>
      </c>
      <c r="D695" t="s">
        <v>4</v>
      </c>
      <c r="E695" t="s">
        <v>152</v>
      </c>
      <c r="F695">
        <v>235</v>
      </c>
    </row>
    <row r="696" spans="1:6" x14ac:dyDescent="0.25">
      <c r="A696">
        <v>256</v>
      </c>
      <c r="B696">
        <v>2016</v>
      </c>
      <c r="C696" t="s">
        <v>34</v>
      </c>
      <c r="D696" t="s">
        <v>4</v>
      </c>
      <c r="E696" t="s">
        <v>153</v>
      </c>
      <c r="F696">
        <v>730</v>
      </c>
    </row>
    <row r="697" spans="1:6" x14ac:dyDescent="0.25">
      <c r="A697">
        <v>257</v>
      </c>
      <c r="B697">
        <v>2016</v>
      </c>
      <c r="C697" t="s">
        <v>35</v>
      </c>
      <c r="D697" t="s">
        <v>4</v>
      </c>
      <c r="E697" t="s">
        <v>154</v>
      </c>
      <c r="F697">
        <v>770</v>
      </c>
    </row>
    <row r="698" spans="1:6" x14ac:dyDescent="0.25">
      <c r="A698">
        <v>2</v>
      </c>
      <c r="B698">
        <v>2016</v>
      </c>
      <c r="C698" t="s">
        <v>155</v>
      </c>
      <c r="D698" t="s">
        <v>4</v>
      </c>
      <c r="E698" t="s">
        <v>156</v>
      </c>
      <c r="F698">
        <v>12885</v>
      </c>
    </row>
    <row r="699" spans="1:6" x14ac:dyDescent="0.25">
      <c r="A699">
        <v>351</v>
      </c>
      <c r="B699">
        <v>2016</v>
      </c>
      <c r="C699" t="s">
        <v>36</v>
      </c>
      <c r="D699" t="s">
        <v>4</v>
      </c>
      <c r="E699" t="s">
        <v>157</v>
      </c>
      <c r="F699">
        <v>920</v>
      </c>
    </row>
    <row r="700" spans="1:6" x14ac:dyDescent="0.25">
      <c r="A700">
        <v>352</v>
      </c>
      <c r="B700">
        <v>2016</v>
      </c>
      <c r="C700" t="s">
        <v>37</v>
      </c>
      <c r="D700" t="s">
        <v>4</v>
      </c>
      <c r="E700" t="s">
        <v>158</v>
      </c>
      <c r="F700">
        <v>845</v>
      </c>
    </row>
    <row r="701" spans="1:6" x14ac:dyDescent="0.25">
      <c r="A701">
        <v>353</v>
      </c>
      <c r="B701">
        <v>2016</v>
      </c>
      <c r="C701" t="s">
        <v>38</v>
      </c>
      <c r="D701" t="s">
        <v>4</v>
      </c>
      <c r="E701" t="s">
        <v>159</v>
      </c>
      <c r="F701">
        <v>485</v>
      </c>
    </row>
    <row r="702" spans="1:6" x14ac:dyDescent="0.25">
      <c r="A702">
        <v>354</v>
      </c>
      <c r="B702">
        <v>2016</v>
      </c>
      <c r="C702" t="s">
        <v>39</v>
      </c>
      <c r="D702" t="s">
        <v>4</v>
      </c>
      <c r="E702" t="s">
        <v>160</v>
      </c>
      <c r="F702">
        <v>215</v>
      </c>
    </row>
    <row r="703" spans="1:6" x14ac:dyDescent="0.25">
      <c r="A703">
        <v>355</v>
      </c>
      <c r="B703">
        <v>2016</v>
      </c>
      <c r="C703" t="s">
        <v>40</v>
      </c>
      <c r="D703" t="s">
        <v>4</v>
      </c>
      <c r="E703" t="s">
        <v>161</v>
      </c>
      <c r="F703">
        <v>745</v>
      </c>
    </row>
    <row r="704" spans="1:6" x14ac:dyDescent="0.25">
      <c r="A704">
        <v>356</v>
      </c>
      <c r="B704">
        <v>2016</v>
      </c>
      <c r="C704" t="s">
        <v>41</v>
      </c>
      <c r="D704" t="s">
        <v>4</v>
      </c>
      <c r="E704" t="s">
        <v>162</v>
      </c>
      <c r="F704">
        <v>460</v>
      </c>
    </row>
    <row r="705" spans="1:6" x14ac:dyDescent="0.25">
      <c r="A705">
        <v>357</v>
      </c>
      <c r="B705">
        <v>2016</v>
      </c>
      <c r="C705" t="s">
        <v>42</v>
      </c>
      <c r="D705" t="s">
        <v>4</v>
      </c>
      <c r="E705" t="s">
        <v>163</v>
      </c>
      <c r="F705">
        <v>645</v>
      </c>
    </row>
    <row r="706" spans="1:6" x14ac:dyDescent="0.25">
      <c r="A706">
        <v>358</v>
      </c>
      <c r="B706">
        <v>2016</v>
      </c>
      <c r="C706" t="s">
        <v>43</v>
      </c>
      <c r="D706" t="s">
        <v>4</v>
      </c>
      <c r="E706" t="s">
        <v>164</v>
      </c>
      <c r="F706">
        <v>795</v>
      </c>
    </row>
    <row r="707" spans="1:6" x14ac:dyDescent="0.25">
      <c r="A707">
        <v>359</v>
      </c>
      <c r="B707">
        <v>2016</v>
      </c>
      <c r="C707" t="s">
        <v>44</v>
      </c>
      <c r="D707" t="s">
        <v>4</v>
      </c>
      <c r="E707" t="s">
        <v>165</v>
      </c>
      <c r="F707">
        <v>1095</v>
      </c>
    </row>
    <row r="708" spans="1:6" x14ac:dyDescent="0.25">
      <c r="A708">
        <v>360</v>
      </c>
      <c r="B708">
        <v>2016</v>
      </c>
      <c r="C708" t="s">
        <v>45</v>
      </c>
      <c r="D708" t="s">
        <v>4</v>
      </c>
      <c r="E708" t="s">
        <v>166</v>
      </c>
      <c r="F708">
        <v>355</v>
      </c>
    </row>
    <row r="709" spans="1:6" x14ac:dyDescent="0.25">
      <c r="A709">
        <v>361</v>
      </c>
      <c r="B709">
        <v>2016</v>
      </c>
      <c r="C709" t="s">
        <v>46</v>
      </c>
      <c r="D709" t="s">
        <v>4</v>
      </c>
      <c r="E709" t="s">
        <v>167</v>
      </c>
      <c r="F709">
        <v>545</v>
      </c>
    </row>
    <row r="710" spans="1:6" x14ac:dyDescent="0.25">
      <c r="A710">
        <v>3</v>
      </c>
      <c r="B710">
        <v>2016</v>
      </c>
      <c r="C710" t="s">
        <v>168</v>
      </c>
      <c r="D710" t="s">
        <v>4</v>
      </c>
      <c r="E710" t="s">
        <v>169</v>
      </c>
      <c r="F710">
        <v>7105</v>
      </c>
    </row>
    <row r="711" spans="1:6" x14ac:dyDescent="0.25">
      <c r="A711">
        <v>401</v>
      </c>
      <c r="B711">
        <v>2016</v>
      </c>
      <c r="C711" t="s">
        <v>170</v>
      </c>
      <c r="D711" t="s">
        <v>4</v>
      </c>
      <c r="E711" t="s">
        <v>171</v>
      </c>
      <c r="F711">
        <v>720</v>
      </c>
    </row>
    <row r="712" spans="1:6" x14ac:dyDescent="0.25">
      <c r="A712">
        <v>402</v>
      </c>
      <c r="B712">
        <v>2016</v>
      </c>
      <c r="C712" t="s">
        <v>172</v>
      </c>
      <c r="D712" t="s">
        <v>4</v>
      </c>
      <c r="E712" t="s">
        <v>173</v>
      </c>
      <c r="F712">
        <v>380</v>
      </c>
    </row>
    <row r="713" spans="1:6" x14ac:dyDescent="0.25">
      <c r="A713">
        <v>403</v>
      </c>
      <c r="B713">
        <v>2016</v>
      </c>
      <c r="C713" t="s">
        <v>174</v>
      </c>
      <c r="D713" t="s">
        <v>4</v>
      </c>
      <c r="E713" t="s">
        <v>175</v>
      </c>
      <c r="F713">
        <v>1115</v>
      </c>
    </row>
    <row r="714" spans="1:6" x14ac:dyDescent="0.25">
      <c r="A714">
        <v>404</v>
      </c>
      <c r="B714">
        <v>2016</v>
      </c>
      <c r="C714" t="s">
        <v>176</v>
      </c>
      <c r="D714" t="s">
        <v>4</v>
      </c>
      <c r="E714" t="s">
        <v>177</v>
      </c>
      <c r="F714">
        <v>1315</v>
      </c>
    </row>
    <row r="715" spans="1:6" x14ac:dyDescent="0.25">
      <c r="A715">
        <v>405</v>
      </c>
      <c r="B715">
        <v>2016</v>
      </c>
      <c r="C715" t="s">
        <v>178</v>
      </c>
      <c r="D715" t="s">
        <v>4</v>
      </c>
      <c r="E715" t="s">
        <v>179</v>
      </c>
      <c r="F715">
        <v>550</v>
      </c>
    </row>
    <row r="716" spans="1:6" x14ac:dyDescent="0.25">
      <c r="A716">
        <v>451</v>
      </c>
      <c r="B716">
        <v>2016</v>
      </c>
      <c r="C716" t="s">
        <v>47</v>
      </c>
      <c r="D716" t="s">
        <v>4</v>
      </c>
      <c r="E716" t="s">
        <v>180</v>
      </c>
      <c r="F716">
        <v>520</v>
      </c>
    </row>
    <row r="717" spans="1:6" x14ac:dyDescent="0.25">
      <c r="A717">
        <v>452</v>
      </c>
      <c r="B717">
        <v>2016</v>
      </c>
      <c r="C717" t="s">
        <v>48</v>
      </c>
      <c r="D717" t="s">
        <v>4</v>
      </c>
      <c r="E717" t="s">
        <v>181</v>
      </c>
      <c r="F717">
        <v>760</v>
      </c>
    </row>
    <row r="718" spans="1:6" x14ac:dyDescent="0.25">
      <c r="A718">
        <v>453</v>
      </c>
      <c r="B718">
        <v>2016</v>
      </c>
      <c r="C718" t="s">
        <v>49</v>
      </c>
      <c r="D718" t="s">
        <v>4</v>
      </c>
      <c r="E718" t="s">
        <v>182</v>
      </c>
      <c r="F718">
        <v>1300</v>
      </c>
    </row>
    <row r="719" spans="1:6" x14ac:dyDescent="0.25">
      <c r="A719">
        <v>454</v>
      </c>
      <c r="B719">
        <v>2016</v>
      </c>
      <c r="C719" t="s">
        <v>50</v>
      </c>
      <c r="D719" t="s">
        <v>4</v>
      </c>
      <c r="E719" t="s">
        <v>183</v>
      </c>
      <c r="F719">
        <v>2220</v>
      </c>
    </row>
    <row r="720" spans="1:6" x14ac:dyDescent="0.25">
      <c r="A720">
        <v>455</v>
      </c>
      <c r="B720">
        <v>2016</v>
      </c>
      <c r="C720" t="s">
        <v>51</v>
      </c>
      <c r="D720" t="s">
        <v>4</v>
      </c>
      <c r="E720" t="s">
        <v>184</v>
      </c>
      <c r="F720">
        <v>485</v>
      </c>
    </row>
    <row r="721" spans="1:6" x14ac:dyDescent="0.25">
      <c r="A721">
        <v>456</v>
      </c>
      <c r="B721">
        <v>2016</v>
      </c>
      <c r="C721" t="s">
        <v>52</v>
      </c>
      <c r="D721" t="s">
        <v>4</v>
      </c>
      <c r="E721" t="s">
        <v>185</v>
      </c>
      <c r="F721">
        <v>1070</v>
      </c>
    </row>
    <row r="722" spans="1:6" x14ac:dyDescent="0.25">
      <c r="A722">
        <v>457</v>
      </c>
      <c r="B722">
        <v>2016</v>
      </c>
      <c r="C722" t="s">
        <v>53</v>
      </c>
      <c r="D722" t="s">
        <v>4</v>
      </c>
      <c r="E722" t="s">
        <v>186</v>
      </c>
      <c r="F722">
        <v>880</v>
      </c>
    </row>
    <row r="723" spans="1:6" x14ac:dyDescent="0.25">
      <c r="A723">
        <v>458</v>
      </c>
      <c r="B723">
        <v>2016</v>
      </c>
      <c r="C723" t="s">
        <v>54</v>
      </c>
      <c r="D723" t="s">
        <v>4</v>
      </c>
      <c r="E723" t="s">
        <v>187</v>
      </c>
      <c r="F723">
        <v>710</v>
      </c>
    </row>
    <row r="724" spans="1:6" x14ac:dyDescent="0.25">
      <c r="A724">
        <v>459</v>
      </c>
      <c r="B724">
        <v>2016</v>
      </c>
      <c r="C724" t="s">
        <v>55</v>
      </c>
      <c r="D724" t="s">
        <v>4</v>
      </c>
      <c r="E724" t="s">
        <v>188</v>
      </c>
      <c r="F724">
        <v>1630</v>
      </c>
    </row>
    <row r="725" spans="1:6" x14ac:dyDescent="0.25">
      <c r="A725">
        <v>460</v>
      </c>
      <c r="B725">
        <v>2016</v>
      </c>
      <c r="C725" t="s">
        <v>56</v>
      </c>
      <c r="D725" t="s">
        <v>4</v>
      </c>
      <c r="E725" t="s">
        <v>189</v>
      </c>
      <c r="F725">
        <v>1205</v>
      </c>
    </row>
    <row r="726" spans="1:6" x14ac:dyDescent="0.25">
      <c r="A726">
        <v>461</v>
      </c>
      <c r="B726">
        <v>2016</v>
      </c>
      <c r="C726" t="s">
        <v>57</v>
      </c>
      <c r="D726" t="s">
        <v>4</v>
      </c>
      <c r="E726" t="s">
        <v>190</v>
      </c>
      <c r="F726">
        <v>525</v>
      </c>
    </row>
    <row r="727" spans="1:6" x14ac:dyDescent="0.25">
      <c r="A727">
        <v>462</v>
      </c>
      <c r="B727">
        <v>2016</v>
      </c>
      <c r="C727" t="s">
        <v>58</v>
      </c>
      <c r="D727" t="s">
        <v>4</v>
      </c>
      <c r="E727" t="s">
        <v>191</v>
      </c>
      <c r="F727">
        <v>210</v>
      </c>
    </row>
    <row r="728" spans="1:6" x14ac:dyDescent="0.25">
      <c r="A728">
        <v>4</v>
      </c>
      <c r="B728">
        <v>2016</v>
      </c>
      <c r="C728" t="s">
        <v>192</v>
      </c>
      <c r="D728" t="s">
        <v>4</v>
      </c>
      <c r="E728" t="s">
        <v>193</v>
      </c>
      <c r="F728">
        <v>15590</v>
      </c>
    </row>
    <row r="729" spans="1:6" x14ac:dyDescent="0.25">
      <c r="A729">
        <v>0</v>
      </c>
      <c r="B729">
        <v>2016</v>
      </c>
      <c r="C729" t="s">
        <v>59</v>
      </c>
      <c r="D729" t="s">
        <v>4</v>
      </c>
      <c r="E729" t="s">
        <v>194</v>
      </c>
      <c r="F729">
        <v>43920</v>
      </c>
    </row>
    <row r="730" spans="1:6" x14ac:dyDescent="0.25">
      <c r="A730">
        <v>101</v>
      </c>
      <c r="B730">
        <v>2015</v>
      </c>
      <c r="C730" t="s">
        <v>128</v>
      </c>
      <c r="D730" t="s">
        <v>4</v>
      </c>
      <c r="E730" t="s">
        <v>129</v>
      </c>
      <c r="F730">
        <v>937</v>
      </c>
    </row>
    <row r="731" spans="1:6" x14ac:dyDescent="0.25">
      <c r="A731">
        <v>102</v>
      </c>
      <c r="B731">
        <v>2015</v>
      </c>
      <c r="C731" t="s">
        <v>130</v>
      </c>
      <c r="D731" t="s">
        <v>4</v>
      </c>
      <c r="E731" t="s">
        <v>131</v>
      </c>
      <c r="F731">
        <v>527</v>
      </c>
    </row>
    <row r="732" spans="1:6" x14ac:dyDescent="0.25">
      <c r="A732">
        <v>103</v>
      </c>
      <c r="B732">
        <v>2015</v>
      </c>
      <c r="C732" t="s">
        <v>132</v>
      </c>
      <c r="D732" t="s">
        <v>4</v>
      </c>
      <c r="E732" t="s">
        <v>133</v>
      </c>
      <c r="F732">
        <v>796</v>
      </c>
    </row>
    <row r="733" spans="1:6" x14ac:dyDescent="0.25">
      <c r="A733">
        <v>151</v>
      </c>
      <c r="B733">
        <v>2015</v>
      </c>
      <c r="C733" t="s">
        <v>23</v>
      </c>
      <c r="D733" t="s">
        <v>4</v>
      </c>
      <c r="E733" t="s">
        <v>134</v>
      </c>
      <c r="F733">
        <v>503</v>
      </c>
    </row>
    <row r="734" spans="1:6" x14ac:dyDescent="0.25">
      <c r="A734">
        <v>153</v>
      </c>
      <c r="B734">
        <v>2015</v>
      </c>
      <c r="C734" t="s">
        <v>24</v>
      </c>
      <c r="D734" t="s">
        <v>4</v>
      </c>
      <c r="E734" t="s">
        <v>135</v>
      </c>
      <c r="F734">
        <v>486</v>
      </c>
    </row>
    <row r="735" spans="1:6" x14ac:dyDescent="0.25">
      <c r="A735">
        <v>154</v>
      </c>
      <c r="B735">
        <v>2015</v>
      </c>
      <c r="C735" t="s">
        <v>25</v>
      </c>
      <c r="D735" t="s">
        <v>4</v>
      </c>
      <c r="E735" t="s">
        <v>136</v>
      </c>
      <c r="F735">
        <v>255</v>
      </c>
    </row>
    <row r="736" spans="1:6" x14ac:dyDescent="0.25">
      <c r="A736">
        <v>155</v>
      </c>
      <c r="B736">
        <v>2015</v>
      </c>
      <c r="C736" t="s">
        <v>26</v>
      </c>
      <c r="D736" t="s">
        <v>4</v>
      </c>
      <c r="E736" t="s">
        <v>137</v>
      </c>
      <c r="F736">
        <v>434</v>
      </c>
    </row>
    <row r="737" spans="1:6" x14ac:dyDescent="0.25">
      <c r="A737">
        <v>157</v>
      </c>
      <c r="B737">
        <v>2015</v>
      </c>
      <c r="C737" t="s">
        <v>27</v>
      </c>
      <c r="D737" t="s">
        <v>4</v>
      </c>
      <c r="E737" t="s">
        <v>138</v>
      </c>
      <c r="F737">
        <v>533</v>
      </c>
    </row>
    <row r="738" spans="1:6" x14ac:dyDescent="0.25">
      <c r="A738">
        <v>158</v>
      </c>
      <c r="B738">
        <v>2015</v>
      </c>
      <c r="C738" t="s">
        <v>28</v>
      </c>
      <c r="D738" t="s">
        <v>4</v>
      </c>
      <c r="E738" t="s">
        <v>139</v>
      </c>
      <c r="F738">
        <v>366</v>
      </c>
    </row>
    <row r="739" spans="1:6" x14ac:dyDescent="0.25">
      <c r="A739">
        <v>159</v>
      </c>
      <c r="B739">
        <v>2015</v>
      </c>
      <c r="C739" t="s">
        <v>29</v>
      </c>
      <c r="D739" t="s">
        <v>4</v>
      </c>
      <c r="E739" t="s">
        <v>140</v>
      </c>
      <c r="F739">
        <v>1174</v>
      </c>
    </row>
    <row r="740" spans="1:6" x14ac:dyDescent="0.25">
      <c r="A740">
        <v>1</v>
      </c>
      <c r="B740">
        <v>2015</v>
      </c>
      <c r="C740" t="s">
        <v>141</v>
      </c>
      <c r="D740" t="s">
        <v>4</v>
      </c>
      <c r="E740" t="s">
        <v>142</v>
      </c>
      <c r="F740">
        <v>6011</v>
      </c>
    </row>
    <row r="741" spans="1:6" x14ac:dyDescent="0.25">
      <c r="A741">
        <v>241</v>
      </c>
      <c r="B741">
        <v>2015</v>
      </c>
      <c r="C741" t="s">
        <v>143</v>
      </c>
      <c r="D741" t="s">
        <v>4</v>
      </c>
      <c r="E741" t="s">
        <v>144</v>
      </c>
      <c r="F741">
        <v>5826</v>
      </c>
    </row>
    <row r="742" spans="1:6" x14ac:dyDescent="0.25">
      <c r="A742">
        <v>241001</v>
      </c>
      <c r="B742">
        <v>2015</v>
      </c>
      <c r="C742" t="s">
        <v>145</v>
      </c>
      <c r="D742" t="s">
        <v>4</v>
      </c>
      <c r="E742" t="s">
        <v>146</v>
      </c>
      <c r="F742">
        <v>3092</v>
      </c>
    </row>
    <row r="743" spans="1:6" x14ac:dyDescent="0.25">
      <c r="A743">
        <v>241999</v>
      </c>
      <c r="B743">
        <v>2015</v>
      </c>
      <c r="C743" t="s">
        <v>147</v>
      </c>
      <c r="D743" t="s">
        <v>4</v>
      </c>
      <c r="E743" t="s">
        <v>148</v>
      </c>
      <c r="F743">
        <v>2734</v>
      </c>
    </row>
    <row r="744" spans="1:6" x14ac:dyDescent="0.25">
      <c r="A744">
        <v>251</v>
      </c>
      <c r="B744">
        <v>2015</v>
      </c>
      <c r="C744" t="s">
        <v>30</v>
      </c>
      <c r="D744" t="s">
        <v>4</v>
      </c>
      <c r="E744" t="s">
        <v>149</v>
      </c>
      <c r="F744">
        <v>799</v>
      </c>
    </row>
    <row r="745" spans="1:6" x14ac:dyDescent="0.25">
      <c r="A745">
        <v>252</v>
      </c>
      <c r="B745">
        <v>2015</v>
      </c>
      <c r="C745" t="s">
        <v>31</v>
      </c>
      <c r="D745" t="s">
        <v>4</v>
      </c>
      <c r="E745" t="s">
        <v>150</v>
      </c>
      <c r="F745">
        <v>713</v>
      </c>
    </row>
    <row r="746" spans="1:6" x14ac:dyDescent="0.25">
      <c r="A746">
        <v>254</v>
      </c>
      <c r="B746">
        <v>2015</v>
      </c>
      <c r="C746" t="s">
        <v>32</v>
      </c>
      <c r="D746" t="s">
        <v>4</v>
      </c>
      <c r="E746" t="s">
        <v>151</v>
      </c>
      <c r="F746">
        <v>910</v>
      </c>
    </row>
    <row r="747" spans="1:6" x14ac:dyDescent="0.25">
      <c r="A747">
        <v>255</v>
      </c>
      <c r="B747">
        <v>2015</v>
      </c>
      <c r="C747" t="s">
        <v>33</v>
      </c>
      <c r="D747" t="s">
        <v>4</v>
      </c>
      <c r="E747" t="s">
        <v>152</v>
      </c>
      <c r="F747">
        <v>131</v>
      </c>
    </row>
    <row r="748" spans="1:6" x14ac:dyDescent="0.25">
      <c r="A748">
        <v>256</v>
      </c>
      <c r="B748">
        <v>2015</v>
      </c>
      <c r="C748" t="s">
        <v>34</v>
      </c>
      <c r="D748" t="s">
        <v>4</v>
      </c>
      <c r="E748" t="s">
        <v>153</v>
      </c>
      <c r="F748">
        <v>380</v>
      </c>
    </row>
    <row r="749" spans="1:6" x14ac:dyDescent="0.25">
      <c r="A749">
        <v>257</v>
      </c>
      <c r="B749">
        <v>2015</v>
      </c>
      <c r="C749" t="s">
        <v>35</v>
      </c>
      <c r="D749" t="s">
        <v>4</v>
      </c>
      <c r="E749" t="s">
        <v>154</v>
      </c>
      <c r="F749">
        <v>459</v>
      </c>
    </row>
    <row r="750" spans="1:6" x14ac:dyDescent="0.25">
      <c r="A750">
        <v>2</v>
      </c>
      <c r="B750">
        <v>2015</v>
      </c>
      <c r="C750" t="s">
        <v>155</v>
      </c>
      <c r="D750" t="s">
        <v>4</v>
      </c>
      <c r="E750" t="s">
        <v>156</v>
      </c>
      <c r="F750">
        <v>9218</v>
      </c>
    </row>
    <row r="751" spans="1:6" x14ac:dyDescent="0.25">
      <c r="A751">
        <v>351</v>
      </c>
      <c r="B751">
        <v>2015</v>
      </c>
      <c r="C751" t="s">
        <v>36</v>
      </c>
      <c r="D751" t="s">
        <v>4</v>
      </c>
      <c r="E751" t="s">
        <v>157</v>
      </c>
      <c r="F751">
        <v>629</v>
      </c>
    </row>
    <row r="752" spans="1:6" x14ac:dyDescent="0.25">
      <c r="A752">
        <v>352</v>
      </c>
      <c r="B752">
        <v>2015</v>
      </c>
      <c r="C752" t="s">
        <v>37</v>
      </c>
      <c r="D752" t="s">
        <v>4</v>
      </c>
      <c r="E752" t="s">
        <v>158</v>
      </c>
      <c r="F752">
        <v>625</v>
      </c>
    </row>
    <row r="753" spans="1:6" x14ac:dyDescent="0.25">
      <c r="A753">
        <v>353</v>
      </c>
      <c r="B753">
        <v>2015</v>
      </c>
      <c r="C753" t="s">
        <v>38</v>
      </c>
      <c r="D753" t="s">
        <v>4</v>
      </c>
      <c r="E753" t="s">
        <v>159</v>
      </c>
      <c r="F753">
        <v>343</v>
      </c>
    </row>
    <row r="754" spans="1:6" x14ac:dyDescent="0.25">
      <c r="A754">
        <v>354</v>
      </c>
      <c r="B754">
        <v>2015</v>
      </c>
      <c r="C754" t="s">
        <v>39</v>
      </c>
      <c r="D754" t="s">
        <v>4</v>
      </c>
      <c r="E754" t="s">
        <v>160</v>
      </c>
      <c r="F754">
        <v>223</v>
      </c>
    </row>
    <row r="755" spans="1:6" x14ac:dyDescent="0.25">
      <c r="A755">
        <v>355</v>
      </c>
      <c r="B755">
        <v>2015</v>
      </c>
      <c r="C755" t="s">
        <v>40</v>
      </c>
      <c r="D755" t="s">
        <v>4</v>
      </c>
      <c r="E755" t="s">
        <v>161</v>
      </c>
      <c r="F755">
        <v>424</v>
      </c>
    </row>
    <row r="756" spans="1:6" x14ac:dyDescent="0.25">
      <c r="A756">
        <v>356</v>
      </c>
      <c r="B756">
        <v>2015</v>
      </c>
      <c r="C756" t="s">
        <v>41</v>
      </c>
      <c r="D756" t="s">
        <v>4</v>
      </c>
      <c r="E756" t="s">
        <v>162</v>
      </c>
      <c r="F756">
        <v>436</v>
      </c>
    </row>
    <row r="757" spans="1:6" x14ac:dyDescent="0.25">
      <c r="A757">
        <v>357</v>
      </c>
      <c r="B757">
        <v>2015</v>
      </c>
      <c r="C757" t="s">
        <v>42</v>
      </c>
      <c r="D757" t="s">
        <v>4</v>
      </c>
      <c r="E757" t="s">
        <v>163</v>
      </c>
      <c r="F757">
        <v>482</v>
      </c>
    </row>
    <row r="758" spans="1:6" x14ac:dyDescent="0.25">
      <c r="A758">
        <v>358</v>
      </c>
      <c r="B758">
        <v>2015</v>
      </c>
      <c r="C758" t="s">
        <v>43</v>
      </c>
      <c r="D758" t="s">
        <v>4</v>
      </c>
      <c r="E758" t="s">
        <v>164</v>
      </c>
      <c r="F758">
        <v>462</v>
      </c>
    </row>
    <row r="759" spans="1:6" x14ac:dyDescent="0.25">
      <c r="A759">
        <v>359</v>
      </c>
      <c r="B759">
        <v>2015</v>
      </c>
      <c r="C759" t="s">
        <v>44</v>
      </c>
      <c r="D759" t="s">
        <v>4</v>
      </c>
      <c r="E759" t="s">
        <v>165</v>
      </c>
      <c r="F759">
        <v>775</v>
      </c>
    </row>
    <row r="760" spans="1:6" x14ac:dyDescent="0.25">
      <c r="A760">
        <v>360</v>
      </c>
      <c r="B760">
        <v>2015</v>
      </c>
      <c r="C760" t="s">
        <v>45</v>
      </c>
      <c r="D760" t="s">
        <v>4</v>
      </c>
      <c r="E760" t="s">
        <v>166</v>
      </c>
      <c r="F760">
        <v>254</v>
      </c>
    </row>
    <row r="761" spans="1:6" x14ac:dyDescent="0.25">
      <c r="A761">
        <v>361</v>
      </c>
      <c r="B761">
        <v>2015</v>
      </c>
      <c r="C761" t="s">
        <v>46</v>
      </c>
      <c r="D761" t="s">
        <v>4</v>
      </c>
      <c r="E761" t="s">
        <v>167</v>
      </c>
      <c r="F761">
        <v>407</v>
      </c>
    </row>
    <row r="762" spans="1:6" x14ac:dyDescent="0.25">
      <c r="A762">
        <v>3</v>
      </c>
      <c r="B762">
        <v>2015</v>
      </c>
      <c r="C762" t="s">
        <v>168</v>
      </c>
      <c r="D762" t="s">
        <v>4</v>
      </c>
      <c r="E762" t="s">
        <v>169</v>
      </c>
      <c r="F762">
        <v>5060</v>
      </c>
    </row>
    <row r="763" spans="1:6" x14ac:dyDescent="0.25">
      <c r="A763">
        <v>401</v>
      </c>
      <c r="B763">
        <v>2015</v>
      </c>
      <c r="C763" t="s">
        <v>170</v>
      </c>
      <c r="D763" t="s">
        <v>4</v>
      </c>
      <c r="E763" t="s">
        <v>171</v>
      </c>
      <c r="F763">
        <v>480</v>
      </c>
    </row>
    <row r="764" spans="1:6" x14ac:dyDescent="0.25">
      <c r="A764">
        <v>402</v>
      </c>
      <c r="B764">
        <v>2015</v>
      </c>
      <c r="C764" t="s">
        <v>172</v>
      </c>
      <c r="D764" t="s">
        <v>4</v>
      </c>
      <c r="E764" t="s">
        <v>173</v>
      </c>
      <c r="F764">
        <v>298</v>
      </c>
    </row>
    <row r="765" spans="1:6" x14ac:dyDescent="0.25">
      <c r="A765">
        <v>403</v>
      </c>
      <c r="B765">
        <v>2015</v>
      </c>
      <c r="C765" t="s">
        <v>174</v>
      </c>
      <c r="D765" t="s">
        <v>4</v>
      </c>
      <c r="E765" t="s">
        <v>175</v>
      </c>
      <c r="F765">
        <v>785</v>
      </c>
    </row>
    <row r="766" spans="1:6" x14ac:dyDescent="0.25">
      <c r="A766">
        <v>404</v>
      </c>
      <c r="B766">
        <v>2015</v>
      </c>
      <c r="C766" t="s">
        <v>176</v>
      </c>
      <c r="D766" t="s">
        <v>4</v>
      </c>
      <c r="E766" t="s">
        <v>177</v>
      </c>
      <c r="F766">
        <v>840</v>
      </c>
    </row>
    <row r="767" spans="1:6" x14ac:dyDescent="0.25">
      <c r="A767">
        <v>405</v>
      </c>
      <c r="B767">
        <v>2015</v>
      </c>
      <c r="C767" t="s">
        <v>178</v>
      </c>
      <c r="D767" t="s">
        <v>4</v>
      </c>
      <c r="E767" t="s">
        <v>179</v>
      </c>
      <c r="F767">
        <v>382</v>
      </c>
    </row>
    <row r="768" spans="1:6" x14ac:dyDescent="0.25">
      <c r="A768">
        <v>451</v>
      </c>
      <c r="B768">
        <v>2015</v>
      </c>
      <c r="C768" t="s">
        <v>47</v>
      </c>
      <c r="D768" t="s">
        <v>4</v>
      </c>
      <c r="E768" t="s">
        <v>180</v>
      </c>
      <c r="F768">
        <v>370</v>
      </c>
    </row>
    <row r="769" spans="1:6" x14ac:dyDescent="0.25">
      <c r="A769">
        <v>452</v>
      </c>
      <c r="B769">
        <v>2015</v>
      </c>
      <c r="C769" t="s">
        <v>48</v>
      </c>
      <c r="D769" t="s">
        <v>4</v>
      </c>
      <c r="E769" t="s">
        <v>181</v>
      </c>
      <c r="F769">
        <v>612</v>
      </c>
    </row>
    <row r="770" spans="1:6" x14ac:dyDescent="0.25">
      <c r="A770">
        <v>453</v>
      </c>
      <c r="B770">
        <v>2015</v>
      </c>
      <c r="C770" t="s">
        <v>49</v>
      </c>
      <c r="D770" t="s">
        <v>4</v>
      </c>
      <c r="E770" t="s">
        <v>182</v>
      </c>
      <c r="F770">
        <v>952</v>
      </c>
    </row>
    <row r="771" spans="1:6" x14ac:dyDescent="0.25">
      <c r="A771">
        <v>454</v>
      </c>
      <c r="B771">
        <v>2015</v>
      </c>
      <c r="C771" t="s">
        <v>50</v>
      </c>
      <c r="D771" t="s">
        <v>4</v>
      </c>
      <c r="E771" t="s">
        <v>183</v>
      </c>
      <c r="F771">
        <v>1698</v>
      </c>
    </row>
    <row r="772" spans="1:6" x14ac:dyDescent="0.25">
      <c r="A772">
        <v>455</v>
      </c>
      <c r="B772">
        <v>2015</v>
      </c>
      <c r="C772" t="s">
        <v>51</v>
      </c>
      <c r="D772" t="s">
        <v>4</v>
      </c>
      <c r="E772" t="s">
        <v>184</v>
      </c>
      <c r="F772">
        <v>305</v>
      </c>
    </row>
    <row r="773" spans="1:6" x14ac:dyDescent="0.25">
      <c r="A773">
        <v>456</v>
      </c>
      <c r="B773">
        <v>2015</v>
      </c>
      <c r="C773" t="s">
        <v>52</v>
      </c>
      <c r="D773" t="s">
        <v>4</v>
      </c>
      <c r="E773" t="s">
        <v>185</v>
      </c>
      <c r="F773">
        <v>981</v>
      </c>
    </row>
    <row r="774" spans="1:6" x14ac:dyDescent="0.25">
      <c r="A774">
        <v>457</v>
      </c>
      <c r="B774">
        <v>2015</v>
      </c>
      <c r="C774" t="s">
        <v>53</v>
      </c>
      <c r="D774" t="s">
        <v>4</v>
      </c>
      <c r="E774" t="s">
        <v>186</v>
      </c>
      <c r="F774">
        <v>702</v>
      </c>
    </row>
    <row r="775" spans="1:6" x14ac:dyDescent="0.25">
      <c r="A775">
        <v>458</v>
      </c>
      <c r="B775">
        <v>2015</v>
      </c>
      <c r="C775" t="s">
        <v>54</v>
      </c>
      <c r="D775" t="s">
        <v>4</v>
      </c>
      <c r="E775" t="s">
        <v>187</v>
      </c>
      <c r="F775">
        <v>555</v>
      </c>
    </row>
    <row r="776" spans="1:6" x14ac:dyDescent="0.25">
      <c r="A776">
        <v>459</v>
      </c>
      <c r="B776">
        <v>2015</v>
      </c>
      <c r="C776" t="s">
        <v>55</v>
      </c>
      <c r="D776" t="s">
        <v>4</v>
      </c>
      <c r="E776" t="s">
        <v>188</v>
      </c>
      <c r="F776">
        <v>1081</v>
      </c>
    </row>
    <row r="777" spans="1:6" x14ac:dyDescent="0.25">
      <c r="A777">
        <v>460</v>
      </c>
      <c r="B777">
        <v>2015</v>
      </c>
      <c r="C777" t="s">
        <v>56</v>
      </c>
      <c r="D777" t="s">
        <v>4</v>
      </c>
      <c r="E777" t="s">
        <v>189</v>
      </c>
      <c r="F777">
        <v>938</v>
      </c>
    </row>
    <row r="778" spans="1:6" x14ac:dyDescent="0.25">
      <c r="A778">
        <v>461</v>
      </c>
      <c r="B778">
        <v>2015</v>
      </c>
      <c r="C778" t="s">
        <v>57</v>
      </c>
      <c r="D778" t="s">
        <v>4</v>
      </c>
      <c r="E778" t="s">
        <v>190</v>
      </c>
      <c r="F778">
        <v>393</v>
      </c>
    </row>
    <row r="779" spans="1:6" x14ac:dyDescent="0.25">
      <c r="A779">
        <v>462</v>
      </c>
      <c r="B779">
        <v>2015</v>
      </c>
      <c r="C779" t="s">
        <v>58</v>
      </c>
      <c r="D779" t="s">
        <v>4</v>
      </c>
      <c r="E779" t="s">
        <v>191</v>
      </c>
      <c r="F779">
        <v>190</v>
      </c>
    </row>
    <row r="780" spans="1:6" x14ac:dyDescent="0.25">
      <c r="A780">
        <v>4</v>
      </c>
      <c r="B780">
        <v>2015</v>
      </c>
      <c r="C780" t="s">
        <v>192</v>
      </c>
      <c r="D780" t="s">
        <v>4</v>
      </c>
      <c r="E780" t="s">
        <v>193</v>
      </c>
      <c r="F780">
        <v>11562</v>
      </c>
    </row>
    <row r="781" spans="1:6" x14ac:dyDescent="0.25">
      <c r="A781">
        <v>0</v>
      </c>
      <c r="B781">
        <v>2015</v>
      </c>
      <c r="C781" t="s">
        <v>59</v>
      </c>
      <c r="D781" t="s">
        <v>4</v>
      </c>
      <c r="E781" t="s">
        <v>194</v>
      </c>
      <c r="F781">
        <v>31851</v>
      </c>
    </row>
    <row r="782" spans="1:6" x14ac:dyDescent="0.25">
      <c r="A782">
        <v>101</v>
      </c>
      <c r="B782">
        <v>2014</v>
      </c>
      <c r="C782" t="s">
        <v>128</v>
      </c>
      <c r="D782" t="s">
        <v>4</v>
      </c>
      <c r="E782" t="s">
        <v>129</v>
      </c>
      <c r="F782">
        <v>675</v>
      </c>
    </row>
    <row r="783" spans="1:6" x14ac:dyDescent="0.25">
      <c r="A783">
        <v>102</v>
      </c>
      <c r="B783">
        <v>2014</v>
      </c>
      <c r="C783" t="s">
        <v>130</v>
      </c>
      <c r="D783" t="s">
        <v>4</v>
      </c>
      <c r="E783" t="s">
        <v>131</v>
      </c>
      <c r="F783">
        <v>312</v>
      </c>
    </row>
    <row r="784" spans="1:6" x14ac:dyDescent="0.25">
      <c r="A784">
        <v>103</v>
      </c>
      <c r="B784">
        <v>2014</v>
      </c>
      <c r="C784" t="s">
        <v>132</v>
      </c>
      <c r="D784" t="s">
        <v>4</v>
      </c>
      <c r="E784" t="s">
        <v>133</v>
      </c>
      <c r="F784">
        <v>617</v>
      </c>
    </row>
    <row r="785" spans="1:6" x14ac:dyDescent="0.25">
      <c r="A785">
        <v>151</v>
      </c>
      <c r="B785">
        <v>2014</v>
      </c>
      <c r="C785" t="s">
        <v>23</v>
      </c>
      <c r="D785" t="s">
        <v>4</v>
      </c>
      <c r="E785" t="s">
        <v>134</v>
      </c>
      <c r="F785">
        <v>370</v>
      </c>
    </row>
    <row r="786" spans="1:6" x14ac:dyDescent="0.25">
      <c r="A786">
        <v>153</v>
      </c>
      <c r="B786">
        <v>2014</v>
      </c>
      <c r="C786" t="s">
        <v>24</v>
      </c>
      <c r="D786" t="s">
        <v>4</v>
      </c>
      <c r="E786" t="s">
        <v>135</v>
      </c>
      <c r="F786">
        <v>293</v>
      </c>
    </row>
    <row r="787" spans="1:6" x14ac:dyDescent="0.25">
      <c r="A787">
        <v>154</v>
      </c>
      <c r="B787">
        <v>2014</v>
      </c>
      <c r="C787" t="s">
        <v>25</v>
      </c>
      <c r="D787" t="s">
        <v>4</v>
      </c>
      <c r="E787" t="s">
        <v>136</v>
      </c>
      <c r="F787">
        <v>125</v>
      </c>
    </row>
    <row r="788" spans="1:6" x14ac:dyDescent="0.25">
      <c r="A788">
        <v>155</v>
      </c>
      <c r="B788">
        <v>2014</v>
      </c>
      <c r="C788" t="s">
        <v>26</v>
      </c>
      <c r="D788" t="s">
        <v>4</v>
      </c>
      <c r="E788" t="s">
        <v>137</v>
      </c>
      <c r="F788">
        <v>301</v>
      </c>
    </row>
    <row r="789" spans="1:6" x14ac:dyDescent="0.25">
      <c r="A789">
        <v>157</v>
      </c>
      <c r="B789">
        <v>2014</v>
      </c>
      <c r="C789" t="s">
        <v>27</v>
      </c>
      <c r="D789" t="s">
        <v>4</v>
      </c>
      <c r="E789" t="s">
        <v>138</v>
      </c>
      <c r="F789">
        <v>301</v>
      </c>
    </row>
    <row r="790" spans="1:6" x14ac:dyDescent="0.25">
      <c r="A790">
        <v>158</v>
      </c>
      <c r="B790">
        <v>2014</v>
      </c>
      <c r="C790" t="s">
        <v>28</v>
      </c>
      <c r="D790" t="s">
        <v>4</v>
      </c>
      <c r="E790" t="s">
        <v>139</v>
      </c>
      <c r="F790">
        <v>227</v>
      </c>
    </row>
    <row r="791" spans="1:6" x14ac:dyDescent="0.25">
      <c r="A791">
        <v>159</v>
      </c>
      <c r="B791">
        <v>2014</v>
      </c>
      <c r="C791" t="s">
        <v>29</v>
      </c>
      <c r="D791" t="s">
        <v>4</v>
      </c>
      <c r="E791" t="s">
        <v>140</v>
      </c>
      <c r="F791">
        <v>855</v>
      </c>
    </row>
    <row r="792" spans="1:6" x14ac:dyDescent="0.25">
      <c r="A792">
        <v>1</v>
      </c>
      <c r="B792">
        <v>2014</v>
      </c>
      <c r="C792" t="s">
        <v>141</v>
      </c>
      <c r="D792" t="s">
        <v>4</v>
      </c>
      <c r="E792" t="s">
        <v>142</v>
      </c>
      <c r="F792">
        <v>4076</v>
      </c>
    </row>
    <row r="793" spans="1:6" x14ac:dyDescent="0.25">
      <c r="A793">
        <v>241</v>
      </c>
      <c r="B793">
        <v>2014</v>
      </c>
      <c r="C793" t="s">
        <v>143</v>
      </c>
      <c r="D793" t="s">
        <v>4</v>
      </c>
      <c r="E793" t="s">
        <v>144</v>
      </c>
      <c r="F793">
        <v>4236</v>
      </c>
    </row>
    <row r="794" spans="1:6" x14ac:dyDescent="0.25">
      <c r="A794">
        <v>241001</v>
      </c>
      <c r="B794">
        <v>2014</v>
      </c>
      <c r="C794" t="s">
        <v>145</v>
      </c>
      <c r="D794" t="s">
        <v>4</v>
      </c>
      <c r="E794" t="s">
        <v>146</v>
      </c>
      <c r="F794">
        <v>2569</v>
      </c>
    </row>
    <row r="795" spans="1:6" x14ac:dyDescent="0.25">
      <c r="A795">
        <v>241999</v>
      </c>
      <c r="B795">
        <v>2014</v>
      </c>
      <c r="C795" t="s">
        <v>147</v>
      </c>
      <c r="D795" t="s">
        <v>4</v>
      </c>
      <c r="E795" t="s">
        <v>148</v>
      </c>
      <c r="F795">
        <v>1667</v>
      </c>
    </row>
    <row r="796" spans="1:6" x14ac:dyDescent="0.25">
      <c r="A796">
        <v>251</v>
      </c>
      <c r="B796">
        <v>2014</v>
      </c>
      <c r="C796" t="s">
        <v>30</v>
      </c>
      <c r="D796" t="s">
        <v>4</v>
      </c>
      <c r="E796" t="s">
        <v>149</v>
      </c>
      <c r="F796">
        <v>600</v>
      </c>
    </row>
    <row r="797" spans="1:6" x14ac:dyDescent="0.25">
      <c r="A797">
        <v>252</v>
      </c>
      <c r="B797">
        <v>2014</v>
      </c>
      <c r="C797" t="s">
        <v>31</v>
      </c>
      <c r="D797" t="s">
        <v>4</v>
      </c>
      <c r="E797" t="s">
        <v>150</v>
      </c>
      <c r="F797">
        <v>473</v>
      </c>
    </row>
    <row r="798" spans="1:6" x14ac:dyDescent="0.25">
      <c r="A798">
        <v>254</v>
      </c>
      <c r="B798">
        <v>2014</v>
      </c>
      <c r="C798" t="s">
        <v>32</v>
      </c>
      <c r="D798" t="s">
        <v>4</v>
      </c>
      <c r="E798" t="s">
        <v>151</v>
      </c>
      <c r="F798">
        <v>615</v>
      </c>
    </row>
    <row r="799" spans="1:6" x14ac:dyDescent="0.25">
      <c r="A799">
        <v>255</v>
      </c>
      <c r="B799">
        <v>2014</v>
      </c>
      <c r="C799" t="s">
        <v>33</v>
      </c>
      <c r="D799" t="s">
        <v>4</v>
      </c>
      <c r="E799" t="s">
        <v>152</v>
      </c>
      <c r="F799">
        <v>103</v>
      </c>
    </row>
    <row r="800" spans="1:6" x14ac:dyDescent="0.25">
      <c r="A800">
        <v>256</v>
      </c>
      <c r="B800">
        <v>2014</v>
      </c>
      <c r="C800" t="s">
        <v>34</v>
      </c>
      <c r="D800" t="s">
        <v>4</v>
      </c>
      <c r="E800" t="s">
        <v>153</v>
      </c>
      <c r="F800">
        <v>228</v>
      </c>
    </row>
    <row r="801" spans="1:6" x14ac:dyDescent="0.25">
      <c r="A801">
        <v>257</v>
      </c>
      <c r="B801">
        <v>2014</v>
      </c>
      <c r="C801" t="s">
        <v>35</v>
      </c>
      <c r="D801" t="s">
        <v>4</v>
      </c>
      <c r="E801" t="s">
        <v>154</v>
      </c>
      <c r="F801">
        <v>314</v>
      </c>
    </row>
    <row r="802" spans="1:6" x14ac:dyDescent="0.25">
      <c r="A802">
        <v>2</v>
      </c>
      <c r="B802">
        <v>2014</v>
      </c>
      <c r="C802" t="s">
        <v>155</v>
      </c>
      <c r="D802" t="s">
        <v>4</v>
      </c>
      <c r="E802" t="s">
        <v>156</v>
      </c>
      <c r="F802">
        <v>6569</v>
      </c>
    </row>
    <row r="803" spans="1:6" x14ac:dyDescent="0.25">
      <c r="A803">
        <v>351</v>
      </c>
      <c r="B803">
        <v>2014</v>
      </c>
      <c r="C803" t="s">
        <v>36</v>
      </c>
      <c r="D803" t="s">
        <v>4</v>
      </c>
      <c r="E803" t="s">
        <v>157</v>
      </c>
      <c r="F803">
        <v>451</v>
      </c>
    </row>
    <row r="804" spans="1:6" x14ac:dyDescent="0.25">
      <c r="A804">
        <v>352</v>
      </c>
      <c r="B804">
        <v>2014</v>
      </c>
      <c r="C804" t="s">
        <v>37</v>
      </c>
      <c r="D804" t="s">
        <v>4</v>
      </c>
      <c r="E804" t="s">
        <v>158</v>
      </c>
      <c r="F804">
        <v>403</v>
      </c>
    </row>
    <row r="805" spans="1:6" x14ac:dyDescent="0.25">
      <c r="A805">
        <v>353</v>
      </c>
      <c r="B805">
        <v>2014</v>
      </c>
      <c r="C805" t="s">
        <v>38</v>
      </c>
      <c r="D805" t="s">
        <v>4</v>
      </c>
      <c r="E805" t="s">
        <v>159</v>
      </c>
      <c r="F805">
        <v>282</v>
      </c>
    </row>
    <row r="806" spans="1:6" x14ac:dyDescent="0.25">
      <c r="A806">
        <v>354</v>
      </c>
      <c r="B806">
        <v>2014</v>
      </c>
      <c r="C806" t="s">
        <v>39</v>
      </c>
      <c r="D806" t="s">
        <v>4</v>
      </c>
      <c r="E806" t="s">
        <v>160</v>
      </c>
      <c r="F806">
        <v>119</v>
      </c>
    </row>
    <row r="807" spans="1:6" x14ac:dyDescent="0.25">
      <c r="A807">
        <v>355</v>
      </c>
      <c r="B807">
        <v>2014</v>
      </c>
      <c r="C807" t="s">
        <v>40</v>
      </c>
      <c r="D807" t="s">
        <v>4</v>
      </c>
      <c r="E807" t="s">
        <v>161</v>
      </c>
      <c r="F807">
        <v>347</v>
      </c>
    </row>
    <row r="808" spans="1:6" x14ac:dyDescent="0.25">
      <c r="A808">
        <v>356</v>
      </c>
      <c r="B808">
        <v>2014</v>
      </c>
      <c r="C808" t="s">
        <v>41</v>
      </c>
      <c r="D808" t="s">
        <v>4</v>
      </c>
      <c r="E808" t="s">
        <v>162</v>
      </c>
      <c r="F808">
        <v>240</v>
      </c>
    </row>
    <row r="809" spans="1:6" x14ac:dyDescent="0.25">
      <c r="A809">
        <v>357</v>
      </c>
      <c r="B809">
        <v>2014</v>
      </c>
      <c r="C809" t="s">
        <v>42</v>
      </c>
      <c r="D809" t="s">
        <v>4</v>
      </c>
      <c r="E809" t="s">
        <v>163</v>
      </c>
      <c r="F809">
        <v>326</v>
      </c>
    </row>
    <row r="810" spans="1:6" x14ac:dyDescent="0.25">
      <c r="A810">
        <v>358</v>
      </c>
      <c r="B810">
        <v>2014</v>
      </c>
      <c r="C810" t="s">
        <v>43</v>
      </c>
      <c r="D810" t="s">
        <v>4</v>
      </c>
      <c r="E810" t="s">
        <v>164</v>
      </c>
      <c r="F810">
        <v>301</v>
      </c>
    </row>
    <row r="811" spans="1:6" x14ac:dyDescent="0.25">
      <c r="A811">
        <v>359</v>
      </c>
      <c r="B811">
        <v>2014</v>
      </c>
      <c r="C811" t="s">
        <v>44</v>
      </c>
      <c r="D811" t="s">
        <v>4</v>
      </c>
      <c r="E811" t="s">
        <v>165</v>
      </c>
      <c r="F811">
        <v>467</v>
      </c>
    </row>
    <row r="812" spans="1:6" x14ac:dyDescent="0.25">
      <c r="A812">
        <v>360</v>
      </c>
      <c r="B812">
        <v>2014</v>
      </c>
      <c r="C812" t="s">
        <v>45</v>
      </c>
      <c r="D812" t="s">
        <v>4</v>
      </c>
      <c r="E812" t="s">
        <v>166</v>
      </c>
      <c r="F812">
        <v>195</v>
      </c>
    </row>
    <row r="813" spans="1:6" x14ac:dyDescent="0.25">
      <c r="A813">
        <v>361</v>
      </c>
      <c r="B813">
        <v>2014</v>
      </c>
      <c r="C813" t="s">
        <v>46</v>
      </c>
      <c r="D813" t="s">
        <v>4</v>
      </c>
      <c r="E813" t="s">
        <v>167</v>
      </c>
      <c r="F813">
        <v>271</v>
      </c>
    </row>
    <row r="814" spans="1:6" x14ac:dyDescent="0.25">
      <c r="A814">
        <v>3</v>
      </c>
      <c r="B814">
        <v>2014</v>
      </c>
      <c r="C814" t="s">
        <v>168</v>
      </c>
      <c r="D814" t="s">
        <v>4</v>
      </c>
      <c r="E814" t="s">
        <v>169</v>
      </c>
      <c r="F814">
        <v>3402</v>
      </c>
    </row>
    <row r="815" spans="1:6" x14ac:dyDescent="0.25">
      <c r="A815">
        <v>401</v>
      </c>
      <c r="B815">
        <v>2014</v>
      </c>
      <c r="C815" t="s">
        <v>170</v>
      </c>
      <c r="D815" t="s">
        <v>4</v>
      </c>
      <c r="E815" t="s">
        <v>171</v>
      </c>
      <c r="F815">
        <v>320</v>
      </c>
    </row>
    <row r="816" spans="1:6" x14ac:dyDescent="0.25">
      <c r="A816">
        <v>402</v>
      </c>
      <c r="B816">
        <v>2014</v>
      </c>
      <c r="C816" t="s">
        <v>172</v>
      </c>
      <c r="D816" t="s">
        <v>4</v>
      </c>
      <c r="E816" t="s">
        <v>173</v>
      </c>
      <c r="F816">
        <v>201</v>
      </c>
    </row>
    <row r="817" spans="1:6" x14ac:dyDescent="0.25">
      <c r="A817">
        <v>403</v>
      </c>
      <c r="B817">
        <v>2014</v>
      </c>
      <c r="C817" t="s">
        <v>174</v>
      </c>
      <c r="D817" t="s">
        <v>4</v>
      </c>
      <c r="E817" t="s">
        <v>175</v>
      </c>
      <c r="F817">
        <v>583</v>
      </c>
    </row>
    <row r="818" spans="1:6" x14ac:dyDescent="0.25">
      <c r="A818">
        <v>404</v>
      </c>
      <c r="B818">
        <v>2014</v>
      </c>
      <c r="C818" t="s">
        <v>176</v>
      </c>
      <c r="D818" t="s">
        <v>4</v>
      </c>
      <c r="E818" t="s">
        <v>177</v>
      </c>
      <c r="F818">
        <v>654</v>
      </c>
    </row>
    <row r="819" spans="1:6" x14ac:dyDescent="0.25">
      <c r="A819">
        <v>405</v>
      </c>
      <c r="B819">
        <v>2014</v>
      </c>
      <c r="C819" t="s">
        <v>178</v>
      </c>
      <c r="D819" t="s">
        <v>4</v>
      </c>
      <c r="E819" t="s">
        <v>179</v>
      </c>
      <c r="F819">
        <v>184</v>
      </c>
    </row>
    <row r="820" spans="1:6" x14ac:dyDescent="0.25">
      <c r="A820">
        <v>451</v>
      </c>
      <c r="B820">
        <v>2014</v>
      </c>
      <c r="C820" t="s">
        <v>47</v>
      </c>
      <c r="D820" t="s">
        <v>4</v>
      </c>
      <c r="E820" t="s">
        <v>180</v>
      </c>
      <c r="F820">
        <v>197</v>
      </c>
    </row>
    <row r="821" spans="1:6" x14ac:dyDescent="0.25">
      <c r="A821">
        <v>452</v>
      </c>
      <c r="B821">
        <v>2014</v>
      </c>
      <c r="C821" t="s">
        <v>48</v>
      </c>
      <c r="D821" t="s">
        <v>4</v>
      </c>
      <c r="E821" t="s">
        <v>181</v>
      </c>
      <c r="F821">
        <v>447</v>
      </c>
    </row>
    <row r="822" spans="1:6" x14ac:dyDescent="0.25">
      <c r="A822">
        <v>453</v>
      </c>
      <c r="B822">
        <v>2014</v>
      </c>
      <c r="C822" t="s">
        <v>49</v>
      </c>
      <c r="D822" t="s">
        <v>4</v>
      </c>
      <c r="E822" t="s">
        <v>182</v>
      </c>
      <c r="F822">
        <v>660</v>
      </c>
    </row>
    <row r="823" spans="1:6" x14ac:dyDescent="0.25">
      <c r="A823">
        <v>454</v>
      </c>
      <c r="B823">
        <v>2014</v>
      </c>
      <c r="C823" t="s">
        <v>50</v>
      </c>
      <c r="D823" t="s">
        <v>4</v>
      </c>
      <c r="E823" t="s">
        <v>183</v>
      </c>
      <c r="F823">
        <v>1234</v>
      </c>
    </row>
    <row r="824" spans="1:6" x14ac:dyDescent="0.25">
      <c r="A824">
        <v>455</v>
      </c>
      <c r="B824">
        <v>2014</v>
      </c>
      <c r="C824" t="s">
        <v>51</v>
      </c>
      <c r="D824" t="s">
        <v>4</v>
      </c>
      <c r="E824" t="s">
        <v>184</v>
      </c>
      <c r="F824">
        <v>164</v>
      </c>
    </row>
    <row r="825" spans="1:6" x14ac:dyDescent="0.25">
      <c r="A825">
        <v>456</v>
      </c>
      <c r="B825">
        <v>2014</v>
      </c>
      <c r="C825" t="s">
        <v>52</v>
      </c>
      <c r="D825" t="s">
        <v>4</v>
      </c>
      <c r="E825" t="s">
        <v>185</v>
      </c>
      <c r="F825">
        <v>808</v>
      </c>
    </row>
    <row r="826" spans="1:6" x14ac:dyDescent="0.25">
      <c r="A826">
        <v>457</v>
      </c>
      <c r="B826">
        <v>2014</v>
      </c>
      <c r="C826" t="s">
        <v>53</v>
      </c>
      <c r="D826" t="s">
        <v>4</v>
      </c>
      <c r="E826" t="s">
        <v>186</v>
      </c>
      <c r="F826">
        <v>511</v>
      </c>
    </row>
    <row r="827" spans="1:6" x14ac:dyDescent="0.25">
      <c r="A827">
        <v>458</v>
      </c>
      <c r="B827">
        <v>2014</v>
      </c>
      <c r="C827" t="s">
        <v>54</v>
      </c>
      <c r="D827" t="s">
        <v>4</v>
      </c>
      <c r="E827" t="s">
        <v>187</v>
      </c>
      <c r="F827">
        <v>366</v>
      </c>
    </row>
    <row r="828" spans="1:6" x14ac:dyDescent="0.25">
      <c r="A828">
        <v>459</v>
      </c>
      <c r="B828">
        <v>2014</v>
      </c>
      <c r="C828" t="s">
        <v>55</v>
      </c>
      <c r="D828" t="s">
        <v>4</v>
      </c>
      <c r="E828" t="s">
        <v>188</v>
      </c>
      <c r="F828">
        <v>813</v>
      </c>
    </row>
    <row r="829" spans="1:6" x14ac:dyDescent="0.25">
      <c r="A829">
        <v>460</v>
      </c>
      <c r="B829">
        <v>2014</v>
      </c>
      <c r="C829" t="s">
        <v>56</v>
      </c>
      <c r="D829" t="s">
        <v>4</v>
      </c>
      <c r="E829" t="s">
        <v>189</v>
      </c>
      <c r="F829">
        <v>692</v>
      </c>
    </row>
    <row r="830" spans="1:6" x14ac:dyDescent="0.25">
      <c r="A830">
        <v>461</v>
      </c>
      <c r="B830">
        <v>2014</v>
      </c>
      <c r="C830" t="s">
        <v>57</v>
      </c>
      <c r="D830" t="s">
        <v>4</v>
      </c>
      <c r="E830" t="s">
        <v>190</v>
      </c>
      <c r="F830">
        <v>192</v>
      </c>
    </row>
    <row r="831" spans="1:6" x14ac:dyDescent="0.25">
      <c r="A831">
        <v>462</v>
      </c>
      <c r="B831">
        <v>2014</v>
      </c>
      <c r="C831" t="s">
        <v>58</v>
      </c>
      <c r="D831" t="s">
        <v>4</v>
      </c>
      <c r="E831" t="s">
        <v>191</v>
      </c>
      <c r="F831">
        <v>135</v>
      </c>
    </row>
    <row r="832" spans="1:6" x14ac:dyDescent="0.25">
      <c r="A832">
        <v>4</v>
      </c>
      <c r="B832">
        <v>2014</v>
      </c>
      <c r="C832" t="s">
        <v>192</v>
      </c>
      <c r="D832" t="s">
        <v>4</v>
      </c>
      <c r="E832" t="s">
        <v>193</v>
      </c>
      <c r="F832">
        <v>8161</v>
      </c>
    </row>
    <row r="833" spans="1:6" x14ac:dyDescent="0.25">
      <c r="A833">
        <v>0</v>
      </c>
      <c r="B833">
        <v>2014</v>
      </c>
      <c r="C833" t="s">
        <v>59</v>
      </c>
      <c r="D833" t="s">
        <v>4</v>
      </c>
      <c r="E833" t="s">
        <v>194</v>
      </c>
      <c r="F833">
        <v>22208</v>
      </c>
    </row>
    <row r="834" spans="1:6" x14ac:dyDescent="0.25">
      <c r="A834">
        <v>101</v>
      </c>
      <c r="B834">
        <v>2013</v>
      </c>
      <c r="C834" t="s">
        <v>128</v>
      </c>
      <c r="D834" t="s">
        <v>4</v>
      </c>
      <c r="E834" t="s">
        <v>129</v>
      </c>
      <c r="F834">
        <v>642</v>
      </c>
    </row>
    <row r="835" spans="1:6" x14ac:dyDescent="0.25">
      <c r="A835">
        <v>102</v>
      </c>
      <c r="B835">
        <v>2013</v>
      </c>
      <c r="C835" t="s">
        <v>130</v>
      </c>
      <c r="D835" t="s">
        <v>4</v>
      </c>
      <c r="E835" t="s">
        <v>131</v>
      </c>
      <c r="F835">
        <v>235</v>
      </c>
    </row>
    <row r="836" spans="1:6" x14ac:dyDescent="0.25">
      <c r="A836">
        <v>103</v>
      </c>
      <c r="B836">
        <v>2013</v>
      </c>
      <c r="C836" t="s">
        <v>132</v>
      </c>
      <c r="D836" t="s">
        <v>4</v>
      </c>
      <c r="E836" t="s">
        <v>133</v>
      </c>
      <c r="F836">
        <v>485</v>
      </c>
    </row>
    <row r="837" spans="1:6" x14ac:dyDescent="0.25">
      <c r="A837">
        <v>151</v>
      </c>
      <c r="B837">
        <v>2013</v>
      </c>
      <c r="C837" t="s">
        <v>23</v>
      </c>
      <c r="D837" t="s">
        <v>4</v>
      </c>
      <c r="E837" t="s">
        <v>134</v>
      </c>
      <c r="F837">
        <v>259</v>
      </c>
    </row>
    <row r="838" spans="1:6" x14ac:dyDescent="0.25">
      <c r="A838">
        <v>153</v>
      </c>
      <c r="B838">
        <v>2013</v>
      </c>
      <c r="C838" t="s">
        <v>24</v>
      </c>
      <c r="D838" t="s">
        <v>4</v>
      </c>
      <c r="E838" t="s">
        <v>135</v>
      </c>
      <c r="F838">
        <v>209</v>
      </c>
    </row>
    <row r="839" spans="1:6" x14ac:dyDescent="0.25">
      <c r="A839">
        <v>154</v>
      </c>
      <c r="B839">
        <v>2013</v>
      </c>
      <c r="C839" t="s">
        <v>25</v>
      </c>
      <c r="D839" t="s">
        <v>4</v>
      </c>
      <c r="E839" t="s">
        <v>136</v>
      </c>
      <c r="F839">
        <v>95</v>
      </c>
    </row>
    <row r="840" spans="1:6" x14ac:dyDescent="0.25">
      <c r="A840">
        <v>155</v>
      </c>
      <c r="B840">
        <v>2013</v>
      </c>
      <c r="C840" t="s">
        <v>26</v>
      </c>
      <c r="D840" t="s">
        <v>4</v>
      </c>
      <c r="E840" t="s">
        <v>137</v>
      </c>
      <c r="F840">
        <v>227</v>
      </c>
    </row>
    <row r="841" spans="1:6" x14ac:dyDescent="0.25">
      <c r="A841">
        <v>157</v>
      </c>
      <c r="B841">
        <v>2013</v>
      </c>
      <c r="C841" t="s">
        <v>27</v>
      </c>
      <c r="D841" t="s">
        <v>4</v>
      </c>
      <c r="E841" t="s">
        <v>138</v>
      </c>
      <c r="F841">
        <v>222</v>
      </c>
    </row>
    <row r="842" spans="1:6" x14ac:dyDescent="0.25">
      <c r="A842">
        <v>158</v>
      </c>
      <c r="B842">
        <v>2013</v>
      </c>
      <c r="C842" t="s">
        <v>28</v>
      </c>
      <c r="D842" t="s">
        <v>4</v>
      </c>
      <c r="E842" t="s">
        <v>139</v>
      </c>
      <c r="F842">
        <v>182</v>
      </c>
    </row>
    <row r="843" spans="1:6" x14ac:dyDescent="0.25">
      <c r="A843">
        <v>159</v>
      </c>
      <c r="B843">
        <v>2013</v>
      </c>
      <c r="C843" t="s">
        <v>29</v>
      </c>
      <c r="D843" t="s">
        <v>4</v>
      </c>
      <c r="E843" t="s">
        <v>140</v>
      </c>
      <c r="F843">
        <v>790</v>
      </c>
    </row>
    <row r="844" spans="1:6" x14ac:dyDescent="0.25">
      <c r="A844">
        <v>1</v>
      </c>
      <c r="B844">
        <v>2013</v>
      </c>
      <c r="C844" t="s">
        <v>141</v>
      </c>
      <c r="D844" t="s">
        <v>4</v>
      </c>
      <c r="E844" t="s">
        <v>142</v>
      </c>
      <c r="F844">
        <v>3346</v>
      </c>
    </row>
    <row r="845" spans="1:6" x14ac:dyDescent="0.25">
      <c r="A845">
        <v>241</v>
      </c>
      <c r="B845">
        <v>2013</v>
      </c>
      <c r="C845" t="s">
        <v>143</v>
      </c>
      <c r="D845" t="s">
        <v>4</v>
      </c>
      <c r="E845" t="s">
        <v>144</v>
      </c>
      <c r="F845">
        <v>3603</v>
      </c>
    </row>
    <row r="846" spans="1:6" x14ac:dyDescent="0.25">
      <c r="A846">
        <v>241001</v>
      </c>
      <c r="B846">
        <v>2013</v>
      </c>
      <c r="C846" t="s">
        <v>145</v>
      </c>
      <c r="D846" t="s">
        <v>4</v>
      </c>
      <c r="E846" t="s">
        <v>146</v>
      </c>
      <c r="F846">
        <v>2311</v>
      </c>
    </row>
    <row r="847" spans="1:6" x14ac:dyDescent="0.25">
      <c r="A847">
        <v>241999</v>
      </c>
      <c r="B847">
        <v>2013</v>
      </c>
      <c r="C847" t="s">
        <v>147</v>
      </c>
      <c r="D847" t="s">
        <v>4</v>
      </c>
      <c r="E847" t="s">
        <v>148</v>
      </c>
      <c r="F847">
        <v>1292</v>
      </c>
    </row>
    <row r="848" spans="1:6" x14ac:dyDescent="0.25">
      <c r="A848">
        <v>251</v>
      </c>
      <c r="B848">
        <v>2013</v>
      </c>
      <c r="C848" t="s">
        <v>30</v>
      </c>
      <c r="D848" t="s">
        <v>4</v>
      </c>
      <c r="E848" t="s">
        <v>149</v>
      </c>
      <c r="F848">
        <v>424</v>
      </c>
    </row>
    <row r="849" spans="1:6" x14ac:dyDescent="0.25">
      <c r="A849">
        <v>252</v>
      </c>
      <c r="B849">
        <v>2013</v>
      </c>
      <c r="C849" t="s">
        <v>31</v>
      </c>
      <c r="D849" t="s">
        <v>4</v>
      </c>
      <c r="E849" t="s">
        <v>150</v>
      </c>
      <c r="F849">
        <v>318</v>
      </c>
    </row>
    <row r="850" spans="1:6" x14ac:dyDescent="0.25">
      <c r="A850">
        <v>254</v>
      </c>
      <c r="B850">
        <v>2013</v>
      </c>
      <c r="C850" t="s">
        <v>32</v>
      </c>
      <c r="D850" t="s">
        <v>4</v>
      </c>
      <c r="E850" t="s">
        <v>151</v>
      </c>
      <c r="F850">
        <v>494</v>
      </c>
    </row>
    <row r="851" spans="1:6" x14ac:dyDescent="0.25">
      <c r="A851">
        <v>255</v>
      </c>
      <c r="B851">
        <v>2013</v>
      </c>
      <c r="C851" t="s">
        <v>33</v>
      </c>
      <c r="D851" t="s">
        <v>4</v>
      </c>
      <c r="E851" t="s">
        <v>152</v>
      </c>
      <c r="F851">
        <v>80</v>
      </c>
    </row>
    <row r="852" spans="1:6" x14ac:dyDescent="0.25">
      <c r="A852">
        <v>256</v>
      </c>
      <c r="B852">
        <v>2013</v>
      </c>
      <c r="C852" t="s">
        <v>34</v>
      </c>
      <c r="D852" t="s">
        <v>4</v>
      </c>
      <c r="E852" t="s">
        <v>153</v>
      </c>
      <c r="F852">
        <v>188</v>
      </c>
    </row>
    <row r="853" spans="1:6" x14ac:dyDescent="0.25">
      <c r="A853">
        <v>257</v>
      </c>
      <c r="B853">
        <v>2013</v>
      </c>
      <c r="C853" t="s">
        <v>35</v>
      </c>
      <c r="D853" t="s">
        <v>4</v>
      </c>
      <c r="E853" t="s">
        <v>154</v>
      </c>
      <c r="F853">
        <v>234</v>
      </c>
    </row>
    <row r="854" spans="1:6" x14ac:dyDescent="0.25">
      <c r="A854">
        <v>2</v>
      </c>
      <c r="B854">
        <v>2013</v>
      </c>
      <c r="C854" t="s">
        <v>155</v>
      </c>
      <c r="D854" t="s">
        <v>4</v>
      </c>
      <c r="E854" t="s">
        <v>156</v>
      </c>
      <c r="F854">
        <v>5341</v>
      </c>
    </row>
    <row r="855" spans="1:6" x14ac:dyDescent="0.25">
      <c r="A855">
        <v>351</v>
      </c>
      <c r="B855">
        <v>2013</v>
      </c>
      <c r="C855" t="s">
        <v>36</v>
      </c>
      <c r="D855" t="s">
        <v>4</v>
      </c>
      <c r="E855" t="s">
        <v>157</v>
      </c>
      <c r="F855">
        <v>326</v>
      </c>
    </row>
    <row r="856" spans="1:6" x14ac:dyDescent="0.25">
      <c r="A856">
        <v>352</v>
      </c>
      <c r="B856">
        <v>2013</v>
      </c>
      <c r="C856" t="s">
        <v>37</v>
      </c>
      <c r="D856" t="s">
        <v>4</v>
      </c>
      <c r="E856" t="s">
        <v>158</v>
      </c>
      <c r="F856">
        <v>264</v>
      </c>
    </row>
    <row r="857" spans="1:6" x14ac:dyDescent="0.25">
      <c r="A857">
        <v>353</v>
      </c>
      <c r="B857">
        <v>2013</v>
      </c>
      <c r="C857" t="s">
        <v>38</v>
      </c>
      <c r="D857" t="s">
        <v>4</v>
      </c>
      <c r="E857" t="s">
        <v>159</v>
      </c>
      <c r="F857">
        <v>266</v>
      </c>
    </row>
    <row r="858" spans="1:6" x14ac:dyDescent="0.25">
      <c r="A858">
        <v>354</v>
      </c>
      <c r="B858">
        <v>2013</v>
      </c>
      <c r="C858" t="s">
        <v>39</v>
      </c>
      <c r="D858" t="s">
        <v>4</v>
      </c>
      <c r="E858" t="s">
        <v>160</v>
      </c>
      <c r="F858">
        <v>69</v>
      </c>
    </row>
    <row r="859" spans="1:6" x14ac:dyDescent="0.25">
      <c r="A859">
        <v>355</v>
      </c>
      <c r="B859">
        <v>2013</v>
      </c>
      <c r="C859" t="s">
        <v>40</v>
      </c>
      <c r="D859" t="s">
        <v>4</v>
      </c>
      <c r="E859" t="s">
        <v>161</v>
      </c>
      <c r="F859">
        <v>254</v>
      </c>
    </row>
    <row r="860" spans="1:6" x14ac:dyDescent="0.25">
      <c r="A860">
        <v>356</v>
      </c>
      <c r="B860">
        <v>2013</v>
      </c>
      <c r="C860" t="s">
        <v>41</v>
      </c>
      <c r="D860" t="s">
        <v>4</v>
      </c>
      <c r="E860" t="s">
        <v>162</v>
      </c>
      <c r="F860">
        <v>183</v>
      </c>
    </row>
    <row r="861" spans="1:6" x14ac:dyDescent="0.25">
      <c r="A861">
        <v>357</v>
      </c>
      <c r="B861">
        <v>2013</v>
      </c>
      <c r="C861" t="s">
        <v>42</v>
      </c>
      <c r="D861" t="s">
        <v>4</v>
      </c>
      <c r="E861" t="s">
        <v>163</v>
      </c>
      <c r="F861">
        <v>241</v>
      </c>
    </row>
    <row r="862" spans="1:6" x14ac:dyDescent="0.25">
      <c r="A862">
        <v>358</v>
      </c>
      <c r="B862">
        <v>2013</v>
      </c>
      <c r="C862" t="s">
        <v>43</v>
      </c>
      <c r="D862" t="s">
        <v>4</v>
      </c>
      <c r="E862" t="s">
        <v>164</v>
      </c>
      <c r="F862">
        <v>253</v>
      </c>
    </row>
    <row r="863" spans="1:6" x14ac:dyDescent="0.25">
      <c r="A863">
        <v>359</v>
      </c>
      <c r="B863">
        <v>2013</v>
      </c>
      <c r="C863" t="s">
        <v>44</v>
      </c>
      <c r="D863" t="s">
        <v>4</v>
      </c>
      <c r="E863" t="s">
        <v>165</v>
      </c>
      <c r="F863">
        <v>337</v>
      </c>
    </row>
    <row r="864" spans="1:6" x14ac:dyDescent="0.25">
      <c r="A864">
        <v>360</v>
      </c>
      <c r="B864">
        <v>2013</v>
      </c>
      <c r="C864" t="s">
        <v>45</v>
      </c>
      <c r="D864" t="s">
        <v>4</v>
      </c>
      <c r="E864" t="s">
        <v>166</v>
      </c>
      <c r="F864">
        <v>132</v>
      </c>
    </row>
    <row r="865" spans="1:6" x14ac:dyDescent="0.25">
      <c r="A865">
        <v>361</v>
      </c>
      <c r="B865">
        <v>2013</v>
      </c>
      <c r="C865" t="s">
        <v>46</v>
      </c>
      <c r="D865" t="s">
        <v>4</v>
      </c>
      <c r="E865" t="s">
        <v>167</v>
      </c>
      <c r="F865">
        <v>233</v>
      </c>
    </row>
    <row r="866" spans="1:6" x14ac:dyDescent="0.25">
      <c r="A866">
        <v>3</v>
      </c>
      <c r="B866">
        <v>2013</v>
      </c>
      <c r="C866" t="s">
        <v>168</v>
      </c>
      <c r="D866" t="s">
        <v>4</v>
      </c>
      <c r="E866" t="s">
        <v>169</v>
      </c>
      <c r="F866">
        <v>2558</v>
      </c>
    </row>
    <row r="867" spans="1:6" x14ac:dyDescent="0.25">
      <c r="A867">
        <v>401</v>
      </c>
      <c r="B867">
        <v>2013</v>
      </c>
      <c r="C867" t="s">
        <v>170</v>
      </c>
      <c r="D867" t="s">
        <v>4</v>
      </c>
      <c r="E867" t="s">
        <v>171</v>
      </c>
      <c r="F867">
        <v>262</v>
      </c>
    </row>
    <row r="868" spans="1:6" x14ac:dyDescent="0.25">
      <c r="A868">
        <v>402</v>
      </c>
      <c r="B868">
        <v>2013</v>
      </c>
      <c r="C868" t="s">
        <v>172</v>
      </c>
      <c r="D868" t="s">
        <v>4</v>
      </c>
      <c r="E868" t="s">
        <v>173</v>
      </c>
      <c r="F868">
        <v>154</v>
      </c>
    </row>
    <row r="869" spans="1:6" x14ac:dyDescent="0.25">
      <c r="A869">
        <v>403</v>
      </c>
      <c r="B869">
        <v>2013</v>
      </c>
      <c r="C869" t="s">
        <v>174</v>
      </c>
      <c r="D869" t="s">
        <v>4</v>
      </c>
      <c r="E869" t="s">
        <v>175</v>
      </c>
      <c r="F869">
        <v>464</v>
      </c>
    </row>
    <row r="870" spans="1:6" x14ac:dyDescent="0.25">
      <c r="A870">
        <v>404</v>
      </c>
      <c r="B870">
        <v>2013</v>
      </c>
      <c r="C870" t="s">
        <v>176</v>
      </c>
      <c r="D870" t="s">
        <v>4</v>
      </c>
      <c r="E870" t="s">
        <v>177</v>
      </c>
      <c r="F870">
        <v>546</v>
      </c>
    </row>
    <row r="871" spans="1:6" x14ac:dyDescent="0.25">
      <c r="A871">
        <v>405</v>
      </c>
      <c r="B871">
        <v>2013</v>
      </c>
      <c r="C871" t="s">
        <v>178</v>
      </c>
      <c r="D871" t="s">
        <v>4</v>
      </c>
      <c r="E871" t="s">
        <v>179</v>
      </c>
      <c r="F871">
        <v>165</v>
      </c>
    </row>
    <row r="872" spans="1:6" x14ac:dyDescent="0.25">
      <c r="A872">
        <v>451</v>
      </c>
      <c r="B872">
        <v>2013</v>
      </c>
      <c r="C872" t="s">
        <v>47</v>
      </c>
      <c r="D872" t="s">
        <v>4</v>
      </c>
      <c r="E872" t="s">
        <v>180</v>
      </c>
      <c r="F872">
        <v>172</v>
      </c>
    </row>
    <row r="873" spans="1:6" x14ac:dyDescent="0.25">
      <c r="A873">
        <v>452</v>
      </c>
      <c r="B873">
        <v>2013</v>
      </c>
      <c r="C873" t="s">
        <v>48</v>
      </c>
      <c r="D873" t="s">
        <v>4</v>
      </c>
      <c r="E873" t="s">
        <v>181</v>
      </c>
      <c r="F873">
        <v>332</v>
      </c>
    </row>
    <row r="874" spans="1:6" x14ac:dyDescent="0.25">
      <c r="A874">
        <v>453</v>
      </c>
      <c r="B874">
        <v>2013</v>
      </c>
      <c r="C874" t="s">
        <v>49</v>
      </c>
      <c r="D874" t="s">
        <v>4</v>
      </c>
      <c r="E874" t="s">
        <v>182</v>
      </c>
      <c r="F874">
        <v>482</v>
      </c>
    </row>
    <row r="875" spans="1:6" x14ac:dyDescent="0.25">
      <c r="A875">
        <v>454</v>
      </c>
      <c r="B875">
        <v>2013</v>
      </c>
      <c r="C875" t="s">
        <v>50</v>
      </c>
      <c r="D875" t="s">
        <v>4</v>
      </c>
      <c r="E875" t="s">
        <v>183</v>
      </c>
      <c r="F875">
        <v>962</v>
      </c>
    </row>
    <row r="876" spans="1:6" x14ac:dyDescent="0.25">
      <c r="A876">
        <v>455</v>
      </c>
      <c r="B876">
        <v>2013</v>
      </c>
      <c r="C876" t="s">
        <v>51</v>
      </c>
      <c r="D876" t="s">
        <v>4</v>
      </c>
      <c r="E876" t="s">
        <v>184</v>
      </c>
      <c r="F876">
        <v>119</v>
      </c>
    </row>
    <row r="877" spans="1:6" x14ac:dyDescent="0.25">
      <c r="A877">
        <v>456</v>
      </c>
      <c r="B877">
        <v>2013</v>
      </c>
      <c r="C877" t="s">
        <v>52</v>
      </c>
      <c r="D877" t="s">
        <v>4</v>
      </c>
      <c r="E877" t="s">
        <v>185</v>
      </c>
      <c r="F877">
        <v>733</v>
      </c>
    </row>
    <row r="878" spans="1:6" x14ac:dyDescent="0.25">
      <c r="A878">
        <v>457</v>
      </c>
      <c r="B878">
        <v>2013</v>
      </c>
      <c r="C878" t="s">
        <v>53</v>
      </c>
      <c r="D878" t="s">
        <v>4</v>
      </c>
      <c r="E878" t="s">
        <v>186</v>
      </c>
      <c r="F878">
        <v>418</v>
      </c>
    </row>
    <row r="879" spans="1:6" x14ac:dyDescent="0.25">
      <c r="A879">
        <v>458</v>
      </c>
      <c r="B879">
        <v>2013</v>
      </c>
      <c r="C879" t="s">
        <v>54</v>
      </c>
      <c r="D879" t="s">
        <v>4</v>
      </c>
      <c r="E879" t="s">
        <v>187</v>
      </c>
      <c r="F879">
        <v>289</v>
      </c>
    </row>
    <row r="880" spans="1:6" x14ac:dyDescent="0.25">
      <c r="A880">
        <v>459</v>
      </c>
      <c r="B880">
        <v>2013</v>
      </c>
      <c r="C880" t="s">
        <v>55</v>
      </c>
      <c r="D880" t="s">
        <v>4</v>
      </c>
      <c r="E880" t="s">
        <v>188</v>
      </c>
      <c r="F880">
        <v>685</v>
      </c>
    </row>
    <row r="881" spans="1:6" x14ac:dyDescent="0.25">
      <c r="A881">
        <v>460</v>
      </c>
      <c r="B881">
        <v>2013</v>
      </c>
      <c r="C881" t="s">
        <v>56</v>
      </c>
      <c r="D881" t="s">
        <v>4</v>
      </c>
      <c r="E881" t="s">
        <v>189</v>
      </c>
      <c r="F881">
        <v>568</v>
      </c>
    </row>
    <row r="882" spans="1:6" x14ac:dyDescent="0.25">
      <c r="A882">
        <v>461</v>
      </c>
      <c r="B882">
        <v>2013</v>
      </c>
      <c r="C882" t="s">
        <v>57</v>
      </c>
      <c r="D882" t="s">
        <v>4</v>
      </c>
      <c r="E882" t="s">
        <v>190</v>
      </c>
      <c r="F882">
        <v>157</v>
      </c>
    </row>
    <row r="883" spans="1:6" x14ac:dyDescent="0.25">
      <c r="A883">
        <v>462</v>
      </c>
      <c r="B883">
        <v>2013</v>
      </c>
      <c r="C883" t="s">
        <v>58</v>
      </c>
      <c r="D883" t="s">
        <v>4</v>
      </c>
      <c r="E883" t="s">
        <v>191</v>
      </c>
      <c r="F883">
        <v>100</v>
      </c>
    </row>
    <row r="884" spans="1:6" x14ac:dyDescent="0.25">
      <c r="A884">
        <v>4</v>
      </c>
      <c r="B884">
        <v>2013</v>
      </c>
      <c r="C884" t="s">
        <v>192</v>
      </c>
      <c r="D884" t="s">
        <v>4</v>
      </c>
      <c r="E884" t="s">
        <v>193</v>
      </c>
      <c r="F884">
        <v>6608</v>
      </c>
    </row>
    <row r="885" spans="1:6" x14ac:dyDescent="0.25">
      <c r="A885">
        <v>0</v>
      </c>
      <c r="B885">
        <v>2013</v>
      </c>
      <c r="C885" t="s">
        <v>59</v>
      </c>
      <c r="D885" t="s">
        <v>4</v>
      </c>
      <c r="E885" t="s">
        <v>194</v>
      </c>
      <c r="F885">
        <v>17853</v>
      </c>
    </row>
    <row r="886" spans="1:6" x14ac:dyDescent="0.25">
      <c r="A886">
        <v>101</v>
      </c>
      <c r="B886">
        <v>2012</v>
      </c>
      <c r="C886" t="s">
        <v>128</v>
      </c>
      <c r="D886" t="s">
        <v>4</v>
      </c>
      <c r="E886" t="s">
        <v>129</v>
      </c>
      <c r="F886">
        <v>594</v>
      </c>
    </row>
    <row r="887" spans="1:6" x14ac:dyDescent="0.25">
      <c r="A887">
        <v>102</v>
      </c>
      <c r="B887">
        <v>2012</v>
      </c>
      <c r="C887" t="s">
        <v>130</v>
      </c>
      <c r="D887" t="s">
        <v>4</v>
      </c>
      <c r="E887" t="s">
        <v>131</v>
      </c>
      <c r="F887">
        <v>189</v>
      </c>
    </row>
    <row r="888" spans="1:6" x14ac:dyDescent="0.25">
      <c r="A888">
        <v>103</v>
      </c>
      <c r="B888">
        <v>2012</v>
      </c>
      <c r="C888" t="s">
        <v>132</v>
      </c>
      <c r="D888" t="s">
        <v>4</v>
      </c>
      <c r="E888" t="s">
        <v>133</v>
      </c>
      <c r="F888">
        <v>387</v>
      </c>
    </row>
    <row r="889" spans="1:6" x14ac:dyDescent="0.25">
      <c r="A889">
        <v>151</v>
      </c>
      <c r="B889">
        <v>2012</v>
      </c>
      <c r="C889" t="s">
        <v>23</v>
      </c>
      <c r="D889" t="s">
        <v>4</v>
      </c>
      <c r="E889" t="s">
        <v>134</v>
      </c>
      <c r="F889">
        <v>199</v>
      </c>
    </row>
    <row r="890" spans="1:6" x14ac:dyDescent="0.25">
      <c r="A890">
        <v>153</v>
      </c>
      <c r="B890">
        <v>2012</v>
      </c>
      <c r="C890" t="s">
        <v>24</v>
      </c>
      <c r="D890" t="s">
        <v>4</v>
      </c>
      <c r="E890" t="s">
        <v>135</v>
      </c>
      <c r="F890">
        <v>162</v>
      </c>
    </row>
    <row r="891" spans="1:6" x14ac:dyDescent="0.25">
      <c r="A891">
        <v>154</v>
      </c>
      <c r="B891">
        <v>2012</v>
      </c>
      <c r="C891" t="s">
        <v>25</v>
      </c>
      <c r="D891" t="s">
        <v>4</v>
      </c>
      <c r="E891" t="s">
        <v>136</v>
      </c>
      <c r="F891">
        <v>75</v>
      </c>
    </row>
    <row r="892" spans="1:6" x14ac:dyDescent="0.25">
      <c r="A892">
        <v>155</v>
      </c>
      <c r="B892">
        <v>2012</v>
      </c>
      <c r="C892" t="s">
        <v>26</v>
      </c>
      <c r="D892" t="s">
        <v>4</v>
      </c>
      <c r="E892" t="s">
        <v>137</v>
      </c>
      <c r="F892">
        <v>180</v>
      </c>
    </row>
    <row r="893" spans="1:6" x14ac:dyDescent="0.25">
      <c r="A893">
        <v>157</v>
      </c>
      <c r="B893">
        <v>2012</v>
      </c>
      <c r="C893" t="s">
        <v>27</v>
      </c>
      <c r="D893" t="s">
        <v>4</v>
      </c>
      <c r="E893" t="s">
        <v>138</v>
      </c>
      <c r="F893">
        <v>193</v>
      </c>
    </row>
    <row r="894" spans="1:6" x14ac:dyDescent="0.25">
      <c r="A894">
        <v>158</v>
      </c>
      <c r="B894">
        <v>2012</v>
      </c>
      <c r="C894" t="s">
        <v>28</v>
      </c>
      <c r="D894" t="s">
        <v>4</v>
      </c>
      <c r="E894" t="s">
        <v>139</v>
      </c>
      <c r="F894">
        <v>161</v>
      </c>
    </row>
    <row r="895" spans="1:6" x14ac:dyDescent="0.25">
      <c r="A895">
        <v>159</v>
      </c>
      <c r="B895">
        <v>2012</v>
      </c>
      <c r="C895" t="s">
        <v>29</v>
      </c>
      <c r="D895" t="s">
        <v>4</v>
      </c>
      <c r="E895" t="s">
        <v>140</v>
      </c>
      <c r="F895">
        <v>698</v>
      </c>
    </row>
    <row r="896" spans="1:6" x14ac:dyDescent="0.25">
      <c r="A896">
        <v>1</v>
      </c>
      <c r="B896">
        <v>2012</v>
      </c>
      <c r="C896" t="s">
        <v>141</v>
      </c>
      <c r="D896" t="s">
        <v>4</v>
      </c>
      <c r="E896" t="s">
        <v>142</v>
      </c>
      <c r="F896">
        <v>2838</v>
      </c>
    </row>
    <row r="897" spans="1:6" x14ac:dyDescent="0.25">
      <c r="A897">
        <v>241</v>
      </c>
      <c r="B897">
        <v>2012</v>
      </c>
      <c r="C897" t="s">
        <v>143</v>
      </c>
      <c r="D897" t="s">
        <v>4</v>
      </c>
      <c r="E897" t="s">
        <v>144</v>
      </c>
      <c r="F897">
        <v>3231</v>
      </c>
    </row>
    <row r="898" spans="1:6" x14ac:dyDescent="0.25">
      <c r="A898">
        <v>241001</v>
      </c>
      <c r="B898">
        <v>2012</v>
      </c>
      <c r="C898" t="s">
        <v>145</v>
      </c>
      <c r="D898" t="s">
        <v>4</v>
      </c>
      <c r="E898" t="s">
        <v>146</v>
      </c>
      <c r="F898">
        <v>2208</v>
      </c>
    </row>
    <row r="899" spans="1:6" x14ac:dyDescent="0.25">
      <c r="A899">
        <v>241999</v>
      </c>
      <c r="B899">
        <v>2012</v>
      </c>
      <c r="C899" t="s">
        <v>147</v>
      </c>
      <c r="D899" t="s">
        <v>4</v>
      </c>
      <c r="E899" t="s">
        <v>148</v>
      </c>
      <c r="F899">
        <v>1023</v>
      </c>
    </row>
    <row r="900" spans="1:6" x14ac:dyDescent="0.25">
      <c r="A900">
        <v>251</v>
      </c>
      <c r="B900">
        <v>2012</v>
      </c>
      <c r="C900" t="s">
        <v>30</v>
      </c>
      <c r="D900" t="s">
        <v>4</v>
      </c>
      <c r="E900" t="s">
        <v>149</v>
      </c>
      <c r="F900">
        <v>359</v>
      </c>
    </row>
    <row r="901" spans="1:6" x14ac:dyDescent="0.25">
      <c r="A901">
        <v>252</v>
      </c>
      <c r="B901">
        <v>2012</v>
      </c>
      <c r="C901" t="s">
        <v>31</v>
      </c>
      <c r="D901" t="s">
        <v>4</v>
      </c>
      <c r="E901" t="s">
        <v>150</v>
      </c>
      <c r="F901">
        <v>236</v>
      </c>
    </row>
    <row r="902" spans="1:6" x14ac:dyDescent="0.25">
      <c r="A902">
        <v>254</v>
      </c>
      <c r="B902">
        <v>2012</v>
      </c>
      <c r="C902" t="s">
        <v>32</v>
      </c>
      <c r="D902" t="s">
        <v>4</v>
      </c>
      <c r="E902" t="s">
        <v>151</v>
      </c>
      <c r="F902">
        <v>448</v>
      </c>
    </row>
    <row r="903" spans="1:6" x14ac:dyDescent="0.25">
      <c r="A903">
        <v>255</v>
      </c>
      <c r="B903">
        <v>2012</v>
      </c>
      <c r="C903" t="s">
        <v>33</v>
      </c>
      <c r="D903" t="s">
        <v>4</v>
      </c>
      <c r="E903" t="s">
        <v>152</v>
      </c>
      <c r="F903">
        <v>65</v>
      </c>
    </row>
    <row r="904" spans="1:6" x14ac:dyDescent="0.25">
      <c r="A904">
        <v>256</v>
      </c>
      <c r="B904">
        <v>2012</v>
      </c>
      <c r="C904" t="s">
        <v>34</v>
      </c>
      <c r="D904" t="s">
        <v>4</v>
      </c>
      <c r="E904" t="s">
        <v>153</v>
      </c>
      <c r="F904">
        <v>161</v>
      </c>
    </row>
    <row r="905" spans="1:6" x14ac:dyDescent="0.25">
      <c r="A905">
        <v>257</v>
      </c>
      <c r="B905">
        <v>2012</v>
      </c>
      <c r="C905" t="s">
        <v>35</v>
      </c>
      <c r="D905" t="s">
        <v>4</v>
      </c>
      <c r="E905" t="s">
        <v>154</v>
      </c>
      <c r="F905">
        <v>182</v>
      </c>
    </row>
    <row r="906" spans="1:6" x14ac:dyDescent="0.25">
      <c r="A906">
        <v>2</v>
      </c>
      <c r="B906">
        <v>2012</v>
      </c>
      <c r="C906" t="s">
        <v>155</v>
      </c>
      <c r="D906" t="s">
        <v>4</v>
      </c>
      <c r="E906" t="s">
        <v>156</v>
      </c>
      <c r="F906">
        <v>4682</v>
      </c>
    </row>
    <row r="907" spans="1:6" x14ac:dyDescent="0.25">
      <c r="A907">
        <v>351</v>
      </c>
      <c r="B907">
        <v>2012</v>
      </c>
      <c r="C907" t="s">
        <v>36</v>
      </c>
      <c r="D907" t="s">
        <v>4</v>
      </c>
      <c r="E907" t="s">
        <v>157</v>
      </c>
      <c r="F907">
        <v>248</v>
      </c>
    </row>
    <row r="908" spans="1:6" x14ac:dyDescent="0.25">
      <c r="A908">
        <v>352</v>
      </c>
      <c r="B908">
        <v>2012</v>
      </c>
      <c r="C908" t="s">
        <v>37</v>
      </c>
      <c r="D908" t="s">
        <v>4</v>
      </c>
      <c r="E908" t="s">
        <v>158</v>
      </c>
      <c r="F908">
        <v>225</v>
      </c>
    </row>
    <row r="909" spans="1:6" x14ac:dyDescent="0.25">
      <c r="A909">
        <v>353</v>
      </c>
      <c r="B909">
        <v>2012</v>
      </c>
      <c r="C909" t="s">
        <v>38</v>
      </c>
      <c r="D909" t="s">
        <v>4</v>
      </c>
      <c r="E909" t="s">
        <v>159</v>
      </c>
      <c r="F909">
        <v>298</v>
      </c>
    </row>
    <row r="910" spans="1:6" x14ac:dyDescent="0.25">
      <c r="A910">
        <v>354</v>
      </c>
      <c r="B910">
        <v>2012</v>
      </c>
      <c r="C910" t="s">
        <v>39</v>
      </c>
      <c r="D910" t="s">
        <v>4</v>
      </c>
      <c r="E910" t="s">
        <v>160</v>
      </c>
      <c r="F910">
        <v>53</v>
      </c>
    </row>
    <row r="911" spans="1:6" x14ac:dyDescent="0.25">
      <c r="A911">
        <v>355</v>
      </c>
      <c r="B911">
        <v>2012</v>
      </c>
      <c r="C911" t="s">
        <v>40</v>
      </c>
      <c r="D911" t="s">
        <v>4</v>
      </c>
      <c r="E911" t="s">
        <v>161</v>
      </c>
      <c r="F911">
        <v>208</v>
      </c>
    </row>
    <row r="912" spans="1:6" x14ac:dyDescent="0.25">
      <c r="A912">
        <v>356</v>
      </c>
      <c r="B912">
        <v>2012</v>
      </c>
      <c r="C912" t="s">
        <v>41</v>
      </c>
      <c r="D912" t="s">
        <v>4</v>
      </c>
      <c r="E912" t="s">
        <v>162</v>
      </c>
      <c r="F912">
        <v>137</v>
      </c>
    </row>
    <row r="913" spans="1:6" x14ac:dyDescent="0.25">
      <c r="A913">
        <v>357</v>
      </c>
      <c r="B913">
        <v>2012</v>
      </c>
      <c r="C913" t="s">
        <v>42</v>
      </c>
      <c r="D913" t="s">
        <v>4</v>
      </c>
      <c r="E913" t="s">
        <v>163</v>
      </c>
      <c r="F913">
        <v>203</v>
      </c>
    </row>
    <row r="914" spans="1:6" x14ac:dyDescent="0.25">
      <c r="A914">
        <v>358</v>
      </c>
      <c r="B914">
        <v>2012</v>
      </c>
      <c r="C914" t="s">
        <v>43</v>
      </c>
      <c r="D914" t="s">
        <v>4</v>
      </c>
      <c r="E914" t="s">
        <v>164</v>
      </c>
      <c r="F914">
        <v>192</v>
      </c>
    </row>
    <row r="915" spans="1:6" x14ac:dyDescent="0.25">
      <c r="A915">
        <v>359</v>
      </c>
      <c r="B915">
        <v>2012</v>
      </c>
      <c r="C915" t="s">
        <v>44</v>
      </c>
      <c r="D915" t="s">
        <v>4</v>
      </c>
      <c r="E915" t="s">
        <v>165</v>
      </c>
      <c r="F915">
        <v>271</v>
      </c>
    </row>
    <row r="916" spans="1:6" x14ac:dyDescent="0.25">
      <c r="A916">
        <v>360</v>
      </c>
      <c r="B916">
        <v>2012</v>
      </c>
      <c r="C916" t="s">
        <v>45</v>
      </c>
      <c r="D916" t="s">
        <v>4</v>
      </c>
      <c r="E916" t="s">
        <v>166</v>
      </c>
      <c r="F916">
        <v>95</v>
      </c>
    </row>
    <row r="917" spans="1:6" x14ac:dyDescent="0.25">
      <c r="A917">
        <v>361</v>
      </c>
      <c r="B917">
        <v>2012</v>
      </c>
      <c r="C917" t="s">
        <v>46</v>
      </c>
      <c r="D917" t="s">
        <v>4</v>
      </c>
      <c r="E917" t="s">
        <v>167</v>
      </c>
      <c r="F917">
        <v>219</v>
      </c>
    </row>
    <row r="918" spans="1:6" x14ac:dyDescent="0.25">
      <c r="A918">
        <v>3</v>
      </c>
      <c r="B918">
        <v>2012</v>
      </c>
      <c r="C918" t="s">
        <v>168</v>
      </c>
      <c r="D918" t="s">
        <v>4</v>
      </c>
      <c r="E918" t="s">
        <v>169</v>
      </c>
      <c r="F918">
        <v>2149</v>
      </c>
    </row>
    <row r="919" spans="1:6" x14ac:dyDescent="0.25">
      <c r="A919">
        <v>401</v>
      </c>
      <c r="B919">
        <v>2012</v>
      </c>
      <c r="C919" t="s">
        <v>170</v>
      </c>
      <c r="D919" t="s">
        <v>4</v>
      </c>
      <c r="E919" t="s">
        <v>171</v>
      </c>
      <c r="F919">
        <v>219</v>
      </c>
    </row>
    <row r="920" spans="1:6" x14ac:dyDescent="0.25">
      <c r="A920">
        <v>402</v>
      </c>
      <c r="B920">
        <v>2012</v>
      </c>
      <c r="C920" t="s">
        <v>172</v>
      </c>
      <c r="D920" t="s">
        <v>4</v>
      </c>
      <c r="E920" t="s">
        <v>173</v>
      </c>
      <c r="F920">
        <v>115</v>
      </c>
    </row>
    <row r="921" spans="1:6" x14ac:dyDescent="0.25">
      <c r="A921">
        <v>403</v>
      </c>
      <c r="B921">
        <v>2012</v>
      </c>
      <c r="C921" t="s">
        <v>174</v>
      </c>
      <c r="D921" t="s">
        <v>4</v>
      </c>
      <c r="E921" t="s">
        <v>175</v>
      </c>
      <c r="F921">
        <v>404</v>
      </c>
    </row>
    <row r="922" spans="1:6" x14ac:dyDescent="0.25">
      <c r="A922">
        <v>404</v>
      </c>
      <c r="B922">
        <v>2012</v>
      </c>
      <c r="C922" t="s">
        <v>176</v>
      </c>
      <c r="D922" t="s">
        <v>4</v>
      </c>
      <c r="E922" t="s">
        <v>177</v>
      </c>
      <c r="F922">
        <v>487</v>
      </c>
    </row>
    <row r="923" spans="1:6" x14ac:dyDescent="0.25">
      <c r="A923">
        <v>405</v>
      </c>
      <c r="B923">
        <v>2012</v>
      </c>
      <c r="C923" t="s">
        <v>178</v>
      </c>
      <c r="D923" t="s">
        <v>4</v>
      </c>
      <c r="E923" t="s">
        <v>179</v>
      </c>
      <c r="F923">
        <v>140</v>
      </c>
    </row>
    <row r="924" spans="1:6" x14ac:dyDescent="0.25">
      <c r="A924">
        <v>451</v>
      </c>
      <c r="B924">
        <v>2012</v>
      </c>
      <c r="C924" t="s">
        <v>47</v>
      </c>
      <c r="D924" t="s">
        <v>4</v>
      </c>
      <c r="E924" t="s">
        <v>180</v>
      </c>
      <c r="F924">
        <v>143</v>
      </c>
    </row>
    <row r="925" spans="1:6" x14ac:dyDescent="0.25">
      <c r="A925">
        <v>452</v>
      </c>
      <c r="B925">
        <v>2012</v>
      </c>
      <c r="C925" t="s">
        <v>48</v>
      </c>
      <c r="D925" t="s">
        <v>4</v>
      </c>
      <c r="E925" t="s">
        <v>181</v>
      </c>
      <c r="F925">
        <v>301</v>
      </c>
    </row>
    <row r="926" spans="1:6" x14ac:dyDescent="0.25">
      <c r="A926">
        <v>453</v>
      </c>
      <c r="B926">
        <v>2012</v>
      </c>
      <c r="C926" t="s">
        <v>49</v>
      </c>
      <c r="D926" t="s">
        <v>4</v>
      </c>
      <c r="E926" t="s">
        <v>182</v>
      </c>
      <c r="F926">
        <v>349</v>
      </c>
    </row>
    <row r="927" spans="1:6" x14ac:dyDescent="0.25">
      <c r="A927">
        <v>454</v>
      </c>
      <c r="B927">
        <v>2012</v>
      </c>
      <c r="C927" t="s">
        <v>50</v>
      </c>
      <c r="D927" t="s">
        <v>4</v>
      </c>
      <c r="E927" t="s">
        <v>183</v>
      </c>
      <c r="F927">
        <v>785</v>
      </c>
    </row>
    <row r="928" spans="1:6" x14ac:dyDescent="0.25">
      <c r="A928">
        <v>455</v>
      </c>
      <c r="B928">
        <v>2012</v>
      </c>
      <c r="C928" t="s">
        <v>51</v>
      </c>
      <c r="D928" t="s">
        <v>4</v>
      </c>
      <c r="E928" t="s">
        <v>184</v>
      </c>
      <c r="F928">
        <v>105</v>
      </c>
    </row>
    <row r="929" spans="1:6" x14ac:dyDescent="0.25">
      <c r="A929">
        <v>456</v>
      </c>
      <c r="B929">
        <v>2012</v>
      </c>
      <c r="C929" t="s">
        <v>52</v>
      </c>
      <c r="D929" t="s">
        <v>4</v>
      </c>
      <c r="E929" t="s">
        <v>185</v>
      </c>
      <c r="F929">
        <v>715</v>
      </c>
    </row>
    <row r="930" spans="1:6" x14ac:dyDescent="0.25">
      <c r="A930">
        <v>457</v>
      </c>
      <c r="B930">
        <v>2012</v>
      </c>
      <c r="C930" t="s">
        <v>53</v>
      </c>
      <c r="D930" t="s">
        <v>4</v>
      </c>
      <c r="E930" t="s">
        <v>186</v>
      </c>
      <c r="F930">
        <v>385</v>
      </c>
    </row>
    <row r="931" spans="1:6" x14ac:dyDescent="0.25">
      <c r="A931">
        <v>458</v>
      </c>
      <c r="B931">
        <v>2012</v>
      </c>
      <c r="C931" t="s">
        <v>54</v>
      </c>
      <c r="D931" t="s">
        <v>4</v>
      </c>
      <c r="E931" t="s">
        <v>187</v>
      </c>
      <c r="F931">
        <v>257</v>
      </c>
    </row>
    <row r="932" spans="1:6" x14ac:dyDescent="0.25">
      <c r="A932">
        <v>459</v>
      </c>
      <c r="B932">
        <v>2012</v>
      </c>
      <c r="C932" t="s">
        <v>55</v>
      </c>
      <c r="D932" t="s">
        <v>4</v>
      </c>
      <c r="E932" t="s">
        <v>188</v>
      </c>
      <c r="F932">
        <v>592</v>
      </c>
    </row>
    <row r="933" spans="1:6" x14ac:dyDescent="0.25">
      <c r="A933">
        <v>460</v>
      </c>
      <c r="B933">
        <v>2012</v>
      </c>
      <c r="C933" t="s">
        <v>56</v>
      </c>
      <c r="D933" t="s">
        <v>4</v>
      </c>
      <c r="E933" t="s">
        <v>189</v>
      </c>
      <c r="F933">
        <v>499</v>
      </c>
    </row>
    <row r="934" spans="1:6" x14ac:dyDescent="0.25">
      <c r="A934">
        <v>461</v>
      </c>
      <c r="B934">
        <v>2012</v>
      </c>
      <c r="C934" t="s">
        <v>57</v>
      </c>
      <c r="D934" t="s">
        <v>4</v>
      </c>
      <c r="E934" t="s">
        <v>190</v>
      </c>
      <c r="F934">
        <v>134</v>
      </c>
    </row>
    <row r="935" spans="1:6" x14ac:dyDescent="0.25">
      <c r="A935">
        <v>462</v>
      </c>
      <c r="B935">
        <v>2012</v>
      </c>
      <c r="C935" t="s">
        <v>58</v>
      </c>
      <c r="D935" t="s">
        <v>4</v>
      </c>
      <c r="E935" t="s">
        <v>191</v>
      </c>
      <c r="F935">
        <v>64</v>
      </c>
    </row>
    <row r="936" spans="1:6" x14ac:dyDescent="0.25">
      <c r="A936">
        <v>4</v>
      </c>
      <c r="B936">
        <v>2012</v>
      </c>
      <c r="C936" t="s">
        <v>192</v>
      </c>
      <c r="D936" t="s">
        <v>4</v>
      </c>
      <c r="E936" t="s">
        <v>193</v>
      </c>
      <c r="F936">
        <v>5694</v>
      </c>
    </row>
    <row r="937" spans="1:6" x14ac:dyDescent="0.25">
      <c r="A937">
        <v>0</v>
      </c>
      <c r="B937">
        <v>2012</v>
      </c>
      <c r="C937" t="s">
        <v>59</v>
      </c>
      <c r="D937" t="s">
        <v>4</v>
      </c>
      <c r="E937" t="s">
        <v>194</v>
      </c>
      <c r="F937">
        <v>15363</v>
      </c>
    </row>
    <row r="938" spans="1:6" x14ac:dyDescent="0.25">
      <c r="A938">
        <v>101</v>
      </c>
      <c r="B938">
        <v>2020</v>
      </c>
      <c r="C938" t="s">
        <v>128</v>
      </c>
      <c r="D938" t="s">
        <v>5</v>
      </c>
      <c r="E938" t="s">
        <v>129</v>
      </c>
      <c r="F938">
        <v>1915</v>
      </c>
    </row>
    <row r="939" spans="1:6" x14ac:dyDescent="0.25">
      <c r="A939">
        <v>102</v>
      </c>
      <c r="B939">
        <v>2020</v>
      </c>
      <c r="C939" t="s">
        <v>130</v>
      </c>
      <c r="D939" t="s">
        <v>5</v>
      </c>
      <c r="E939" t="s">
        <v>131</v>
      </c>
      <c r="F939">
        <v>2225</v>
      </c>
    </row>
    <row r="940" spans="1:6" x14ac:dyDescent="0.25">
      <c r="A940">
        <v>103</v>
      </c>
      <c r="B940">
        <v>2020</v>
      </c>
      <c r="C940" t="s">
        <v>132</v>
      </c>
      <c r="D940" t="s">
        <v>5</v>
      </c>
      <c r="E940" t="s">
        <v>133</v>
      </c>
      <c r="F940">
        <v>1570</v>
      </c>
    </row>
    <row r="941" spans="1:6" x14ac:dyDescent="0.25">
      <c r="A941">
        <v>151</v>
      </c>
      <c r="B941">
        <v>2020</v>
      </c>
      <c r="C941" t="s">
        <v>23</v>
      </c>
      <c r="D941" t="s">
        <v>5</v>
      </c>
      <c r="E941" t="s">
        <v>134</v>
      </c>
      <c r="F941">
        <v>1155</v>
      </c>
    </row>
    <row r="942" spans="1:6" x14ac:dyDescent="0.25">
      <c r="A942">
        <v>153</v>
      </c>
      <c r="B942">
        <v>2020</v>
      </c>
      <c r="C942" t="s">
        <v>24</v>
      </c>
      <c r="D942" t="s">
        <v>5</v>
      </c>
      <c r="E942" t="s">
        <v>135</v>
      </c>
      <c r="F942">
        <v>1055</v>
      </c>
    </row>
    <row r="943" spans="1:6" x14ac:dyDescent="0.25">
      <c r="A943">
        <v>154</v>
      </c>
      <c r="B943">
        <v>2020</v>
      </c>
      <c r="C943" t="s">
        <v>25</v>
      </c>
      <c r="D943" t="s">
        <v>5</v>
      </c>
      <c r="E943" t="s">
        <v>136</v>
      </c>
      <c r="F943">
        <v>610</v>
      </c>
    </row>
    <row r="944" spans="1:6" x14ac:dyDescent="0.25">
      <c r="A944">
        <v>155</v>
      </c>
      <c r="B944">
        <v>2020</v>
      </c>
      <c r="C944" t="s">
        <v>26</v>
      </c>
      <c r="D944" t="s">
        <v>5</v>
      </c>
      <c r="E944" t="s">
        <v>137</v>
      </c>
      <c r="F944">
        <v>985</v>
      </c>
    </row>
    <row r="945" spans="1:6" x14ac:dyDescent="0.25">
      <c r="A945">
        <v>157</v>
      </c>
      <c r="B945">
        <v>2020</v>
      </c>
      <c r="C945" t="s">
        <v>27</v>
      </c>
      <c r="D945" t="s">
        <v>5</v>
      </c>
      <c r="E945" t="s">
        <v>138</v>
      </c>
      <c r="F945">
        <v>1295</v>
      </c>
    </row>
    <row r="946" spans="1:6" x14ac:dyDescent="0.25">
      <c r="A946">
        <v>158</v>
      </c>
      <c r="B946">
        <v>2020</v>
      </c>
      <c r="C946" t="s">
        <v>28</v>
      </c>
      <c r="D946" t="s">
        <v>5</v>
      </c>
      <c r="E946" t="s">
        <v>139</v>
      </c>
      <c r="F946">
        <v>775</v>
      </c>
    </row>
    <row r="947" spans="1:6" x14ac:dyDescent="0.25">
      <c r="A947">
        <v>159</v>
      </c>
      <c r="B947">
        <v>2020</v>
      </c>
      <c r="C947" t="s">
        <v>29</v>
      </c>
      <c r="D947" t="s">
        <v>5</v>
      </c>
      <c r="E947" t="s">
        <v>140</v>
      </c>
      <c r="F947">
        <v>2655</v>
      </c>
    </row>
    <row r="948" spans="1:6" x14ac:dyDescent="0.25">
      <c r="A948">
        <v>1</v>
      </c>
      <c r="B948">
        <v>2020</v>
      </c>
      <c r="C948" t="s">
        <v>141</v>
      </c>
      <c r="D948" t="s">
        <v>5</v>
      </c>
      <c r="E948" t="s">
        <v>142</v>
      </c>
      <c r="F948">
        <v>14245</v>
      </c>
    </row>
    <row r="949" spans="1:6" x14ac:dyDescent="0.25">
      <c r="A949">
        <v>241</v>
      </c>
      <c r="B949">
        <v>2020</v>
      </c>
      <c r="C949" t="s">
        <v>143</v>
      </c>
      <c r="D949" t="s">
        <v>5</v>
      </c>
      <c r="E949" t="s">
        <v>144</v>
      </c>
      <c r="F949">
        <v>14320</v>
      </c>
    </row>
    <row r="950" spans="1:6" x14ac:dyDescent="0.25">
      <c r="A950">
        <v>241001</v>
      </c>
      <c r="B950">
        <v>2020</v>
      </c>
      <c r="C950" t="s">
        <v>145</v>
      </c>
      <c r="D950" t="s">
        <v>5</v>
      </c>
      <c r="E950" t="s">
        <v>146</v>
      </c>
      <c r="F950">
        <v>7560</v>
      </c>
    </row>
    <row r="951" spans="1:6" x14ac:dyDescent="0.25">
      <c r="A951">
        <v>241999</v>
      </c>
      <c r="B951">
        <v>2020</v>
      </c>
      <c r="C951" t="s">
        <v>147</v>
      </c>
      <c r="D951" t="s">
        <v>5</v>
      </c>
      <c r="E951" t="s">
        <v>148</v>
      </c>
      <c r="F951">
        <v>6760</v>
      </c>
    </row>
    <row r="952" spans="1:6" x14ac:dyDescent="0.25">
      <c r="A952">
        <v>251</v>
      </c>
      <c r="B952">
        <v>2020</v>
      </c>
      <c r="C952" t="s">
        <v>30</v>
      </c>
      <c r="D952" t="s">
        <v>5</v>
      </c>
      <c r="E952" t="s">
        <v>149</v>
      </c>
      <c r="F952">
        <v>2160</v>
      </c>
    </row>
    <row r="953" spans="1:6" x14ac:dyDescent="0.25">
      <c r="A953">
        <v>252</v>
      </c>
      <c r="B953">
        <v>2020</v>
      </c>
      <c r="C953" t="s">
        <v>31</v>
      </c>
      <c r="D953" t="s">
        <v>5</v>
      </c>
      <c r="E953" t="s">
        <v>150</v>
      </c>
      <c r="F953">
        <v>1940</v>
      </c>
    </row>
    <row r="954" spans="1:6" x14ac:dyDescent="0.25">
      <c r="A954">
        <v>254</v>
      </c>
      <c r="B954">
        <v>2020</v>
      </c>
      <c r="C954" t="s">
        <v>32</v>
      </c>
      <c r="D954" t="s">
        <v>5</v>
      </c>
      <c r="E954" t="s">
        <v>151</v>
      </c>
      <c r="F954">
        <v>2335</v>
      </c>
    </row>
    <row r="955" spans="1:6" x14ac:dyDescent="0.25">
      <c r="A955">
        <v>255</v>
      </c>
      <c r="B955">
        <v>2020</v>
      </c>
      <c r="C955" t="s">
        <v>33</v>
      </c>
      <c r="D955" t="s">
        <v>5</v>
      </c>
      <c r="E955" t="s">
        <v>152</v>
      </c>
      <c r="F955">
        <v>420</v>
      </c>
    </row>
    <row r="956" spans="1:6" x14ac:dyDescent="0.25">
      <c r="A956">
        <v>256</v>
      </c>
      <c r="B956">
        <v>2020</v>
      </c>
      <c r="C956" t="s">
        <v>34</v>
      </c>
      <c r="D956" t="s">
        <v>5</v>
      </c>
      <c r="E956" t="s">
        <v>153</v>
      </c>
      <c r="F956">
        <v>1280</v>
      </c>
    </row>
    <row r="957" spans="1:6" x14ac:dyDescent="0.25">
      <c r="A957">
        <v>257</v>
      </c>
      <c r="B957">
        <v>2020</v>
      </c>
      <c r="C957" t="s">
        <v>35</v>
      </c>
      <c r="D957" t="s">
        <v>5</v>
      </c>
      <c r="E957" t="s">
        <v>154</v>
      </c>
      <c r="F957">
        <v>1310</v>
      </c>
    </row>
    <row r="958" spans="1:6" x14ac:dyDescent="0.25">
      <c r="A958">
        <v>2</v>
      </c>
      <c r="B958">
        <v>2020</v>
      </c>
      <c r="C958" t="s">
        <v>155</v>
      </c>
      <c r="D958" t="s">
        <v>5</v>
      </c>
      <c r="E958" t="s">
        <v>156</v>
      </c>
      <c r="F958">
        <v>23765</v>
      </c>
    </row>
    <row r="959" spans="1:6" x14ac:dyDescent="0.25">
      <c r="A959">
        <v>351</v>
      </c>
      <c r="B959">
        <v>2020</v>
      </c>
      <c r="C959" t="s">
        <v>36</v>
      </c>
      <c r="D959" t="s">
        <v>5</v>
      </c>
      <c r="E959" t="s">
        <v>157</v>
      </c>
      <c r="F959">
        <v>1590</v>
      </c>
    </row>
    <row r="960" spans="1:6" x14ac:dyDescent="0.25">
      <c r="A960">
        <v>352</v>
      </c>
      <c r="B960">
        <v>2020</v>
      </c>
      <c r="C960" t="s">
        <v>37</v>
      </c>
      <c r="D960" t="s">
        <v>5</v>
      </c>
      <c r="E960" t="s">
        <v>158</v>
      </c>
      <c r="F960">
        <v>1295</v>
      </c>
    </row>
    <row r="961" spans="1:6" x14ac:dyDescent="0.25">
      <c r="A961">
        <v>353</v>
      </c>
      <c r="B961">
        <v>2020</v>
      </c>
      <c r="C961" t="s">
        <v>38</v>
      </c>
      <c r="D961" t="s">
        <v>5</v>
      </c>
      <c r="E961" t="s">
        <v>159</v>
      </c>
      <c r="F961">
        <v>1560</v>
      </c>
    </row>
    <row r="962" spans="1:6" x14ac:dyDescent="0.25">
      <c r="A962">
        <v>354</v>
      </c>
      <c r="B962">
        <v>2020</v>
      </c>
      <c r="C962" t="s">
        <v>39</v>
      </c>
      <c r="D962" t="s">
        <v>5</v>
      </c>
      <c r="E962" t="s">
        <v>160</v>
      </c>
      <c r="F962">
        <v>295</v>
      </c>
    </row>
    <row r="963" spans="1:6" x14ac:dyDescent="0.25">
      <c r="A963">
        <v>355</v>
      </c>
      <c r="B963">
        <v>2020</v>
      </c>
      <c r="C963" t="s">
        <v>40</v>
      </c>
      <c r="D963" t="s">
        <v>5</v>
      </c>
      <c r="E963" t="s">
        <v>161</v>
      </c>
      <c r="F963">
        <v>1375</v>
      </c>
    </row>
    <row r="964" spans="1:6" x14ac:dyDescent="0.25">
      <c r="A964">
        <v>356</v>
      </c>
      <c r="B964">
        <v>2020</v>
      </c>
      <c r="C964" t="s">
        <v>41</v>
      </c>
      <c r="D964" t="s">
        <v>5</v>
      </c>
      <c r="E964" t="s">
        <v>162</v>
      </c>
      <c r="F964">
        <v>825</v>
      </c>
    </row>
    <row r="965" spans="1:6" x14ac:dyDescent="0.25">
      <c r="A965">
        <v>357</v>
      </c>
      <c r="B965">
        <v>2020</v>
      </c>
      <c r="C965" t="s">
        <v>42</v>
      </c>
      <c r="D965" t="s">
        <v>5</v>
      </c>
      <c r="E965" t="s">
        <v>163</v>
      </c>
      <c r="F965">
        <v>1150</v>
      </c>
    </row>
    <row r="966" spans="1:6" x14ac:dyDescent="0.25">
      <c r="A966">
        <v>358</v>
      </c>
      <c r="B966">
        <v>2020</v>
      </c>
      <c r="C966" t="s">
        <v>43</v>
      </c>
      <c r="D966" t="s">
        <v>5</v>
      </c>
      <c r="E966" t="s">
        <v>164</v>
      </c>
      <c r="F966">
        <v>1125</v>
      </c>
    </row>
    <row r="967" spans="1:6" x14ac:dyDescent="0.25">
      <c r="A967">
        <v>359</v>
      </c>
      <c r="B967">
        <v>2020</v>
      </c>
      <c r="C967" t="s">
        <v>44</v>
      </c>
      <c r="D967" t="s">
        <v>5</v>
      </c>
      <c r="E967" t="s">
        <v>165</v>
      </c>
      <c r="F967">
        <v>2070</v>
      </c>
    </row>
    <row r="968" spans="1:6" x14ac:dyDescent="0.25">
      <c r="A968">
        <v>360</v>
      </c>
      <c r="B968">
        <v>2020</v>
      </c>
      <c r="C968" t="s">
        <v>45</v>
      </c>
      <c r="D968" t="s">
        <v>5</v>
      </c>
      <c r="E968" t="s">
        <v>166</v>
      </c>
      <c r="F968">
        <v>635</v>
      </c>
    </row>
    <row r="969" spans="1:6" x14ac:dyDescent="0.25">
      <c r="A969">
        <v>361</v>
      </c>
      <c r="B969">
        <v>2020</v>
      </c>
      <c r="C969" t="s">
        <v>46</v>
      </c>
      <c r="D969" t="s">
        <v>5</v>
      </c>
      <c r="E969" t="s">
        <v>167</v>
      </c>
      <c r="F969">
        <v>1045</v>
      </c>
    </row>
    <row r="970" spans="1:6" x14ac:dyDescent="0.25">
      <c r="A970">
        <v>3</v>
      </c>
      <c r="B970">
        <v>2020</v>
      </c>
      <c r="C970" t="s">
        <v>168</v>
      </c>
      <c r="D970" t="s">
        <v>5</v>
      </c>
      <c r="E970" t="s">
        <v>169</v>
      </c>
      <c r="F970">
        <v>12965</v>
      </c>
    </row>
    <row r="971" spans="1:6" x14ac:dyDescent="0.25">
      <c r="A971">
        <v>401</v>
      </c>
      <c r="B971">
        <v>2020</v>
      </c>
      <c r="C971" t="s">
        <v>170</v>
      </c>
      <c r="D971" t="s">
        <v>5</v>
      </c>
      <c r="E971" t="s">
        <v>171</v>
      </c>
      <c r="F971">
        <v>1530</v>
      </c>
    </row>
    <row r="972" spans="1:6" x14ac:dyDescent="0.25">
      <c r="A972">
        <v>402</v>
      </c>
      <c r="B972">
        <v>2020</v>
      </c>
      <c r="C972" t="s">
        <v>172</v>
      </c>
      <c r="D972" t="s">
        <v>5</v>
      </c>
      <c r="E972" t="s">
        <v>173</v>
      </c>
      <c r="F972">
        <v>665</v>
      </c>
    </row>
    <row r="973" spans="1:6" x14ac:dyDescent="0.25">
      <c r="A973">
        <v>403</v>
      </c>
      <c r="B973">
        <v>2020</v>
      </c>
      <c r="C973" t="s">
        <v>174</v>
      </c>
      <c r="D973" t="s">
        <v>5</v>
      </c>
      <c r="E973" t="s">
        <v>175</v>
      </c>
      <c r="F973">
        <v>1985</v>
      </c>
    </row>
    <row r="974" spans="1:6" x14ac:dyDescent="0.25">
      <c r="A974">
        <v>404</v>
      </c>
      <c r="B974">
        <v>2020</v>
      </c>
      <c r="C974" t="s">
        <v>176</v>
      </c>
      <c r="D974" t="s">
        <v>5</v>
      </c>
      <c r="E974" t="s">
        <v>177</v>
      </c>
      <c r="F974">
        <v>2020</v>
      </c>
    </row>
    <row r="975" spans="1:6" x14ac:dyDescent="0.25">
      <c r="A975">
        <v>405</v>
      </c>
      <c r="B975">
        <v>2020</v>
      </c>
      <c r="C975" t="s">
        <v>178</v>
      </c>
      <c r="D975" t="s">
        <v>5</v>
      </c>
      <c r="E975" t="s">
        <v>179</v>
      </c>
      <c r="F975">
        <v>1030</v>
      </c>
    </row>
    <row r="976" spans="1:6" x14ac:dyDescent="0.25">
      <c r="A976">
        <v>451</v>
      </c>
      <c r="B976">
        <v>2020</v>
      </c>
      <c r="C976" t="s">
        <v>47</v>
      </c>
      <c r="D976" t="s">
        <v>5</v>
      </c>
      <c r="E976" t="s">
        <v>180</v>
      </c>
      <c r="F976">
        <v>995</v>
      </c>
    </row>
    <row r="977" spans="1:6" x14ac:dyDescent="0.25">
      <c r="A977">
        <v>452</v>
      </c>
      <c r="B977">
        <v>2020</v>
      </c>
      <c r="C977" t="s">
        <v>48</v>
      </c>
      <c r="D977" t="s">
        <v>5</v>
      </c>
      <c r="E977" t="s">
        <v>181</v>
      </c>
      <c r="F977">
        <v>1175</v>
      </c>
    </row>
    <row r="978" spans="1:6" x14ac:dyDescent="0.25">
      <c r="A978">
        <v>453</v>
      </c>
      <c r="B978">
        <v>2020</v>
      </c>
      <c r="C978" t="s">
        <v>49</v>
      </c>
      <c r="D978" t="s">
        <v>5</v>
      </c>
      <c r="E978" t="s">
        <v>182</v>
      </c>
      <c r="F978">
        <v>1955</v>
      </c>
    </row>
    <row r="979" spans="1:6" x14ac:dyDescent="0.25">
      <c r="A979">
        <v>454</v>
      </c>
      <c r="B979">
        <v>2020</v>
      </c>
      <c r="C979" t="s">
        <v>50</v>
      </c>
      <c r="D979" t="s">
        <v>5</v>
      </c>
      <c r="E979" t="s">
        <v>183</v>
      </c>
      <c r="F979">
        <v>3765</v>
      </c>
    </row>
    <row r="980" spans="1:6" x14ac:dyDescent="0.25">
      <c r="A980">
        <v>455</v>
      </c>
      <c r="B980">
        <v>2020</v>
      </c>
      <c r="C980" t="s">
        <v>51</v>
      </c>
      <c r="D980" t="s">
        <v>5</v>
      </c>
      <c r="E980" t="s">
        <v>184</v>
      </c>
      <c r="F980">
        <v>585</v>
      </c>
    </row>
    <row r="981" spans="1:6" x14ac:dyDescent="0.25">
      <c r="A981">
        <v>456</v>
      </c>
      <c r="B981">
        <v>2020</v>
      </c>
      <c r="C981" t="s">
        <v>52</v>
      </c>
      <c r="D981" t="s">
        <v>5</v>
      </c>
      <c r="E981" t="s">
        <v>185</v>
      </c>
      <c r="F981">
        <v>1960</v>
      </c>
    </row>
    <row r="982" spans="1:6" x14ac:dyDescent="0.25">
      <c r="A982">
        <v>457</v>
      </c>
      <c r="B982">
        <v>2020</v>
      </c>
      <c r="C982" t="s">
        <v>53</v>
      </c>
      <c r="D982" t="s">
        <v>5</v>
      </c>
      <c r="E982" t="s">
        <v>186</v>
      </c>
      <c r="F982">
        <v>1650</v>
      </c>
    </row>
    <row r="983" spans="1:6" x14ac:dyDescent="0.25">
      <c r="A983">
        <v>458</v>
      </c>
      <c r="B983">
        <v>2020</v>
      </c>
      <c r="C983" t="s">
        <v>54</v>
      </c>
      <c r="D983" t="s">
        <v>5</v>
      </c>
      <c r="E983" t="s">
        <v>187</v>
      </c>
      <c r="F983">
        <v>1240</v>
      </c>
    </row>
    <row r="984" spans="1:6" x14ac:dyDescent="0.25">
      <c r="A984">
        <v>459</v>
      </c>
      <c r="B984">
        <v>2020</v>
      </c>
      <c r="C984" t="s">
        <v>55</v>
      </c>
      <c r="D984" t="s">
        <v>5</v>
      </c>
      <c r="E984" t="s">
        <v>188</v>
      </c>
      <c r="F984">
        <v>2985</v>
      </c>
    </row>
    <row r="985" spans="1:6" x14ac:dyDescent="0.25">
      <c r="A985">
        <v>460</v>
      </c>
      <c r="B985">
        <v>2020</v>
      </c>
      <c r="C985" t="s">
        <v>56</v>
      </c>
      <c r="D985" t="s">
        <v>5</v>
      </c>
      <c r="E985" t="s">
        <v>189</v>
      </c>
      <c r="F985">
        <v>2195</v>
      </c>
    </row>
    <row r="986" spans="1:6" x14ac:dyDescent="0.25">
      <c r="A986">
        <v>461</v>
      </c>
      <c r="B986">
        <v>2020</v>
      </c>
      <c r="C986" t="s">
        <v>57</v>
      </c>
      <c r="D986" t="s">
        <v>5</v>
      </c>
      <c r="E986" t="s">
        <v>190</v>
      </c>
      <c r="F986">
        <v>800</v>
      </c>
    </row>
    <row r="987" spans="1:6" x14ac:dyDescent="0.25">
      <c r="A987">
        <v>462</v>
      </c>
      <c r="B987">
        <v>2020</v>
      </c>
      <c r="C987" t="s">
        <v>58</v>
      </c>
      <c r="D987" t="s">
        <v>5</v>
      </c>
      <c r="E987" t="s">
        <v>191</v>
      </c>
      <c r="F987">
        <v>320</v>
      </c>
    </row>
    <row r="988" spans="1:6" x14ac:dyDescent="0.25">
      <c r="A988">
        <v>4</v>
      </c>
      <c r="B988">
        <v>2020</v>
      </c>
      <c r="C988" t="s">
        <v>192</v>
      </c>
      <c r="D988" t="s">
        <v>5</v>
      </c>
      <c r="E988" t="s">
        <v>193</v>
      </c>
      <c r="F988">
        <v>26845</v>
      </c>
    </row>
    <row r="989" spans="1:6" x14ac:dyDescent="0.25">
      <c r="A989">
        <v>0</v>
      </c>
      <c r="B989">
        <v>2020</v>
      </c>
      <c r="C989" t="s">
        <v>59</v>
      </c>
      <c r="D989" t="s">
        <v>5</v>
      </c>
      <c r="E989" t="s">
        <v>194</v>
      </c>
      <c r="F989">
        <v>77820</v>
      </c>
    </row>
    <row r="990" spans="1:6" x14ac:dyDescent="0.25">
      <c r="A990">
        <v>101</v>
      </c>
      <c r="B990">
        <v>2019</v>
      </c>
      <c r="C990" t="s">
        <v>128</v>
      </c>
      <c r="D990" t="s">
        <v>5</v>
      </c>
      <c r="E990" t="s">
        <v>129</v>
      </c>
      <c r="F990">
        <v>1890</v>
      </c>
    </row>
    <row r="991" spans="1:6" x14ac:dyDescent="0.25">
      <c r="A991">
        <v>102</v>
      </c>
      <c r="B991">
        <v>2019</v>
      </c>
      <c r="C991" t="s">
        <v>130</v>
      </c>
      <c r="D991" t="s">
        <v>5</v>
      </c>
      <c r="E991" t="s">
        <v>131</v>
      </c>
      <c r="F991">
        <v>2105</v>
      </c>
    </row>
    <row r="992" spans="1:6" x14ac:dyDescent="0.25">
      <c r="A992">
        <v>103</v>
      </c>
      <c r="B992">
        <v>2019</v>
      </c>
      <c r="C992" t="s">
        <v>132</v>
      </c>
      <c r="D992" t="s">
        <v>5</v>
      </c>
      <c r="E992" t="s">
        <v>133</v>
      </c>
      <c r="F992">
        <v>1405</v>
      </c>
    </row>
    <row r="993" spans="1:6" x14ac:dyDescent="0.25">
      <c r="A993">
        <v>151</v>
      </c>
      <c r="B993">
        <v>2019</v>
      </c>
      <c r="C993" t="s">
        <v>23</v>
      </c>
      <c r="D993" t="s">
        <v>5</v>
      </c>
      <c r="E993" t="s">
        <v>134</v>
      </c>
      <c r="F993">
        <v>1050</v>
      </c>
    </row>
    <row r="994" spans="1:6" x14ac:dyDescent="0.25">
      <c r="A994">
        <v>153</v>
      </c>
      <c r="B994">
        <v>2019</v>
      </c>
      <c r="C994" t="s">
        <v>24</v>
      </c>
      <c r="D994" t="s">
        <v>5</v>
      </c>
      <c r="E994" t="s">
        <v>135</v>
      </c>
      <c r="F994">
        <v>1045</v>
      </c>
    </row>
    <row r="995" spans="1:6" x14ac:dyDescent="0.25">
      <c r="A995">
        <v>154</v>
      </c>
      <c r="B995">
        <v>2019</v>
      </c>
      <c r="C995" t="s">
        <v>25</v>
      </c>
      <c r="D995" t="s">
        <v>5</v>
      </c>
      <c r="E995" t="s">
        <v>136</v>
      </c>
      <c r="F995">
        <v>585</v>
      </c>
    </row>
    <row r="996" spans="1:6" x14ac:dyDescent="0.25">
      <c r="A996">
        <v>155</v>
      </c>
      <c r="B996">
        <v>2019</v>
      </c>
      <c r="C996" t="s">
        <v>26</v>
      </c>
      <c r="D996" t="s">
        <v>5</v>
      </c>
      <c r="E996" t="s">
        <v>137</v>
      </c>
      <c r="F996">
        <v>935</v>
      </c>
    </row>
    <row r="997" spans="1:6" x14ac:dyDescent="0.25">
      <c r="A997">
        <v>157</v>
      </c>
      <c r="B997">
        <v>2019</v>
      </c>
      <c r="C997" t="s">
        <v>27</v>
      </c>
      <c r="D997" t="s">
        <v>5</v>
      </c>
      <c r="E997" t="s">
        <v>138</v>
      </c>
      <c r="F997">
        <v>1180</v>
      </c>
    </row>
    <row r="998" spans="1:6" x14ac:dyDescent="0.25">
      <c r="A998">
        <v>158</v>
      </c>
      <c r="B998">
        <v>2019</v>
      </c>
      <c r="C998" t="s">
        <v>28</v>
      </c>
      <c r="D998" t="s">
        <v>5</v>
      </c>
      <c r="E998" t="s">
        <v>139</v>
      </c>
      <c r="F998">
        <v>730</v>
      </c>
    </row>
    <row r="999" spans="1:6" x14ac:dyDescent="0.25">
      <c r="A999">
        <v>159</v>
      </c>
      <c r="B999">
        <v>2019</v>
      </c>
      <c r="C999" t="s">
        <v>29</v>
      </c>
      <c r="D999" t="s">
        <v>5</v>
      </c>
      <c r="E999" t="s">
        <v>140</v>
      </c>
      <c r="F999">
        <v>2630</v>
      </c>
    </row>
    <row r="1000" spans="1:6" x14ac:dyDescent="0.25">
      <c r="A1000">
        <v>1</v>
      </c>
      <c r="B1000">
        <v>2019</v>
      </c>
      <c r="C1000" t="s">
        <v>141</v>
      </c>
      <c r="D1000" t="s">
        <v>5</v>
      </c>
      <c r="E1000" t="s">
        <v>142</v>
      </c>
      <c r="F1000">
        <v>13555</v>
      </c>
    </row>
    <row r="1001" spans="1:6" x14ac:dyDescent="0.25">
      <c r="A1001">
        <v>241</v>
      </c>
      <c r="B1001">
        <v>2019</v>
      </c>
      <c r="C1001" t="s">
        <v>143</v>
      </c>
      <c r="D1001" t="s">
        <v>5</v>
      </c>
      <c r="E1001" t="s">
        <v>144</v>
      </c>
      <c r="F1001">
        <v>13810</v>
      </c>
    </row>
    <row r="1002" spans="1:6" x14ac:dyDescent="0.25">
      <c r="A1002">
        <v>241001</v>
      </c>
      <c r="B1002">
        <v>2019</v>
      </c>
      <c r="C1002" t="s">
        <v>145</v>
      </c>
      <c r="D1002" t="s">
        <v>5</v>
      </c>
      <c r="E1002" t="s">
        <v>146</v>
      </c>
      <c r="F1002">
        <v>7330</v>
      </c>
    </row>
    <row r="1003" spans="1:6" x14ac:dyDescent="0.25">
      <c r="A1003">
        <v>241999</v>
      </c>
      <c r="B1003">
        <v>2019</v>
      </c>
      <c r="C1003" t="s">
        <v>147</v>
      </c>
      <c r="D1003" t="s">
        <v>5</v>
      </c>
      <c r="E1003" t="s">
        <v>148</v>
      </c>
      <c r="F1003">
        <v>6480</v>
      </c>
    </row>
    <row r="1004" spans="1:6" x14ac:dyDescent="0.25">
      <c r="A1004">
        <v>251</v>
      </c>
      <c r="B1004">
        <v>2019</v>
      </c>
      <c r="C1004" t="s">
        <v>30</v>
      </c>
      <c r="D1004" t="s">
        <v>5</v>
      </c>
      <c r="E1004" t="s">
        <v>149</v>
      </c>
      <c r="F1004">
        <v>2015</v>
      </c>
    </row>
    <row r="1005" spans="1:6" x14ac:dyDescent="0.25">
      <c r="A1005">
        <v>252</v>
      </c>
      <c r="B1005">
        <v>2019</v>
      </c>
      <c r="C1005" t="s">
        <v>31</v>
      </c>
      <c r="D1005" t="s">
        <v>5</v>
      </c>
      <c r="E1005" t="s">
        <v>150</v>
      </c>
      <c r="F1005">
        <v>1790</v>
      </c>
    </row>
    <row r="1006" spans="1:6" x14ac:dyDescent="0.25">
      <c r="A1006">
        <v>254</v>
      </c>
      <c r="B1006">
        <v>2019</v>
      </c>
      <c r="C1006" t="s">
        <v>32</v>
      </c>
      <c r="D1006" t="s">
        <v>5</v>
      </c>
      <c r="E1006" t="s">
        <v>151</v>
      </c>
      <c r="F1006">
        <v>2125</v>
      </c>
    </row>
    <row r="1007" spans="1:6" x14ac:dyDescent="0.25">
      <c r="A1007">
        <v>255</v>
      </c>
      <c r="B1007">
        <v>2019</v>
      </c>
      <c r="C1007" t="s">
        <v>33</v>
      </c>
      <c r="D1007" t="s">
        <v>5</v>
      </c>
      <c r="E1007" t="s">
        <v>152</v>
      </c>
      <c r="F1007">
        <v>405</v>
      </c>
    </row>
    <row r="1008" spans="1:6" x14ac:dyDescent="0.25">
      <c r="A1008">
        <v>256</v>
      </c>
      <c r="B1008">
        <v>2019</v>
      </c>
      <c r="C1008" t="s">
        <v>34</v>
      </c>
      <c r="D1008" t="s">
        <v>5</v>
      </c>
      <c r="E1008" t="s">
        <v>153</v>
      </c>
      <c r="F1008">
        <v>1190</v>
      </c>
    </row>
    <row r="1009" spans="1:6" x14ac:dyDescent="0.25">
      <c r="A1009">
        <v>257</v>
      </c>
      <c r="B1009">
        <v>2019</v>
      </c>
      <c r="C1009" t="s">
        <v>35</v>
      </c>
      <c r="D1009" t="s">
        <v>5</v>
      </c>
      <c r="E1009" t="s">
        <v>154</v>
      </c>
      <c r="F1009">
        <v>1240</v>
      </c>
    </row>
    <row r="1010" spans="1:6" x14ac:dyDescent="0.25">
      <c r="A1010">
        <v>2</v>
      </c>
      <c r="B1010">
        <v>2019</v>
      </c>
      <c r="C1010" t="s">
        <v>155</v>
      </c>
      <c r="D1010" t="s">
        <v>5</v>
      </c>
      <c r="E1010" t="s">
        <v>156</v>
      </c>
      <c r="F1010">
        <v>22575</v>
      </c>
    </row>
    <row r="1011" spans="1:6" x14ac:dyDescent="0.25">
      <c r="A1011">
        <v>351</v>
      </c>
      <c r="B1011">
        <v>2019</v>
      </c>
      <c r="C1011" t="s">
        <v>36</v>
      </c>
      <c r="D1011" t="s">
        <v>5</v>
      </c>
      <c r="E1011" t="s">
        <v>157</v>
      </c>
      <c r="F1011">
        <v>1535</v>
      </c>
    </row>
    <row r="1012" spans="1:6" x14ac:dyDescent="0.25">
      <c r="A1012">
        <v>352</v>
      </c>
      <c r="B1012">
        <v>2019</v>
      </c>
      <c r="C1012" t="s">
        <v>37</v>
      </c>
      <c r="D1012" t="s">
        <v>5</v>
      </c>
      <c r="E1012" t="s">
        <v>158</v>
      </c>
      <c r="F1012">
        <v>1285</v>
      </c>
    </row>
    <row r="1013" spans="1:6" x14ac:dyDescent="0.25">
      <c r="A1013">
        <v>353</v>
      </c>
      <c r="B1013">
        <v>2019</v>
      </c>
      <c r="C1013" t="s">
        <v>38</v>
      </c>
      <c r="D1013" t="s">
        <v>5</v>
      </c>
      <c r="E1013" t="s">
        <v>159</v>
      </c>
      <c r="F1013">
        <v>1405</v>
      </c>
    </row>
    <row r="1014" spans="1:6" x14ac:dyDescent="0.25">
      <c r="A1014">
        <v>354</v>
      </c>
      <c r="B1014">
        <v>2019</v>
      </c>
      <c r="C1014" t="s">
        <v>39</v>
      </c>
      <c r="D1014" t="s">
        <v>5</v>
      </c>
      <c r="E1014" t="s">
        <v>160</v>
      </c>
      <c r="F1014">
        <v>265</v>
      </c>
    </row>
    <row r="1015" spans="1:6" x14ac:dyDescent="0.25">
      <c r="A1015">
        <v>355</v>
      </c>
      <c r="B1015">
        <v>2019</v>
      </c>
      <c r="C1015" t="s">
        <v>40</v>
      </c>
      <c r="D1015" t="s">
        <v>5</v>
      </c>
      <c r="E1015" t="s">
        <v>161</v>
      </c>
      <c r="F1015">
        <v>1335</v>
      </c>
    </row>
    <row r="1016" spans="1:6" x14ac:dyDescent="0.25">
      <c r="A1016">
        <v>356</v>
      </c>
      <c r="B1016">
        <v>2019</v>
      </c>
      <c r="C1016" t="s">
        <v>41</v>
      </c>
      <c r="D1016" t="s">
        <v>5</v>
      </c>
      <c r="E1016" t="s">
        <v>162</v>
      </c>
      <c r="F1016">
        <v>750</v>
      </c>
    </row>
    <row r="1017" spans="1:6" x14ac:dyDescent="0.25">
      <c r="A1017">
        <v>357</v>
      </c>
      <c r="B1017">
        <v>2019</v>
      </c>
      <c r="C1017" t="s">
        <v>42</v>
      </c>
      <c r="D1017" t="s">
        <v>5</v>
      </c>
      <c r="E1017" t="s">
        <v>163</v>
      </c>
      <c r="F1017">
        <v>1030</v>
      </c>
    </row>
    <row r="1018" spans="1:6" x14ac:dyDescent="0.25">
      <c r="A1018">
        <v>358</v>
      </c>
      <c r="B1018">
        <v>2019</v>
      </c>
      <c r="C1018" t="s">
        <v>43</v>
      </c>
      <c r="D1018" t="s">
        <v>5</v>
      </c>
      <c r="E1018" t="s">
        <v>164</v>
      </c>
      <c r="F1018">
        <v>1100</v>
      </c>
    </row>
    <row r="1019" spans="1:6" x14ac:dyDescent="0.25">
      <c r="A1019">
        <v>359</v>
      </c>
      <c r="B1019">
        <v>2019</v>
      </c>
      <c r="C1019" t="s">
        <v>44</v>
      </c>
      <c r="D1019" t="s">
        <v>5</v>
      </c>
      <c r="E1019" t="s">
        <v>165</v>
      </c>
      <c r="F1019">
        <v>1885</v>
      </c>
    </row>
    <row r="1020" spans="1:6" x14ac:dyDescent="0.25">
      <c r="A1020">
        <v>360</v>
      </c>
      <c r="B1020">
        <v>2019</v>
      </c>
      <c r="C1020" t="s">
        <v>45</v>
      </c>
      <c r="D1020" t="s">
        <v>5</v>
      </c>
      <c r="E1020" t="s">
        <v>166</v>
      </c>
      <c r="F1020">
        <v>635</v>
      </c>
    </row>
    <row r="1021" spans="1:6" x14ac:dyDescent="0.25">
      <c r="A1021">
        <v>361</v>
      </c>
      <c r="B1021">
        <v>2019</v>
      </c>
      <c r="C1021" t="s">
        <v>46</v>
      </c>
      <c r="D1021" t="s">
        <v>5</v>
      </c>
      <c r="E1021" t="s">
        <v>167</v>
      </c>
      <c r="F1021">
        <v>1010</v>
      </c>
    </row>
    <row r="1022" spans="1:6" x14ac:dyDescent="0.25">
      <c r="A1022">
        <v>3</v>
      </c>
      <c r="B1022">
        <v>2019</v>
      </c>
      <c r="C1022" t="s">
        <v>168</v>
      </c>
      <c r="D1022" t="s">
        <v>5</v>
      </c>
      <c r="E1022" t="s">
        <v>169</v>
      </c>
      <c r="F1022">
        <v>12235</v>
      </c>
    </row>
    <row r="1023" spans="1:6" x14ac:dyDescent="0.25">
      <c r="A1023">
        <v>401</v>
      </c>
      <c r="B1023">
        <v>2019</v>
      </c>
      <c r="C1023" t="s">
        <v>170</v>
      </c>
      <c r="D1023" t="s">
        <v>5</v>
      </c>
      <c r="E1023" t="s">
        <v>171</v>
      </c>
      <c r="F1023">
        <v>1445</v>
      </c>
    </row>
    <row r="1024" spans="1:6" x14ac:dyDescent="0.25">
      <c r="A1024">
        <v>402</v>
      </c>
      <c r="B1024">
        <v>2019</v>
      </c>
      <c r="C1024" t="s">
        <v>172</v>
      </c>
      <c r="D1024" t="s">
        <v>5</v>
      </c>
      <c r="E1024" t="s">
        <v>173</v>
      </c>
      <c r="F1024">
        <v>615</v>
      </c>
    </row>
    <row r="1025" spans="1:6" x14ac:dyDescent="0.25">
      <c r="A1025">
        <v>403</v>
      </c>
      <c r="B1025">
        <v>2019</v>
      </c>
      <c r="C1025" t="s">
        <v>174</v>
      </c>
      <c r="D1025" t="s">
        <v>5</v>
      </c>
      <c r="E1025" t="s">
        <v>175</v>
      </c>
      <c r="F1025">
        <v>1805</v>
      </c>
    </row>
    <row r="1026" spans="1:6" x14ac:dyDescent="0.25">
      <c r="A1026">
        <v>404</v>
      </c>
      <c r="B1026">
        <v>2019</v>
      </c>
      <c r="C1026" t="s">
        <v>176</v>
      </c>
      <c r="D1026" t="s">
        <v>5</v>
      </c>
      <c r="E1026" t="s">
        <v>177</v>
      </c>
      <c r="F1026">
        <v>1970</v>
      </c>
    </row>
    <row r="1027" spans="1:6" x14ac:dyDescent="0.25">
      <c r="A1027">
        <v>405</v>
      </c>
      <c r="B1027">
        <v>2019</v>
      </c>
      <c r="C1027" t="s">
        <v>178</v>
      </c>
      <c r="D1027" t="s">
        <v>5</v>
      </c>
      <c r="E1027" t="s">
        <v>179</v>
      </c>
      <c r="F1027">
        <v>975</v>
      </c>
    </row>
    <row r="1028" spans="1:6" x14ac:dyDescent="0.25">
      <c r="A1028">
        <v>451</v>
      </c>
      <c r="B1028">
        <v>2019</v>
      </c>
      <c r="C1028" t="s">
        <v>47</v>
      </c>
      <c r="D1028" t="s">
        <v>5</v>
      </c>
      <c r="E1028" t="s">
        <v>180</v>
      </c>
      <c r="F1028">
        <v>935</v>
      </c>
    </row>
    <row r="1029" spans="1:6" x14ac:dyDescent="0.25">
      <c r="A1029">
        <v>452</v>
      </c>
      <c r="B1029">
        <v>2019</v>
      </c>
      <c r="C1029" t="s">
        <v>48</v>
      </c>
      <c r="D1029" t="s">
        <v>5</v>
      </c>
      <c r="E1029" t="s">
        <v>181</v>
      </c>
      <c r="F1029">
        <v>1145</v>
      </c>
    </row>
    <row r="1030" spans="1:6" x14ac:dyDescent="0.25">
      <c r="A1030">
        <v>453</v>
      </c>
      <c r="B1030">
        <v>2019</v>
      </c>
      <c r="C1030" t="s">
        <v>49</v>
      </c>
      <c r="D1030" t="s">
        <v>5</v>
      </c>
      <c r="E1030" t="s">
        <v>182</v>
      </c>
      <c r="F1030">
        <v>1760</v>
      </c>
    </row>
    <row r="1031" spans="1:6" x14ac:dyDescent="0.25">
      <c r="A1031">
        <v>454</v>
      </c>
      <c r="B1031">
        <v>2019</v>
      </c>
      <c r="C1031" t="s">
        <v>50</v>
      </c>
      <c r="D1031" t="s">
        <v>5</v>
      </c>
      <c r="E1031" t="s">
        <v>183</v>
      </c>
      <c r="F1031">
        <v>3555</v>
      </c>
    </row>
    <row r="1032" spans="1:6" x14ac:dyDescent="0.25">
      <c r="A1032">
        <v>455</v>
      </c>
      <c r="B1032">
        <v>2019</v>
      </c>
      <c r="C1032" t="s">
        <v>51</v>
      </c>
      <c r="D1032" t="s">
        <v>5</v>
      </c>
      <c r="E1032" t="s">
        <v>184</v>
      </c>
      <c r="F1032">
        <v>575</v>
      </c>
    </row>
    <row r="1033" spans="1:6" x14ac:dyDescent="0.25">
      <c r="A1033">
        <v>456</v>
      </c>
      <c r="B1033">
        <v>2019</v>
      </c>
      <c r="C1033" t="s">
        <v>52</v>
      </c>
      <c r="D1033" t="s">
        <v>5</v>
      </c>
      <c r="E1033" t="s">
        <v>185</v>
      </c>
      <c r="F1033">
        <v>1900</v>
      </c>
    </row>
    <row r="1034" spans="1:6" x14ac:dyDescent="0.25">
      <c r="A1034">
        <v>457</v>
      </c>
      <c r="B1034">
        <v>2019</v>
      </c>
      <c r="C1034" t="s">
        <v>53</v>
      </c>
      <c r="D1034" t="s">
        <v>5</v>
      </c>
      <c r="E1034" t="s">
        <v>186</v>
      </c>
      <c r="F1034">
        <v>1535</v>
      </c>
    </row>
    <row r="1035" spans="1:6" x14ac:dyDescent="0.25">
      <c r="A1035">
        <v>458</v>
      </c>
      <c r="B1035">
        <v>2019</v>
      </c>
      <c r="C1035" t="s">
        <v>54</v>
      </c>
      <c r="D1035" t="s">
        <v>5</v>
      </c>
      <c r="E1035" t="s">
        <v>187</v>
      </c>
      <c r="F1035">
        <v>1240</v>
      </c>
    </row>
    <row r="1036" spans="1:6" x14ac:dyDescent="0.25">
      <c r="A1036">
        <v>459</v>
      </c>
      <c r="B1036">
        <v>2019</v>
      </c>
      <c r="C1036" t="s">
        <v>55</v>
      </c>
      <c r="D1036" t="s">
        <v>5</v>
      </c>
      <c r="E1036" t="s">
        <v>188</v>
      </c>
      <c r="F1036">
        <v>2810</v>
      </c>
    </row>
    <row r="1037" spans="1:6" x14ac:dyDescent="0.25">
      <c r="A1037">
        <v>460</v>
      </c>
      <c r="B1037">
        <v>2019</v>
      </c>
      <c r="C1037" t="s">
        <v>56</v>
      </c>
      <c r="D1037" t="s">
        <v>5</v>
      </c>
      <c r="E1037" t="s">
        <v>189</v>
      </c>
      <c r="F1037">
        <v>2065</v>
      </c>
    </row>
    <row r="1038" spans="1:6" x14ac:dyDescent="0.25">
      <c r="A1038">
        <v>461</v>
      </c>
      <c r="B1038">
        <v>2019</v>
      </c>
      <c r="C1038" t="s">
        <v>57</v>
      </c>
      <c r="D1038" t="s">
        <v>5</v>
      </c>
      <c r="E1038" t="s">
        <v>190</v>
      </c>
      <c r="F1038">
        <v>760</v>
      </c>
    </row>
    <row r="1039" spans="1:6" x14ac:dyDescent="0.25">
      <c r="A1039">
        <v>462</v>
      </c>
      <c r="B1039">
        <v>2019</v>
      </c>
      <c r="C1039" t="s">
        <v>58</v>
      </c>
      <c r="D1039" t="s">
        <v>5</v>
      </c>
      <c r="E1039" t="s">
        <v>191</v>
      </c>
      <c r="F1039">
        <v>305</v>
      </c>
    </row>
    <row r="1040" spans="1:6" x14ac:dyDescent="0.25">
      <c r="A1040">
        <v>4</v>
      </c>
      <c r="B1040">
        <v>2019</v>
      </c>
      <c r="C1040" t="s">
        <v>192</v>
      </c>
      <c r="D1040" t="s">
        <v>5</v>
      </c>
      <c r="E1040" t="s">
        <v>193</v>
      </c>
      <c r="F1040">
        <v>25395</v>
      </c>
    </row>
    <row r="1041" spans="1:6" x14ac:dyDescent="0.25">
      <c r="A1041">
        <v>0</v>
      </c>
      <c r="B1041">
        <v>2019</v>
      </c>
      <c r="C1041" t="s">
        <v>59</v>
      </c>
      <c r="D1041" t="s">
        <v>5</v>
      </c>
      <c r="E1041" t="s">
        <v>194</v>
      </c>
      <c r="F1041">
        <v>73760</v>
      </c>
    </row>
    <row r="1042" spans="1:6" x14ac:dyDescent="0.25">
      <c r="A1042">
        <v>101</v>
      </c>
      <c r="B1042">
        <v>2018</v>
      </c>
      <c r="C1042" t="s">
        <v>128</v>
      </c>
      <c r="D1042" t="s">
        <v>5</v>
      </c>
      <c r="E1042" t="s">
        <v>129</v>
      </c>
      <c r="F1042">
        <v>1705</v>
      </c>
    </row>
    <row r="1043" spans="1:6" x14ac:dyDescent="0.25">
      <c r="A1043">
        <v>102</v>
      </c>
      <c r="B1043">
        <v>2018</v>
      </c>
      <c r="C1043" t="s">
        <v>130</v>
      </c>
      <c r="D1043" t="s">
        <v>5</v>
      </c>
      <c r="E1043" t="s">
        <v>131</v>
      </c>
      <c r="F1043">
        <v>1960</v>
      </c>
    </row>
    <row r="1044" spans="1:6" x14ac:dyDescent="0.25">
      <c r="A1044">
        <v>103</v>
      </c>
      <c r="B1044">
        <v>2018</v>
      </c>
      <c r="C1044" t="s">
        <v>132</v>
      </c>
      <c r="D1044" t="s">
        <v>5</v>
      </c>
      <c r="E1044" t="s">
        <v>133</v>
      </c>
      <c r="F1044">
        <v>1260</v>
      </c>
    </row>
    <row r="1045" spans="1:6" x14ac:dyDescent="0.25">
      <c r="A1045">
        <v>151</v>
      </c>
      <c r="B1045">
        <v>2018</v>
      </c>
      <c r="C1045" t="s">
        <v>23</v>
      </c>
      <c r="D1045" t="s">
        <v>5</v>
      </c>
      <c r="E1045" t="s">
        <v>134</v>
      </c>
      <c r="F1045">
        <v>945</v>
      </c>
    </row>
    <row r="1046" spans="1:6" x14ac:dyDescent="0.25">
      <c r="A1046">
        <v>153</v>
      </c>
      <c r="B1046">
        <v>2018</v>
      </c>
      <c r="C1046" t="s">
        <v>24</v>
      </c>
      <c r="D1046" t="s">
        <v>5</v>
      </c>
      <c r="E1046" t="s">
        <v>135</v>
      </c>
      <c r="F1046">
        <v>995</v>
      </c>
    </row>
    <row r="1047" spans="1:6" x14ac:dyDescent="0.25">
      <c r="A1047">
        <v>154</v>
      </c>
      <c r="B1047">
        <v>2018</v>
      </c>
      <c r="C1047" t="s">
        <v>25</v>
      </c>
      <c r="D1047" t="s">
        <v>5</v>
      </c>
      <c r="E1047" t="s">
        <v>136</v>
      </c>
      <c r="F1047">
        <v>580</v>
      </c>
    </row>
    <row r="1048" spans="1:6" x14ac:dyDescent="0.25">
      <c r="A1048">
        <v>155</v>
      </c>
      <c r="B1048">
        <v>2018</v>
      </c>
      <c r="C1048" t="s">
        <v>26</v>
      </c>
      <c r="D1048" t="s">
        <v>5</v>
      </c>
      <c r="E1048" t="s">
        <v>137</v>
      </c>
      <c r="F1048">
        <v>875</v>
      </c>
    </row>
    <row r="1049" spans="1:6" x14ac:dyDescent="0.25">
      <c r="A1049">
        <v>157</v>
      </c>
      <c r="B1049">
        <v>2018</v>
      </c>
      <c r="C1049" t="s">
        <v>27</v>
      </c>
      <c r="D1049" t="s">
        <v>5</v>
      </c>
      <c r="E1049" t="s">
        <v>138</v>
      </c>
      <c r="F1049">
        <v>1080</v>
      </c>
    </row>
    <row r="1050" spans="1:6" x14ac:dyDescent="0.25">
      <c r="A1050">
        <v>158</v>
      </c>
      <c r="B1050">
        <v>2018</v>
      </c>
      <c r="C1050" t="s">
        <v>28</v>
      </c>
      <c r="D1050" t="s">
        <v>5</v>
      </c>
      <c r="E1050" t="s">
        <v>139</v>
      </c>
      <c r="F1050">
        <v>695</v>
      </c>
    </row>
    <row r="1051" spans="1:6" x14ac:dyDescent="0.25">
      <c r="A1051">
        <v>159</v>
      </c>
      <c r="B1051">
        <v>2018</v>
      </c>
      <c r="C1051" t="s">
        <v>29</v>
      </c>
      <c r="D1051" t="s">
        <v>5</v>
      </c>
      <c r="E1051" t="s">
        <v>140</v>
      </c>
      <c r="F1051">
        <v>2360</v>
      </c>
    </row>
    <row r="1052" spans="1:6" x14ac:dyDescent="0.25">
      <c r="A1052">
        <v>1</v>
      </c>
      <c r="B1052">
        <v>2018</v>
      </c>
      <c r="C1052" t="s">
        <v>141</v>
      </c>
      <c r="D1052" t="s">
        <v>5</v>
      </c>
      <c r="E1052" t="s">
        <v>142</v>
      </c>
      <c r="F1052">
        <v>12455</v>
      </c>
    </row>
    <row r="1053" spans="1:6" x14ac:dyDescent="0.25">
      <c r="A1053">
        <v>241</v>
      </c>
      <c r="B1053">
        <v>2018</v>
      </c>
      <c r="C1053" t="s">
        <v>143</v>
      </c>
      <c r="D1053" t="s">
        <v>5</v>
      </c>
      <c r="E1053" t="s">
        <v>144</v>
      </c>
      <c r="F1053">
        <v>12875</v>
      </c>
    </row>
    <row r="1054" spans="1:6" x14ac:dyDescent="0.25">
      <c r="A1054">
        <v>241001</v>
      </c>
      <c r="B1054">
        <v>2018</v>
      </c>
      <c r="C1054" t="s">
        <v>145</v>
      </c>
      <c r="D1054" t="s">
        <v>5</v>
      </c>
      <c r="E1054" t="s">
        <v>146</v>
      </c>
      <c r="F1054">
        <v>6815</v>
      </c>
    </row>
    <row r="1055" spans="1:6" x14ac:dyDescent="0.25">
      <c r="A1055">
        <v>241999</v>
      </c>
      <c r="B1055">
        <v>2018</v>
      </c>
      <c r="C1055" t="s">
        <v>147</v>
      </c>
      <c r="D1055" t="s">
        <v>5</v>
      </c>
      <c r="E1055" t="s">
        <v>148</v>
      </c>
      <c r="F1055">
        <v>6060</v>
      </c>
    </row>
    <row r="1056" spans="1:6" x14ac:dyDescent="0.25">
      <c r="A1056">
        <v>251</v>
      </c>
      <c r="B1056">
        <v>2018</v>
      </c>
      <c r="C1056" t="s">
        <v>30</v>
      </c>
      <c r="D1056" t="s">
        <v>5</v>
      </c>
      <c r="E1056" t="s">
        <v>149</v>
      </c>
      <c r="F1056">
        <v>1855</v>
      </c>
    </row>
    <row r="1057" spans="1:6" x14ac:dyDescent="0.25">
      <c r="A1057">
        <v>252</v>
      </c>
      <c r="B1057">
        <v>2018</v>
      </c>
      <c r="C1057" t="s">
        <v>31</v>
      </c>
      <c r="D1057" t="s">
        <v>5</v>
      </c>
      <c r="E1057" t="s">
        <v>150</v>
      </c>
      <c r="F1057">
        <v>1645</v>
      </c>
    </row>
    <row r="1058" spans="1:6" x14ac:dyDescent="0.25">
      <c r="A1058">
        <v>254</v>
      </c>
      <c r="B1058">
        <v>2018</v>
      </c>
      <c r="C1058" t="s">
        <v>32</v>
      </c>
      <c r="D1058" t="s">
        <v>5</v>
      </c>
      <c r="E1058" t="s">
        <v>151</v>
      </c>
      <c r="F1058">
        <v>1960</v>
      </c>
    </row>
    <row r="1059" spans="1:6" x14ac:dyDescent="0.25">
      <c r="A1059">
        <v>255</v>
      </c>
      <c r="B1059">
        <v>2018</v>
      </c>
      <c r="C1059" t="s">
        <v>33</v>
      </c>
      <c r="D1059" t="s">
        <v>5</v>
      </c>
      <c r="E1059" t="s">
        <v>152</v>
      </c>
      <c r="F1059">
        <v>405</v>
      </c>
    </row>
    <row r="1060" spans="1:6" x14ac:dyDescent="0.25">
      <c r="A1060">
        <v>256</v>
      </c>
      <c r="B1060">
        <v>2018</v>
      </c>
      <c r="C1060" t="s">
        <v>34</v>
      </c>
      <c r="D1060" t="s">
        <v>5</v>
      </c>
      <c r="E1060" t="s">
        <v>153</v>
      </c>
      <c r="F1060">
        <v>1120</v>
      </c>
    </row>
    <row r="1061" spans="1:6" x14ac:dyDescent="0.25">
      <c r="A1061">
        <v>257</v>
      </c>
      <c r="B1061">
        <v>2018</v>
      </c>
      <c r="C1061" t="s">
        <v>35</v>
      </c>
      <c r="D1061" t="s">
        <v>5</v>
      </c>
      <c r="E1061" t="s">
        <v>154</v>
      </c>
      <c r="F1061">
        <v>1205</v>
      </c>
    </row>
    <row r="1062" spans="1:6" x14ac:dyDescent="0.25">
      <c r="A1062">
        <v>2</v>
      </c>
      <c r="B1062">
        <v>2018</v>
      </c>
      <c r="C1062" t="s">
        <v>155</v>
      </c>
      <c r="D1062" t="s">
        <v>5</v>
      </c>
      <c r="E1062" t="s">
        <v>156</v>
      </c>
      <c r="F1062">
        <v>21065</v>
      </c>
    </row>
    <row r="1063" spans="1:6" x14ac:dyDescent="0.25">
      <c r="A1063">
        <v>351</v>
      </c>
      <c r="B1063">
        <v>2018</v>
      </c>
      <c r="C1063" t="s">
        <v>36</v>
      </c>
      <c r="D1063" t="s">
        <v>5</v>
      </c>
      <c r="E1063" t="s">
        <v>157</v>
      </c>
      <c r="F1063">
        <v>1465</v>
      </c>
    </row>
    <row r="1064" spans="1:6" x14ac:dyDescent="0.25">
      <c r="A1064">
        <v>352</v>
      </c>
      <c r="B1064">
        <v>2018</v>
      </c>
      <c r="C1064" t="s">
        <v>37</v>
      </c>
      <c r="D1064" t="s">
        <v>5</v>
      </c>
      <c r="E1064" t="s">
        <v>158</v>
      </c>
      <c r="F1064">
        <v>1245</v>
      </c>
    </row>
    <row r="1065" spans="1:6" x14ac:dyDescent="0.25">
      <c r="A1065">
        <v>353</v>
      </c>
      <c r="B1065">
        <v>2018</v>
      </c>
      <c r="C1065" t="s">
        <v>38</v>
      </c>
      <c r="D1065" t="s">
        <v>5</v>
      </c>
      <c r="E1065" t="s">
        <v>159</v>
      </c>
      <c r="F1065">
        <v>1220</v>
      </c>
    </row>
    <row r="1066" spans="1:6" x14ac:dyDescent="0.25">
      <c r="A1066">
        <v>354</v>
      </c>
      <c r="B1066">
        <v>2018</v>
      </c>
      <c r="C1066" t="s">
        <v>39</v>
      </c>
      <c r="D1066" t="s">
        <v>5</v>
      </c>
      <c r="E1066" t="s">
        <v>160</v>
      </c>
      <c r="F1066">
        <v>250</v>
      </c>
    </row>
    <row r="1067" spans="1:6" x14ac:dyDescent="0.25">
      <c r="A1067">
        <v>355</v>
      </c>
      <c r="B1067">
        <v>2018</v>
      </c>
      <c r="C1067" t="s">
        <v>40</v>
      </c>
      <c r="D1067" t="s">
        <v>5</v>
      </c>
      <c r="E1067" t="s">
        <v>161</v>
      </c>
      <c r="F1067">
        <v>1275</v>
      </c>
    </row>
    <row r="1068" spans="1:6" x14ac:dyDescent="0.25">
      <c r="A1068">
        <v>356</v>
      </c>
      <c r="B1068">
        <v>2018</v>
      </c>
      <c r="C1068" t="s">
        <v>41</v>
      </c>
      <c r="D1068" t="s">
        <v>5</v>
      </c>
      <c r="E1068" t="s">
        <v>162</v>
      </c>
      <c r="F1068">
        <v>695</v>
      </c>
    </row>
    <row r="1069" spans="1:6" x14ac:dyDescent="0.25">
      <c r="A1069">
        <v>357</v>
      </c>
      <c r="B1069">
        <v>2018</v>
      </c>
      <c r="C1069" t="s">
        <v>42</v>
      </c>
      <c r="D1069" t="s">
        <v>5</v>
      </c>
      <c r="E1069" t="s">
        <v>163</v>
      </c>
      <c r="F1069">
        <v>985</v>
      </c>
    </row>
    <row r="1070" spans="1:6" x14ac:dyDescent="0.25">
      <c r="A1070">
        <v>358</v>
      </c>
      <c r="B1070">
        <v>2018</v>
      </c>
      <c r="C1070" t="s">
        <v>43</v>
      </c>
      <c r="D1070" t="s">
        <v>5</v>
      </c>
      <c r="E1070" t="s">
        <v>164</v>
      </c>
      <c r="F1070">
        <v>930</v>
      </c>
    </row>
    <row r="1071" spans="1:6" x14ac:dyDescent="0.25">
      <c r="A1071">
        <v>359</v>
      </c>
      <c r="B1071">
        <v>2018</v>
      </c>
      <c r="C1071" t="s">
        <v>44</v>
      </c>
      <c r="D1071" t="s">
        <v>5</v>
      </c>
      <c r="E1071" t="s">
        <v>165</v>
      </c>
      <c r="F1071">
        <v>1770</v>
      </c>
    </row>
    <row r="1072" spans="1:6" x14ac:dyDescent="0.25">
      <c r="A1072">
        <v>360</v>
      </c>
      <c r="B1072">
        <v>2018</v>
      </c>
      <c r="C1072" t="s">
        <v>45</v>
      </c>
      <c r="D1072" t="s">
        <v>5</v>
      </c>
      <c r="E1072" t="s">
        <v>166</v>
      </c>
      <c r="F1072">
        <v>610</v>
      </c>
    </row>
    <row r="1073" spans="1:6" x14ac:dyDescent="0.25">
      <c r="A1073">
        <v>361</v>
      </c>
      <c r="B1073">
        <v>2018</v>
      </c>
      <c r="C1073" t="s">
        <v>46</v>
      </c>
      <c r="D1073" t="s">
        <v>5</v>
      </c>
      <c r="E1073" t="s">
        <v>167</v>
      </c>
      <c r="F1073">
        <v>935</v>
      </c>
    </row>
    <row r="1074" spans="1:6" x14ac:dyDescent="0.25">
      <c r="A1074">
        <v>3</v>
      </c>
      <c r="B1074">
        <v>2018</v>
      </c>
      <c r="C1074" t="s">
        <v>168</v>
      </c>
      <c r="D1074" t="s">
        <v>5</v>
      </c>
      <c r="E1074" t="s">
        <v>169</v>
      </c>
      <c r="F1074">
        <v>11375</v>
      </c>
    </row>
    <row r="1075" spans="1:6" x14ac:dyDescent="0.25">
      <c r="A1075">
        <v>401</v>
      </c>
      <c r="B1075">
        <v>2018</v>
      </c>
      <c r="C1075" t="s">
        <v>170</v>
      </c>
      <c r="D1075" t="s">
        <v>5</v>
      </c>
      <c r="E1075" t="s">
        <v>171</v>
      </c>
      <c r="F1075">
        <v>1355</v>
      </c>
    </row>
    <row r="1076" spans="1:6" x14ac:dyDescent="0.25">
      <c r="A1076">
        <v>402</v>
      </c>
      <c r="B1076">
        <v>2018</v>
      </c>
      <c r="C1076" t="s">
        <v>172</v>
      </c>
      <c r="D1076" t="s">
        <v>5</v>
      </c>
      <c r="E1076" t="s">
        <v>173</v>
      </c>
      <c r="F1076">
        <v>565</v>
      </c>
    </row>
    <row r="1077" spans="1:6" x14ac:dyDescent="0.25">
      <c r="A1077">
        <v>403</v>
      </c>
      <c r="B1077">
        <v>2018</v>
      </c>
      <c r="C1077" t="s">
        <v>174</v>
      </c>
      <c r="D1077" t="s">
        <v>5</v>
      </c>
      <c r="E1077" t="s">
        <v>175</v>
      </c>
      <c r="F1077">
        <v>1630</v>
      </c>
    </row>
    <row r="1078" spans="1:6" x14ac:dyDescent="0.25">
      <c r="A1078">
        <v>404</v>
      </c>
      <c r="B1078">
        <v>2018</v>
      </c>
      <c r="C1078" t="s">
        <v>176</v>
      </c>
      <c r="D1078" t="s">
        <v>5</v>
      </c>
      <c r="E1078" t="s">
        <v>177</v>
      </c>
      <c r="F1078">
        <v>1890</v>
      </c>
    </row>
    <row r="1079" spans="1:6" x14ac:dyDescent="0.25">
      <c r="A1079">
        <v>405</v>
      </c>
      <c r="B1079">
        <v>2018</v>
      </c>
      <c r="C1079" t="s">
        <v>178</v>
      </c>
      <c r="D1079" t="s">
        <v>5</v>
      </c>
      <c r="E1079" t="s">
        <v>179</v>
      </c>
      <c r="F1079">
        <v>850</v>
      </c>
    </row>
    <row r="1080" spans="1:6" x14ac:dyDescent="0.25">
      <c r="A1080">
        <v>451</v>
      </c>
      <c r="B1080">
        <v>2018</v>
      </c>
      <c r="C1080" t="s">
        <v>47</v>
      </c>
      <c r="D1080" t="s">
        <v>5</v>
      </c>
      <c r="E1080" t="s">
        <v>180</v>
      </c>
      <c r="F1080">
        <v>860</v>
      </c>
    </row>
    <row r="1081" spans="1:6" x14ac:dyDescent="0.25">
      <c r="A1081">
        <v>452</v>
      </c>
      <c r="B1081">
        <v>2018</v>
      </c>
      <c r="C1081" t="s">
        <v>48</v>
      </c>
      <c r="D1081" t="s">
        <v>5</v>
      </c>
      <c r="E1081" t="s">
        <v>181</v>
      </c>
      <c r="F1081">
        <v>1100</v>
      </c>
    </row>
    <row r="1082" spans="1:6" x14ac:dyDescent="0.25">
      <c r="A1082">
        <v>453</v>
      </c>
      <c r="B1082">
        <v>2018</v>
      </c>
      <c r="C1082" t="s">
        <v>49</v>
      </c>
      <c r="D1082" t="s">
        <v>5</v>
      </c>
      <c r="E1082" t="s">
        <v>182</v>
      </c>
      <c r="F1082">
        <v>1710</v>
      </c>
    </row>
    <row r="1083" spans="1:6" x14ac:dyDescent="0.25">
      <c r="A1083">
        <v>454</v>
      </c>
      <c r="B1083">
        <v>2018</v>
      </c>
      <c r="C1083" t="s">
        <v>50</v>
      </c>
      <c r="D1083" t="s">
        <v>5</v>
      </c>
      <c r="E1083" t="s">
        <v>183</v>
      </c>
      <c r="F1083">
        <v>3305</v>
      </c>
    </row>
    <row r="1084" spans="1:6" x14ac:dyDescent="0.25">
      <c r="A1084">
        <v>455</v>
      </c>
      <c r="B1084">
        <v>2018</v>
      </c>
      <c r="C1084" t="s">
        <v>51</v>
      </c>
      <c r="D1084" t="s">
        <v>5</v>
      </c>
      <c r="E1084" t="s">
        <v>184</v>
      </c>
      <c r="F1084">
        <v>555</v>
      </c>
    </row>
    <row r="1085" spans="1:6" x14ac:dyDescent="0.25">
      <c r="A1085">
        <v>456</v>
      </c>
      <c r="B1085">
        <v>2018</v>
      </c>
      <c r="C1085" t="s">
        <v>52</v>
      </c>
      <c r="D1085" t="s">
        <v>5</v>
      </c>
      <c r="E1085" t="s">
        <v>185</v>
      </c>
      <c r="F1085">
        <v>1940</v>
      </c>
    </row>
    <row r="1086" spans="1:6" x14ac:dyDescent="0.25">
      <c r="A1086">
        <v>457</v>
      </c>
      <c r="B1086">
        <v>2018</v>
      </c>
      <c r="C1086" t="s">
        <v>53</v>
      </c>
      <c r="D1086" t="s">
        <v>5</v>
      </c>
      <c r="E1086" t="s">
        <v>186</v>
      </c>
      <c r="F1086">
        <v>1400</v>
      </c>
    </row>
    <row r="1087" spans="1:6" x14ac:dyDescent="0.25">
      <c r="A1087">
        <v>458</v>
      </c>
      <c r="B1087">
        <v>2018</v>
      </c>
      <c r="C1087" t="s">
        <v>54</v>
      </c>
      <c r="D1087" t="s">
        <v>5</v>
      </c>
      <c r="E1087" t="s">
        <v>187</v>
      </c>
      <c r="F1087">
        <v>1175</v>
      </c>
    </row>
    <row r="1088" spans="1:6" x14ac:dyDescent="0.25">
      <c r="A1088">
        <v>459</v>
      </c>
      <c r="B1088">
        <v>2018</v>
      </c>
      <c r="C1088" t="s">
        <v>55</v>
      </c>
      <c r="D1088" t="s">
        <v>5</v>
      </c>
      <c r="E1088" t="s">
        <v>188</v>
      </c>
      <c r="F1088">
        <v>2585</v>
      </c>
    </row>
    <row r="1089" spans="1:6" x14ac:dyDescent="0.25">
      <c r="A1089">
        <v>460</v>
      </c>
      <c r="B1089">
        <v>2018</v>
      </c>
      <c r="C1089" t="s">
        <v>56</v>
      </c>
      <c r="D1089" t="s">
        <v>5</v>
      </c>
      <c r="E1089" t="s">
        <v>189</v>
      </c>
      <c r="F1089">
        <v>1870</v>
      </c>
    </row>
    <row r="1090" spans="1:6" x14ac:dyDescent="0.25">
      <c r="A1090">
        <v>461</v>
      </c>
      <c r="B1090">
        <v>2018</v>
      </c>
      <c r="C1090" t="s">
        <v>57</v>
      </c>
      <c r="D1090" t="s">
        <v>5</v>
      </c>
      <c r="E1090" t="s">
        <v>190</v>
      </c>
      <c r="F1090">
        <v>715</v>
      </c>
    </row>
    <row r="1091" spans="1:6" x14ac:dyDescent="0.25">
      <c r="A1091">
        <v>462</v>
      </c>
      <c r="B1091">
        <v>2018</v>
      </c>
      <c r="C1091" t="s">
        <v>58</v>
      </c>
      <c r="D1091" t="s">
        <v>5</v>
      </c>
      <c r="E1091" t="s">
        <v>191</v>
      </c>
      <c r="F1091">
        <v>320</v>
      </c>
    </row>
    <row r="1092" spans="1:6" x14ac:dyDescent="0.25">
      <c r="A1092">
        <v>4</v>
      </c>
      <c r="B1092">
        <v>2018</v>
      </c>
      <c r="C1092" t="s">
        <v>192</v>
      </c>
      <c r="D1092" t="s">
        <v>5</v>
      </c>
      <c r="E1092" t="s">
        <v>193</v>
      </c>
      <c r="F1092">
        <v>23820</v>
      </c>
    </row>
    <row r="1093" spans="1:6" x14ac:dyDescent="0.25">
      <c r="A1093">
        <v>0</v>
      </c>
      <c r="B1093">
        <v>2018</v>
      </c>
      <c r="C1093" t="s">
        <v>59</v>
      </c>
      <c r="D1093" t="s">
        <v>5</v>
      </c>
      <c r="E1093" t="s">
        <v>194</v>
      </c>
      <c r="F1093">
        <v>68715</v>
      </c>
    </row>
    <row r="1094" spans="1:6" x14ac:dyDescent="0.25">
      <c r="A1094">
        <v>101</v>
      </c>
      <c r="B1094">
        <v>2017</v>
      </c>
      <c r="C1094" t="s">
        <v>128</v>
      </c>
      <c r="D1094" t="s">
        <v>5</v>
      </c>
      <c r="E1094" t="s">
        <v>129</v>
      </c>
      <c r="F1094">
        <v>1565</v>
      </c>
    </row>
    <row r="1095" spans="1:6" x14ac:dyDescent="0.25">
      <c r="A1095">
        <v>102</v>
      </c>
      <c r="B1095">
        <v>2017</v>
      </c>
      <c r="C1095" t="s">
        <v>130</v>
      </c>
      <c r="D1095" t="s">
        <v>5</v>
      </c>
      <c r="E1095" t="s">
        <v>131</v>
      </c>
      <c r="F1095">
        <v>1730</v>
      </c>
    </row>
    <row r="1096" spans="1:6" x14ac:dyDescent="0.25">
      <c r="A1096">
        <v>103</v>
      </c>
      <c r="B1096">
        <v>2017</v>
      </c>
      <c r="C1096" t="s">
        <v>132</v>
      </c>
      <c r="D1096" t="s">
        <v>5</v>
      </c>
      <c r="E1096" t="s">
        <v>133</v>
      </c>
      <c r="F1096">
        <v>1190</v>
      </c>
    </row>
    <row r="1097" spans="1:6" x14ac:dyDescent="0.25">
      <c r="A1097">
        <v>151</v>
      </c>
      <c r="B1097">
        <v>2017</v>
      </c>
      <c r="C1097" t="s">
        <v>23</v>
      </c>
      <c r="D1097" t="s">
        <v>5</v>
      </c>
      <c r="E1097" t="s">
        <v>134</v>
      </c>
      <c r="F1097">
        <v>825</v>
      </c>
    </row>
    <row r="1098" spans="1:6" x14ac:dyDescent="0.25">
      <c r="A1098">
        <v>153</v>
      </c>
      <c r="B1098">
        <v>2017</v>
      </c>
      <c r="C1098" t="s">
        <v>24</v>
      </c>
      <c r="D1098" t="s">
        <v>5</v>
      </c>
      <c r="E1098" t="s">
        <v>135</v>
      </c>
      <c r="F1098">
        <v>985</v>
      </c>
    </row>
    <row r="1099" spans="1:6" x14ac:dyDescent="0.25">
      <c r="A1099">
        <v>154</v>
      </c>
      <c r="B1099">
        <v>2017</v>
      </c>
      <c r="C1099" t="s">
        <v>25</v>
      </c>
      <c r="D1099" t="s">
        <v>5</v>
      </c>
      <c r="E1099" t="s">
        <v>136</v>
      </c>
      <c r="F1099">
        <v>550</v>
      </c>
    </row>
    <row r="1100" spans="1:6" x14ac:dyDescent="0.25">
      <c r="A1100">
        <v>155</v>
      </c>
      <c r="B1100">
        <v>2017</v>
      </c>
      <c r="C1100" t="s">
        <v>26</v>
      </c>
      <c r="D1100" t="s">
        <v>5</v>
      </c>
      <c r="E1100" t="s">
        <v>137</v>
      </c>
      <c r="F1100">
        <v>790</v>
      </c>
    </row>
    <row r="1101" spans="1:6" x14ac:dyDescent="0.25">
      <c r="A1101">
        <v>157</v>
      </c>
      <c r="B1101">
        <v>2017</v>
      </c>
      <c r="C1101" t="s">
        <v>27</v>
      </c>
      <c r="D1101" t="s">
        <v>5</v>
      </c>
      <c r="E1101" t="s">
        <v>138</v>
      </c>
      <c r="F1101">
        <v>980</v>
      </c>
    </row>
    <row r="1102" spans="1:6" x14ac:dyDescent="0.25">
      <c r="A1102">
        <v>158</v>
      </c>
      <c r="B1102">
        <v>2017</v>
      </c>
      <c r="C1102" t="s">
        <v>28</v>
      </c>
      <c r="D1102" t="s">
        <v>5</v>
      </c>
      <c r="E1102" t="s">
        <v>139</v>
      </c>
      <c r="F1102">
        <v>665</v>
      </c>
    </row>
    <row r="1103" spans="1:6" x14ac:dyDescent="0.25">
      <c r="A1103">
        <v>159</v>
      </c>
      <c r="B1103">
        <v>2017</v>
      </c>
      <c r="C1103" t="s">
        <v>29</v>
      </c>
      <c r="D1103" t="s">
        <v>5</v>
      </c>
      <c r="E1103" t="s">
        <v>140</v>
      </c>
      <c r="F1103">
        <v>2240</v>
      </c>
    </row>
    <row r="1104" spans="1:6" x14ac:dyDescent="0.25">
      <c r="A1104">
        <v>1</v>
      </c>
      <c r="B1104">
        <v>2017</v>
      </c>
      <c r="C1104" t="s">
        <v>141</v>
      </c>
      <c r="D1104" t="s">
        <v>5</v>
      </c>
      <c r="E1104" t="s">
        <v>142</v>
      </c>
      <c r="F1104">
        <v>11520</v>
      </c>
    </row>
    <row r="1105" spans="1:6" x14ac:dyDescent="0.25">
      <c r="A1105">
        <v>241</v>
      </c>
      <c r="B1105">
        <v>2017</v>
      </c>
      <c r="C1105" t="s">
        <v>143</v>
      </c>
      <c r="D1105" t="s">
        <v>5</v>
      </c>
      <c r="E1105" t="s">
        <v>144</v>
      </c>
      <c r="F1105">
        <v>11985</v>
      </c>
    </row>
    <row r="1106" spans="1:6" x14ac:dyDescent="0.25">
      <c r="A1106">
        <v>241001</v>
      </c>
      <c r="B1106">
        <v>2017</v>
      </c>
      <c r="C1106" t="s">
        <v>145</v>
      </c>
      <c r="D1106" t="s">
        <v>5</v>
      </c>
      <c r="E1106" t="s">
        <v>146</v>
      </c>
      <c r="F1106">
        <v>6330</v>
      </c>
    </row>
    <row r="1107" spans="1:6" x14ac:dyDescent="0.25">
      <c r="A1107">
        <v>241999</v>
      </c>
      <c r="B1107">
        <v>2017</v>
      </c>
      <c r="C1107" t="s">
        <v>147</v>
      </c>
      <c r="D1107" t="s">
        <v>5</v>
      </c>
      <c r="E1107" t="s">
        <v>148</v>
      </c>
      <c r="F1107">
        <v>5655</v>
      </c>
    </row>
    <row r="1108" spans="1:6" x14ac:dyDescent="0.25">
      <c r="A1108">
        <v>251</v>
      </c>
      <c r="B1108">
        <v>2017</v>
      </c>
      <c r="C1108" t="s">
        <v>30</v>
      </c>
      <c r="D1108" t="s">
        <v>5</v>
      </c>
      <c r="E1108" t="s">
        <v>149</v>
      </c>
      <c r="F1108">
        <v>1630</v>
      </c>
    </row>
    <row r="1109" spans="1:6" x14ac:dyDescent="0.25">
      <c r="A1109">
        <v>252</v>
      </c>
      <c r="B1109">
        <v>2017</v>
      </c>
      <c r="C1109" t="s">
        <v>31</v>
      </c>
      <c r="D1109" t="s">
        <v>5</v>
      </c>
      <c r="E1109" t="s">
        <v>150</v>
      </c>
      <c r="F1109">
        <v>1485</v>
      </c>
    </row>
    <row r="1110" spans="1:6" x14ac:dyDescent="0.25">
      <c r="A1110">
        <v>254</v>
      </c>
      <c r="B1110">
        <v>2017</v>
      </c>
      <c r="C1110" t="s">
        <v>32</v>
      </c>
      <c r="D1110" t="s">
        <v>5</v>
      </c>
      <c r="E1110" t="s">
        <v>151</v>
      </c>
      <c r="F1110">
        <v>1840</v>
      </c>
    </row>
    <row r="1111" spans="1:6" x14ac:dyDescent="0.25">
      <c r="A1111">
        <v>255</v>
      </c>
      <c r="B1111">
        <v>2017</v>
      </c>
      <c r="C1111" t="s">
        <v>33</v>
      </c>
      <c r="D1111" t="s">
        <v>5</v>
      </c>
      <c r="E1111" t="s">
        <v>152</v>
      </c>
      <c r="F1111">
        <v>345</v>
      </c>
    </row>
    <row r="1112" spans="1:6" x14ac:dyDescent="0.25">
      <c r="A1112">
        <v>256</v>
      </c>
      <c r="B1112">
        <v>2017</v>
      </c>
      <c r="C1112" t="s">
        <v>34</v>
      </c>
      <c r="D1112" t="s">
        <v>5</v>
      </c>
      <c r="E1112" t="s">
        <v>153</v>
      </c>
      <c r="F1112">
        <v>1060</v>
      </c>
    </row>
    <row r="1113" spans="1:6" x14ac:dyDescent="0.25">
      <c r="A1113">
        <v>257</v>
      </c>
      <c r="B1113">
        <v>2017</v>
      </c>
      <c r="C1113" t="s">
        <v>35</v>
      </c>
      <c r="D1113" t="s">
        <v>5</v>
      </c>
      <c r="E1113" t="s">
        <v>154</v>
      </c>
      <c r="F1113">
        <v>1120</v>
      </c>
    </row>
    <row r="1114" spans="1:6" x14ac:dyDescent="0.25">
      <c r="A1114">
        <v>2</v>
      </c>
      <c r="B1114">
        <v>2017</v>
      </c>
      <c r="C1114" t="s">
        <v>155</v>
      </c>
      <c r="D1114" t="s">
        <v>5</v>
      </c>
      <c r="E1114" t="s">
        <v>156</v>
      </c>
      <c r="F1114">
        <v>19465</v>
      </c>
    </row>
    <row r="1115" spans="1:6" x14ac:dyDescent="0.25">
      <c r="A1115">
        <v>351</v>
      </c>
      <c r="B1115">
        <v>2017</v>
      </c>
      <c r="C1115" t="s">
        <v>36</v>
      </c>
      <c r="D1115" t="s">
        <v>5</v>
      </c>
      <c r="E1115" t="s">
        <v>157</v>
      </c>
      <c r="F1115">
        <v>1355</v>
      </c>
    </row>
    <row r="1116" spans="1:6" x14ac:dyDescent="0.25">
      <c r="A1116">
        <v>352</v>
      </c>
      <c r="B1116">
        <v>2017</v>
      </c>
      <c r="C1116" t="s">
        <v>37</v>
      </c>
      <c r="D1116" t="s">
        <v>5</v>
      </c>
      <c r="E1116" t="s">
        <v>158</v>
      </c>
      <c r="F1116">
        <v>1210</v>
      </c>
    </row>
    <row r="1117" spans="1:6" x14ac:dyDescent="0.25">
      <c r="A1117">
        <v>353</v>
      </c>
      <c r="B1117">
        <v>2017</v>
      </c>
      <c r="C1117" t="s">
        <v>38</v>
      </c>
      <c r="D1117" t="s">
        <v>5</v>
      </c>
      <c r="E1117" t="s">
        <v>159</v>
      </c>
      <c r="F1117">
        <v>1075</v>
      </c>
    </row>
    <row r="1118" spans="1:6" x14ac:dyDescent="0.25">
      <c r="A1118">
        <v>354</v>
      </c>
      <c r="B1118">
        <v>2017</v>
      </c>
      <c r="C1118" t="s">
        <v>39</v>
      </c>
      <c r="D1118" t="s">
        <v>5</v>
      </c>
      <c r="E1118" t="s">
        <v>160</v>
      </c>
      <c r="F1118">
        <v>245</v>
      </c>
    </row>
    <row r="1119" spans="1:6" x14ac:dyDescent="0.25">
      <c r="A1119">
        <v>355</v>
      </c>
      <c r="B1119">
        <v>2017</v>
      </c>
      <c r="C1119" t="s">
        <v>40</v>
      </c>
      <c r="D1119" t="s">
        <v>5</v>
      </c>
      <c r="E1119" t="s">
        <v>161</v>
      </c>
      <c r="F1119">
        <v>1185</v>
      </c>
    </row>
    <row r="1120" spans="1:6" x14ac:dyDescent="0.25">
      <c r="A1120">
        <v>356</v>
      </c>
      <c r="B1120">
        <v>2017</v>
      </c>
      <c r="C1120" t="s">
        <v>41</v>
      </c>
      <c r="D1120" t="s">
        <v>5</v>
      </c>
      <c r="E1120" t="s">
        <v>162</v>
      </c>
      <c r="F1120">
        <v>635</v>
      </c>
    </row>
    <row r="1121" spans="1:6" x14ac:dyDescent="0.25">
      <c r="A1121">
        <v>357</v>
      </c>
      <c r="B1121">
        <v>2017</v>
      </c>
      <c r="C1121" t="s">
        <v>42</v>
      </c>
      <c r="D1121" t="s">
        <v>5</v>
      </c>
      <c r="E1121" t="s">
        <v>163</v>
      </c>
      <c r="F1121">
        <v>950</v>
      </c>
    </row>
    <row r="1122" spans="1:6" x14ac:dyDescent="0.25">
      <c r="A1122">
        <v>358</v>
      </c>
      <c r="B1122">
        <v>2017</v>
      </c>
      <c r="C1122" t="s">
        <v>43</v>
      </c>
      <c r="D1122" t="s">
        <v>5</v>
      </c>
      <c r="E1122" t="s">
        <v>164</v>
      </c>
      <c r="F1122">
        <v>895</v>
      </c>
    </row>
    <row r="1123" spans="1:6" x14ac:dyDescent="0.25">
      <c r="A1123">
        <v>359</v>
      </c>
      <c r="B1123">
        <v>2017</v>
      </c>
      <c r="C1123" t="s">
        <v>44</v>
      </c>
      <c r="D1123" t="s">
        <v>5</v>
      </c>
      <c r="E1123" t="s">
        <v>165</v>
      </c>
      <c r="F1123">
        <v>1590</v>
      </c>
    </row>
    <row r="1124" spans="1:6" x14ac:dyDescent="0.25">
      <c r="A1124">
        <v>360</v>
      </c>
      <c r="B1124">
        <v>2017</v>
      </c>
      <c r="C1124" t="s">
        <v>45</v>
      </c>
      <c r="D1124" t="s">
        <v>5</v>
      </c>
      <c r="E1124" t="s">
        <v>166</v>
      </c>
      <c r="F1124">
        <v>555</v>
      </c>
    </row>
    <row r="1125" spans="1:6" x14ac:dyDescent="0.25">
      <c r="A1125">
        <v>361</v>
      </c>
      <c r="B1125">
        <v>2017</v>
      </c>
      <c r="C1125" t="s">
        <v>46</v>
      </c>
      <c r="D1125" t="s">
        <v>5</v>
      </c>
      <c r="E1125" t="s">
        <v>167</v>
      </c>
      <c r="F1125">
        <v>855</v>
      </c>
    </row>
    <row r="1126" spans="1:6" x14ac:dyDescent="0.25">
      <c r="A1126">
        <v>3</v>
      </c>
      <c r="B1126">
        <v>2017</v>
      </c>
      <c r="C1126" t="s">
        <v>168</v>
      </c>
      <c r="D1126" t="s">
        <v>5</v>
      </c>
      <c r="E1126" t="s">
        <v>169</v>
      </c>
      <c r="F1126">
        <v>10550</v>
      </c>
    </row>
    <row r="1127" spans="1:6" x14ac:dyDescent="0.25">
      <c r="A1127">
        <v>401</v>
      </c>
      <c r="B1127">
        <v>2017</v>
      </c>
      <c r="C1127" t="s">
        <v>170</v>
      </c>
      <c r="D1127" t="s">
        <v>5</v>
      </c>
      <c r="E1127" t="s">
        <v>171</v>
      </c>
      <c r="F1127">
        <v>1235</v>
      </c>
    </row>
    <row r="1128" spans="1:6" x14ac:dyDescent="0.25">
      <c r="A1128">
        <v>402</v>
      </c>
      <c r="B1128">
        <v>2017</v>
      </c>
      <c r="C1128" t="s">
        <v>172</v>
      </c>
      <c r="D1128" t="s">
        <v>5</v>
      </c>
      <c r="E1128" t="s">
        <v>173</v>
      </c>
      <c r="F1128">
        <v>505</v>
      </c>
    </row>
    <row r="1129" spans="1:6" x14ac:dyDescent="0.25">
      <c r="A1129">
        <v>403</v>
      </c>
      <c r="B1129">
        <v>2017</v>
      </c>
      <c r="C1129" t="s">
        <v>174</v>
      </c>
      <c r="D1129" t="s">
        <v>5</v>
      </c>
      <c r="E1129" t="s">
        <v>175</v>
      </c>
      <c r="F1129">
        <v>1495</v>
      </c>
    </row>
    <row r="1130" spans="1:6" x14ac:dyDescent="0.25">
      <c r="A1130">
        <v>404</v>
      </c>
      <c r="B1130">
        <v>2017</v>
      </c>
      <c r="C1130" t="s">
        <v>176</v>
      </c>
      <c r="D1130" t="s">
        <v>5</v>
      </c>
      <c r="E1130" t="s">
        <v>177</v>
      </c>
      <c r="F1130">
        <v>1725</v>
      </c>
    </row>
    <row r="1131" spans="1:6" x14ac:dyDescent="0.25">
      <c r="A1131">
        <v>405</v>
      </c>
      <c r="B1131">
        <v>2017</v>
      </c>
      <c r="C1131" t="s">
        <v>178</v>
      </c>
      <c r="D1131" t="s">
        <v>5</v>
      </c>
      <c r="E1131" t="s">
        <v>179</v>
      </c>
      <c r="F1131">
        <v>765</v>
      </c>
    </row>
    <row r="1132" spans="1:6" x14ac:dyDescent="0.25">
      <c r="A1132">
        <v>451</v>
      </c>
      <c r="B1132">
        <v>2017</v>
      </c>
      <c r="C1132" t="s">
        <v>47</v>
      </c>
      <c r="D1132" t="s">
        <v>5</v>
      </c>
      <c r="E1132" t="s">
        <v>180</v>
      </c>
      <c r="F1132">
        <v>815</v>
      </c>
    </row>
    <row r="1133" spans="1:6" x14ac:dyDescent="0.25">
      <c r="A1133">
        <v>452</v>
      </c>
      <c r="B1133">
        <v>2017</v>
      </c>
      <c r="C1133" t="s">
        <v>48</v>
      </c>
      <c r="D1133" t="s">
        <v>5</v>
      </c>
      <c r="E1133" t="s">
        <v>181</v>
      </c>
      <c r="F1133">
        <v>1035</v>
      </c>
    </row>
    <row r="1134" spans="1:6" x14ac:dyDescent="0.25">
      <c r="A1134">
        <v>453</v>
      </c>
      <c r="B1134">
        <v>2017</v>
      </c>
      <c r="C1134" t="s">
        <v>49</v>
      </c>
      <c r="D1134" t="s">
        <v>5</v>
      </c>
      <c r="E1134" t="s">
        <v>182</v>
      </c>
      <c r="F1134">
        <v>1535</v>
      </c>
    </row>
    <row r="1135" spans="1:6" x14ac:dyDescent="0.25">
      <c r="A1135">
        <v>454</v>
      </c>
      <c r="B1135">
        <v>2017</v>
      </c>
      <c r="C1135" t="s">
        <v>50</v>
      </c>
      <c r="D1135" t="s">
        <v>5</v>
      </c>
      <c r="E1135" t="s">
        <v>183</v>
      </c>
      <c r="F1135">
        <v>3095</v>
      </c>
    </row>
    <row r="1136" spans="1:6" x14ac:dyDescent="0.25">
      <c r="A1136">
        <v>455</v>
      </c>
      <c r="B1136">
        <v>2017</v>
      </c>
      <c r="C1136" t="s">
        <v>51</v>
      </c>
      <c r="D1136" t="s">
        <v>5</v>
      </c>
      <c r="E1136" t="s">
        <v>184</v>
      </c>
      <c r="F1136">
        <v>545</v>
      </c>
    </row>
    <row r="1137" spans="1:6" x14ac:dyDescent="0.25">
      <c r="A1137">
        <v>456</v>
      </c>
      <c r="B1137">
        <v>2017</v>
      </c>
      <c r="C1137" t="s">
        <v>52</v>
      </c>
      <c r="D1137" t="s">
        <v>5</v>
      </c>
      <c r="E1137" t="s">
        <v>185</v>
      </c>
      <c r="F1137">
        <v>1855</v>
      </c>
    </row>
    <row r="1138" spans="1:6" x14ac:dyDescent="0.25">
      <c r="A1138">
        <v>457</v>
      </c>
      <c r="B1138">
        <v>2017</v>
      </c>
      <c r="C1138" t="s">
        <v>53</v>
      </c>
      <c r="D1138" t="s">
        <v>5</v>
      </c>
      <c r="E1138" t="s">
        <v>186</v>
      </c>
      <c r="F1138">
        <v>1295</v>
      </c>
    </row>
    <row r="1139" spans="1:6" x14ac:dyDescent="0.25">
      <c r="A1139">
        <v>458</v>
      </c>
      <c r="B1139">
        <v>2017</v>
      </c>
      <c r="C1139" t="s">
        <v>54</v>
      </c>
      <c r="D1139" t="s">
        <v>5</v>
      </c>
      <c r="E1139" t="s">
        <v>187</v>
      </c>
      <c r="F1139">
        <v>1115</v>
      </c>
    </row>
    <row r="1140" spans="1:6" x14ac:dyDescent="0.25">
      <c r="A1140">
        <v>459</v>
      </c>
      <c r="B1140">
        <v>2017</v>
      </c>
      <c r="C1140" t="s">
        <v>55</v>
      </c>
      <c r="D1140" t="s">
        <v>5</v>
      </c>
      <c r="E1140" t="s">
        <v>188</v>
      </c>
      <c r="F1140">
        <v>2435</v>
      </c>
    </row>
    <row r="1141" spans="1:6" x14ac:dyDescent="0.25">
      <c r="A1141">
        <v>460</v>
      </c>
      <c r="B1141">
        <v>2017</v>
      </c>
      <c r="C1141" t="s">
        <v>56</v>
      </c>
      <c r="D1141" t="s">
        <v>5</v>
      </c>
      <c r="E1141" t="s">
        <v>189</v>
      </c>
      <c r="F1141">
        <v>1675</v>
      </c>
    </row>
    <row r="1142" spans="1:6" x14ac:dyDescent="0.25">
      <c r="A1142">
        <v>461</v>
      </c>
      <c r="B1142">
        <v>2017</v>
      </c>
      <c r="C1142" t="s">
        <v>57</v>
      </c>
      <c r="D1142" t="s">
        <v>5</v>
      </c>
      <c r="E1142" t="s">
        <v>190</v>
      </c>
      <c r="F1142">
        <v>660</v>
      </c>
    </row>
    <row r="1143" spans="1:6" x14ac:dyDescent="0.25">
      <c r="A1143">
        <v>462</v>
      </c>
      <c r="B1143">
        <v>2017</v>
      </c>
      <c r="C1143" t="s">
        <v>58</v>
      </c>
      <c r="D1143" t="s">
        <v>5</v>
      </c>
      <c r="E1143" t="s">
        <v>191</v>
      </c>
      <c r="F1143">
        <v>310</v>
      </c>
    </row>
    <row r="1144" spans="1:6" x14ac:dyDescent="0.25">
      <c r="A1144">
        <v>4</v>
      </c>
      <c r="B1144">
        <v>2017</v>
      </c>
      <c r="C1144" t="s">
        <v>192</v>
      </c>
      <c r="D1144" t="s">
        <v>5</v>
      </c>
      <c r="E1144" t="s">
        <v>193</v>
      </c>
      <c r="F1144">
        <v>22095</v>
      </c>
    </row>
    <row r="1145" spans="1:6" x14ac:dyDescent="0.25">
      <c r="A1145">
        <v>0</v>
      </c>
      <c r="B1145">
        <v>2017</v>
      </c>
      <c r="C1145" t="s">
        <v>59</v>
      </c>
      <c r="D1145" t="s">
        <v>5</v>
      </c>
      <c r="E1145" t="s">
        <v>194</v>
      </c>
      <c r="F1145">
        <v>63635</v>
      </c>
    </row>
    <row r="1146" spans="1:6" x14ac:dyDescent="0.25">
      <c r="A1146">
        <v>101</v>
      </c>
      <c r="B1146">
        <v>2016</v>
      </c>
      <c r="C1146" t="s">
        <v>128</v>
      </c>
      <c r="D1146" t="s">
        <v>5</v>
      </c>
      <c r="E1146" t="s">
        <v>129</v>
      </c>
      <c r="F1146">
        <v>1500</v>
      </c>
    </row>
    <row r="1147" spans="1:6" x14ac:dyDescent="0.25">
      <c r="A1147">
        <v>102</v>
      </c>
      <c r="B1147">
        <v>2016</v>
      </c>
      <c r="C1147" t="s">
        <v>130</v>
      </c>
      <c r="D1147" t="s">
        <v>5</v>
      </c>
      <c r="E1147" t="s">
        <v>131</v>
      </c>
      <c r="F1147">
        <v>1380</v>
      </c>
    </row>
    <row r="1148" spans="1:6" x14ac:dyDescent="0.25">
      <c r="A1148">
        <v>103</v>
      </c>
      <c r="B1148">
        <v>2016</v>
      </c>
      <c r="C1148" t="s">
        <v>132</v>
      </c>
      <c r="D1148" t="s">
        <v>5</v>
      </c>
      <c r="E1148" t="s">
        <v>133</v>
      </c>
      <c r="F1148">
        <v>1085</v>
      </c>
    </row>
    <row r="1149" spans="1:6" x14ac:dyDescent="0.25">
      <c r="A1149">
        <v>151</v>
      </c>
      <c r="B1149">
        <v>2016</v>
      </c>
      <c r="C1149" t="s">
        <v>23</v>
      </c>
      <c r="D1149" t="s">
        <v>5</v>
      </c>
      <c r="E1149" t="s">
        <v>134</v>
      </c>
      <c r="F1149">
        <v>835</v>
      </c>
    </row>
    <row r="1150" spans="1:6" x14ac:dyDescent="0.25">
      <c r="A1150">
        <v>153</v>
      </c>
      <c r="B1150">
        <v>2016</v>
      </c>
      <c r="C1150" t="s">
        <v>24</v>
      </c>
      <c r="D1150" t="s">
        <v>5</v>
      </c>
      <c r="E1150" t="s">
        <v>135</v>
      </c>
      <c r="F1150">
        <v>855</v>
      </c>
    </row>
    <row r="1151" spans="1:6" x14ac:dyDescent="0.25">
      <c r="A1151">
        <v>154</v>
      </c>
      <c r="B1151">
        <v>2016</v>
      </c>
      <c r="C1151" t="s">
        <v>25</v>
      </c>
      <c r="D1151" t="s">
        <v>5</v>
      </c>
      <c r="E1151" t="s">
        <v>136</v>
      </c>
      <c r="F1151">
        <v>520</v>
      </c>
    </row>
    <row r="1152" spans="1:6" x14ac:dyDescent="0.25">
      <c r="A1152">
        <v>155</v>
      </c>
      <c r="B1152">
        <v>2016</v>
      </c>
      <c r="C1152" t="s">
        <v>26</v>
      </c>
      <c r="D1152" t="s">
        <v>5</v>
      </c>
      <c r="E1152" t="s">
        <v>137</v>
      </c>
      <c r="F1152">
        <v>745</v>
      </c>
    </row>
    <row r="1153" spans="1:6" x14ac:dyDescent="0.25">
      <c r="A1153">
        <v>157</v>
      </c>
      <c r="B1153">
        <v>2016</v>
      </c>
      <c r="C1153" t="s">
        <v>27</v>
      </c>
      <c r="D1153" t="s">
        <v>5</v>
      </c>
      <c r="E1153" t="s">
        <v>138</v>
      </c>
      <c r="F1153">
        <v>890</v>
      </c>
    </row>
    <row r="1154" spans="1:6" x14ac:dyDescent="0.25">
      <c r="A1154">
        <v>158</v>
      </c>
      <c r="B1154">
        <v>2016</v>
      </c>
      <c r="C1154" t="s">
        <v>28</v>
      </c>
      <c r="D1154" t="s">
        <v>5</v>
      </c>
      <c r="E1154" t="s">
        <v>139</v>
      </c>
      <c r="F1154">
        <v>645</v>
      </c>
    </row>
    <row r="1155" spans="1:6" x14ac:dyDescent="0.25">
      <c r="A1155">
        <v>159</v>
      </c>
      <c r="B1155">
        <v>2016</v>
      </c>
      <c r="C1155" t="s">
        <v>29</v>
      </c>
      <c r="D1155" t="s">
        <v>5</v>
      </c>
      <c r="E1155" t="s">
        <v>140</v>
      </c>
      <c r="F1155">
        <v>2090</v>
      </c>
    </row>
    <row r="1156" spans="1:6" x14ac:dyDescent="0.25">
      <c r="A1156">
        <v>1</v>
      </c>
      <c r="B1156">
        <v>2016</v>
      </c>
      <c r="C1156" t="s">
        <v>141</v>
      </c>
      <c r="D1156" t="s">
        <v>5</v>
      </c>
      <c r="E1156" t="s">
        <v>142</v>
      </c>
      <c r="F1156">
        <v>10550</v>
      </c>
    </row>
    <row r="1157" spans="1:6" x14ac:dyDescent="0.25">
      <c r="A1157">
        <v>241</v>
      </c>
      <c r="B1157">
        <v>2016</v>
      </c>
      <c r="C1157" t="s">
        <v>143</v>
      </c>
      <c r="D1157" t="s">
        <v>5</v>
      </c>
      <c r="E1157" t="s">
        <v>144</v>
      </c>
      <c r="F1157">
        <v>11080</v>
      </c>
    </row>
    <row r="1158" spans="1:6" x14ac:dyDescent="0.25">
      <c r="A1158">
        <v>241001</v>
      </c>
      <c r="B1158">
        <v>2016</v>
      </c>
      <c r="C1158" t="s">
        <v>145</v>
      </c>
      <c r="D1158" t="s">
        <v>5</v>
      </c>
      <c r="E1158" t="s">
        <v>146</v>
      </c>
      <c r="F1158">
        <v>5825</v>
      </c>
    </row>
    <row r="1159" spans="1:6" x14ac:dyDescent="0.25">
      <c r="A1159">
        <v>241999</v>
      </c>
      <c r="B1159">
        <v>2016</v>
      </c>
      <c r="C1159" t="s">
        <v>147</v>
      </c>
      <c r="D1159" t="s">
        <v>5</v>
      </c>
      <c r="E1159" t="s">
        <v>148</v>
      </c>
      <c r="F1159">
        <v>5255</v>
      </c>
    </row>
    <row r="1160" spans="1:6" x14ac:dyDescent="0.25">
      <c r="A1160">
        <v>251</v>
      </c>
      <c r="B1160">
        <v>2016</v>
      </c>
      <c r="C1160" t="s">
        <v>30</v>
      </c>
      <c r="D1160" t="s">
        <v>5</v>
      </c>
      <c r="E1160" t="s">
        <v>149</v>
      </c>
      <c r="F1160">
        <v>1480</v>
      </c>
    </row>
    <row r="1161" spans="1:6" x14ac:dyDescent="0.25">
      <c r="A1161">
        <v>252</v>
      </c>
      <c r="B1161">
        <v>2016</v>
      </c>
      <c r="C1161" t="s">
        <v>31</v>
      </c>
      <c r="D1161" t="s">
        <v>5</v>
      </c>
      <c r="E1161" t="s">
        <v>150</v>
      </c>
      <c r="F1161">
        <v>1365</v>
      </c>
    </row>
    <row r="1162" spans="1:6" x14ac:dyDescent="0.25">
      <c r="A1162">
        <v>254</v>
      </c>
      <c r="B1162">
        <v>2016</v>
      </c>
      <c r="C1162" t="s">
        <v>32</v>
      </c>
      <c r="D1162" t="s">
        <v>5</v>
      </c>
      <c r="E1162" t="s">
        <v>151</v>
      </c>
      <c r="F1162">
        <v>1645</v>
      </c>
    </row>
    <row r="1163" spans="1:6" x14ac:dyDescent="0.25">
      <c r="A1163">
        <v>255</v>
      </c>
      <c r="B1163">
        <v>2016</v>
      </c>
      <c r="C1163" t="s">
        <v>33</v>
      </c>
      <c r="D1163" t="s">
        <v>5</v>
      </c>
      <c r="E1163" t="s">
        <v>152</v>
      </c>
      <c r="F1163">
        <v>325</v>
      </c>
    </row>
    <row r="1164" spans="1:6" x14ac:dyDescent="0.25">
      <c r="A1164">
        <v>256</v>
      </c>
      <c r="B1164">
        <v>2016</v>
      </c>
      <c r="C1164" t="s">
        <v>34</v>
      </c>
      <c r="D1164" t="s">
        <v>5</v>
      </c>
      <c r="E1164" t="s">
        <v>153</v>
      </c>
      <c r="F1164">
        <v>1055</v>
      </c>
    </row>
    <row r="1165" spans="1:6" x14ac:dyDescent="0.25">
      <c r="A1165">
        <v>257</v>
      </c>
      <c r="B1165">
        <v>2016</v>
      </c>
      <c r="C1165" t="s">
        <v>35</v>
      </c>
      <c r="D1165" t="s">
        <v>5</v>
      </c>
      <c r="E1165" t="s">
        <v>154</v>
      </c>
      <c r="F1165">
        <v>1035</v>
      </c>
    </row>
    <row r="1166" spans="1:6" x14ac:dyDescent="0.25">
      <c r="A1166">
        <v>2</v>
      </c>
      <c r="B1166">
        <v>2016</v>
      </c>
      <c r="C1166" t="s">
        <v>155</v>
      </c>
      <c r="D1166" t="s">
        <v>5</v>
      </c>
      <c r="E1166" t="s">
        <v>156</v>
      </c>
      <c r="F1166">
        <v>17990</v>
      </c>
    </row>
    <row r="1167" spans="1:6" x14ac:dyDescent="0.25">
      <c r="A1167">
        <v>351</v>
      </c>
      <c r="B1167">
        <v>2016</v>
      </c>
      <c r="C1167" t="s">
        <v>36</v>
      </c>
      <c r="D1167" t="s">
        <v>5</v>
      </c>
      <c r="E1167" t="s">
        <v>157</v>
      </c>
      <c r="F1167">
        <v>1230</v>
      </c>
    </row>
    <row r="1168" spans="1:6" x14ac:dyDescent="0.25">
      <c r="A1168">
        <v>352</v>
      </c>
      <c r="B1168">
        <v>2016</v>
      </c>
      <c r="C1168" t="s">
        <v>37</v>
      </c>
      <c r="D1168" t="s">
        <v>5</v>
      </c>
      <c r="E1168" t="s">
        <v>158</v>
      </c>
      <c r="F1168">
        <v>1205</v>
      </c>
    </row>
    <row r="1169" spans="1:6" x14ac:dyDescent="0.25">
      <c r="A1169">
        <v>353</v>
      </c>
      <c r="B1169">
        <v>2016</v>
      </c>
      <c r="C1169" t="s">
        <v>38</v>
      </c>
      <c r="D1169" t="s">
        <v>5</v>
      </c>
      <c r="E1169" t="s">
        <v>159</v>
      </c>
      <c r="F1169">
        <v>905</v>
      </c>
    </row>
    <row r="1170" spans="1:6" x14ac:dyDescent="0.25">
      <c r="A1170">
        <v>354</v>
      </c>
      <c r="B1170">
        <v>2016</v>
      </c>
      <c r="C1170" t="s">
        <v>39</v>
      </c>
      <c r="D1170" t="s">
        <v>5</v>
      </c>
      <c r="E1170" t="s">
        <v>160</v>
      </c>
      <c r="F1170">
        <v>240</v>
      </c>
    </row>
    <row r="1171" spans="1:6" x14ac:dyDescent="0.25">
      <c r="A1171">
        <v>355</v>
      </c>
      <c r="B1171">
        <v>2016</v>
      </c>
      <c r="C1171" t="s">
        <v>40</v>
      </c>
      <c r="D1171" t="s">
        <v>5</v>
      </c>
      <c r="E1171" t="s">
        <v>161</v>
      </c>
      <c r="F1171">
        <v>1050</v>
      </c>
    </row>
    <row r="1172" spans="1:6" x14ac:dyDescent="0.25">
      <c r="A1172">
        <v>356</v>
      </c>
      <c r="B1172">
        <v>2016</v>
      </c>
      <c r="C1172" t="s">
        <v>41</v>
      </c>
      <c r="D1172" t="s">
        <v>5</v>
      </c>
      <c r="E1172" t="s">
        <v>162</v>
      </c>
      <c r="F1172">
        <v>615</v>
      </c>
    </row>
    <row r="1173" spans="1:6" x14ac:dyDescent="0.25">
      <c r="A1173">
        <v>357</v>
      </c>
      <c r="B1173">
        <v>2016</v>
      </c>
      <c r="C1173" t="s">
        <v>42</v>
      </c>
      <c r="D1173" t="s">
        <v>5</v>
      </c>
      <c r="E1173" t="s">
        <v>163</v>
      </c>
      <c r="F1173">
        <v>910</v>
      </c>
    </row>
    <row r="1174" spans="1:6" x14ac:dyDescent="0.25">
      <c r="A1174">
        <v>358</v>
      </c>
      <c r="B1174">
        <v>2016</v>
      </c>
      <c r="C1174" t="s">
        <v>43</v>
      </c>
      <c r="D1174" t="s">
        <v>5</v>
      </c>
      <c r="E1174" t="s">
        <v>164</v>
      </c>
      <c r="F1174">
        <v>985</v>
      </c>
    </row>
    <row r="1175" spans="1:6" x14ac:dyDescent="0.25">
      <c r="A1175">
        <v>359</v>
      </c>
      <c r="B1175">
        <v>2016</v>
      </c>
      <c r="C1175" t="s">
        <v>44</v>
      </c>
      <c r="D1175" t="s">
        <v>5</v>
      </c>
      <c r="E1175" t="s">
        <v>165</v>
      </c>
      <c r="F1175">
        <v>1400</v>
      </c>
    </row>
    <row r="1176" spans="1:6" x14ac:dyDescent="0.25">
      <c r="A1176">
        <v>360</v>
      </c>
      <c r="B1176">
        <v>2016</v>
      </c>
      <c r="C1176" t="s">
        <v>45</v>
      </c>
      <c r="D1176" t="s">
        <v>5</v>
      </c>
      <c r="E1176" t="s">
        <v>166</v>
      </c>
      <c r="F1176">
        <v>485</v>
      </c>
    </row>
    <row r="1177" spans="1:6" x14ac:dyDescent="0.25">
      <c r="A1177">
        <v>361</v>
      </c>
      <c r="B1177">
        <v>2016</v>
      </c>
      <c r="C1177" t="s">
        <v>46</v>
      </c>
      <c r="D1177" t="s">
        <v>5</v>
      </c>
      <c r="E1177" t="s">
        <v>167</v>
      </c>
      <c r="F1177">
        <v>770</v>
      </c>
    </row>
    <row r="1178" spans="1:6" x14ac:dyDescent="0.25">
      <c r="A1178">
        <v>3</v>
      </c>
      <c r="B1178">
        <v>2016</v>
      </c>
      <c r="C1178" t="s">
        <v>168</v>
      </c>
      <c r="D1178" t="s">
        <v>5</v>
      </c>
      <c r="E1178" t="s">
        <v>169</v>
      </c>
      <c r="F1178">
        <v>9790</v>
      </c>
    </row>
    <row r="1179" spans="1:6" x14ac:dyDescent="0.25">
      <c r="A1179">
        <v>401</v>
      </c>
      <c r="B1179">
        <v>2016</v>
      </c>
      <c r="C1179" t="s">
        <v>170</v>
      </c>
      <c r="D1179" t="s">
        <v>5</v>
      </c>
      <c r="E1179" t="s">
        <v>171</v>
      </c>
      <c r="F1179">
        <v>1015</v>
      </c>
    </row>
    <row r="1180" spans="1:6" x14ac:dyDescent="0.25">
      <c r="A1180">
        <v>402</v>
      </c>
      <c r="B1180">
        <v>2016</v>
      </c>
      <c r="C1180" t="s">
        <v>172</v>
      </c>
      <c r="D1180" t="s">
        <v>5</v>
      </c>
      <c r="E1180" t="s">
        <v>173</v>
      </c>
      <c r="F1180">
        <v>440</v>
      </c>
    </row>
    <row r="1181" spans="1:6" x14ac:dyDescent="0.25">
      <c r="A1181">
        <v>403</v>
      </c>
      <c r="B1181">
        <v>2016</v>
      </c>
      <c r="C1181" t="s">
        <v>174</v>
      </c>
      <c r="D1181" t="s">
        <v>5</v>
      </c>
      <c r="E1181" t="s">
        <v>175</v>
      </c>
      <c r="F1181">
        <v>1290</v>
      </c>
    </row>
    <row r="1182" spans="1:6" x14ac:dyDescent="0.25">
      <c r="A1182">
        <v>404</v>
      </c>
      <c r="B1182">
        <v>2016</v>
      </c>
      <c r="C1182" t="s">
        <v>176</v>
      </c>
      <c r="D1182" t="s">
        <v>5</v>
      </c>
      <c r="E1182" t="s">
        <v>177</v>
      </c>
      <c r="F1182">
        <v>1545</v>
      </c>
    </row>
    <row r="1183" spans="1:6" x14ac:dyDescent="0.25">
      <c r="A1183">
        <v>405</v>
      </c>
      <c r="B1183">
        <v>2016</v>
      </c>
      <c r="C1183" t="s">
        <v>178</v>
      </c>
      <c r="D1183" t="s">
        <v>5</v>
      </c>
      <c r="E1183" t="s">
        <v>179</v>
      </c>
      <c r="F1183">
        <v>595</v>
      </c>
    </row>
    <row r="1184" spans="1:6" x14ac:dyDescent="0.25">
      <c r="A1184">
        <v>451</v>
      </c>
      <c r="B1184">
        <v>2016</v>
      </c>
      <c r="C1184" t="s">
        <v>47</v>
      </c>
      <c r="D1184" t="s">
        <v>5</v>
      </c>
      <c r="E1184" t="s">
        <v>180</v>
      </c>
      <c r="F1184">
        <v>740</v>
      </c>
    </row>
    <row r="1185" spans="1:6" x14ac:dyDescent="0.25">
      <c r="A1185">
        <v>452</v>
      </c>
      <c r="B1185">
        <v>2016</v>
      </c>
      <c r="C1185" t="s">
        <v>48</v>
      </c>
      <c r="D1185" t="s">
        <v>5</v>
      </c>
      <c r="E1185" t="s">
        <v>181</v>
      </c>
      <c r="F1185">
        <v>1025</v>
      </c>
    </row>
    <row r="1186" spans="1:6" x14ac:dyDescent="0.25">
      <c r="A1186">
        <v>453</v>
      </c>
      <c r="B1186">
        <v>2016</v>
      </c>
      <c r="C1186" t="s">
        <v>49</v>
      </c>
      <c r="D1186" t="s">
        <v>5</v>
      </c>
      <c r="E1186" t="s">
        <v>182</v>
      </c>
      <c r="F1186">
        <v>1495</v>
      </c>
    </row>
    <row r="1187" spans="1:6" x14ac:dyDescent="0.25">
      <c r="A1187">
        <v>454</v>
      </c>
      <c r="B1187">
        <v>2016</v>
      </c>
      <c r="C1187" t="s">
        <v>50</v>
      </c>
      <c r="D1187" t="s">
        <v>5</v>
      </c>
      <c r="E1187" t="s">
        <v>183</v>
      </c>
      <c r="F1187">
        <v>2850</v>
      </c>
    </row>
    <row r="1188" spans="1:6" x14ac:dyDescent="0.25">
      <c r="A1188">
        <v>455</v>
      </c>
      <c r="B1188">
        <v>2016</v>
      </c>
      <c r="C1188" t="s">
        <v>51</v>
      </c>
      <c r="D1188" t="s">
        <v>5</v>
      </c>
      <c r="E1188" t="s">
        <v>184</v>
      </c>
      <c r="F1188">
        <v>540</v>
      </c>
    </row>
    <row r="1189" spans="1:6" x14ac:dyDescent="0.25">
      <c r="A1189">
        <v>456</v>
      </c>
      <c r="B1189">
        <v>2016</v>
      </c>
      <c r="C1189" t="s">
        <v>52</v>
      </c>
      <c r="D1189" t="s">
        <v>5</v>
      </c>
      <c r="E1189" t="s">
        <v>185</v>
      </c>
      <c r="F1189">
        <v>1820</v>
      </c>
    </row>
    <row r="1190" spans="1:6" x14ac:dyDescent="0.25">
      <c r="A1190">
        <v>457</v>
      </c>
      <c r="B1190">
        <v>2016</v>
      </c>
      <c r="C1190" t="s">
        <v>53</v>
      </c>
      <c r="D1190" t="s">
        <v>5</v>
      </c>
      <c r="E1190" t="s">
        <v>186</v>
      </c>
      <c r="F1190">
        <v>1210</v>
      </c>
    </row>
    <row r="1191" spans="1:6" x14ac:dyDescent="0.25">
      <c r="A1191">
        <v>458</v>
      </c>
      <c r="B1191">
        <v>2016</v>
      </c>
      <c r="C1191" t="s">
        <v>54</v>
      </c>
      <c r="D1191" t="s">
        <v>5</v>
      </c>
      <c r="E1191" t="s">
        <v>187</v>
      </c>
      <c r="F1191">
        <v>1030</v>
      </c>
    </row>
    <row r="1192" spans="1:6" x14ac:dyDescent="0.25">
      <c r="A1192">
        <v>459</v>
      </c>
      <c r="B1192">
        <v>2016</v>
      </c>
      <c r="C1192" t="s">
        <v>55</v>
      </c>
      <c r="D1192" t="s">
        <v>5</v>
      </c>
      <c r="E1192" t="s">
        <v>188</v>
      </c>
      <c r="F1192">
        <v>2215</v>
      </c>
    </row>
    <row r="1193" spans="1:6" x14ac:dyDescent="0.25">
      <c r="A1193">
        <v>460</v>
      </c>
      <c r="B1193">
        <v>2016</v>
      </c>
      <c r="C1193" t="s">
        <v>56</v>
      </c>
      <c r="D1193" t="s">
        <v>5</v>
      </c>
      <c r="E1193" t="s">
        <v>189</v>
      </c>
      <c r="F1193">
        <v>1550</v>
      </c>
    </row>
    <row r="1194" spans="1:6" x14ac:dyDescent="0.25">
      <c r="A1194">
        <v>461</v>
      </c>
      <c r="B1194">
        <v>2016</v>
      </c>
      <c r="C1194" t="s">
        <v>57</v>
      </c>
      <c r="D1194" t="s">
        <v>5</v>
      </c>
      <c r="E1194" t="s">
        <v>190</v>
      </c>
      <c r="F1194">
        <v>665</v>
      </c>
    </row>
    <row r="1195" spans="1:6" x14ac:dyDescent="0.25">
      <c r="A1195">
        <v>462</v>
      </c>
      <c r="B1195">
        <v>2016</v>
      </c>
      <c r="C1195" t="s">
        <v>58</v>
      </c>
      <c r="D1195" t="s">
        <v>5</v>
      </c>
      <c r="E1195" t="s">
        <v>191</v>
      </c>
      <c r="F1195">
        <v>305</v>
      </c>
    </row>
    <row r="1196" spans="1:6" x14ac:dyDescent="0.25">
      <c r="A1196">
        <v>4</v>
      </c>
      <c r="B1196">
        <v>2016</v>
      </c>
      <c r="C1196" t="s">
        <v>192</v>
      </c>
      <c r="D1196" t="s">
        <v>5</v>
      </c>
      <c r="E1196" t="s">
        <v>193</v>
      </c>
      <c r="F1196">
        <v>20320</v>
      </c>
    </row>
    <row r="1197" spans="1:6" x14ac:dyDescent="0.25">
      <c r="A1197">
        <v>0</v>
      </c>
      <c r="B1197">
        <v>2016</v>
      </c>
      <c r="C1197" t="s">
        <v>59</v>
      </c>
      <c r="D1197" t="s">
        <v>5</v>
      </c>
      <c r="E1197" t="s">
        <v>194</v>
      </c>
      <c r="F1197">
        <v>58650</v>
      </c>
    </row>
    <row r="1198" spans="1:6" x14ac:dyDescent="0.25">
      <c r="A1198">
        <v>101</v>
      </c>
      <c r="B1198">
        <v>2015</v>
      </c>
      <c r="C1198" t="s">
        <v>128</v>
      </c>
      <c r="D1198" t="s">
        <v>5</v>
      </c>
      <c r="E1198" t="s">
        <v>129</v>
      </c>
      <c r="F1198">
        <v>1238</v>
      </c>
    </row>
    <row r="1199" spans="1:6" x14ac:dyDescent="0.25">
      <c r="A1199">
        <v>102</v>
      </c>
      <c r="B1199">
        <v>2015</v>
      </c>
      <c r="C1199" t="s">
        <v>130</v>
      </c>
      <c r="D1199" t="s">
        <v>5</v>
      </c>
      <c r="E1199" t="s">
        <v>131</v>
      </c>
      <c r="F1199">
        <v>819</v>
      </c>
    </row>
    <row r="1200" spans="1:6" x14ac:dyDescent="0.25">
      <c r="A1200">
        <v>103</v>
      </c>
      <c r="B1200">
        <v>2015</v>
      </c>
      <c r="C1200" t="s">
        <v>132</v>
      </c>
      <c r="D1200" t="s">
        <v>5</v>
      </c>
      <c r="E1200" t="s">
        <v>133</v>
      </c>
      <c r="F1200">
        <v>973</v>
      </c>
    </row>
    <row r="1201" spans="1:6" x14ac:dyDescent="0.25">
      <c r="A1201">
        <v>151</v>
      </c>
      <c r="B1201">
        <v>2015</v>
      </c>
      <c r="C1201" t="s">
        <v>23</v>
      </c>
      <c r="D1201" t="s">
        <v>5</v>
      </c>
      <c r="E1201" t="s">
        <v>134</v>
      </c>
      <c r="F1201">
        <v>721</v>
      </c>
    </row>
    <row r="1202" spans="1:6" x14ac:dyDescent="0.25">
      <c r="A1202">
        <v>153</v>
      </c>
      <c r="B1202">
        <v>2015</v>
      </c>
      <c r="C1202" t="s">
        <v>24</v>
      </c>
      <c r="D1202" t="s">
        <v>5</v>
      </c>
      <c r="E1202" t="s">
        <v>135</v>
      </c>
      <c r="F1202">
        <v>678</v>
      </c>
    </row>
    <row r="1203" spans="1:6" x14ac:dyDescent="0.25">
      <c r="A1203">
        <v>154</v>
      </c>
      <c r="B1203">
        <v>2015</v>
      </c>
      <c r="C1203" t="s">
        <v>25</v>
      </c>
      <c r="D1203" t="s">
        <v>5</v>
      </c>
      <c r="E1203" t="s">
        <v>136</v>
      </c>
      <c r="F1203">
        <v>369</v>
      </c>
    </row>
    <row r="1204" spans="1:6" x14ac:dyDescent="0.25">
      <c r="A1204">
        <v>155</v>
      </c>
      <c r="B1204">
        <v>2015</v>
      </c>
      <c r="C1204" t="s">
        <v>26</v>
      </c>
      <c r="D1204" t="s">
        <v>5</v>
      </c>
      <c r="E1204" t="s">
        <v>137</v>
      </c>
      <c r="F1204">
        <v>608</v>
      </c>
    </row>
    <row r="1205" spans="1:6" x14ac:dyDescent="0.25">
      <c r="A1205">
        <v>157</v>
      </c>
      <c r="B1205">
        <v>2015</v>
      </c>
      <c r="C1205" t="s">
        <v>27</v>
      </c>
      <c r="D1205" t="s">
        <v>5</v>
      </c>
      <c r="E1205" t="s">
        <v>138</v>
      </c>
      <c r="F1205">
        <v>745</v>
      </c>
    </row>
    <row r="1206" spans="1:6" x14ac:dyDescent="0.25">
      <c r="A1206">
        <v>158</v>
      </c>
      <c r="B1206">
        <v>2015</v>
      </c>
      <c r="C1206" t="s">
        <v>28</v>
      </c>
      <c r="D1206" t="s">
        <v>5</v>
      </c>
      <c r="E1206" t="s">
        <v>139</v>
      </c>
      <c r="F1206">
        <v>534</v>
      </c>
    </row>
    <row r="1207" spans="1:6" x14ac:dyDescent="0.25">
      <c r="A1207">
        <v>159</v>
      </c>
      <c r="B1207">
        <v>2015</v>
      </c>
      <c r="C1207" t="s">
        <v>29</v>
      </c>
      <c r="D1207" t="s">
        <v>5</v>
      </c>
      <c r="E1207" t="s">
        <v>140</v>
      </c>
      <c r="F1207">
        <v>1588</v>
      </c>
    </row>
    <row r="1208" spans="1:6" x14ac:dyDescent="0.25">
      <c r="A1208">
        <v>1</v>
      </c>
      <c r="B1208">
        <v>2015</v>
      </c>
      <c r="C1208" t="s">
        <v>141</v>
      </c>
      <c r="D1208" t="s">
        <v>5</v>
      </c>
      <c r="E1208" t="s">
        <v>142</v>
      </c>
      <c r="F1208">
        <v>8273</v>
      </c>
    </row>
    <row r="1209" spans="1:6" x14ac:dyDescent="0.25">
      <c r="A1209">
        <v>241</v>
      </c>
      <c r="B1209">
        <v>2015</v>
      </c>
      <c r="C1209" t="s">
        <v>143</v>
      </c>
      <c r="D1209" t="s">
        <v>5</v>
      </c>
      <c r="E1209" t="s">
        <v>144</v>
      </c>
      <c r="F1209">
        <v>9257</v>
      </c>
    </row>
    <row r="1210" spans="1:6" x14ac:dyDescent="0.25">
      <c r="A1210">
        <v>241001</v>
      </c>
      <c r="B1210">
        <v>2015</v>
      </c>
      <c r="C1210" t="s">
        <v>145</v>
      </c>
      <c r="D1210" t="s">
        <v>5</v>
      </c>
      <c r="E1210" t="s">
        <v>146</v>
      </c>
      <c r="F1210">
        <v>4981</v>
      </c>
    </row>
    <row r="1211" spans="1:6" x14ac:dyDescent="0.25">
      <c r="A1211">
        <v>241999</v>
      </c>
      <c r="B1211">
        <v>2015</v>
      </c>
      <c r="C1211" t="s">
        <v>147</v>
      </c>
      <c r="D1211" t="s">
        <v>5</v>
      </c>
      <c r="E1211" t="s">
        <v>148</v>
      </c>
      <c r="F1211">
        <v>4276</v>
      </c>
    </row>
    <row r="1212" spans="1:6" x14ac:dyDescent="0.25">
      <c r="A1212">
        <v>251</v>
      </c>
      <c r="B1212">
        <v>2015</v>
      </c>
      <c r="C1212" t="s">
        <v>30</v>
      </c>
      <c r="D1212" t="s">
        <v>5</v>
      </c>
      <c r="E1212" t="s">
        <v>149</v>
      </c>
      <c r="F1212">
        <v>1174</v>
      </c>
    </row>
    <row r="1213" spans="1:6" x14ac:dyDescent="0.25">
      <c r="A1213">
        <v>252</v>
      </c>
      <c r="B1213">
        <v>2015</v>
      </c>
      <c r="C1213" t="s">
        <v>31</v>
      </c>
      <c r="D1213" t="s">
        <v>5</v>
      </c>
      <c r="E1213" t="s">
        <v>150</v>
      </c>
      <c r="F1213">
        <v>1079</v>
      </c>
    </row>
    <row r="1214" spans="1:6" x14ac:dyDescent="0.25">
      <c r="A1214">
        <v>254</v>
      </c>
      <c r="B1214">
        <v>2015</v>
      </c>
      <c r="C1214" t="s">
        <v>32</v>
      </c>
      <c r="D1214" t="s">
        <v>5</v>
      </c>
      <c r="E1214" t="s">
        <v>151</v>
      </c>
      <c r="F1214">
        <v>1353</v>
      </c>
    </row>
    <row r="1215" spans="1:6" x14ac:dyDescent="0.25">
      <c r="A1215">
        <v>255</v>
      </c>
      <c r="B1215">
        <v>2015</v>
      </c>
      <c r="C1215" t="s">
        <v>33</v>
      </c>
      <c r="D1215" t="s">
        <v>5</v>
      </c>
      <c r="E1215" t="s">
        <v>152</v>
      </c>
      <c r="F1215">
        <v>234</v>
      </c>
    </row>
    <row r="1216" spans="1:6" x14ac:dyDescent="0.25">
      <c r="A1216">
        <v>256</v>
      </c>
      <c r="B1216">
        <v>2015</v>
      </c>
      <c r="C1216" t="s">
        <v>34</v>
      </c>
      <c r="D1216" t="s">
        <v>5</v>
      </c>
      <c r="E1216" t="s">
        <v>153</v>
      </c>
      <c r="F1216">
        <v>702</v>
      </c>
    </row>
    <row r="1217" spans="1:6" x14ac:dyDescent="0.25">
      <c r="A1217">
        <v>257</v>
      </c>
      <c r="B1217">
        <v>2015</v>
      </c>
      <c r="C1217" t="s">
        <v>35</v>
      </c>
      <c r="D1217" t="s">
        <v>5</v>
      </c>
      <c r="E1217" t="s">
        <v>154</v>
      </c>
      <c r="F1217">
        <v>720</v>
      </c>
    </row>
    <row r="1218" spans="1:6" x14ac:dyDescent="0.25">
      <c r="A1218">
        <v>2</v>
      </c>
      <c r="B1218">
        <v>2015</v>
      </c>
      <c r="C1218" t="s">
        <v>155</v>
      </c>
      <c r="D1218" t="s">
        <v>5</v>
      </c>
      <c r="E1218" t="s">
        <v>156</v>
      </c>
      <c r="F1218">
        <v>14519</v>
      </c>
    </row>
    <row r="1219" spans="1:6" x14ac:dyDescent="0.25">
      <c r="A1219">
        <v>351</v>
      </c>
      <c r="B1219">
        <v>2015</v>
      </c>
      <c r="C1219" t="s">
        <v>36</v>
      </c>
      <c r="D1219" t="s">
        <v>5</v>
      </c>
      <c r="E1219" t="s">
        <v>157</v>
      </c>
      <c r="F1219">
        <v>877</v>
      </c>
    </row>
    <row r="1220" spans="1:6" x14ac:dyDescent="0.25">
      <c r="A1220">
        <v>352</v>
      </c>
      <c r="B1220">
        <v>2015</v>
      </c>
      <c r="C1220" t="s">
        <v>37</v>
      </c>
      <c r="D1220" t="s">
        <v>5</v>
      </c>
      <c r="E1220" t="s">
        <v>158</v>
      </c>
      <c r="F1220">
        <v>957</v>
      </c>
    </row>
    <row r="1221" spans="1:6" x14ac:dyDescent="0.25">
      <c r="A1221">
        <v>353</v>
      </c>
      <c r="B1221">
        <v>2015</v>
      </c>
      <c r="C1221" t="s">
        <v>38</v>
      </c>
      <c r="D1221" t="s">
        <v>5</v>
      </c>
      <c r="E1221" t="s">
        <v>159</v>
      </c>
      <c r="F1221">
        <v>711</v>
      </c>
    </row>
    <row r="1222" spans="1:6" x14ac:dyDescent="0.25">
      <c r="A1222">
        <v>354</v>
      </c>
      <c r="B1222">
        <v>2015</v>
      </c>
      <c r="C1222" t="s">
        <v>39</v>
      </c>
      <c r="D1222" t="s">
        <v>5</v>
      </c>
      <c r="E1222" t="s">
        <v>160</v>
      </c>
      <c r="F1222">
        <v>248</v>
      </c>
    </row>
    <row r="1223" spans="1:6" x14ac:dyDescent="0.25">
      <c r="A1223">
        <v>355</v>
      </c>
      <c r="B1223">
        <v>2015</v>
      </c>
      <c r="C1223" t="s">
        <v>40</v>
      </c>
      <c r="D1223" t="s">
        <v>5</v>
      </c>
      <c r="E1223" t="s">
        <v>161</v>
      </c>
      <c r="F1223">
        <v>692</v>
      </c>
    </row>
    <row r="1224" spans="1:6" x14ac:dyDescent="0.25">
      <c r="A1224">
        <v>356</v>
      </c>
      <c r="B1224">
        <v>2015</v>
      </c>
      <c r="C1224" t="s">
        <v>41</v>
      </c>
      <c r="D1224" t="s">
        <v>5</v>
      </c>
      <c r="E1224" t="s">
        <v>162</v>
      </c>
      <c r="F1224">
        <v>610</v>
      </c>
    </row>
    <row r="1225" spans="1:6" x14ac:dyDescent="0.25">
      <c r="A1225">
        <v>357</v>
      </c>
      <c r="B1225">
        <v>2015</v>
      </c>
      <c r="C1225" t="s">
        <v>42</v>
      </c>
      <c r="D1225" t="s">
        <v>5</v>
      </c>
      <c r="E1225" t="s">
        <v>163</v>
      </c>
      <c r="F1225">
        <v>760</v>
      </c>
    </row>
    <row r="1226" spans="1:6" x14ac:dyDescent="0.25">
      <c r="A1226">
        <v>358</v>
      </c>
      <c r="B1226">
        <v>2015</v>
      </c>
      <c r="C1226" t="s">
        <v>43</v>
      </c>
      <c r="D1226" t="s">
        <v>5</v>
      </c>
      <c r="E1226" t="s">
        <v>164</v>
      </c>
      <c r="F1226">
        <v>725</v>
      </c>
    </row>
    <row r="1227" spans="1:6" x14ac:dyDescent="0.25">
      <c r="A1227">
        <v>359</v>
      </c>
      <c r="B1227">
        <v>2015</v>
      </c>
      <c r="C1227" t="s">
        <v>44</v>
      </c>
      <c r="D1227" t="s">
        <v>5</v>
      </c>
      <c r="E1227" t="s">
        <v>165</v>
      </c>
      <c r="F1227">
        <v>1135</v>
      </c>
    </row>
    <row r="1228" spans="1:6" x14ac:dyDescent="0.25">
      <c r="A1228">
        <v>360</v>
      </c>
      <c r="B1228">
        <v>2015</v>
      </c>
      <c r="C1228" t="s">
        <v>45</v>
      </c>
      <c r="D1228" t="s">
        <v>5</v>
      </c>
      <c r="E1228" t="s">
        <v>166</v>
      </c>
      <c r="F1228">
        <v>334</v>
      </c>
    </row>
    <row r="1229" spans="1:6" x14ac:dyDescent="0.25">
      <c r="A1229">
        <v>361</v>
      </c>
      <c r="B1229">
        <v>2015</v>
      </c>
      <c r="C1229" t="s">
        <v>46</v>
      </c>
      <c r="D1229" t="s">
        <v>5</v>
      </c>
      <c r="E1229" t="s">
        <v>167</v>
      </c>
      <c r="F1229">
        <v>686</v>
      </c>
    </row>
    <row r="1230" spans="1:6" x14ac:dyDescent="0.25">
      <c r="A1230">
        <v>3</v>
      </c>
      <c r="B1230">
        <v>2015</v>
      </c>
      <c r="C1230" t="s">
        <v>168</v>
      </c>
      <c r="D1230" t="s">
        <v>5</v>
      </c>
      <c r="E1230" t="s">
        <v>169</v>
      </c>
      <c r="F1230">
        <v>7735</v>
      </c>
    </row>
    <row r="1231" spans="1:6" x14ac:dyDescent="0.25">
      <c r="A1231">
        <v>401</v>
      </c>
      <c r="B1231">
        <v>2015</v>
      </c>
      <c r="C1231" t="s">
        <v>170</v>
      </c>
      <c r="D1231" t="s">
        <v>5</v>
      </c>
      <c r="E1231" t="s">
        <v>171</v>
      </c>
      <c r="F1231">
        <v>726</v>
      </c>
    </row>
    <row r="1232" spans="1:6" x14ac:dyDescent="0.25">
      <c r="A1232">
        <v>402</v>
      </c>
      <c r="B1232">
        <v>2015</v>
      </c>
      <c r="C1232" t="s">
        <v>172</v>
      </c>
      <c r="D1232" t="s">
        <v>5</v>
      </c>
      <c r="E1232" t="s">
        <v>173</v>
      </c>
      <c r="F1232">
        <v>395</v>
      </c>
    </row>
    <row r="1233" spans="1:6" x14ac:dyDescent="0.25">
      <c r="A1233">
        <v>403</v>
      </c>
      <c r="B1233">
        <v>2015</v>
      </c>
      <c r="C1233" t="s">
        <v>174</v>
      </c>
      <c r="D1233" t="s">
        <v>5</v>
      </c>
      <c r="E1233" t="s">
        <v>175</v>
      </c>
      <c r="F1233">
        <v>962</v>
      </c>
    </row>
    <row r="1234" spans="1:6" x14ac:dyDescent="0.25">
      <c r="A1234">
        <v>404</v>
      </c>
      <c r="B1234">
        <v>2015</v>
      </c>
      <c r="C1234" t="s">
        <v>176</v>
      </c>
      <c r="D1234" t="s">
        <v>5</v>
      </c>
      <c r="E1234" t="s">
        <v>177</v>
      </c>
      <c r="F1234">
        <v>1155</v>
      </c>
    </row>
    <row r="1235" spans="1:6" x14ac:dyDescent="0.25">
      <c r="A1235">
        <v>405</v>
      </c>
      <c r="B1235">
        <v>2015</v>
      </c>
      <c r="C1235" t="s">
        <v>178</v>
      </c>
      <c r="D1235" t="s">
        <v>5</v>
      </c>
      <c r="E1235" t="s">
        <v>179</v>
      </c>
      <c r="F1235">
        <v>467</v>
      </c>
    </row>
    <row r="1236" spans="1:6" x14ac:dyDescent="0.25">
      <c r="A1236">
        <v>451</v>
      </c>
      <c r="B1236">
        <v>2015</v>
      </c>
      <c r="C1236" t="s">
        <v>47</v>
      </c>
      <c r="D1236" t="s">
        <v>5</v>
      </c>
      <c r="E1236" t="s">
        <v>180</v>
      </c>
      <c r="F1236">
        <v>548</v>
      </c>
    </row>
    <row r="1237" spans="1:6" x14ac:dyDescent="0.25">
      <c r="A1237">
        <v>452</v>
      </c>
      <c r="B1237">
        <v>2015</v>
      </c>
      <c r="C1237" t="s">
        <v>48</v>
      </c>
      <c r="D1237" t="s">
        <v>5</v>
      </c>
      <c r="E1237" t="s">
        <v>181</v>
      </c>
      <c r="F1237">
        <v>806</v>
      </c>
    </row>
    <row r="1238" spans="1:6" x14ac:dyDescent="0.25">
      <c r="A1238">
        <v>453</v>
      </c>
      <c r="B1238">
        <v>2015</v>
      </c>
      <c r="C1238" t="s">
        <v>49</v>
      </c>
      <c r="D1238" t="s">
        <v>5</v>
      </c>
      <c r="E1238" t="s">
        <v>182</v>
      </c>
      <c r="F1238">
        <v>1142</v>
      </c>
    </row>
    <row r="1239" spans="1:6" x14ac:dyDescent="0.25">
      <c r="A1239">
        <v>454</v>
      </c>
      <c r="B1239">
        <v>2015</v>
      </c>
      <c r="C1239" t="s">
        <v>50</v>
      </c>
      <c r="D1239" t="s">
        <v>5</v>
      </c>
      <c r="E1239" t="s">
        <v>183</v>
      </c>
      <c r="F1239">
        <v>2274</v>
      </c>
    </row>
    <row r="1240" spans="1:6" x14ac:dyDescent="0.25">
      <c r="A1240">
        <v>455</v>
      </c>
      <c r="B1240">
        <v>2015</v>
      </c>
      <c r="C1240" t="s">
        <v>51</v>
      </c>
      <c r="D1240" t="s">
        <v>5</v>
      </c>
      <c r="E1240" t="s">
        <v>184</v>
      </c>
      <c r="F1240">
        <v>372</v>
      </c>
    </row>
    <row r="1241" spans="1:6" x14ac:dyDescent="0.25">
      <c r="A1241">
        <v>456</v>
      </c>
      <c r="B1241">
        <v>2015</v>
      </c>
      <c r="C1241" t="s">
        <v>52</v>
      </c>
      <c r="D1241" t="s">
        <v>5</v>
      </c>
      <c r="E1241" t="s">
        <v>185</v>
      </c>
      <c r="F1241">
        <v>1707</v>
      </c>
    </row>
    <row r="1242" spans="1:6" x14ac:dyDescent="0.25">
      <c r="A1242">
        <v>457</v>
      </c>
      <c r="B1242">
        <v>2015</v>
      </c>
      <c r="C1242" t="s">
        <v>53</v>
      </c>
      <c r="D1242" t="s">
        <v>5</v>
      </c>
      <c r="E1242" t="s">
        <v>186</v>
      </c>
      <c r="F1242">
        <v>972</v>
      </c>
    </row>
    <row r="1243" spans="1:6" x14ac:dyDescent="0.25">
      <c r="A1243">
        <v>458</v>
      </c>
      <c r="B1243">
        <v>2015</v>
      </c>
      <c r="C1243" t="s">
        <v>54</v>
      </c>
      <c r="D1243" t="s">
        <v>5</v>
      </c>
      <c r="E1243" t="s">
        <v>187</v>
      </c>
      <c r="F1243">
        <v>792</v>
      </c>
    </row>
    <row r="1244" spans="1:6" x14ac:dyDescent="0.25">
      <c r="A1244">
        <v>459</v>
      </c>
      <c r="B1244">
        <v>2015</v>
      </c>
      <c r="C1244" t="s">
        <v>55</v>
      </c>
      <c r="D1244" t="s">
        <v>5</v>
      </c>
      <c r="E1244" t="s">
        <v>188</v>
      </c>
      <c r="F1244">
        <v>1558</v>
      </c>
    </row>
    <row r="1245" spans="1:6" x14ac:dyDescent="0.25">
      <c r="A1245">
        <v>460</v>
      </c>
      <c r="B1245">
        <v>2015</v>
      </c>
      <c r="C1245" t="s">
        <v>56</v>
      </c>
      <c r="D1245" t="s">
        <v>5</v>
      </c>
      <c r="E1245" t="s">
        <v>189</v>
      </c>
      <c r="F1245">
        <v>1249</v>
      </c>
    </row>
    <row r="1246" spans="1:6" x14ac:dyDescent="0.25">
      <c r="A1246">
        <v>461</v>
      </c>
      <c r="B1246">
        <v>2015</v>
      </c>
      <c r="C1246" t="s">
        <v>57</v>
      </c>
      <c r="D1246" t="s">
        <v>5</v>
      </c>
      <c r="E1246" t="s">
        <v>190</v>
      </c>
      <c r="F1246">
        <v>553</v>
      </c>
    </row>
    <row r="1247" spans="1:6" x14ac:dyDescent="0.25">
      <c r="A1247">
        <v>462</v>
      </c>
      <c r="B1247">
        <v>2015</v>
      </c>
      <c r="C1247" t="s">
        <v>58</v>
      </c>
      <c r="D1247" t="s">
        <v>5</v>
      </c>
      <c r="E1247" t="s">
        <v>191</v>
      </c>
      <c r="F1247">
        <v>254</v>
      </c>
    </row>
    <row r="1248" spans="1:6" x14ac:dyDescent="0.25">
      <c r="A1248">
        <v>4</v>
      </c>
      <c r="B1248">
        <v>2015</v>
      </c>
      <c r="C1248" t="s">
        <v>192</v>
      </c>
      <c r="D1248" t="s">
        <v>5</v>
      </c>
      <c r="E1248" t="s">
        <v>193</v>
      </c>
      <c r="F1248">
        <v>15932</v>
      </c>
    </row>
    <row r="1249" spans="1:6" x14ac:dyDescent="0.25">
      <c r="A1249">
        <v>0</v>
      </c>
      <c r="B1249">
        <v>2015</v>
      </c>
      <c r="C1249" t="s">
        <v>59</v>
      </c>
      <c r="D1249" t="s">
        <v>5</v>
      </c>
      <c r="E1249" t="s">
        <v>194</v>
      </c>
      <c r="F1249">
        <v>46459</v>
      </c>
    </row>
    <row r="1250" spans="1:6" x14ac:dyDescent="0.25">
      <c r="A1250">
        <v>101</v>
      </c>
      <c r="B1250">
        <v>2014</v>
      </c>
      <c r="C1250" t="s">
        <v>128</v>
      </c>
      <c r="D1250" t="s">
        <v>5</v>
      </c>
      <c r="E1250" t="s">
        <v>129</v>
      </c>
      <c r="F1250">
        <v>903</v>
      </c>
    </row>
    <row r="1251" spans="1:6" x14ac:dyDescent="0.25">
      <c r="A1251">
        <v>102</v>
      </c>
      <c r="B1251">
        <v>2014</v>
      </c>
      <c r="C1251" t="s">
        <v>130</v>
      </c>
      <c r="D1251" t="s">
        <v>5</v>
      </c>
      <c r="E1251" t="s">
        <v>131</v>
      </c>
      <c r="F1251">
        <v>590</v>
      </c>
    </row>
    <row r="1252" spans="1:6" x14ac:dyDescent="0.25">
      <c r="A1252">
        <v>103</v>
      </c>
      <c r="B1252">
        <v>2014</v>
      </c>
      <c r="C1252" t="s">
        <v>132</v>
      </c>
      <c r="D1252" t="s">
        <v>5</v>
      </c>
      <c r="E1252" t="s">
        <v>133</v>
      </c>
      <c r="F1252">
        <v>853</v>
      </c>
    </row>
    <row r="1253" spans="1:6" x14ac:dyDescent="0.25">
      <c r="A1253">
        <v>151</v>
      </c>
      <c r="B1253">
        <v>2014</v>
      </c>
      <c r="C1253" t="s">
        <v>23</v>
      </c>
      <c r="D1253" t="s">
        <v>5</v>
      </c>
      <c r="E1253" t="s">
        <v>134</v>
      </c>
      <c r="F1253">
        <v>569</v>
      </c>
    </row>
    <row r="1254" spans="1:6" x14ac:dyDescent="0.25">
      <c r="A1254">
        <v>153</v>
      </c>
      <c r="B1254">
        <v>2014</v>
      </c>
      <c r="C1254" t="s">
        <v>24</v>
      </c>
      <c r="D1254" t="s">
        <v>5</v>
      </c>
      <c r="E1254" t="s">
        <v>135</v>
      </c>
      <c r="F1254">
        <v>425</v>
      </c>
    </row>
    <row r="1255" spans="1:6" x14ac:dyDescent="0.25">
      <c r="A1255">
        <v>154</v>
      </c>
      <c r="B1255">
        <v>2014</v>
      </c>
      <c r="C1255" t="s">
        <v>25</v>
      </c>
      <c r="D1255" t="s">
        <v>5</v>
      </c>
      <c r="E1255" t="s">
        <v>136</v>
      </c>
      <c r="F1255">
        <v>262</v>
      </c>
    </row>
    <row r="1256" spans="1:6" x14ac:dyDescent="0.25">
      <c r="A1256">
        <v>155</v>
      </c>
      <c r="B1256">
        <v>2014</v>
      </c>
      <c r="C1256" t="s">
        <v>26</v>
      </c>
      <c r="D1256" t="s">
        <v>5</v>
      </c>
      <c r="E1256" t="s">
        <v>137</v>
      </c>
      <c r="F1256">
        <v>445</v>
      </c>
    </row>
    <row r="1257" spans="1:6" x14ac:dyDescent="0.25">
      <c r="A1257">
        <v>157</v>
      </c>
      <c r="B1257">
        <v>2014</v>
      </c>
      <c r="C1257" t="s">
        <v>27</v>
      </c>
      <c r="D1257" t="s">
        <v>5</v>
      </c>
      <c r="E1257" t="s">
        <v>138</v>
      </c>
      <c r="F1257">
        <v>516</v>
      </c>
    </row>
    <row r="1258" spans="1:6" x14ac:dyDescent="0.25">
      <c r="A1258">
        <v>158</v>
      </c>
      <c r="B1258">
        <v>2014</v>
      </c>
      <c r="C1258" t="s">
        <v>28</v>
      </c>
      <c r="D1258" t="s">
        <v>5</v>
      </c>
      <c r="E1258" t="s">
        <v>139</v>
      </c>
      <c r="F1258">
        <v>375</v>
      </c>
    </row>
    <row r="1259" spans="1:6" x14ac:dyDescent="0.25">
      <c r="A1259">
        <v>159</v>
      </c>
      <c r="B1259">
        <v>2014</v>
      </c>
      <c r="C1259" t="s">
        <v>29</v>
      </c>
      <c r="D1259" t="s">
        <v>5</v>
      </c>
      <c r="E1259" t="s">
        <v>140</v>
      </c>
      <c r="F1259">
        <v>1256</v>
      </c>
    </row>
    <row r="1260" spans="1:6" x14ac:dyDescent="0.25">
      <c r="A1260">
        <v>1</v>
      </c>
      <c r="B1260">
        <v>2014</v>
      </c>
      <c r="C1260" t="s">
        <v>141</v>
      </c>
      <c r="D1260" t="s">
        <v>5</v>
      </c>
      <c r="E1260" t="s">
        <v>142</v>
      </c>
      <c r="F1260">
        <v>6194</v>
      </c>
    </row>
    <row r="1261" spans="1:6" x14ac:dyDescent="0.25">
      <c r="A1261">
        <v>241</v>
      </c>
      <c r="B1261">
        <v>2014</v>
      </c>
      <c r="C1261" t="s">
        <v>143</v>
      </c>
      <c r="D1261" t="s">
        <v>5</v>
      </c>
      <c r="E1261" t="s">
        <v>144</v>
      </c>
      <c r="F1261">
        <v>7457</v>
      </c>
    </row>
    <row r="1262" spans="1:6" x14ac:dyDescent="0.25">
      <c r="A1262">
        <v>241001</v>
      </c>
      <c r="B1262">
        <v>2014</v>
      </c>
      <c r="C1262" t="s">
        <v>145</v>
      </c>
      <c r="D1262" t="s">
        <v>5</v>
      </c>
      <c r="E1262" t="s">
        <v>146</v>
      </c>
      <c r="F1262">
        <v>4299</v>
      </c>
    </row>
    <row r="1263" spans="1:6" x14ac:dyDescent="0.25">
      <c r="A1263">
        <v>241999</v>
      </c>
      <c r="B1263">
        <v>2014</v>
      </c>
      <c r="C1263" t="s">
        <v>147</v>
      </c>
      <c r="D1263" t="s">
        <v>5</v>
      </c>
      <c r="E1263" t="s">
        <v>148</v>
      </c>
      <c r="F1263">
        <v>3158</v>
      </c>
    </row>
    <row r="1264" spans="1:6" x14ac:dyDescent="0.25">
      <c r="A1264">
        <v>251</v>
      </c>
      <c r="B1264">
        <v>2014</v>
      </c>
      <c r="C1264" t="s">
        <v>30</v>
      </c>
      <c r="D1264" t="s">
        <v>5</v>
      </c>
      <c r="E1264" t="s">
        <v>149</v>
      </c>
      <c r="F1264">
        <v>894</v>
      </c>
    </row>
    <row r="1265" spans="1:6" x14ac:dyDescent="0.25">
      <c r="A1265">
        <v>252</v>
      </c>
      <c r="B1265">
        <v>2014</v>
      </c>
      <c r="C1265" t="s">
        <v>31</v>
      </c>
      <c r="D1265" t="s">
        <v>5</v>
      </c>
      <c r="E1265" t="s">
        <v>150</v>
      </c>
      <c r="F1265">
        <v>833</v>
      </c>
    </row>
    <row r="1266" spans="1:6" x14ac:dyDescent="0.25">
      <c r="A1266">
        <v>254</v>
      </c>
      <c r="B1266">
        <v>2014</v>
      </c>
      <c r="C1266" t="s">
        <v>32</v>
      </c>
      <c r="D1266" t="s">
        <v>5</v>
      </c>
      <c r="E1266" t="s">
        <v>151</v>
      </c>
      <c r="F1266">
        <v>1086</v>
      </c>
    </row>
    <row r="1267" spans="1:6" x14ac:dyDescent="0.25">
      <c r="A1267">
        <v>255</v>
      </c>
      <c r="B1267">
        <v>2014</v>
      </c>
      <c r="C1267" t="s">
        <v>33</v>
      </c>
      <c r="D1267" t="s">
        <v>5</v>
      </c>
      <c r="E1267" t="s">
        <v>152</v>
      </c>
      <c r="F1267">
        <v>162</v>
      </c>
    </row>
    <row r="1268" spans="1:6" x14ac:dyDescent="0.25">
      <c r="A1268">
        <v>256</v>
      </c>
      <c r="B1268">
        <v>2014</v>
      </c>
      <c r="C1268" t="s">
        <v>34</v>
      </c>
      <c r="D1268" t="s">
        <v>5</v>
      </c>
      <c r="E1268" t="s">
        <v>153</v>
      </c>
      <c r="F1268">
        <v>496</v>
      </c>
    </row>
    <row r="1269" spans="1:6" x14ac:dyDescent="0.25">
      <c r="A1269">
        <v>257</v>
      </c>
      <c r="B1269">
        <v>2014</v>
      </c>
      <c r="C1269" t="s">
        <v>35</v>
      </c>
      <c r="D1269" t="s">
        <v>5</v>
      </c>
      <c r="E1269" t="s">
        <v>154</v>
      </c>
      <c r="F1269">
        <v>550</v>
      </c>
    </row>
    <row r="1270" spans="1:6" x14ac:dyDescent="0.25">
      <c r="A1270">
        <v>2</v>
      </c>
      <c r="B1270">
        <v>2014</v>
      </c>
      <c r="C1270" t="s">
        <v>155</v>
      </c>
      <c r="D1270" t="s">
        <v>5</v>
      </c>
      <c r="E1270" t="s">
        <v>156</v>
      </c>
      <c r="F1270">
        <v>11478</v>
      </c>
    </row>
    <row r="1271" spans="1:6" x14ac:dyDescent="0.25">
      <c r="A1271">
        <v>351</v>
      </c>
      <c r="B1271">
        <v>2014</v>
      </c>
      <c r="C1271" t="s">
        <v>36</v>
      </c>
      <c r="D1271" t="s">
        <v>5</v>
      </c>
      <c r="E1271" t="s">
        <v>157</v>
      </c>
      <c r="F1271">
        <v>636</v>
      </c>
    </row>
    <row r="1272" spans="1:6" x14ac:dyDescent="0.25">
      <c r="A1272">
        <v>352</v>
      </c>
      <c r="B1272">
        <v>2014</v>
      </c>
      <c r="C1272" t="s">
        <v>37</v>
      </c>
      <c r="D1272" t="s">
        <v>5</v>
      </c>
      <c r="E1272" t="s">
        <v>158</v>
      </c>
      <c r="F1272">
        <v>689</v>
      </c>
    </row>
    <row r="1273" spans="1:6" x14ac:dyDescent="0.25">
      <c r="A1273">
        <v>353</v>
      </c>
      <c r="B1273">
        <v>2014</v>
      </c>
      <c r="C1273" t="s">
        <v>38</v>
      </c>
      <c r="D1273" t="s">
        <v>5</v>
      </c>
      <c r="E1273" t="s">
        <v>159</v>
      </c>
      <c r="F1273">
        <v>672</v>
      </c>
    </row>
    <row r="1274" spans="1:6" x14ac:dyDescent="0.25">
      <c r="A1274">
        <v>354</v>
      </c>
      <c r="B1274">
        <v>2014</v>
      </c>
      <c r="C1274" t="s">
        <v>39</v>
      </c>
      <c r="D1274" t="s">
        <v>5</v>
      </c>
      <c r="E1274" t="s">
        <v>160</v>
      </c>
      <c r="F1274">
        <v>166</v>
      </c>
    </row>
    <row r="1275" spans="1:6" x14ac:dyDescent="0.25">
      <c r="A1275">
        <v>355</v>
      </c>
      <c r="B1275">
        <v>2014</v>
      </c>
      <c r="C1275" t="s">
        <v>40</v>
      </c>
      <c r="D1275" t="s">
        <v>5</v>
      </c>
      <c r="E1275" t="s">
        <v>161</v>
      </c>
      <c r="F1275">
        <v>551</v>
      </c>
    </row>
    <row r="1276" spans="1:6" x14ac:dyDescent="0.25">
      <c r="A1276">
        <v>356</v>
      </c>
      <c r="B1276">
        <v>2014</v>
      </c>
      <c r="C1276" t="s">
        <v>41</v>
      </c>
      <c r="D1276" t="s">
        <v>5</v>
      </c>
      <c r="E1276" t="s">
        <v>162</v>
      </c>
      <c r="F1276">
        <v>420</v>
      </c>
    </row>
    <row r="1277" spans="1:6" x14ac:dyDescent="0.25">
      <c r="A1277">
        <v>357</v>
      </c>
      <c r="B1277">
        <v>2014</v>
      </c>
      <c r="C1277" t="s">
        <v>42</v>
      </c>
      <c r="D1277" t="s">
        <v>5</v>
      </c>
      <c r="E1277" t="s">
        <v>163</v>
      </c>
      <c r="F1277">
        <v>562</v>
      </c>
    </row>
    <row r="1278" spans="1:6" x14ac:dyDescent="0.25">
      <c r="A1278">
        <v>358</v>
      </c>
      <c r="B1278">
        <v>2014</v>
      </c>
      <c r="C1278" t="s">
        <v>43</v>
      </c>
      <c r="D1278" t="s">
        <v>5</v>
      </c>
      <c r="E1278" t="s">
        <v>164</v>
      </c>
      <c r="F1278">
        <v>484</v>
      </c>
    </row>
    <row r="1279" spans="1:6" x14ac:dyDescent="0.25">
      <c r="A1279">
        <v>359</v>
      </c>
      <c r="B1279">
        <v>2014</v>
      </c>
      <c r="C1279" t="s">
        <v>44</v>
      </c>
      <c r="D1279" t="s">
        <v>5</v>
      </c>
      <c r="E1279" t="s">
        <v>165</v>
      </c>
      <c r="F1279">
        <v>729</v>
      </c>
    </row>
    <row r="1280" spans="1:6" x14ac:dyDescent="0.25">
      <c r="A1280">
        <v>360</v>
      </c>
      <c r="B1280">
        <v>2014</v>
      </c>
      <c r="C1280" t="s">
        <v>45</v>
      </c>
      <c r="D1280" t="s">
        <v>5</v>
      </c>
      <c r="E1280" t="s">
        <v>166</v>
      </c>
      <c r="F1280">
        <v>266</v>
      </c>
    </row>
    <row r="1281" spans="1:6" x14ac:dyDescent="0.25">
      <c r="A1281">
        <v>361</v>
      </c>
      <c r="B1281">
        <v>2014</v>
      </c>
      <c r="C1281" t="s">
        <v>46</v>
      </c>
      <c r="D1281" t="s">
        <v>5</v>
      </c>
      <c r="E1281" t="s">
        <v>167</v>
      </c>
      <c r="F1281">
        <v>535</v>
      </c>
    </row>
    <row r="1282" spans="1:6" x14ac:dyDescent="0.25">
      <c r="A1282">
        <v>3</v>
      </c>
      <c r="B1282">
        <v>2014</v>
      </c>
      <c r="C1282" t="s">
        <v>168</v>
      </c>
      <c r="D1282" t="s">
        <v>5</v>
      </c>
      <c r="E1282" t="s">
        <v>169</v>
      </c>
      <c r="F1282">
        <v>5710</v>
      </c>
    </row>
    <row r="1283" spans="1:6" x14ac:dyDescent="0.25">
      <c r="A1283">
        <v>401</v>
      </c>
      <c r="B1283">
        <v>2014</v>
      </c>
      <c r="C1283" t="s">
        <v>170</v>
      </c>
      <c r="D1283" t="s">
        <v>5</v>
      </c>
      <c r="E1283" t="s">
        <v>171</v>
      </c>
      <c r="F1283">
        <v>509</v>
      </c>
    </row>
    <row r="1284" spans="1:6" x14ac:dyDescent="0.25">
      <c r="A1284">
        <v>402</v>
      </c>
      <c r="B1284">
        <v>2014</v>
      </c>
      <c r="C1284" t="s">
        <v>172</v>
      </c>
      <c r="D1284" t="s">
        <v>5</v>
      </c>
      <c r="E1284" t="s">
        <v>173</v>
      </c>
      <c r="F1284">
        <v>282</v>
      </c>
    </row>
    <row r="1285" spans="1:6" x14ac:dyDescent="0.25">
      <c r="A1285">
        <v>403</v>
      </c>
      <c r="B1285">
        <v>2014</v>
      </c>
      <c r="C1285" t="s">
        <v>174</v>
      </c>
      <c r="D1285" t="s">
        <v>5</v>
      </c>
      <c r="E1285" t="s">
        <v>175</v>
      </c>
      <c r="F1285">
        <v>695</v>
      </c>
    </row>
    <row r="1286" spans="1:6" x14ac:dyDescent="0.25">
      <c r="A1286">
        <v>404</v>
      </c>
      <c r="B1286">
        <v>2014</v>
      </c>
      <c r="C1286" t="s">
        <v>176</v>
      </c>
      <c r="D1286" t="s">
        <v>5</v>
      </c>
      <c r="E1286" t="s">
        <v>177</v>
      </c>
      <c r="F1286">
        <v>923</v>
      </c>
    </row>
    <row r="1287" spans="1:6" x14ac:dyDescent="0.25">
      <c r="A1287">
        <v>405</v>
      </c>
      <c r="B1287">
        <v>2014</v>
      </c>
      <c r="C1287" t="s">
        <v>178</v>
      </c>
      <c r="D1287" t="s">
        <v>5</v>
      </c>
      <c r="E1287" t="s">
        <v>179</v>
      </c>
      <c r="F1287">
        <v>311</v>
      </c>
    </row>
    <row r="1288" spans="1:6" x14ac:dyDescent="0.25">
      <c r="A1288">
        <v>451</v>
      </c>
      <c r="B1288">
        <v>2014</v>
      </c>
      <c r="C1288" t="s">
        <v>47</v>
      </c>
      <c r="D1288" t="s">
        <v>5</v>
      </c>
      <c r="E1288" t="s">
        <v>180</v>
      </c>
      <c r="F1288">
        <v>354</v>
      </c>
    </row>
    <row r="1289" spans="1:6" x14ac:dyDescent="0.25">
      <c r="A1289">
        <v>452</v>
      </c>
      <c r="B1289">
        <v>2014</v>
      </c>
      <c r="C1289" t="s">
        <v>48</v>
      </c>
      <c r="D1289" t="s">
        <v>5</v>
      </c>
      <c r="E1289" t="s">
        <v>181</v>
      </c>
      <c r="F1289">
        <v>669</v>
      </c>
    </row>
    <row r="1290" spans="1:6" x14ac:dyDescent="0.25">
      <c r="A1290">
        <v>453</v>
      </c>
      <c r="B1290">
        <v>2014</v>
      </c>
      <c r="C1290" t="s">
        <v>49</v>
      </c>
      <c r="D1290" t="s">
        <v>5</v>
      </c>
      <c r="E1290" t="s">
        <v>182</v>
      </c>
      <c r="F1290">
        <v>829</v>
      </c>
    </row>
    <row r="1291" spans="1:6" x14ac:dyDescent="0.25">
      <c r="A1291">
        <v>454</v>
      </c>
      <c r="B1291">
        <v>2014</v>
      </c>
      <c r="C1291" t="s">
        <v>50</v>
      </c>
      <c r="D1291" t="s">
        <v>5</v>
      </c>
      <c r="E1291" t="s">
        <v>183</v>
      </c>
      <c r="F1291">
        <v>1741</v>
      </c>
    </row>
    <row r="1292" spans="1:6" x14ac:dyDescent="0.25">
      <c r="A1292">
        <v>455</v>
      </c>
      <c r="B1292">
        <v>2014</v>
      </c>
      <c r="C1292" t="s">
        <v>51</v>
      </c>
      <c r="D1292" t="s">
        <v>5</v>
      </c>
      <c r="E1292" t="s">
        <v>184</v>
      </c>
      <c r="F1292">
        <v>217</v>
      </c>
    </row>
    <row r="1293" spans="1:6" x14ac:dyDescent="0.25">
      <c r="A1293">
        <v>456</v>
      </c>
      <c r="B1293">
        <v>2014</v>
      </c>
      <c r="C1293" t="s">
        <v>52</v>
      </c>
      <c r="D1293" t="s">
        <v>5</v>
      </c>
      <c r="E1293" t="s">
        <v>185</v>
      </c>
      <c r="F1293">
        <v>1426</v>
      </c>
    </row>
    <row r="1294" spans="1:6" x14ac:dyDescent="0.25">
      <c r="A1294">
        <v>457</v>
      </c>
      <c r="B1294">
        <v>2014</v>
      </c>
      <c r="C1294" t="s">
        <v>53</v>
      </c>
      <c r="D1294" t="s">
        <v>5</v>
      </c>
      <c r="E1294" t="s">
        <v>186</v>
      </c>
      <c r="F1294">
        <v>779</v>
      </c>
    </row>
    <row r="1295" spans="1:6" x14ac:dyDescent="0.25">
      <c r="A1295">
        <v>458</v>
      </c>
      <c r="B1295">
        <v>2014</v>
      </c>
      <c r="C1295" t="s">
        <v>54</v>
      </c>
      <c r="D1295" t="s">
        <v>5</v>
      </c>
      <c r="E1295" t="s">
        <v>187</v>
      </c>
      <c r="F1295">
        <v>537</v>
      </c>
    </row>
    <row r="1296" spans="1:6" x14ac:dyDescent="0.25">
      <c r="A1296">
        <v>459</v>
      </c>
      <c r="B1296">
        <v>2014</v>
      </c>
      <c r="C1296" t="s">
        <v>55</v>
      </c>
      <c r="D1296" t="s">
        <v>5</v>
      </c>
      <c r="E1296" t="s">
        <v>188</v>
      </c>
      <c r="F1296">
        <v>1272</v>
      </c>
    </row>
    <row r="1297" spans="1:6" x14ac:dyDescent="0.25">
      <c r="A1297">
        <v>460</v>
      </c>
      <c r="B1297">
        <v>2014</v>
      </c>
      <c r="C1297" t="s">
        <v>56</v>
      </c>
      <c r="D1297" t="s">
        <v>5</v>
      </c>
      <c r="E1297" t="s">
        <v>189</v>
      </c>
      <c r="F1297">
        <v>948</v>
      </c>
    </row>
    <row r="1298" spans="1:6" x14ac:dyDescent="0.25">
      <c r="A1298">
        <v>461</v>
      </c>
      <c r="B1298">
        <v>2014</v>
      </c>
      <c r="C1298" t="s">
        <v>57</v>
      </c>
      <c r="D1298" t="s">
        <v>5</v>
      </c>
      <c r="E1298" t="s">
        <v>190</v>
      </c>
      <c r="F1298">
        <v>354</v>
      </c>
    </row>
    <row r="1299" spans="1:6" x14ac:dyDescent="0.25">
      <c r="A1299">
        <v>462</v>
      </c>
      <c r="B1299">
        <v>2014</v>
      </c>
      <c r="C1299" t="s">
        <v>58</v>
      </c>
      <c r="D1299" t="s">
        <v>5</v>
      </c>
      <c r="E1299" t="s">
        <v>191</v>
      </c>
      <c r="F1299">
        <v>194</v>
      </c>
    </row>
    <row r="1300" spans="1:6" x14ac:dyDescent="0.25">
      <c r="A1300">
        <v>4</v>
      </c>
      <c r="B1300">
        <v>2014</v>
      </c>
      <c r="C1300" t="s">
        <v>192</v>
      </c>
      <c r="D1300" t="s">
        <v>5</v>
      </c>
      <c r="E1300" t="s">
        <v>193</v>
      </c>
      <c r="F1300">
        <v>12040</v>
      </c>
    </row>
    <row r="1301" spans="1:6" x14ac:dyDescent="0.25">
      <c r="A1301">
        <v>0</v>
      </c>
      <c r="B1301">
        <v>2014</v>
      </c>
      <c r="C1301" t="s">
        <v>59</v>
      </c>
      <c r="D1301" t="s">
        <v>5</v>
      </c>
      <c r="E1301" t="s">
        <v>194</v>
      </c>
      <c r="F1301">
        <v>35422</v>
      </c>
    </row>
    <row r="1302" spans="1:6" x14ac:dyDescent="0.25">
      <c r="A1302">
        <v>101</v>
      </c>
      <c r="B1302">
        <v>2013</v>
      </c>
      <c r="C1302" t="s">
        <v>128</v>
      </c>
      <c r="D1302" t="s">
        <v>5</v>
      </c>
      <c r="E1302" t="s">
        <v>129</v>
      </c>
      <c r="F1302">
        <v>937</v>
      </c>
    </row>
    <row r="1303" spans="1:6" x14ac:dyDescent="0.25">
      <c r="A1303">
        <v>102</v>
      </c>
      <c r="B1303">
        <v>2013</v>
      </c>
      <c r="C1303" t="s">
        <v>130</v>
      </c>
      <c r="D1303" t="s">
        <v>5</v>
      </c>
      <c r="E1303" t="s">
        <v>131</v>
      </c>
      <c r="F1303">
        <v>555</v>
      </c>
    </row>
    <row r="1304" spans="1:6" x14ac:dyDescent="0.25">
      <c r="A1304">
        <v>103</v>
      </c>
      <c r="B1304">
        <v>2013</v>
      </c>
      <c r="C1304" t="s">
        <v>132</v>
      </c>
      <c r="D1304" t="s">
        <v>5</v>
      </c>
      <c r="E1304" t="s">
        <v>133</v>
      </c>
      <c r="F1304">
        <v>769</v>
      </c>
    </row>
    <row r="1305" spans="1:6" x14ac:dyDescent="0.25">
      <c r="A1305">
        <v>151</v>
      </c>
      <c r="B1305">
        <v>2013</v>
      </c>
      <c r="C1305" t="s">
        <v>23</v>
      </c>
      <c r="D1305" t="s">
        <v>5</v>
      </c>
      <c r="E1305" t="s">
        <v>134</v>
      </c>
      <c r="F1305">
        <v>527</v>
      </c>
    </row>
    <row r="1306" spans="1:6" x14ac:dyDescent="0.25">
      <c r="A1306">
        <v>153</v>
      </c>
      <c r="B1306">
        <v>2013</v>
      </c>
      <c r="C1306" t="s">
        <v>24</v>
      </c>
      <c r="D1306" t="s">
        <v>5</v>
      </c>
      <c r="E1306" t="s">
        <v>135</v>
      </c>
      <c r="F1306">
        <v>336</v>
      </c>
    </row>
    <row r="1307" spans="1:6" x14ac:dyDescent="0.25">
      <c r="A1307">
        <v>154</v>
      </c>
      <c r="B1307">
        <v>2013</v>
      </c>
      <c r="C1307" t="s">
        <v>25</v>
      </c>
      <c r="D1307" t="s">
        <v>5</v>
      </c>
      <c r="E1307" t="s">
        <v>136</v>
      </c>
      <c r="F1307">
        <v>218</v>
      </c>
    </row>
    <row r="1308" spans="1:6" x14ac:dyDescent="0.25">
      <c r="A1308">
        <v>155</v>
      </c>
      <c r="B1308">
        <v>2013</v>
      </c>
      <c r="C1308" t="s">
        <v>26</v>
      </c>
      <c r="D1308" t="s">
        <v>5</v>
      </c>
      <c r="E1308" t="s">
        <v>137</v>
      </c>
      <c r="F1308">
        <v>414</v>
      </c>
    </row>
    <row r="1309" spans="1:6" x14ac:dyDescent="0.25">
      <c r="A1309">
        <v>157</v>
      </c>
      <c r="B1309">
        <v>2013</v>
      </c>
      <c r="C1309" t="s">
        <v>27</v>
      </c>
      <c r="D1309" t="s">
        <v>5</v>
      </c>
      <c r="E1309" t="s">
        <v>138</v>
      </c>
      <c r="F1309">
        <v>496</v>
      </c>
    </row>
    <row r="1310" spans="1:6" x14ac:dyDescent="0.25">
      <c r="A1310">
        <v>158</v>
      </c>
      <c r="B1310">
        <v>2013</v>
      </c>
      <c r="C1310" t="s">
        <v>28</v>
      </c>
      <c r="D1310" t="s">
        <v>5</v>
      </c>
      <c r="E1310" t="s">
        <v>139</v>
      </c>
      <c r="F1310">
        <v>343</v>
      </c>
    </row>
    <row r="1311" spans="1:6" x14ac:dyDescent="0.25">
      <c r="A1311">
        <v>159</v>
      </c>
      <c r="B1311">
        <v>2013</v>
      </c>
      <c r="C1311" t="s">
        <v>29</v>
      </c>
      <c r="D1311" t="s">
        <v>5</v>
      </c>
      <c r="E1311" t="s">
        <v>140</v>
      </c>
      <c r="F1311">
        <v>1222</v>
      </c>
    </row>
    <row r="1312" spans="1:6" x14ac:dyDescent="0.25">
      <c r="A1312">
        <v>1</v>
      </c>
      <c r="B1312">
        <v>2013</v>
      </c>
      <c r="C1312" t="s">
        <v>141</v>
      </c>
      <c r="D1312" t="s">
        <v>5</v>
      </c>
      <c r="E1312" t="s">
        <v>142</v>
      </c>
      <c r="F1312">
        <v>5817</v>
      </c>
    </row>
    <row r="1313" spans="1:6" x14ac:dyDescent="0.25">
      <c r="A1313">
        <v>241</v>
      </c>
      <c r="B1313">
        <v>2013</v>
      </c>
      <c r="C1313" t="s">
        <v>143</v>
      </c>
      <c r="D1313" t="s">
        <v>5</v>
      </c>
      <c r="E1313" t="s">
        <v>144</v>
      </c>
      <c r="F1313">
        <v>7175</v>
      </c>
    </row>
    <row r="1314" spans="1:6" x14ac:dyDescent="0.25">
      <c r="A1314">
        <v>241001</v>
      </c>
      <c r="B1314">
        <v>2013</v>
      </c>
      <c r="C1314" t="s">
        <v>145</v>
      </c>
      <c r="D1314" t="s">
        <v>5</v>
      </c>
      <c r="E1314" t="s">
        <v>146</v>
      </c>
      <c r="F1314">
        <v>4201</v>
      </c>
    </row>
    <row r="1315" spans="1:6" x14ac:dyDescent="0.25">
      <c r="A1315">
        <v>241999</v>
      </c>
      <c r="B1315">
        <v>2013</v>
      </c>
      <c r="C1315" t="s">
        <v>147</v>
      </c>
      <c r="D1315" t="s">
        <v>5</v>
      </c>
      <c r="E1315" t="s">
        <v>148</v>
      </c>
      <c r="F1315">
        <v>2974</v>
      </c>
    </row>
    <row r="1316" spans="1:6" x14ac:dyDescent="0.25">
      <c r="A1316">
        <v>251</v>
      </c>
      <c r="B1316">
        <v>2013</v>
      </c>
      <c r="C1316" t="s">
        <v>30</v>
      </c>
      <c r="D1316" t="s">
        <v>5</v>
      </c>
      <c r="E1316" t="s">
        <v>149</v>
      </c>
      <c r="F1316">
        <v>779</v>
      </c>
    </row>
    <row r="1317" spans="1:6" x14ac:dyDescent="0.25">
      <c r="A1317">
        <v>252</v>
      </c>
      <c r="B1317">
        <v>2013</v>
      </c>
      <c r="C1317" t="s">
        <v>31</v>
      </c>
      <c r="D1317" t="s">
        <v>5</v>
      </c>
      <c r="E1317" t="s">
        <v>150</v>
      </c>
      <c r="F1317">
        <v>758</v>
      </c>
    </row>
    <row r="1318" spans="1:6" x14ac:dyDescent="0.25">
      <c r="A1318">
        <v>254</v>
      </c>
      <c r="B1318">
        <v>2013</v>
      </c>
      <c r="C1318" t="s">
        <v>32</v>
      </c>
      <c r="D1318" t="s">
        <v>5</v>
      </c>
      <c r="E1318" t="s">
        <v>151</v>
      </c>
      <c r="F1318">
        <v>1019</v>
      </c>
    </row>
    <row r="1319" spans="1:6" x14ac:dyDescent="0.25">
      <c r="A1319">
        <v>255</v>
      </c>
      <c r="B1319">
        <v>2013</v>
      </c>
      <c r="C1319" t="s">
        <v>33</v>
      </c>
      <c r="D1319" t="s">
        <v>5</v>
      </c>
      <c r="E1319" t="s">
        <v>152</v>
      </c>
      <c r="F1319">
        <v>189</v>
      </c>
    </row>
    <row r="1320" spans="1:6" x14ac:dyDescent="0.25">
      <c r="A1320">
        <v>256</v>
      </c>
      <c r="B1320">
        <v>2013</v>
      </c>
      <c r="C1320" t="s">
        <v>34</v>
      </c>
      <c r="D1320" t="s">
        <v>5</v>
      </c>
      <c r="E1320" t="s">
        <v>153</v>
      </c>
      <c r="F1320">
        <v>433</v>
      </c>
    </row>
    <row r="1321" spans="1:6" x14ac:dyDescent="0.25">
      <c r="A1321">
        <v>257</v>
      </c>
      <c r="B1321">
        <v>2013</v>
      </c>
      <c r="C1321" t="s">
        <v>35</v>
      </c>
      <c r="D1321" t="s">
        <v>5</v>
      </c>
      <c r="E1321" t="s">
        <v>154</v>
      </c>
      <c r="F1321">
        <v>518</v>
      </c>
    </row>
    <row r="1322" spans="1:6" x14ac:dyDescent="0.25">
      <c r="A1322">
        <v>2</v>
      </c>
      <c r="B1322">
        <v>2013</v>
      </c>
      <c r="C1322" t="s">
        <v>155</v>
      </c>
      <c r="D1322" t="s">
        <v>5</v>
      </c>
      <c r="E1322" t="s">
        <v>156</v>
      </c>
      <c r="F1322">
        <v>10871</v>
      </c>
    </row>
    <row r="1323" spans="1:6" x14ac:dyDescent="0.25">
      <c r="A1323">
        <v>351</v>
      </c>
      <c r="B1323">
        <v>2013</v>
      </c>
      <c r="C1323" t="s">
        <v>36</v>
      </c>
      <c r="D1323" t="s">
        <v>5</v>
      </c>
      <c r="E1323" t="s">
        <v>157</v>
      </c>
      <c r="F1323">
        <v>537</v>
      </c>
    </row>
    <row r="1324" spans="1:6" x14ac:dyDescent="0.25">
      <c r="A1324">
        <v>352</v>
      </c>
      <c r="B1324">
        <v>2013</v>
      </c>
      <c r="C1324" t="s">
        <v>37</v>
      </c>
      <c r="D1324" t="s">
        <v>5</v>
      </c>
      <c r="E1324" t="s">
        <v>158</v>
      </c>
      <c r="F1324">
        <v>622</v>
      </c>
    </row>
    <row r="1325" spans="1:6" x14ac:dyDescent="0.25">
      <c r="A1325">
        <v>353</v>
      </c>
      <c r="B1325">
        <v>2013</v>
      </c>
      <c r="C1325" t="s">
        <v>38</v>
      </c>
      <c r="D1325" t="s">
        <v>5</v>
      </c>
      <c r="E1325" t="s">
        <v>159</v>
      </c>
      <c r="F1325">
        <v>683</v>
      </c>
    </row>
    <row r="1326" spans="1:6" x14ac:dyDescent="0.25">
      <c r="A1326">
        <v>354</v>
      </c>
      <c r="B1326">
        <v>2013</v>
      </c>
      <c r="C1326" t="s">
        <v>39</v>
      </c>
      <c r="D1326" t="s">
        <v>5</v>
      </c>
      <c r="E1326" t="s">
        <v>160</v>
      </c>
      <c r="F1326">
        <v>114</v>
      </c>
    </row>
    <row r="1327" spans="1:6" x14ac:dyDescent="0.25">
      <c r="A1327">
        <v>355</v>
      </c>
      <c r="B1327">
        <v>2013</v>
      </c>
      <c r="C1327" t="s">
        <v>40</v>
      </c>
      <c r="D1327" t="s">
        <v>5</v>
      </c>
      <c r="E1327" t="s">
        <v>161</v>
      </c>
      <c r="F1327">
        <v>513</v>
      </c>
    </row>
    <row r="1328" spans="1:6" x14ac:dyDescent="0.25">
      <c r="A1328">
        <v>356</v>
      </c>
      <c r="B1328">
        <v>2013</v>
      </c>
      <c r="C1328" t="s">
        <v>41</v>
      </c>
      <c r="D1328" t="s">
        <v>5</v>
      </c>
      <c r="E1328" t="s">
        <v>162</v>
      </c>
      <c r="F1328">
        <v>351</v>
      </c>
    </row>
    <row r="1329" spans="1:6" x14ac:dyDescent="0.25">
      <c r="A1329">
        <v>357</v>
      </c>
      <c r="B1329">
        <v>2013</v>
      </c>
      <c r="C1329" t="s">
        <v>42</v>
      </c>
      <c r="D1329" t="s">
        <v>5</v>
      </c>
      <c r="E1329" t="s">
        <v>163</v>
      </c>
      <c r="F1329">
        <v>502</v>
      </c>
    </row>
    <row r="1330" spans="1:6" x14ac:dyDescent="0.25">
      <c r="A1330">
        <v>358</v>
      </c>
      <c r="B1330">
        <v>2013</v>
      </c>
      <c r="C1330" t="s">
        <v>43</v>
      </c>
      <c r="D1330" t="s">
        <v>5</v>
      </c>
      <c r="E1330" t="s">
        <v>164</v>
      </c>
      <c r="F1330">
        <v>453</v>
      </c>
    </row>
    <row r="1331" spans="1:6" x14ac:dyDescent="0.25">
      <c r="A1331">
        <v>359</v>
      </c>
      <c r="B1331">
        <v>2013</v>
      </c>
      <c r="C1331" t="s">
        <v>44</v>
      </c>
      <c r="D1331" t="s">
        <v>5</v>
      </c>
      <c r="E1331" t="s">
        <v>165</v>
      </c>
      <c r="F1331">
        <v>629</v>
      </c>
    </row>
    <row r="1332" spans="1:6" x14ac:dyDescent="0.25">
      <c r="A1332">
        <v>360</v>
      </c>
      <c r="B1332">
        <v>2013</v>
      </c>
      <c r="C1332" t="s">
        <v>45</v>
      </c>
      <c r="D1332" t="s">
        <v>5</v>
      </c>
      <c r="E1332" t="s">
        <v>166</v>
      </c>
      <c r="F1332">
        <v>219</v>
      </c>
    </row>
    <row r="1333" spans="1:6" x14ac:dyDescent="0.25">
      <c r="A1333">
        <v>361</v>
      </c>
      <c r="B1333">
        <v>2013</v>
      </c>
      <c r="C1333" t="s">
        <v>46</v>
      </c>
      <c r="D1333" t="s">
        <v>5</v>
      </c>
      <c r="E1333" t="s">
        <v>167</v>
      </c>
      <c r="F1333">
        <v>524</v>
      </c>
    </row>
    <row r="1334" spans="1:6" x14ac:dyDescent="0.25">
      <c r="A1334">
        <v>3</v>
      </c>
      <c r="B1334">
        <v>2013</v>
      </c>
      <c r="C1334" t="s">
        <v>168</v>
      </c>
      <c r="D1334" t="s">
        <v>5</v>
      </c>
      <c r="E1334" t="s">
        <v>169</v>
      </c>
      <c r="F1334">
        <v>5147</v>
      </c>
    </row>
    <row r="1335" spans="1:6" x14ac:dyDescent="0.25">
      <c r="A1335">
        <v>401</v>
      </c>
      <c r="B1335">
        <v>2013</v>
      </c>
      <c r="C1335" t="s">
        <v>170</v>
      </c>
      <c r="D1335" t="s">
        <v>5</v>
      </c>
      <c r="E1335" t="s">
        <v>171</v>
      </c>
      <c r="F1335">
        <v>475</v>
      </c>
    </row>
    <row r="1336" spans="1:6" x14ac:dyDescent="0.25">
      <c r="A1336">
        <v>402</v>
      </c>
      <c r="B1336">
        <v>2013</v>
      </c>
      <c r="C1336" t="s">
        <v>172</v>
      </c>
      <c r="D1336" t="s">
        <v>5</v>
      </c>
      <c r="E1336" t="s">
        <v>173</v>
      </c>
      <c r="F1336">
        <v>247</v>
      </c>
    </row>
    <row r="1337" spans="1:6" x14ac:dyDescent="0.25">
      <c r="A1337">
        <v>403</v>
      </c>
      <c r="B1337">
        <v>2013</v>
      </c>
      <c r="C1337" t="s">
        <v>174</v>
      </c>
      <c r="D1337" t="s">
        <v>5</v>
      </c>
      <c r="E1337" t="s">
        <v>175</v>
      </c>
      <c r="F1337">
        <v>673</v>
      </c>
    </row>
    <row r="1338" spans="1:6" x14ac:dyDescent="0.25">
      <c r="A1338">
        <v>404</v>
      </c>
      <c r="B1338">
        <v>2013</v>
      </c>
      <c r="C1338" t="s">
        <v>176</v>
      </c>
      <c r="D1338" t="s">
        <v>5</v>
      </c>
      <c r="E1338" t="s">
        <v>177</v>
      </c>
      <c r="F1338">
        <v>855</v>
      </c>
    </row>
    <row r="1339" spans="1:6" x14ac:dyDescent="0.25">
      <c r="A1339">
        <v>405</v>
      </c>
      <c r="B1339">
        <v>2013</v>
      </c>
      <c r="C1339" t="s">
        <v>178</v>
      </c>
      <c r="D1339" t="s">
        <v>5</v>
      </c>
      <c r="E1339" t="s">
        <v>179</v>
      </c>
      <c r="F1339">
        <v>270</v>
      </c>
    </row>
    <row r="1340" spans="1:6" x14ac:dyDescent="0.25">
      <c r="A1340">
        <v>451</v>
      </c>
      <c r="B1340">
        <v>2013</v>
      </c>
      <c r="C1340" t="s">
        <v>47</v>
      </c>
      <c r="D1340" t="s">
        <v>5</v>
      </c>
      <c r="E1340" t="s">
        <v>180</v>
      </c>
      <c r="F1340">
        <v>316</v>
      </c>
    </row>
    <row r="1341" spans="1:6" x14ac:dyDescent="0.25">
      <c r="A1341">
        <v>452</v>
      </c>
      <c r="B1341">
        <v>2013</v>
      </c>
      <c r="C1341" t="s">
        <v>48</v>
      </c>
      <c r="D1341" t="s">
        <v>5</v>
      </c>
      <c r="E1341" t="s">
        <v>181</v>
      </c>
      <c r="F1341">
        <v>550</v>
      </c>
    </row>
    <row r="1342" spans="1:6" x14ac:dyDescent="0.25">
      <c r="A1342">
        <v>453</v>
      </c>
      <c r="B1342">
        <v>2013</v>
      </c>
      <c r="C1342" t="s">
        <v>49</v>
      </c>
      <c r="D1342" t="s">
        <v>5</v>
      </c>
      <c r="E1342" t="s">
        <v>182</v>
      </c>
      <c r="F1342">
        <v>672</v>
      </c>
    </row>
    <row r="1343" spans="1:6" x14ac:dyDescent="0.25">
      <c r="A1343">
        <v>454</v>
      </c>
      <c r="B1343">
        <v>2013</v>
      </c>
      <c r="C1343" t="s">
        <v>50</v>
      </c>
      <c r="D1343" t="s">
        <v>5</v>
      </c>
      <c r="E1343" t="s">
        <v>183</v>
      </c>
      <c r="F1343">
        <v>1551</v>
      </c>
    </row>
    <row r="1344" spans="1:6" x14ac:dyDescent="0.25">
      <c r="A1344">
        <v>455</v>
      </c>
      <c r="B1344">
        <v>2013</v>
      </c>
      <c r="C1344" t="s">
        <v>51</v>
      </c>
      <c r="D1344" t="s">
        <v>5</v>
      </c>
      <c r="E1344" t="s">
        <v>184</v>
      </c>
      <c r="F1344">
        <v>198</v>
      </c>
    </row>
    <row r="1345" spans="1:6" x14ac:dyDescent="0.25">
      <c r="A1345">
        <v>456</v>
      </c>
      <c r="B1345">
        <v>2013</v>
      </c>
      <c r="C1345" t="s">
        <v>52</v>
      </c>
      <c r="D1345" t="s">
        <v>5</v>
      </c>
      <c r="E1345" t="s">
        <v>185</v>
      </c>
      <c r="F1345">
        <v>1339</v>
      </c>
    </row>
    <row r="1346" spans="1:6" x14ac:dyDescent="0.25">
      <c r="A1346">
        <v>457</v>
      </c>
      <c r="B1346">
        <v>2013</v>
      </c>
      <c r="C1346" t="s">
        <v>53</v>
      </c>
      <c r="D1346" t="s">
        <v>5</v>
      </c>
      <c r="E1346" t="s">
        <v>186</v>
      </c>
      <c r="F1346">
        <v>727</v>
      </c>
    </row>
    <row r="1347" spans="1:6" x14ac:dyDescent="0.25">
      <c r="A1347">
        <v>458</v>
      </c>
      <c r="B1347">
        <v>2013</v>
      </c>
      <c r="C1347" t="s">
        <v>54</v>
      </c>
      <c r="D1347" t="s">
        <v>5</v>
      </c>
      <c r="E1347" t="s">
        <v>187</v>
      </c>
      <c r="F1347">
        <v>461</v>
      </c>
    </row>
    <row r="1348" spans="1:6" x14ac:dyDescent="0.25">
      <c r="A1348">
        <v>459</v>
      </c>
      <c r="B1348">
        <v>2013</v>
      </c>
      <c r="C1348" t="s">
        <v>55</v>
      </c>
      <c r="D1348" t="s">
        <v>5</v>
      </c>
      <c r="E1348" t="s">
        <v>188</v>
      </c>
      <c r="F1348">
        <v>1260</v>
      </c>
    </row>
    <row r="1349" spans="1:6" x14ac:dyDescent="0.25">
      <c r="A1349">
        <v>460</v>
      </c>
      <c r="B1349">
        <v>2013</v>
      </c>
      <c r="C1349" t="s">
        <v>56</v>
      </c>
      <c r="D1349" t="s">
        <v>5</v>
      </c>
      <c r="E1349" t="s">
        <v>189</v>
      </c>
      <c r="F1349">
        <v>823</v>
      </c>
    </row>
    <row r="1350" spans="1:6" x14ac:dyDescent="0.25">
      <c r="A1350">
        <v>461</v>
      </c>
      <c r="B1350">
        <v>2013</v>
      </c>
      <c r="C1350" t="s">
        <v>57</v>
      </c>
      <c r="D1350" t="s">
        <v>5</v>
      </c>
      <c r="E1350" t="s">
        <v>190</v>
      </c>
      <c r="F1350">
        <v>333</v>
      </c>
    </row>
    <row r="1351" spans="1:6" x14ac:dyDescent="0.25">
      <c r="A1351">
        <v>462</v>
      </c>
      <c r="B1351">
        <v>2013</v>
      </c>
      <c r="C1351" t="s">
        <v>58</v>
      </c>
      <c r="D1351" t="s">
        <v>5</v>
      </c>
      <c r="E1351" t="s">
        <v>191</v>
      </c>
      <c r="F1351">
        <v>164</v>
      </c>
    </row>
    <row r="1352" spans="1:6" x14ac:dyDescent="0.25">
      <c r="A1352">
        <v>4</v>
      </c>
      <c r="B1352">
        <v>2013</v>
      </c>
      <c r="C1352" t="s">
        <v>192</v>
      </c>
      <c r="D1352" t="s">
        <v>5</v>
      </c>
      <c r="E1352" t="s">
        <v>193</v>
      </c>
      <c r="F1352">
        <v>10914</v>
      </c>
    </row>
    <row r="1353" spans="1:6" x14ac:dyDescent="0.25">
      <c r="A1353">
        <v>0</v>
      </c>
      <c r="B1353">
        <v>2013</v>
      </c>
      <c r="C1353" t="s">
        <v>59</v>
      </c>
      <c r="D1353" t="s">
        <v>5</v>
      </c>
      <c r="E1353" t="s">
        <v>194</v>
      </c>
      <c r="F1353">
        <v>32749</v>
      </c>
    </row>
    <row r="1354" spans="1:6" x14ac:dyDescent="0.25">
      <c r="A1354">
        <v>101</v>
      </c>
      <c r="B1354">
        <v>2012</v>
      </c>
      <c r="C1354" t="s">
        <v>128</v>
      </c>
      <c r="D1354" t="s">
        <v>5</v>
      </c>
      <c r="E1354" t="s">
        <v>129</v>
      </c>
      <c r="F1354">
        <v>970</v>
      </c>
    </row>
    <row r="1355" spans="1:6" x14ac:dyDescent="0.25">
      <c r="A1355">
        <v>102</v>
      </c>
      <c r="B1355">
        <v>2012</v>
      </c>
      <c r="C1355" t="s">
        <v>130</v>
      </c>
      <c r="D1355" t="s">
        <v>5</v>
      </c>
      <c r="E1355" t="s">
        <v>131</v>
      </c>
      <c r="F1355">
        <v>647</v>
      </c>
    </row>
    <row r="1356" spans="1:6" x14ac:dyDescent="0.25">
      <c r="A1356">
        <v>103</v>
      </c>
      <c r="B1356">
        <v>2012</v>
      </c>
      <c r="C1356" t="s">
        <v>132</v>
      </c>
      <c r="D1356" t="s">
        <v>5</v>
      </c>
      <c r="E1356" t="s">
        <v>133</v>
      </c>
      <c r="F1356">
        <v>695</v>
      </c>
    </row>
    <row r="1357" spans="1:6" x14ac:dyDescent="0.25">
      <c r="A1357">
        <v>151</v>
      </c>
      <c r="B1357">
        <v>2012</v>
      </c>
      <c r="C1357" t="s">
        <v>23</v>
      </c>
      <c r="D1357" t="s">
        <v>5</v>
      </c>
      <c r="E1357" t="s">
        <v>134</v>
      </c>
      <c r="F1357">
        <v>508</v>
      </c>
    </row>
    <row r="1358" spans="1:6" x14ac:dyDescent="0.25">
      <c r="A1358">
        <v>153</v>
      </c>
      <c r="B1358">
        <v>2012</v>
      </c>
      <c r="C1358" t="s">
        <v>24</v>
      </c>
      <c r="D1358" t="s">
        <v>5</v>
      </c>
      <c r="E1358" t="s">
        <v>135</v>
      </c>
      <c r="F1358">
        <v>358</v>
      </c>
    </row>
    <row r="1359" spans="1:6" x14ac:dyDescent="0.25">
      <c r="A1359">
        <v>154</v>
      </c>
      <c r="B1359">
        <v>2012</v>
      </c>
      <c r="C1359" t="s">
        <v>25</v>
      </c>
      <c r="D1359" t="s">
        <v>5</v>
      </c>
      <c r="E1359" t="s">
        <v>136</v>
      </c>
      <c r="F1359">
        <v>206</v>
      </c>
    </row>
    <row r="1360" spans="1:6" x14ac:dyDescent="0.25">
      <c r="A1360">
        <v>155</v>
      </c>
      <c r="B1360">
        <v>2012</v>
      </c>
      <c r="C1360" t="s">
        <v>26</v>
      </c>
      <c r="D1360" t="s">
        <v>5</v>
      </c>
      <c r="E1360" t="s">
        <v>137</v>
      </c>
      <c r="F1360">
        <v>403</v>
      </c>
    </row>
    <row r="1361" spans="1:6" x14ac:dyDescent="0.25">
      <c r="A1361">
        <v>157</v>
      </c>
      <c r="B1361">
        <v>2012</v>
      </c>
      <c r="C1361" t="s">
        <v>27</v>
      </c>
      <c r="D1361" t="s">
        <v>5</v>
      </c>
      <c r="E1361" t="s">
        <v>138</v>
      </c>
      <c r="F1361">
        <v>565</v>
      </c>
    </row>
    <row r="1362" spans="1:6" x14ac:dyDescent="0.25">
      <c r="A1362">
        <v>158</v>
      </c>
      <c r="B1362">
        <v>2012</v>
      </c>
      <c r="C1362" t="s">
        <v>28</v>
      </c>
      <c r="D1362" t="s">
        <v>5</v>
      </c>
      <c r="E1362" t="s">
        <v>139</v>
      </c>
      <c r="F1362">
        <v>314</v>
      </c>
    </row>
    <row r="1363" spans="1:6" x14ac:dyDescent="0.25">
      <c r="A1363">
        <v>159</v>
      </c>
      <c r="B1363">
        <v>2012</v>
      </c>
      <c r="C1363" t="s">
        <v>29</v>
      </c>
      <c r="D1363" t="s">
        <v>5</v>
      </c>
      <c r="E1363" t="s">
        <v>140</v>
      </c>
      <c r="F1363">
        <v>1235</v>
      </c>
    </row>
    <row r="1364" spans="1:6" x14ac:dyDescent="0.25">
      <c r="A1364">
        <v>1</v>
      </c>
      <c r="B1364">
        <v>2012</v>
      </c>
      <c r="C1364" t="s">
        <v>141</v>
      </c>
      <c r="D1364" t="s">
        <v>5</v>
      </c>
      <c r="E1364" t="s">
        <v>142</v>
      </c>
      <c r="F1364">
        <v>5901</v>
      </c>
    </row>
    <row r="1365" spans="1:6" x14ac:dyDescent="0.25">
      <c r="A1365">
        <v>241</v>
      </c>
      <c r="B1365">
        <v>2012</v>
      </c>
      <c r="C1365" t="s">
        <v>143</v>
      </c>
      <c r="D1365" t="s">
        <v>5</v>
      </c>
      <c r="E1365" t="s">
        <v>144</v>
      </c>
      <c r="F1365">
        <v>7298</v>
      </c>
    </row>
    <row r="1366" spans="1:6" x14ac:dyDescent="0.25">
      <c r="A1366">
        <v>241001</v>
      </c>
      <c r="B1366">
        <v>2012</v>
      </c>
      <c r="C1366" t="s">
        <v>145</v>
      </c>
      <c r="D1366" t="s">
        <v>5</v>
      </c>
      <c r="E1366" t="s">
        <v>146</v>
      </c>
      <c r="F1366">
        <v>4366</v>
      </c>
    </row>
    <row r="1367" spans="1:6" x14ac:dyDescent="0.25">
      <c r="A1367">
        <v>241999</v>
      </c>
      <c r="B1367">
        <v>2012</v>
      </c>
      <c r="C1367" t="s">
        <v>147</v>
      </c>
      <c r="D1367" t="s">
        <v>5</v>
      </c>
      <c r="E1367" t="s">
        <v>148</v>
      </c>
      <c r="F1367">
        <v>2932</v>
      </c>
    </row>
    <row r="1368" spans="1:6" x14ac:dyDescent="0.25">
      <c r="A1368">
        <v>251</v>
      </c>
      <c r="B1368">
        <v>2012</v>
      </c>
      <c r="C1368" t="s">
        <v>30</v>
      </c>
      <c r="D1368" t="s">
        <v>5</v>
      </c>
      <c r="E1368" t="s">
        <v>149</v>
      </c>
      <c r="F1368">
        <v>753</v>
      </c>
    </row>
    <row r="1369" spans="1:6" x14ac:dyDescent="0.25">
      <c r="A1369">
        <v>252</v>
      </c>
      <c r="B1369">
        <v>2012</v>
      </c>
      <c r="C1369" t="s">
        <v>31</v>
      </c>
      <c r="D1369" t="s">
        <v>5</v>
      </c>
      <c r="E1369" t="s">
        <v>150</v>
      </c>
      <c r="F1369">
        <v>808</v>
      </c>
    </row>
    <row r="1370" spans="1:6" x14ac:dyDescent="0.25">
      <c r="A1370">
        <v>254</v>
      </c>
      <c r="B1370">
        <v>2012</v>
      </c>
      <c r="C1370" t="s">
        <v>32</v>
      </c>
      <c r="D1370" t="s">
        <v>5</v>
      </c>
      <c r="E1370" t="s">
        <v>151</v>
      </c>
      <c r="F1370">
        <v>1025</v>
      </c>
    </row>
    <row r="1371" spans="1:6" x14ac:dyDescent="0.25">
      <c r="A1371">
        <v>255</v>
      </c>
      <c r="B1371">
        <v>2012</v>
      </c>
      <c r="C1371" t="s">
        <v>33</v>
      </c>
      <c r="D1371" t="s">
        <v>5</v>
      </c>
      <c r="E1371" t="s">
        <v>152</v>
      </c>
      <c r="F1371">
        <v>214</v>
      </c>
    </row>
    <row r="1372" spans="1:6" x14ac:dyDescent="0.25">
      <c r="A1372">
        <v>256</v>
      </c>
      <c r="B1372">
        <v>2012</v>
      </c>
      <c r="C1372" t="s">
        <v>34</v>
      </c>
      <c r="D1372" t="s">
        <v>5</v>
      </c>
      <c r="E1372" t="s">
        <v>153</v>
      </c>
      <c r="F1372">
        <v>421</v>
      </c>
    </row>
    <row r="1373" spans="1:6" x14ac:dyDescent="0.25">
      <c r="A1373">
        <v>257</v>
      </c>
      <c r="B1373">
        <v>2012</v>
      </c>
      <c r="C1373" t="s">
        <v>35</v>
      </c>
      <c r="D1373" t="s">
        <v>5</v>
      </c>
      <c r="E1373" t="s">
        <v>154</v>
      </c>
      <c r="F1373">
        <v>580</v>
      </c>
    </row>
    <row r="1374" spans="1:6" x14ac:dyDescent="0.25">
      <c r="A1374">
        <v>2</v>
      </c>
      <c r="B1374">
        <v>2012</v>
      </c>
      <c r="C1374" t="s">
        <v>155</v>
      </c>
      <c r="D1374" t="s">
        <v>5</v>
      </c>
      <c r="E1374" t="s">
        <v>156</v>
      </c>
      <c r="F1374">
        <v>11099</v>
      </c>
    </row>
    <row r="1375" spans="1:6" x14ac:dyDescent="0.25">
      <c r="A1375">
        <v>351</v>
      </c>
      <c r="B1375">
        <v>2012</v>
      </c>
      <c r="C1375" t="s">
        <v>36</v>
      </c>
      <c r="D1375" t="s">
        <v>5</v>
      </c>
      <c r="E1375" t="s">
        <v>157</v>
      </c>
      <c r="F1375">
        <v>510</v>
      </c>
    </row>
    <row r="1376" spans="1:6" x14ac:dyDescent="0.25">
      <c r="A1376">
        <v>352</v>
      </c>
      <c r="B1376">
        <v>2012</v>
      </c>
      <c r="C1376" t="s">
        <v>37</v>
      </c>
      <c r="D1376" t="s">
        <v>5</v>
      </c>
      <c r="E1376" t="s">
        <v>158</v>
      </c>
      <c r="F1376">
        <v>645</v>
      </c>
    </row>
    <row r="1377" spans="1:6" x14ac:dyDescent="0.25">
      <c r="A1377">
        <v>353</v>
      </c>
      <c r="B1377">
        <v>2012</v>
      </c>
      <c r="C1377" t="s">
        <v>38</v>
      </c>
      <c r="D1377" t="s">
        <v>5</v>
      </c>
      <c r="E1377" t="s">
        <v>159</v>
      </c>
      <c r="F1377">
        <v>740</v>
      </c>
    </row>
    <row r="1378" spans="1:6" x14ac:dyDescent="0.25">
      <c r="A1378">
        <v>354</v>
      </c>
      <c r="B1378">
        <v>2012</v>
      </c>
      <c r="C1378" t="s">
        <v>39</v>
      </c>
      <c r="D1378" t="s">
        <v>5</v>
      </c>
      <c r="E1378" t="s">
        <v>160</v>
      </c>
      <c r="F1378">
        <v>101</v>
      </c>
    </row>
    <row r="1379" spans="1:6" x14ac:dyDescent="0.25">
      <c r="A1379">
        <v>355</v>
      </c>
      <c r="B1379">
        <v>2012</v>
      </c>
      <c r="C1379" t="s">
        <v>40</v>
      </c>
      <c r="D1379" t="s">
        <v>5</v>
      </c>
      <c r="E1379" t="s">
        <v>161</v>
      </c>
      <c r="F1379">
        <v>488</v>
      </c>
    </row>
    <row r="1380" spans="1:6" x14ac:dyDescent="0.25">
      <c r="A1380">
        <v>356</v>
      </c>
      <c r="B1380">
        <v>2012</v>
      </c>
      <c r="C1380" t="s">
        <v>41</v>
      </c>
      <c r="D1380" t="s">
        <v>5</v>
      </c>
      <c r="E1380" t="s">
        <v>162</v>
      </c>
      <c r="F1380">
        <v>342</v>
      </c>
    </row>
    <row r="1381" spans="1:6" x14ac:dyDescent="0.25">
      <c r="A1381">
        <v>357</v>
      </c>
      <c r="B1381">
        <v>2012</v>
      </c>
      <c r="C1381" t="s">
        <v>42</v>
      </c>
      <c r="D1381" t="s">
        <v>5</v>
      </c>
      <c r="E1381" t="s">
        <v>163</v>
      </c>
      <c r="F1381">
        <v>480</v>
      </c>
    </row>
    <row r="1382" spans="1:6" x14ac:dyDescent="0.25">
      <c r="A1382">
        <v>358</v>
      </c>
      <c r="B1382">
        <v>2012</v>
      </c>
      <c r="C1382" t="s">
        <v>43</v>
      </c>
      <c r="D1382" t="s">
        <v>5</v>
      </c>
      <c r="E1382" t="s">
        <v>164</v>
      </c>
      <c r="F1382">
        <v>418</v>
      </c>
    </row>
    <row r="1383" spans="1:6" x14ac:dyDescent="0.25">
      <c r="A1383">
        <v>359</v>
      </c>
      <c r="B1383">
        <v>2012</v>
      </c>
      <c r="C1383" t="s">
        <v>44</v>
      </c>
      <c r="D1383" t="s">
        <v>5</v>
      </c>
      <c r="E1383" t="s">
        <v>165</v>
      </c>
      <c r="F1383">
        <v>645</v>
      </c>
    </row>
    <row r="1384" spans="1:6" x14ac:dyDescent="0.25">
      <c r="A1384">
        <v>360</v>
      </c>
      <c r="B1384">
        <v>2012</v>
      </c>
      <c r="C1384" t="s">
        <v>45</v>
      </c>
      <c r="D1384" t="s">
        <v>5</v>
      </c>
      <c r="E1384" t="s">
        <v>166</v>
      </c>
      <c r="F1384">
        <v>181</v>
      </c>
    </row>
    <row r="1385" spans="1:6" x14ac:dyDescent="0.25">
      <c r="A1385">
        <v>361</v>
      </c>
      <c r="B1385">
        <v>2012</v>
      </c>
      <c r="C1385" t="s">
        <v>46</v>
      </c>
      <c r="D1385" t="s">
        <v>5</v>
      </c>
      <c r="E1385" t="s">
        <v>167</v>
      </c>
      <c r="F1385">
        <v>577</v>
      </c>
    </row>
    <row r="1386" spans="1:6" x14ac:dyDescent="0.25">
      <c r="A1386">
        <v>3</v>
      </c>
      <c r="B1386">
        <v>2012</v>
      </c>
      <c r="C1386" t="s">
        <v>168</v>
      </c>
      <c r="D1386" t="s">
        <v>5</v>
      </c>
      <c r="E1386" t="s">
        <v>169</v>
      </c>
      <c r="F1386">
        <v>5127</v>
      </c>
    </row>
    <row r="1387" spans="1:6" x14ac:dyDescent="0.25">
      <c r="A1387">
        <v>401</v>
      </c>
      <c r="B1387">
        <v>2012</v>
      </c>
      <c r="C1387" t="s">
        <v>170</v>
      </c>
      <c r="D1387" t="s">
        <v>5</v>
      </c>
      <c r="E1387" t="s">
        <v>171</v>
      </c>
      <c r="F1387">
        <v>458</v>
      </c>
    </row>
    <row r="1388" spans="1:6" x14ac:dyDescent="0.25">
      <c r="A1388">
        <v>402</v>
      </c>
      <c r="B1388">
        <v>2012</v>
      </c>
      <c r="C1388" t="s">
        <v>172</v>
      </c>
      <c r="D1388" t="s">
        <v>5</v>
      </c>
      <c r="E1388" t="s">
        <v>173</v>
      </c>
      <c r="F1388">
        <v>191</v>
      </c>
    </row>
    <row r="1389" spans="1:6" x14ac:dyDescent="0.25">
      <c r="A1389">
        <v>403</v>
      </c>
      <c r="B1389">
        <v>2012</v>
      </c>
      <c r="C1389" t="s">
        <v>174</v>
      </c>
      <c r="D1389" t="s">
        <v>5</v>
      </c>
      <c r="E1389" t="s">
        <v>175</v>
      </c>
      <c r="F1389">
        <v>654</v>
      </c>
    </row>
    <row r="1390" spans="1:6" x14ac:dyDescent="0.25">
      <c r="A1390">
        <v>404</v>
      </c>
      <c r="B1390">
        <v>2012</v>
      </c>
      <c r="C1390" t="s">
        <v>176</v>
      </c>
      <c r="D1390" t="s">
        <v>5</v>
      </c>
      <c r="E1390" t="s">
        <v>177</v>
      </c>
      <c r="F1390">
        <v>920</v>
      </c>
    </row>
    <row r="1391" spans="1:6" x14ac:dyDescent="0.25">
      <c r="A1391">
        <v>405</v>
      </c>
      <c r="B1391">
        <v>2012</v>
      </c>
      <c r="C1391" t="s">
        <v>178</v>
      </c>
      <c r="D1391" t="s">
        <v>5</v>
      </c>
      <c r="E1391" t="s">
        <v>179</v>
      </c>
      <c r="F1391">
        <v>260</v>
      </c>
    </row>
    <row r="1392" spans="1:6" x14ac:dyDescent="0.25">
      <c r="A1392">
        <v>451</v>
      </c>
      <c r="B1392">
        <v>2012</v>
      </c>
      <c r="C1392" t="s">
        <v>47</v>
      </c>
      <c r="D1392" t="s">
        <v>5</v>
      </c>
      <c r="E1392" t="s">
        <v>180</v>
      </c>
      <c r="F1392">
        <v>293</v>
      </c>
    </row>
    <row r="1393" spans="1:6" x14ac:dyDescent="0.25">
      <c r="A1393">
        <v>452</v>
      </c>
      <c r="B1393">
        <v>2012</v>
      </c>
      <c r="C1393" t="s">
        <v>48</v>
      </c>
      <c r="D1393" t="s">
        <v>5</v>
      </c>
      <c r="E1393" t="s">
        <v>181</v>
      </c>
      <c r="F1393">
        <v>487</v>
      </c>
    </row>
    <row r="1394" spans="1:6" x14ac:dyDescent="0.25">
      <c r="A1394">
        <v>453</v>
      </c>
      <c r="B1394">
        <v>2012</v>
      </c>
      <c r="C1394" t="s">
        <v>49</v>
      </c>
      <c r="D1394" t="s">
        <v>5</v>
      </c>
      <c r="E1394" t="s">
        <v>182</v>
      </c>
      <c r="F1394">
        <v>653</v>
      </c>
    </row>
    <row r="1395" spans="1:6" x14ac:dyDescent="0.25">
      <c r="A1395">
        <v>454</v>
      </c>
      <c r="B1395">
        <v>2012</v>
      </c>
      <c r="C1395" t="s">
        <v>50</v>
      </c>
      <c r="D1395" t="s">
        <v>5</v>
      </c>
      <c r="E1395" t="s">
        <v>183</v>
      </c>
      <c r="F1395">
        <v>1433</v>
      </c>
    </row>
    <row r="1396" spans="1:6" x14ac:dyDescent="0.25">
      <c r="A1396">
        <v>455</v>
      </c>
      <c r="B1396">
        <v>2012</v>
      </c>
      <c r="C1396" t="s">
        <v>51</v>
      </c>
      <c r="D1396" t="s">
        <v>5</v>
      </c>
      <c r="E1396" t="s">
        <v>184</v>
      </c>
      <c r="F1396">
        <v>196</v>
      </c>
    </row>
    <row r="1397" spans="1:6" x14ac:dyDescent="0.25">
      <c r="A1397">
        <v>456</v>
      </c>
      <c r="B1397">
        <v>2012</v>
      </c>
      <c r="C1397" t="s">
        <v>52</v>
      </c>
      <c r="D1397" t="s">
        <v>5</v>
      </c>
      <c r="E1397" t="s">
        <v>185</v>
      </c>
      <c r="F1397">
        <v>1330</v>
      </c>
    </row>
    <row r="1398" spans="1:6" x14ac:dyDescent="0.25">
      <c r="A1398">
        <v>457</v>
      </c>
      <c r="B1398">
        <v>2012</v>
      </c>
      <c r="C1398" t="s">
        <v>53</v>
      </c>
      <c r="D1398" t="s">
        <v>5</v>
      </c>
      <c r="E1398" t="s">
        <v>186</v>
      </c>
      <c r="F1398">
        <v>684</v>
      </c>
    </row>
    <row r="1399" spans="1:6" x14ac:dyDescent="0.25">
      <c r="A1399">
        <v>458</v>
      </c>
      <c r="B1399">
        <v>2012</v>
      </c>
      <c r="C1399" t="s">
        <v>54</v>
      </c>
      <c r="D1399" t="s">
        <v>5</v>
      </c>
      <c r="E1399" t="s">
        <v>187</v>
      </c>
      <c r="F1399">
        <v>457</v>
      </c>
    </row>
    <row r="1400" spans="1:6" x14ac:dyDescent="0.25">
      <c r="A1400">
        <v>459</v>
      </c>
      <c r="B1400">
        <v>2012</v>
      </c>
      <c r="C1400" t="s">
        <v>55</v>
      </c>
      <c r="D1400" t="s">
        <v>5</v>
      </c>
      <c r="E1400" t="s">
        <v>188</v>
      </c>
      <c r="F1400">
        <v>1284</v>
      </c>
    </row>
    <row r="1401" spans="1:6" x14ac:dyDescent="0.25">
      <c r="A1401">
        <v>460</v>
      </c>
      <c r="B1401">
        <v>2012</v>
      </c>
      <c r="C1401" t="s">
        <v>56</v>
      </c>
      <c r="D1401" t="s">
        <v>5</v>
      </c>
      <c r="E1401" t="s">
        <v>189</v>
      </c>
      <c r="F1401">
        <v>806</v>
      </c>
    </row>
    <row r="1402" spans="1:6" x14ac:dyDescent="0.25">
      <c r="A1402">
        <v>461</v>
      </c>
      <c r="B1402">
        <v>2012</v>
      </c>
      <c r="C1402" t="s">
        <v>57</v>
      </c>
      <c r="D1402" t="s">
        <v>5</v>
      </c>
      <c r="E1402" t="s">
        <v>190</v>
      </c>
      <c r="F1402">
        <v>336</v>
      </c>
    </row>
    <row r="1403" spans="1:6" x14ac:dyDescent="0.25">
      <c r="A1403">
        <v>462</v>
      </c>
      <c r="B1403">
        <v>2012</v>
      </c>
      <c r="C1403" t="s">
        <v>58</v>
      </c>
      <c r="D1403" t="s">
        <v>5</v>
      </c>
      <c r="E1403" t="s">
        <v>191</v>
      </c>
      <c r="F1403">
        <v>160</v>
      </c>
    </row>
    <row r="1404" spans="1:6" x14ac:dyDescent="0.25">
      <c r="A1404">
        <v>4</v>
      </c>
      <c r="B1404">
        <v>2012</v>
      </c>
      <c r="C1404" t="s">
        <v>192</v>
      </c>
      <c r="D1404" t="s">
        <v>5</v>
      </c>
      <c r="E1404" t="s">
        <v>193</v>
      </c>
      <c r="F1404">
        <v>10602</v>
      </c>
    </row>
    <row r="1405" spans="1:6" x14ac:dyDescent="0.25">
      <c r="A1405">
        <v>0</v>
      </c>
      <c r="B1405">
        <v>2012</v>
      </c>
      <c r="C1405" t="s">
        <v>59</v>
      </c>
      <c r="D1405" t="s">
        <v>5</v>
      </c>
      <c r="E1405" t="s">
        <v>194</v>
      </c>
      <c r="F1405">
        <v>32729</v>
      </c>
    </row>
    <row r="1406" spans="1:6" x14ac:dyDescent="0.25">
      <c r="A1406">
        <v>101</v>
      </c>
      <c r="B1406">
        <v>2020</v>
      </c>
      <c r="C1406" t="s">
        <v>128</v>
      </c>
      <c r="D1406" t="s">
        <v>6</v>
      </c>
      <c r="E1406" t="s">
        <v>129</v>
      </c>
      <c r="F1406">
        <v>1030</v>
      </c>
    </row>
    <row r="1407" spans="1:6" x14ac:dyDescent="0.25">
      <c r="A1407">
        <v>102</v>
      </c>
      <c r="B1407">
        <v>2020</v>
      </c>
      <c r="C1407" t="s">
        <v>130</v>
      </c>
      <c r="D1407" t="s">
        <v>6</v>
      </c>
      <c r="E1407" t="s">
        <v>131</v>
      </c>
      <c r="F1407">
        <v>1070</v>
      </c>
    </row>
    <row r="1408" spans="1:6" x14ac:dyDescent="0.25">
      <c r="A1408">
        <v>103</v>
      </c>
      <c r="B1408">
        <v>2020</v>
      </c>
      <c r="C1408" t="s">
        <v>132</v>
      </c>
      <c r="D1408" t="s">
        <v>6</v>
      </c>
      <c r="E1408" t="s">
        <v>133</v>
      </c>
      <c r="F1408">
        <v>805</v>
      </c>
    </row>
    <row r="1409" spans="1:6" x14ac:dyDescent="0.25">
      <c r="A1409">
        <v>151</v>
      </c>
      <c r="B1409">
        <v>2020</v>
      </c>
      <c r="C1409" t="s">
        <v>23</v>
      </c>
      <c r="D1409" t="s">
        <v>6</v>
      </c>
      <c r="E1409" t="s">
        <v>134</v>
      </c>
      <c r="F1409">
        <v>580</v>
      </c>
    </row>
    <row r="1410" spans="1:6" x14ac:dyDescent="0.25">
      <c r="A1410">
        <v>153</v>
      </c>
      <c r="B1410">
        <v>2020</v>
      </c>
      <c r="C1410" t="s">
        <v>24</v>
      </c>
      <c r="D1410" t="s">
        <v>6</v>
      </c>
      <c r="E1410" t="s">
        <v>135</v>
      </c>
      <c r="F1410">
        <v>680</v>
      </c>
    </row>
    <row r="1411" spans="1:6" x14ac:dyDescent="0.25">
      <c r="A1411">
        <v>154</v>
      </c>
      <c r="B1411">
        <v>2020</v>
      </c>
      <c r="C1411" t="s">
        <v>25</v>
      </c>
      <c r="D1411" t="s">
        <v>6</v>
      </c>
      <c r="E1411" t="s">
        <v>136</v>
      </c>
      <c r="F1411">
        <v>315</v>
      </c>
    </row>
    <row r="1412" spans="1:6" x14ac:dyDescent="0.25">
      <c r="A1412">
        <v>155</v>
      </c>
      <c r="B1412">
        <v>2020</v>
      </c>
      <c r="C1412" t="s">
        <v>26</v>
      </c>
      <c r="D1412" t="s">
        <v>6</v>
      </c>
      <c r="E1412" t="s">
        <v>137</v>
      </c>
      <c r="F1412">
        <v>445</v>
      </c>
    </row>
    <row r="1413" spans="1:6" x14ac:dyDescent="0.25">
      <c r="A1413">
        <v>157</v>
      </c>
      <c r="B1413">
        <v>2020</v>
      </c>
      <c r="C1413" t="s">
        <v>27</v>
      </c>
      <c r="D1413" t="s">
        <v>6</v>
      </c>
      <c r="E1413" t="s">
        <v>138</v>
      </c>
      <c r="F1413">
        <v>640</v>
      </c>
    </row>
    <row r="1414" spans="1:6" x14ac:dyDescent="0.25">
      <c r="A1414">
        <v>158</v>
      </c>
      <c r="B1414">
        <v>2020</v>
      </c>
      <c r="C1414" t="s">
        <v>28</v>
      </c>
      <c r="D1414" t="s">
        <v>6</v>
      </c>
      <c r="E1414" t="s">
        <v>139</v>
      </c>
      <c r="F1414">
        <v>385</v>
      </c>
    </row>
    <row r="1415" spans="1:6" x14ac:dyDescent="0.25">
      <c r="A1415">
        <v>159</v>
      </c>
      <c r="B1415">
        <v>2020</v>
      </c>
      <c r="C1415" t="s">
        <v>29</v>
      </c>
      <c r="D1415" t="s">
        <v>6</v>
      </c>
      <c r="E1415" t="s">
        <v>140</v>
      </c>
      <c r="F1415">
        <v>1375</v>
      </c>
    </row>
    <row r="1416" spans="1:6" x14ac:dyDescent="0.25">
      <c r="A1416">
        <v>1</v>
      </c>
      <c r="B1416">
        <v>2020</v>
      </c>
      <c r="C1416" t="s">
        <v>141</v>
      </c>
      <c r="D1416" t="s">
        <v>6</v>
      </c>
      <c r="E1416" t="s">
        <v>142</v>
      </c>
      <c r="F1416">
        <v>7325</v>
      </c>
    </row>
    <row r="1417" spans="1:6" x14ac:dyDescent="0.25">
      <c r="A1417">
        <v>241</v>
      </c>
      <c r="B1417">
        <v>2020</v>
      </c>
      <c r="C1417" t="s">
        <v>143</v>
      </c>
      <c r="D1417" t="s">
        <v>6</v>
      </c>
      <c r="E1417" t="s">
        <v>144</v>
      </c>
      <c r="F1417">
        <v>7415</v>
      </c>
    </row>
    <row r="1418" spans="1:6" x14ac:dyDescent="0.25">
      <c r="A1418">
        <v>241001</v>
      </c>
      <c r="B1418">
        <v>2020</v>
      </c>
      <c r="C1418" t="s">
        <v>145</v>
      </c>
      <c r="D1418" t="s">
        <v>6</v>
      </c>
      <c r="E1418" t="s">
        <v>146</v>
      </c>
      <c r="F1418">
        <v>3890</v>
      </c>
    </row>
    <row r="1419" spans="1:6" x14ac:dyDescent="0.25">
      <c r="A1419">
        <v>241999</v>
      </c>
      <c r="B1419">
        <v>2020</v>
      </c>
      <c r="C1419" t="s">
        <v>147</v>
      </c>
      <c r="D1419" t="s">
        <v>6</v>
      </c>
      <c r="E1419" t="s">
        <v>148</v>
      </c>
      <c r="F1419">
        <v>3525</v>
      </c>
    </row>
    <row r="1420" spans="1:6" x14ac:dyDescent="0.25">
      <c r="A1420">
        <v>251</v>
      </c>
      <c r="B1420">
        <v>2020</v>
      </c>
      <c r="C1420" t="s">
        <v>30</v>
      </c>
      <c r="D1420" t="s">
        <v>6</v>
      </c>
      <c r="E1420" t="s">
        <v>149</v>
      </c>
      <c r="F1420">
        <v>1070</v>
      </c>
    </row>
    <row r="1421" spans="1:6" x14ac:dyDescent="0.25">
      <c r="A1421">
        <v>252</v>
      </c>
      <c r="B1421">
        <v>2020</v>
      </c>
      <c r="C1421" t="s">
        <v>31</v>
      </c>
      <c r="D1421" t="s">
        <v>6</v>
      </c>
      <c r="E1421" t="s">
        <v>150</v>
      </c>
      <c r="F1421">
        <v>960</v>
      </c>
    </row>
    <row r="1422" spans="1:6" x14ac:dyDescent="0.25">
      <c r="A1422">
        <v>254</v>
      </c>
      <c r="B1422">
        <v>2020</v>
      </c>
      <c r="C1422" t="s">
        <v>32</v>
      </c>
      <c r="D1422" t="s">
        <v>6</v>
      </c>
      <c r="E1422" t="s">
        <v>151</v>
      </c>
      <c r="F1422">
        <v>1310</v>
      </c>
    </row>
    <row r="1423" spans="1:6" x14ac:dyDescent="0.25">
      <c r="A1423">
        <v>255</v>
      </c>
      <c r="B1423">
        <v>2020</v>
      </c>
      <c r="C1423" t="s">
        <v>33</v>
      </c>
      <c r="D1423" t="s">
        <v>6</v>
      </c>
      <c r="E1423" t="s">
        <v>152</v>
      </c>
      <c r="F1423">
        <v>230</v>
      </c>
    </row>
    <row r="1424" spans="1:6" x14ac:dyDescent="0.25">
      <c r="A1424">
        <v>256</v>
      </c>
      <c r="B1424">
        <v>2020</v>
      </c>
      <c r="C1424" t="s">
        <v>34</v>
      </c>
      <c r="D1424" t="s">
        <v>6</v>
      </c>
      <c r="E1424" t="s">
        <v>153</v>
      </c>
      <c r="F1424">
        <v>585</v>
      </c>
    </row>
    <row r="1425" spans="1:6" x14ac:dyDescent="0.25">
      <c r="A1425">
        <v>257</v>
      </c>
      <c r="B1425">
        <v>2020</v>
      </c>
      <c r="C1425" t="s">
        <v>35</v>
      </c>
      <c r="D1425" t="s">
        <v>6</v>
      </c>
      <c r="E1425" t="s">
        <v>154</v>
      </c>
      <c r="F1425">
        <v>695</v>
      </c>
    </row>
    <row r="1426" spans="1:6" x14ac:dyDescent="0.25">
      <c r="A1426">
        <v>2</v>
      </c>
      <c r="B1426">
        <v>2020</v>
      </c>
      <c r="C1426" t="s">
        <v>155</v>
      </c>
      <c r="D1426" t="s">
        <v>6</v>
      </c>
      <c r="E1426" t="s">
        <v>156</v>
      </c>
      <c r="F1426">
        <v>12260</v>
      </c>
    </row>
    <row r="1427" spans="1:6" x14ac:dyDescent="0.25">
      <c r="A1427">
        <v>351</v>
      </c>
      <c r="B1427">
        <v>2020</v>
      </c>
      <c r="C1427" t="s">
        <v>36</v>
      </c>
      <c r="D1427" t="s">
        <v>6</v>
      </c>
      <c r="E1427" t="s">
        <v>157</v>
      </c>
      <c r="F1427">
        <v>830</v>
      </c>
    </row>
    <row r="1428" spans="1:6" x14ac:dyDescent="0.25">
      <c r="A1428">
        <v>352</v>
      </c>
      <c r="B1428">
        <v>2020</v>
      </c>
      <c r="C1428" t="s">
        <v>37</v>
      </c>
      <c r="D1428" t="s">
        <v>6</v>
      </c>
      <c r="E1428" t="s">
        <v>158</v>
      </c>
      <c r="F1428">
        <v>685</v>
      </c>
    </row>
    <row r="1429" spans="1:6" x14ac:dyDescent="0.25">
      <c r="A1429">
        <v>353</v>
      </c>
      <c r="B1429">
        <v>2020</v>
      </c>
      <c r="C1429" t="s">
        <v>38</v>
      </c>
      <c r="D1429" t="s">
        <v>6</v>
      </c>
      <c r="E1429" t="s">
        <v>159</v>
      </c>
      <c r="F1429">
        <v>860</v>
      </c>
    </row>
    <row r="1430" spans="1:6" x14ac:dyDescent="0.25">
      <c r="A1430">
        <v>354</v>
      </c>
      <c r="B1430">
        <v>2020</v>
      </c>
      <c r="C1430" t="s">
        <v>39</v>
      </c>
      <c r="D1430" t="s">
        <v>6</v>
      </c>
      <c r="E1430" t="s">
        <v>160</v>
      </c>
      <c r="F1430">
        <v>150</v>
      </c>
    </row>
    <row r="1431" spans="1:6" x14ac:dyDescent="0.25">
      <c r="A1431">
        <v>355</v>
      </c>
      <c r="B1431">
        <v>2020</v>
      </c>
      <c r="C1431" t="s">
        <v>40</v>
      </c>
      <c r="D1431" t="s">
        <v>6</v>
      </c>
      <c r="E1431" t="s">
        <v>161</v>
      </c>
      <c r="F1431">
        <v>725</v>
      </c>
    </row>
    <row r="1432" spans="1:6" x14ac:dyDescent="0.25">
      <c r="A1432">
        <v>356</v>
      </c>
      <c r="B1432">
        <v>2020</v>
      </c>
      <c r="C1432" t="s">
        <v>41</v>
      </c>
      <c r="D1432" t="s">
        <v>6</v>
      </c>
      <c r="E1432" t="s">
        <v>162</v>
      </c>
      <c r="F1432">
        <v>380</v>
      </c>
    </row>
    <row r="1433" spans="1:6" x14ac:dyDescent="0.25">
      <c r="A1433">
        <v>357</v>
      </c>
      <c r="B1433">
        <v>2020</v>
      </c>
      <c r="C1433" t="s">
        <v>42</v>
      </c>
      <c r="D1433" t="s">
        <v>6</v>
      </c>
      <c r="E1433" t="s">
        <v>163</v>
      </c>
      <c r="F1433">
        <v>630</v>
      </c>
    </row>
    <row r="1434" spans="1:6" x14ac:dyDescent="0.25">
      <c r="A1434">
        <v>358</v>
      </c>
      <c r="B1434">
        <v>2020</v>
      </c>
      <c r="C1434" t="s">
        <v>43</v>
      </c>
      <c r="D1434" t="s">
        <v>6</v>
      </c>
      <c r="E1434" t="s">
        <v>164</v>
      </c>
      <c r="F1434">
        <v>625</v>
      </c>
    </row>
    <row r="1435" spans="1:6" x14ac:dyDescent="0.25">
      <c r="A1435">
        <v>359</v>
      </c>
      <c r="B1435">
        <v>2020</v>
      </c>
      <c r="C1435" t="s">
        <v>44</v>
      </c>
      <c r="D1435" t="s">
        <v>6</v>
      </c>
      <c r="E1435" t="s">
        <v>165</v>
      </c>
      <c r="F1435">
        <v>1005</v>
      </c>
    </row>
    <row r="1436" spans="1:6" x14ac:dyDescent="0.25">
      <c r="A1436">
        <v>360</v>
      </c>
      <c r="B1436">
        <v>2020</v>
      </c>
      <c r="C1436" t="s">
        <v>45</v>
      </c>
      <c r="D1436" t="s">
        <v>6</v>
      </c>
      <c r="E1436" t="s">
        <v>166</v>
      </c>
      <c r="F1436">
        <v>340</v>
      </c>
    </row>
    <row r="1437" spans="1:6" x14ac:dyDescent="0.25">
      <c r="A1437">
        <v>361</v>
      </c>
      <c r="B1437">
        <v>2020</v>
      </c>
      <c r="C1437" t="s">
        <v>46</v>
      </c>
      <c r="D1437" t="s">
        <v>6</v>
      </c>
      <c r="E1437" t="s">
        <v>167</v>
      </c>
      <c r="F1437">
        <v>555</v>
      </c>
    </row>
    <row r="1438" spans="1:6" x14ac:dyDescent="0.25">
      <c r="A1438">
        <v>3</v>
      </c>
      <c r="B1438">
        <v>2020</v>
      </c>
      <c r="C1438" t="s">
        <v>168</v>
      </c>
      <c r="D1438" t="s">
        <v>6</v>
      </c>
      <c r="E1438" t="s">
        <v>169</v>
      </c>
      <c r="F1438">
        <v>6780</v>
      </c>
    </row>
    <row r="1439" spans="1:6" x14ac:dyDescent="0.25">
      <c r="A1439">
        <v>401</v>
      </c>
      <c r="B1439">
        <v>2020</v>
      </c>
      <c r="C1439" t="s">
        <v>170</v>
      </c>
      <c r="D1439" t="s">
        <v>6</v>
      </c>
      <c r="E1439" t="s">
        <v>171</v>
      </c>
      <c r="F1439">
        <v>720</v>
      </c>
    </row>
    <row r="1440" spans="1:6" x14ac:dyDescent="0.25">
      <c r="A1440">
        <v>402</v>
      </c>
      <c r="B1440">
        <v>2020</v>
      </c>
      <c r="C1440" t="s">
        <v>172</v>
      </c>
      <c r="D1440" t="s">
        <v>6</v>
      </c>
      <c r="E1440" t="s">
        <v>173</v>
      </c>
      <c r="F1440">
        <v>310</v>
      </c>
    </row>
    <row r="1441" spans="1:6" x14ac:dyDescent="0.25">
      <c r="A1441">
        <v>403</v>
      </c>
      <c r="B1441">
        <v>2020</v>
      </c>
      <c r="C1441" t="s">
        <v>174</v>
      </c>
      <c r="D1441" t="s">
        <v>6</v>
      </c>
      <c r="E1441" t="s">
        <v>175</v>
      </c>
      <c r="F1441">
        <v>1000</v>
      </c>
    </row>
    <row r="1442" spans="1:6" x14ac:dyDescent="0.25">
      <c r="A1442">
        <v>404</v>
      </c>
      <c r="B1442">
        <v>2020</v>
      </c>
      <c r="C1442" t="s">
        <v>176</v>
      </c>
      <c r="D1442" t="s">
        <v>6</v>
      </c>
      <c r="E1442" t="s">
        <v>177</v>
      </c>
      <c r="F1442">
        <v>1065</v>
      </c>
    </row>
    <row r="1443" spans="1:6" x14ac:dyDescent="0.25">
      <c r="A1443">
        <v>405</v>
      </c>
      <c r="B1443">
        <v>2020</v>
      </c>
      <c r="C1443" t="s">
        <v>178</v>
      </c>
      <c r="D1443" t="s">
        <v>6</v>
      </c>
      <c r="E1443" t="s">
        <v>179</v>
      </c>
      <c r="F1443">
        <v>460</v>
      </c>
    </row>
    <row r="1444" spans="1:6" x14ac:dyDescent="0.25">
      <c r="A1444">
        <v>451</v>
      </c>
      <c r="B1444">
        <v>2020</v>
      </c>
      <c r="C1444" t="s">
        <v>47</v>
      </c>
      <c r="D1444" t="s">
        <v>6</v>
      </c>
      <c r="E1444" t="s">
        <v>180</v>
      </c>
      <c r="F1444">
        <v>470</v>
      </c>
    </row>
    <row r="1445" spans="1:6" x14ac:dyDescent="0.25">
      <c r="A1445">
        <v>452</v>
      </c>
      <c r="B1445">
        <v>2020</v>
      </c>
      <c r="C1445" t="s">
        <v>48</v>
      </c>
      <c r="D1445" t="s">
        <v>6</v>
      </c>
      <c r="E1445" t="s">
        <v>181</v>
      </c>
      <c r="F1445">
        <v>600</v>
      </c>
    </row>
    <row r="1446" spans="1:6" x14ac:dyDescent="0.25">
      <c r="A1446">
        <v>453</v>
      </c>
      <c r="B1446">
        <v>2020</v>
      </c>
      <c r="C1446" t="s">
        <v>49</v>
      </c>
      <c r="D1446" t="s">
        <v>6</v>
      </c>
      <c r="E1446" t="s">
        <v>182</v>
      </c>
      <c r="F1446">
        <v>980</v>
      </c>
    </row>
    <row r="1447" spans="1:6" x14ac:dyDescent="0.25">
      <c r="A1447">
        <v>454</v>
      </c>
      <c r="B1447">
        <v>2020</v>
      </c>
      <c r="C1447" t="s">
        <v>50</v>
      </c>
      <c r="D1447" t="s">
        <v>6</v>
      </c>
      <c r="E1447" t="s">
        <v>183</v>
      </c>
      <c r="F1447">
        <v>1980</v>
      </c>
    </row>
    <row r="1448" spans="1:6" x14ac:dyDescent="0.25">
      <c r="A1448">
        <v>455</v>
      </c>
      <c r="B1448">
        <v>2020</v>
      </c>
      <c r="C1448" t="s">
        <v>51</v>
      </c>
      <c r="D1448" t="s">
        <v>6</v>
      </c>
      <c r="E1448" t="s">
        <v>184</v>
      </c>
      <c r="F1448">
        <v>275</v>
      </c>
    </row>
    <row r="1449" spans="1:6" x14ac:dyDescent="0.25">
      <c r="A1449">
        <v>456</v>
      </c>
      <c r="B1449">
        <v>2020</v>
      </c>
      <c r="C1449" t="s">
        <v>52</v>
      </c>
      <c r="D1449" t="s">
        <v>6</v>
      </c>
      <c r="E1449" t="s">
        <v>185</v>
      </c>
      <c r="F1449">
        <v>1045</v>
      </c>
    </row>
    <row r="1450" spans="1:6" x14ac:dyDescent="0.25">
      <c r="A1450">
        <v>457</v>
      </c>
      <c r="B1450">
        <v>2020</v>
      </c>
      <c r="C1450" t="s">
        <v>53</v>
      </c>
      <c r="D1450" t="s">
        <v>6</v>
      </c>
      <c r="E1450" t="s">
        <v>186</v>
      </c>
      <c r="F1450">
        <v>815</v>
      </c>
    </row>
    <row r="1451" spans="1:6" x14ac:dyDescent="0.25">
      <c r="A1451">
        <v>458</v>
      </c>
      <c r="B1451">
        <v>2020</v>
      </c>
      <c r="C1451" t="s">
        <v>54</v>
      </c>
      <c r="D1451" t="s">
        <v>6</v>
      </c>
      <c r="E1451" t="s">
        <v>187</v>
      </c>
      <c r="F1451">
        <v>700</v>
      </c>
    </row>
    <row r="1452" spans="1:6" x14ac:dyDescent="0.25">
      <c r="A1452">
        <v>459</v>
      </c>
      <c r="B1452">
        <v>2020</v>
      </c>
      <c r="C1452" t="s">
        <v>55</v>
      </c>
      <c r="D1452" t="s">
        <v>6</v>
      </c>
      <c r="E1452" t="s">
        <v>188</v>
      </c>
      <c r="F1452">
        <v>1595</v>
      </c>
    </row>
    <row r="1453" spans="1:6" x14ac:dyDescent="0.25">
      <c r="A1453">
        <v>460</v>
      </c>
      <c r="B1453">
        <v>2020</v>
      </c>
      <c r="C1453" t="s">
        <v>56</v>
      </c>
      <c r="D1453" t="s">
        <v>6</v>
      </c>
      <c r="E1453" t="s">
        <v>189</v>
      </c>
      <c r="F1453">
        <v>1070</v>
      </c>
    </row>
    <row r="1454" spans="1:6" x14ac:dyDescent="0.25">
      <c r="A1454">
        <v>461</v>
      </c>
      <c r="B1454">
        <v>2020</v>
      </c>
      <c r="C1454" t="s">
        <v>57</v>
      </c>
      <c r="D1454" t="s">
        <v>6</v>
      </c>
      <c r="E1454" t="s">
        <v>190</v>
      </c>
      <c r="F1454">
        <v>410</v>
      </c>
    </row>
    <row r="1455" spans="1:6" x14ac:dyDescent="0.25">
      <c r="A1455">
        <v>462</v>
      </c>
      <c r="B1455">
        <v>2020</v>
      </c>
      <c r="C1455" t="s">
        <v>58</v>
      </c>
      <c r="D1455" t="s">
        <v>6</v>
      </c>
      <c r="E1455" t="s">
        <v>191</v>
      </c>
      <c r="F1455">
        <v>175</v>
      </c>
    </row>
    <row r="1456" spans="1:6" x14ac:dyDescent="0.25">
      <c r="A1456">
        <v>4</v>
      </c>
      <c r="B1456">
        <v>2020</v>
      </c>
      <c r="C1456" t="s">
        <v>192</v>
      </c>
      <c r="D1456" t="s">
        <v>6</v>
      </c>
      <c r="E1456" t="s">
        <v>193</v>
      </c>
      <c r="F1456">
        <v>13665</v>
      </c>
    </row>
    <row r="1457" spans="1:6" x14ac:dyDescent="0.25">
      <c r="A1457">
        <v>0</v>
      </c>
      <c r="B1457">
        <v>2020</v>
      </c>
      <c r="C1457" t="s">
        <v>59</v>
      </c>
      <c r="D1457" t="s">
        <v>6</v>
      </c>
      <c r="E1457" t="s">
        <v>194</v>
      </c>
      <c r="F1457">
        <v>40030</v>
      </c>
    </row>
    <row r="1458" spans="1:6" x14ac:dyDescent="0.25">
      <c r="A1458">
        <v>101</v>
      </c>
      <c r="B1458">
        <v>2019</v>
      </c>
      <c r="C1458" t="s">
        <v>128</v>
      </c>
      <c r="D1458" t="s">
        <v>6</v>
      </c>
      <c r="E1458" t="s">
        <v>129</v>
      </c>
      <c r="F1458">
        <v>1140</v>
      </c>
    </row>
    <row r="1459" spans="1:6" x14ac:dyDescent="0.25">
      <c r="A1459">
        <v>102</v>
      </c>
      <c r="B1459">
        <v>2019</v>
      </c>
      <c r="C1459" t="s">
        <v>130</v>
      </c>
      <c r="D1459" t="s">
        <v>6</v>
      </c>
      <c r="E1459" t="s">
        <v>131</v>
      </c>
      <c r="F1459">
        <v>990</v>
      </c>
    </row>
    <row r="1460" spans="1:6" x14ac:dyDescent="0.25">
      <c r="A1460">
        <v>103</v>
      </c>
      <c r="B1460">
        <v>2019</v>
      </c>
      <c r="C1460" t="s">
        <v>132</v>
      </c>
      <c r="D1460" t="s">
        <v>6</v>
      </c>
      <c r="E1460" t="s">
        <v>133</v>
      </c>
      <c r="F1460">
        <v>750</v>
      </c>
    </row>
    <row r="1461" spans="1:6" x14ac:dyDescent="0.25">
      <c r="A1461">
        <v>151</v>
      </c>
      <c r="B1461">
        <v>2019</v>
      </c>
      <c r="C1461" t="s">
        <v>23</v>
      </c>
      <c r="D1461" t="s">
        <v>6</v>
      </c>
      <c r="E1461" t="s">
        <v>134</v>
      </c>
      <c r="F1461">
        <v>590</v>
      </c>
    </row>
    <row r="1462" spans="1:6" x14ac:dyDescent="0.25">
      <c r="A1462">
        <v>153</v>
      </c>
      <c r="B1462">
        <v>2019</v>
      </c>
      <c r="C1462" t="s">
        <v>24</v>
      </c>
      <c r="D1462" t="s">
        <v>6</v>
      </c>
      <c r="E1462" t="s">
        <v>135</v>
      </c>
      <c r="F1462">
        <v>815</v>
      </c>
    </row>
    <row r="1463" spans="1:6" x14ac:dyDescent="0.25">
      <c r="A1463">
        <v>154</v>
      </c>
      <c r="B1463">
        <v>2019</v>
      </c>
      <c r="C1463" t="s">
        <v>25</v>
      </c>
      <c r="D1463" t="s">
        <v>6</v>
      </c>
      <c r="E1463" t="s">
        <v>136</v>
      </c>
      <c r="F1463">
        <v>315</v>
      </c>
    </row>
    <row r="1464" spans="1:6" x14ac:dyDescent="0.25">
      <c r="A1464">
        <v>155</v>
      </c>
      <c r="B1464">
        <v>2019</v>
      </c>
      <c r="C1464" t="s">
        <v>26</v>
      </c>
      <c r="D1464" t="s">
        <v>6</v>
      </c>
      <c r="E1464" t="s">
        <v>137</v>
      </c>
      <c r="F1464">
        <v>495</v>
      </c>
    </row>
    <row r="1465" spans="1:6" x14ac:dyDescent="0.25">
      <c r="A1465">
        <v>157</v>
      </c>
      <c r="B1465">
        <v>2019</v>
      </c>
      <c r="C1465" t="s">
        <v>27</v>
      </c>
      <c r="D1465" t="s">
        <v>6</v>
      </c>
      <c r="E1465" t="s">
        <v>138</v>
      </c>
      <c r="F1465">
        <v>590</v>
      </c>
    </row>
    <row r="1466" spans="1:6" x14ac:dyDescent="0.25">
      <c r="A1466">
        <v>158</v>
      </c>
      <c r="B1466">
        <v>2019</v>
      </c>
      <c r="C1466" t="s">
        <v>28</v>
      </c>
      <c r="D1466" t="s">
        <v>6</v>
      </c>
      <c r="E1466" t="s">
        <v>139</v>
      </c>
      <c r="F1466">
        <v>410</v>
      </c>
    </row>
    <row r="1467" spans="1:6" x14ac:dyDescent="0.25">
      <c r="A1467">
        <v>159</v>
      </c>
      <c r="B1467">
        <v>2019</v>
      </c>
      <c r="C1467" t="s">
        <v>29</v>
      </c>
      <c r="D1467" t="s">
        <v>6</v>
      </c>
      <c r="E1467" t="s">
        <v>140</v>
      </c>
      <c r="F1467">
        <v>1460</v>
      </c>
    </row>
    <row r="1468" spans="1:6" x14ac:dyDescent="0.25">
      <c r="A1468">
        <v>1</v>
      </c>
      <c r="B1468">
        <v>2019</v>
      </c>
      <c r="C1468" t="s">
        <v>141</v>
      </c>
      <c r="D1468" t="s">
        <v>6</v>
      </c>
      <c r="E1468" t="s">
        <v>142</v>
      </c>
      <c r="F1468">
        <v>7555</v>
      </c>
    </row>
    <row r="1469" spans="1:6" x14ac:dyDescent="0.25">
      <c r="A1469">
        <v>241</v>
      </c>
      <c r="B1469">
        <v>2019</v>
      </c>
      <c r="C1469" t="s">
        <v>143</v>
      </c>
      <c r="D1469" t="s">
        <v>6</v>
      </c>
      <c r="E1469" t="s">
        <v>144</v>
      </c>
      <c r="F1469">
        <v>7620</v>
      </c>
    </row>
    <row r="1470" spans="1:6" x14ac:dyDescent="0.25">
      <c r="A1470">
        <v>241001</v>
      </c>
      <c r="B1470">
        <v>2019</v>
      </c>
      <c r="C1470" t="s">
        <v>145</v>
      </c>
      <c r="D1470" t="s">
        <v>6</v>
      </c>
      <c r="E1470" t="s">
        <v>146</v>
      </c>
      <c r="F1470">
        <v>4000</v>
      </c>
    </row>
    <row r="1471" spans="1:6" x14ac:dyDescent="0.25">
      <c r="A1471">
        <v>241999</v>
      </c>
      <c r="B1471">
        <v>2019</v>
      </c>
      <c r="C1471" t="s">
        <v>147</v>
      </c>
      <c r="D1471" t="s">
        <v>6</v>
      </c>
      <c r="E1471" t="s">
        <v>148</v>
      </c>
      <c r="F1471">
        <v>3620</v>
      </c>
    </row>
    <row r="1472" spans="1:6" x14ac:dyDescent="0.25">
      <c r="A1472">
        <v>251</v>
      </c>
      <c r="B1472">
        <v>2019</v>
      </c>
      <c r="C1472" t="s">
        <v>30</v>
      </c>
      <c r="D1472" t="s">
        <v>6</v>
      </c>
      <c r="E1472" t="s">
        <v>149</v>
      </c>
      <c r="F1472">
        <v>1080</v>
      </c>
    </row>
    <row r="1473" spans="1:6" x14ac:dyDescent="0.25">
      <c r="A1473">
        <v>252</v>
      </c>
      <c r="B1473">
        <v>2019</v>
      </c>
      <c r="C1473" t="s">
        <v>31</v>
      </c>
      <c r="D1473" t="s">
        <v>6</v>
      </c>
      <c r="E1473" t="s">
        <v>150</v>
      </c>
      <c r="F1473">
        <v>925</v>
      </c>
    </row>
    <row r="1474" spans="1:6" x14ac:dyDescent="0.25">
      <c r="A1474">
        <v>254</v>
      </c>
      <c r="B1474">
        <v>2019</v>
      </c>
      <c r="C1474" t="s">
        <v>32</v>
      </c>
      <c r="D1474" t="s">
        <v>6</v>
      </c>
      <c r="E1474" t="s">
        <v>151</v>
      </c>
      <c r="F1474">
        <v>1370</v>
      </c>
    </row>
    <row r="1475" spans="1:6" x14ac:dyDescent="0.25">
      <c r="A1475">
        <v>255</v>
      </c>
      <c r="B1475">
        <v>2019</v>
      </c>
      <c r="C1475" t="s">
        <v>33</v>
      </c>
      <c r="D1475" t="s">
        <v>6</v>
      </c>
      <c r="E1475" t="s">
        <v>152</v>
      </c>
      <c r="F1475">
        <v>245</v>
      </c>
    </row>
    <row r="1476" spans="1:6" x14ac:dyDescent="0.25">
      <c r="A1476">
        <v>256</v>
      </c>
      <c r="B1476">
        <v>2019</v>
      </c>
      <c r="C1476" t="s">
        <v>34</v>
      </c>
      <c r="D1476" t="s">
        <v>6</v>
      </c>
      <c r="E1476" t="s">
        <v>153</v>
      </c>
      <c r="F1476">
        <v>610</v>
      </c>
    </row>
    <row r="1477" spans="1:6" x14ac:dyDescent="0.25">
      <c r="A1477">
        <v>257</v>
      </c>
      <c r="B1477">
        <v>2019</v>
      </c>
      <c r="C1477" t="s">
        <v>35</v>
      </c>
      <c r="D1477" t="s">
        <v>6</v>
      </c>
      <c r="E1477" t="s">
        <v>154</v>
      </c>
      <c r="F1477">
        <v>670</v>
      </c>
    </row>
    <row r="1478" spans="1:6" x14ac:dyDescent="0.25">
      <c r="A1478">
        <v>2</v>
      </c>
      <c r="B1478">
        <v>2019</v>
      </c>
      <c r="C1478" t="s">
        <v>155</v>
      </c>
      <c r="D1478" t="s">
        <v>6</v>
      </c>
      <c r="E1478" t="s">
        <v>156</v>
      </c>
      <c r="F1478">
        <v>12530</v>
      </c>
    </row>
    <row r="1479" spans="1:6" x14ac:dyDescent="0.25">
      <c r="A1479">
        <v>351</v>
      </c>
      <c r="B1479">
        <v>2019</v>
      </c>
      <c r="C1479" t="s">
        <v>36</v>
      </c>
      <c r="D1479" t="s">
        <v>6</v>
      </c>
      <c r="E1479" t="s">
        <v>157</v>
      </c>
      <c r="F1479">
        <v>885</v>
      </c>
    </row>
    <row r="1480" spans="1:6" x14ac:dyDescent="0.25">
      <c r="A1480">
        <v>352</v>
      </c>
      <c r="B1480">
        <v>2019</v>
      </c>
      <c r="C1480" t="s">
        <v>37</v>
      </c>
      <c r="D1480" t="s">
        <v>6</v>
      </c>
      <c r="E1480" t="s">
        <v>158</v>
      </c>
      <c r="F1480">
        <v>710</v>
      </c>
    </row>
    <row r="1481" spans="1:6" x14ac:dyDescent="0.25">
      <c r="A1481">
        <v>353</v>
      </c>
      <c r="B1481">
        <v>2019</v>
      </c>
      <c r="C1481" t="s">
        <v>38</v>
      </c>
      <c r="D1481" t="s">
        <v>6</v>
      </c>
      <c r="E1481" t="s">
        <v>159</v>
      </c>
      <c r="F1481">
        <v>875</v>
      </c>
    </row>
    <row r="1482" spans="1:6" x14ac:dyDescent="0.25">
      <c r="A1482">
        <v>354</v>
      </c>
      <c r="B1482">
        <v>2019</v>
      </c>
      <c r="C1482" t="s">
        <v>39</v>
      </c>
      <c r="D1482" t="s">
        <v>6</v>
      </c>
      <c r="E1482" t="s">
        <v>160</v>
      </c>
      <c r="F1482">
        <v>170</v>
      </c>
    </row>
    <row r="1483" spans="1:6" x14ac:dyDescent="0.25">
      <c r="A1483">
        <v>355</v>
      </c>
      <c r="B1483">
        <v>2019</v>
      </c>
      <c r="C1483" t="s">
        <v>40</v>
      </c>
      <c r="D1483" t="s">
        <v>6</v>
      </c>
      <c r="E1483" t="s">
        <v>161</v>
      </c>
      <c r="F1483">
        <v>780</v>
      </c>
    </row>
    <row r="1484" spans="1:6" x14ac:dyDescent="0.25">
      <c r="A1484">
        <v>356</v>
      </c>
      <c r="B1484">
        <v>2019</v>
      </c>
      <c r="C1484" t="s">
        <v>41</v>
      </c>
      <c r="D1484" t="s">
        <v>6</v>
      </c>
      <c r="E1484" t="s">
        <v>162</v>
      </c>
      <c r="F1484">
        <v>380</v>
      </c>
    </row>
    <row r="1485" spans="1:6" x14ac:dyDescent="0.25">
      <c r="A1485">
        <v>357</v>
      </c>
      <c r="B1485">
        <v>2019</v>
      </c>
      <c r="C1485" t="s">
        <v>42</v>
      </c>
      <c r="D1485" t="s">
        <v>6</v>
      </c>
      <c r="E1485" t="s">
        <v>163</v>
      </c>
      <c r="F1485">
        <v>665</v>
      </c>
    </row>
    <row r="1486" spans="1:6" x14ac:dyDescent="0.25">
      <c r="A1486">
        <v>358</v>
      </c>
      <c r="B1486">
        <v>2019</v>
      </c>
      <c r="C1486" t="s">
        <v>43</v>
      </c>
      <c r="D1486" t="s">
        <v>6</v>
      </c>
      <c r="E1486" t="s">
        <v>164</v>
      </c>
      <c r="F1486">
        <v>635</v>
      </c>
    </row>
    <row r="1487" spans="1:6" x14ac:dyDescent="0.25">
      <c r="A1487">
        <v>359</v>
      </c>
      <c r="B1487">
        <v>2019</v>
      </c>
      <c r="C1487" t="s">
        <v>44</v>
      </c>
      <c r="D1487" t="s">
        <v>6</v>
      </c>
      <c r="E1487" t="s">
        <v>165</v>
      </c>
      <c r="F1487">
        <v>1030</v>
      </c>
    </row>
    <row r="1488" spans="1:6" x14ac:dyDescent="0.25">
      <c r="A1488">
        <v>360</v>
      </c>
      <c r="B1488">
        <v>2019</v>
      </c>
      <c r="C1488" t="s">
        <v>45</v>
      </c>
      <c r="D1488" t="s">
        <v>6</v>
      </c>
      <c r="E1488" t="s">
        <v>166</v>
      </c>
      <c r="F1488">
        <v>315</v>
      </c>
    </row>
    <row r="1489" spans="1:6" x14ac:dyDescent="0.25">
      <c r="A1489">
        <v>361</v>
      </c>
      <c r="B1489">
        <v>2019</v>
      </c>
      <c r="C1489" t="s">
        <v>46</v>
      </c>
      <c r="D1489" t="s">
        <v>6</v>
      </c>
      <c r="E1489" t="s">
        <v>167</v>
      </c>
      <c r="F1489">
        <v>550</v>
      </c>
    </row>
    <row r="1490" spans="1:6" x14ac:dyDescent="0.25">
      <c r="A1490">
        <v>3</v>
      </c>
      <c r="B1490">
        <v>2019</v>
      </c>
      <c r="C1490" t="s">
        <v>168</v>
      </c>
      <c r="D1490" t="s">
        <v>6</v>
      </c>
      <c r="E1490" t="s">
        <v>169</v>
      </c>
      <c r="F1490">
        <v>6995</v>
      </c>
    </row>
    <row r="1491" spans="1:6" x14ac:dyDescent="0.25">
      <c r="A1491">
        <v>401</v>
      </c>
      <c r="B1491">
        <v>2019</v>
      </c>
      <c r="C1491" t="s">
        <v>170</v>
      </c>
      <c r="D1491" t="s">
        <v>6</v>
      </c>
      <c r="E1491" t="s">
        <v>171</v>
      </c>
      <c r="F1491">
        <v>695</v>
      </c>
    </row>
    <row r="1492" spans="1:6" x14ac:dyDescent="0.25">
      <c r="A1492">
        <v>402</v>
      </c>
      <c r="B1492">
        <v>2019</v>
      </c>
      <c r="C1492" t="s">
        <v>172</v>
      </c>
      <c r="D1492" t="s">
        <v>6</v>
      </c>
      <c r="E1492" t="s">
        <v>173</v>
      </c>
      <c r="F1492">
        <v>300</v>
      </c>
    </row>
    <row r="1493" spans="1:6" x14ac:dyDescent="0.25">
      <c r="A1493">
        <v>403</v>
      </c>
      <c r="B1493">
        <v>2019</v>
      </c>
      <c r="C1493" t="s">
        <v>174</v>
      </c>
      <c r="D1493" t="s">
        <v>6</v>
      </c>
      <c r="E1493" t="s">
        <v>175</v>
      </c>
      <c r="F1493">
        <v>950</v>
      </c>
    </row>
    <row r="1494" spans="1:6" x14ac:dyDescent="0.25">
      <c r="A1494">
        <v>404</v>
      </c>
      <c r="B1494">
        <v>2019</v>
      </c>
      <c r="C1494" t="s">
        <v>176</v>
      </c>
      <c r="D1494" t="s">
        <v>6</v>
      </c>
      <c r="E1494" t="s">
        <v>177</v>
      </c>
      <c r="F1494">
        <v>1145</v>
      </c>
    </row>
    <row r="1495" spans="1:6" x14ac:dyDescent="0.25">
      <c r="A1495">
        <v>405</v>
      </c>
      <c r="B1495">
        <v>2019</v>
      </c>
      <c r="C1495" t="s">
        <v>178</v>
      </c>
      <c r="D1495" t="s">
        <v>6</v>
      </c>
      <c r="E1495" t="s">
        <v>179</v>
      </c>
      <c r="F1495">
        <v>455</v>
      </c>
    </row>
    <row r="1496" spans="1:6" x14ac:dyDescent="0.25">
      <c r="A1496">
        <v>451</v>
      </c>
      <c r="B1496">
        <v>2019</v>
      </c>
      <c r="C1496" t="s">
        <v>47</v>
      </c>
      <c r="D1496" t="s">
        <v>6</v>
      </c>
      <c r="E1496" t="s">
        <v>180</v>
      </c>
      <c r="F1496">
        <v>470</v>
      </c>
    </row>
    <row r="1497" spans="1:6" x14ac:dyDescent="0.25">
      <c r="A1497">
        <v>452</v>
      </c>
      <c r="B1497">
        <v>2019</v>
      </c>
      <c r="C1497" t="s">
        <v>48</v>
      </c>
      <c r="D1497" t="s">
        <v>6</v>
      </c>
      <c r="E1497" t="s">
        <v>181</v>
      </c>
      <c r="F1497">
        <v>635</v>
      </c>
    </row>
    <row r="1498" spans="1:6" x14ac:dyDescent="0.25">
      <c r="A1498">
        <v>453</v>
      </c>
      <c r="B1498">
        <v>2019</v>
      </c>
      <c r="C1498" t="s">
        <v>49</v>
      </c>
      <c r="D1498" t="s">
        <v>6</v>
      </c>
      <c r="E1498" t="s">
        <v>182</v>
      </c>
      <c r="F1498">
        <v>900</v>
      </c>
    </row>
    <row r="1499" spans="1:6" x14ac:dyDescent="0.25">
      <c r="A1499">
        <v>454</v>
      </c>
      <c r="B1499">
        <v>2019</v>
      </c>
      <c r="C1499" t="s">
        <v>50</v>
      </c>
      <c r="D1499" t="s">
        <v>6</v>
      </c>
      <c r="E1499" t="s">
        <v>183</v>
      </c>
      <c r="F1499">
        <v>1985</v>
      </c>
    </row>
    <row r="1500" spans="1:6" x14ac:dyDescent="0.25">
      <c r="A1500">
        <v>455</v>
      </c>
      <c r="B1500">
        <v>2019</v>
      </c>
      <c r="C1500" t="s">
        <v>51</v>
      </c>
      <c r="D1500" t="s">
        <v>6</v>
      </c>
      <c r="E1500" t="s">
        <v>184</v>
      </c>
      <c r="F1500">
        <v>290</v>
      </c>
    </row>
    <row r="1501" spans="1:6" x14ac:dyDescent="0.25">
      <c r="A1501">
        <v>456</v>
      </c>
      <c r="B1501">
        <v>2019</v>
      </c>
      <c r="C1501" t="s">
        <v>52</v>
      </c>
      <c r="D1501" t="s">
        <v>6</v>
      </c>
      <c r="E1501" t="s">
        <v>185</v>
      </c>
      <c r="F1501">
        <v>1035</v>
      </c>
    </row>
    <row r="1502" spans="1:6" x14ac:dyDescent="0.25">
      <c r="A1502">
        <v>457</v>
      </c>
      <c r="B1502">
        <v>2019</v>
      </c>
      <c r="C1502" t="s">
        <v>53</v>
      </c>
      <c r="D1502" t="s">
        <v>6</v>
      </c>
      <c r="E1502" t="s">
        <v>186</v>
      </c>
      <c r="F1502">
        <v>785</v>
      </c>
    </row>
    <row r="1503" spans="1:6" x14ac:dyDescent="0.25">
      <c r="A1503">
        <v>458</v>
      </c>
      <c r="B1503">
        <v>2019</v>
      </c>
      <c r="C1503" t="s">
        <v>54</v>
      </c>
      <c r="D1503" t="s">
        <v>6</v>
      </c>
      <c r="E1503" t="s">
        <v>187</v>
      </c>
      <c r="F1503">
        <v>710</v>
      </c>
    </row>
    <row r="1504" spans="1:6" x14ac:dyDescent="0.25">
      <c r="A1504">
        <v>459</v>
      </c>
      <c r="B1504">
        <v>2019</v>
      </c>
      <c r="C1504" t="s">
        <v>55</v>
      </c>
      <c r="D1504" t="s">
        <v>6</v>
      </c>
      <c r="E1504" t="s">
        <v>188</v>
      </c>
      <c r="F1504">
        <v>1560</v>
      </c>
    </row>
    <row r="1505" spans="1:6" x14ac:dyDescent="0.25">
      <c r="A1505">
        <v>460</v>
      </c>
      <c r="B1505">
        <v>2019</v>
      </c>
      <c r="C1505" t="s">
        <v>56</v>
      </c>
      <c r="D1505" t="s">
        <v>6</v>
      </c>
      <c r="E1505" t="s">
        <v>189</v>
      </c>
      <c r="F1505">
        <v>1075</v>
      </c>
    </row>
    <row r="1506" spans="1:6" x14ac:dyDescent="0.25">
      <c r="A1506">
        <v>461</v>
      </c>
      <c r="B1506">
        <v>2019</v>
      </c>
      <c r="C1506" t="s">
        <v>57</v>
      </c>
      <c r="D1506" t="s">
        <v>6</v>
      </c>
      <c r="E1506" t="s">
        <v>190</v>
      </c>
      <c r="F1506">
        <v>380</v>
      </c>
    </row>
    <row r="1507" spans="1:6" x14ac:dyDescent="0.25">
      <c r="A1507">
        <v>462</v>
      </c>
      <c r="B1507">
        <v>2019</v>
      </c>
      <c r="C1507" t="s">
        <v>58</v>
      </c>
      <c r="D1507" t="s">
        <v>6</v>
      </c>
      <c r="E1507" t="s">
        <v>191</v>
      </c>
      <c r="F1507">
        <v>185</v>
      </c>
    </row>
    <row r="1508" spans="1:6" x14ac:dyDescent="0.25">
      <c r="A1508">
        <v>4</v>
      </c>
      <c r="B1508">
        <v>2019</v>
      </c>
      <c r="C1508" t="s">
        <v>192</v>
      </c>
      <c r="D1508" t="s">
        <v>6</v>
      </c>
      <c r="E1508" t="s">
        <v>193</v>
      </c>
      <c r="F1508">
        <v>13560</v>
      </c>
    </row>
    <row r="1509" spans="1:6" x14ac:dyDescent="0.25">
      <c r="A1509">
        <v>0</v>
      </c>
      <c r="B1509">
        <v>2019</v>
      </c>
      <c r="C1509" t="s">
        <v>59</v>
      </c>
      <c r="D1509" t="s">
        <v>6</v>
      </c>
      <c r="E1509" t="s">
        <v>194</v>
      </c>
      <c r="F1509">
        <v>40635</v>
      </c>
    </row>
    <row r="1510" spans="1:6" x14ac:dyDescent="0.25">
      <c r="A1510">
        <v>101</v>
      </c>
      <c r="B1510">
        <v>2018</v>
      </c>
      <c r="C1510" t="s">
        <v>128</v>
      </c>
      <c r="D1510" t="s">
        <v>6</v>
      </c>
      <c r="E1510" t="s">
        <v>129</v>
      </c>
      <c r="F1510">
        <v>1140</v>
      </c>
    </row>
    <row r="1511" spans="1:6" x14ac:dyDescent="0.25">
      <c r="A1511">
        <v>102</v>
      </c>
      <c r="B1511">
        <v>2018</v>
      </c>
      <c r="C1511" t="s">
        <v>130</v>
      </c>
      <c r="D1511" t="s">
        <v>6</v>
      </c>
      <c r="E1511" t="s">
        <v>131</v>
      </c>
      <c r="F1511">
        <v>1045</v>
      </c>
    </row>
    <row r="1512" spans="1:6" x14ac:dyDescent="0.25">
      <c r="A1512">
        <v>103</v>
      </c>
      <c r="B1512">
        <v>2018</v>
      </c>
      <c r="C1512" t="s">
        <v>132</v>
      </c>
      <c r="D1512" t="s">
        <v>6</v>
      </c>
      <c r="E1512" t="s">
        <v>133</v>
      </c>
      <c r="F1512">
        <v>805</v>
      </c>
    </row>
    <row r="1513" spans="1:6" x14ac:dyDescent="0.25">
      <c r="A1513">
        <v>151</v>
      </c>
      <c r="B1513">
        <v>2018</v>
      </c>
      <c r="C1513" t="s">
        <v>23</v>
      </c>
      <c r="D1513" t="s">
        <v>6</v>
      </c>
      <c r="E1513" t="s">
        <v>134</v>
      </c>
      <c r="F1513">
        <v>635</v>
      </c>
    </row>
    <row r="1514" spans="1:6" x14ac:dyDescent="0.25">
      <c r="A1514">
        <v>153</v>
      </c>
      <c r="B1514">
        <v>2018</v>
      </c>
      <c r="C1514" t="s">
        <v>24</v>
      </c>
      <c r="D1514" t="s">
        <v>6</v>
      </c>
      <c r="E1514" t="s">
        <v>135</v>
      </c>
      <c r="F1514">
        <v>865</v>
      </c>
    </row>
    <row r="1515" spans="1:6" x14ac:dyDescent="0.25">
      <c r="A1515">
        <v>154</v>
      </c>
      <c r="B1515">
        <v>2018</v>
      </c>
      <c r="C1515" t="s">
        <v>25</v>
      </c>
      <c r="D1515" t="s">
        <v>6</v>
      </c>
      <c r="E1515" t="s">
        <v>136</v>
      </c>
      <c r="F1515">
        <v>365</v>
      </c>
    </row>
    <row r="1516" spans="1:6" x14ac:dyDescent="0.25">
      <c r="A1516">
        <v>155</v>
      </c>
      <c r="B1516">
        <v>2018</v>
      </c>
      <c r="C1516" t="s">
        <v>26</v>
      </c>
      <c r="D1516" t="s">
        <v>6</v>
      </c>
      <c r="E1516" t="s">
        <v>137</v>
      </c>
      <c r="F1516">
        <v>515</v>
      </c>
    </row>
    <row r="1517" spans="1:6" x14ac:dyDescent="0.25">
      <c r="A1517">
        <v>157</v>
      </c>
      <c r="B1517">
        <v>2018</v>
      </c>
      <c r="C1517" t="s">
        <v>27</v>
      </c>
      <c r="D1517" t="s">
        <v>6</v>
      </c>
      <c r="E1517" t="s">
        <v>138</v>
      </c>
      <c r="F1517">
        <v>645</v>
      </c>
    </row>
    <row r="1518" spans="1:6" x14ac:dyDescent="0.25">
      <c r="A1518">
        <v>158</v>
      </c>
      <c r="B1518">
        <v>2018</v>
      </c>
      <c r="C1518" t="s">
        <v>28</v>
      </c>
      <c r="D1518" t="s">
        <v>6</v>
      </c>
      <c r="E1518" t="s">
        <v>139</v>
      </c>
      <c r="F1518">
        <v>450</v>
      </c>
    </row>
    <row r="1519" spans="1:6" x14ac:dyDescent="0.25">
      <c r="A1519">
        <v>159</v>
      </c>
      <c r="B1519">
        <v>2018</v>
      </c>
      <c r="C1519" t="s">
        <v>29</v>
      </c>
      <c r="D1519" t="s">
        <v>6</v>
      </c>
      <c r="E1519" t="s">
        <v>140</v>
      </c>
      <c r="F1519">
        <v>1540</v>
      </c>
    </row>
    <row r="1520" spans="1:6" x14ac:dyDescent="0.25">
      <c r="A1520">
        <v>1</v>
      </c>
      <c r="B1520">
        <v>2018</v>
      </c>
      <c r="C1520" t="s">
        <v>141</v>
      </c>
      <c r="D1520" t="s">
        <v>6</v>
      </c>
      <c r="E1520" t="s">
        <v>142</v>
      </c>
      <c r="F1520">
        <v>8005</v>
      </c>
    </row>
    <row r="1521" spans="1:6" x14ac:dyDescent="0.25">
      <c r="A1521">
        <v>241</v>
      </c>
      <c r="B1521">
        <v>2018</v>
      </c>
      <c r="C1521" t="s">
        <v>143</v>
      </c>
      <c r="D1521" t="s">
        <v>6</v>
      </c>
      <c r="E1521" t="s">
        <v>144</v>
      </c>
      <c r="F1521">
        <v>8260</v>
      </c>
    </row>
    <row r="1522" spans="1:6" x14ac:dyDescent="0.25">
      <c r="A1522">
        <v>241001</v>
      </c>
      <c r="B1522">
        <v>2018</v>
      </c>
      <c r="C1522" t="s">
        <v>145</v>
      </c>
      <c r="D1522" t="s">
        <v>6</v>
      </c>
      <c r="E1522" t="s">
        <v>146</v>
      </c>
      <c r="F1522">
        <v>4390</v>
      </c>
    </row>
    <row r="1523" spans="1:6" x14ac:dyDescent="0.25">
      <c r="A1523">
        <v>241999</v>
      </c>
      <c r="B1523">
        <v>2018</v>
      </c>
      <c r="C1523" t="s">
        <v>147</v>
      </c>
      <c r="D1523" t="s">
        <v>6</v>
      </c>
      <c r="E1523" t="s">
        <v>148</v>
      </c>
      <c r="F1523">
        <v>3870</v>
      </c>
    </row>
    <row r="1524" spans="1:6" x14ac:dyDescent="0.25">
      <c r="A1524">
        <v>251</v>
      </c>
      <c r="B1524">
        <v>2018</v>
      </c>
      <c r="C1524" t="s">
        <v>30</v>
      </c>
      <c r="D1524" t="s">
        <v>6</v>
      </c>
      <c r="E1524" t="s">
        <v>149</v>
      </c>
      <c r="F1524">
        <v>1100</v>
      </c>
    </row>
    <row r="1525" spans="1:6" x14ac:dyDescent="0.25">
      <c r="A1525">
        <v>252</v>
      </c>
      <c r="B1525">
        <v>2018</v>
      </c>
      <c r="C1525" t="s">
        <v>31</v>
      </c>
      <c r="D1525" t="s">
        <v>6</v>
      </c>
      <c r="E1525" t="s">
        <v>150</v>
      </c>
      <c r="F1525">
        <v>950</v>
      </c>
    </row>
    <row r="1526" spans="1:6" x14ac:dyDescent="0.25">
      <c r="A1526">
        <v>254</v>
      </c>
      <c r="B1526">
        <v>2018</v>
      </c>
      <c r="C1526" t="s">
        <v>32</v>
      </c>
      <c r="D1526" t="s">
        <v>6</v>
      </c>
      <c r="E1526" t="s">
        <v>151</v>
      </c>
      <c r="F1526">
        <v>1420</v>
      </c>
    </row>
    <row r="1527" spans="1:6" x14ac:dyDescent="0.25">
      <c r="A1527">
        <v>255</v>
      </c>
      <c r="B1527">
        <v>2018</v>
      </c>
      <c r="C1527" t="s">
        <v>33</v>
      </c>
      <c r="D1527" t="s">
        <v>6</v>
      </c>
      <c r="E1527" t="s">
        <v>152</v>
      </c>
      <c r="F1527">
        <v>290</v>
      </c>
    </row>
    <row r="1528" spans="1:6" x14ac:dyDescent="0.25">
      <c r="A1528">
        <v>256</v>
      </c>
      <c r="B1528">
        <v>2018</v>
      </c>
      <c r="C1528" t="s">
        <v>34</v>
      </c>
      <c r="D1528" t="s">
        <v>6</v>
      </c>
      <c r="E1528" t="s">
        <v>153</v>
      </c>
      <c r="F1528">
        <v>650</v>
      </c>
    </row>
    <row r="1529" spans="1:6" x14ac:dyDescent="0.25">
      <c r="A1529">
        <v>257</v>
      </c>
      <c r="B1529">
        <v>2018</v>
      </c>
      <c r="C1529" t="s">
        <v>35</v>
      </c>
      <c r="D1529" t="s">
        <v>6</v>
      </c>
      <c r="E1529" t="s">
        <v>154</v>
      </c>
      <c r="F1529">
        <v>770</v>
      </c>
    </row>
    <row r="1530" spans="1:6" x14ac:dyDescent="0.25">
      <c r="A1530">
        <v>2</v>
      </c>
      <c r="B1530">
        <v>2018</v>
      </c>
      <c r="C1530" t="s">
        <v>155</v>
      </c>
      <c r="D1530" t="s">
        <v>6</v>
      </c>
      <c r="E1530" t="s">
        <v>156</v>
      </c>
      <c r="F1530">
        <v>13440</v>
      </c>
    </row>
    <row r="1531" spans="1:6" x14ac:dyDescent="0.25">
      <c r="A1531">
        <v>351</v>
      </c>
      <c r="B1531">
        <v>2018</v>
      </c>
      <c r="C1531" t="s">
        <v>36</v>
      </c>
      <c r="D1531" t="s">
        <v>6</v>
      </c>
      <c r="E1531" t="s">
        <v>157</v>
      </c>
      <c r="F1531">
        <v>915</v>
      </c>
    </row>
    <row r="1532" spans="1:6" x14ac:dyDescent="0.25">
      <c r="A1532">
        <v>352</v>
      </c>
      <c r="B1532">
        <v>2018</v>
      </c>
      <c r="C1532" t="s">
        <v>37</v>
      </c>
      <c r="D1532" t="s">
        <v>6</v>
      </c>
      <c r="E1532" t="s">
        <v>158</v>
      </c>
      <c r="F1532">
        <v>775</v>
      </c>
    </row>
    <row r="1533" spans="1:6" x14ac:dyDescent="0.25">
      <c r="A1533">
        <v>353</v>
      </c>
      <c r="B1533">
        <v>2018</v>
      </c>
      <c r="C1533" t="s">
        <v>38</v>
      </c>
      <c r="D1533" t="s">
        <v>6</v>
      </c>
      <c r="E1533" t="s">
        <v>159</v>
      </c>
      <c r="F1533">
        <v>840</v>
      </c>
    </row>
    <row r="1534" spans="1:6" x14ac:dyDescent="0.25">
      <c r="A1534">
        <v>354</v>
      </c>
      <c r="B1534">
        <v>2018</v>
      </c>
      <c r="C1534" t="s">
        <v>39</v>
      </c>
      <c r="D1534" t="s">
        <v>6</v>
      </c>
      <c r="E1534" t="s">
        <v>160</v>
      </c>
      <c r="F1534">
        <v>155</v>
      </c>
    </row>
    <row r="1535" spans="1:6" x14ac:dyDescent="0.25">
      <c r="A1535">
        <v>355</v>
      </c>
      <c r="B1535">
        <v>2018</v>
      </c>
      <c r="C1535" t="s">
        <v>40</v>
      </c>
      <c r="D1535" t="s">
        <v>6</v>
      </c>
      <c r="E1535" t="s">
        <v>161</v>
      </c>
      <c r="F1535">
        <v>775</v>
      </c>
    </row>
    <row r="1536" spans="1:6" x14ac:dyDescent="0.25">
      <c r="A1536">
        <v>356</v>
      </c>
      <c r="B1536">
        <v>2018</v>
      </c>
      <c r="C1536" t="s">
        <v>41</v>
      </c>
      <c r="D1536" t="s">
        <v>6</v>
      </c>
      <c r="E1536" t="s">
        <v>162</v>
      </c>
      <c r="F1536">
        <v>400</v>
      </c>
    </row>
    <row r="1537" spans="1:6" x14ac:dyDescent="0.25">
      <c r="A1537">
        <v>357</v>
      </c>
      <c r="B1537">
        <v>2018</v>
      </c>
      <c r="C1537" t="s">
        <v>42</v>
      </c>
      <c r="D1537" t="s">
        <v>6</v>
      </c>
      <c r="E1537" t="s">
        <v>163</v>
      </c>
      <c r="F1537">
        <v>685</v>
      </c>
    </row>
    <row r="1538" spans="1:6" x14ac:dyDescent="0.25">
      <c r="A1538">
        <v>358</v>
      </c>
      <c r="B1538">
        <v>2018</v>
      </c>
      <c r="C1538" t="s">
        <v>43</v>
      </c>
      <c r="D1538" t="s">
        <v>6</v>
      </c>
      <c r="E1538" t="s">
        <v>164</v>
      </c>
      <c r="F1538">
        <v>605</v>
      </c>
    </row>
    <row r="1539" spans="1:6" x14ac:dyDescent="0.25">
      <c r="A1539">
        <v>359</v>
      </c>
      <c r="B1539">
        <v>2018</v>
      </c>
      <c r="C1539" t="s">
        <v>44</v>
      </c>
      <c r="D1539" t="s">
        <v>6</v>
      </c>
      <c r="E1539" t="s">
        <v>165</v>
      </c>
      <c r="F1539">
        <v>1080</v>
      </c>
    </row>
    <row r="1540" spans="1:6" x14ac:dyDescent="0.25">
      <c r="A1540">
        <v>360</v>
      </c>
      <c r="B1540">
        <v>2018</v>
      </c>
      <c r="C1540" t="s">
        <v>45</v>
      </c>
      <c r="D1540" t="s">
        <v>6</v>
      </c>
      <c r="E1540" t="s">
        <v>166</v>
      </c>
      <c r="F1540">
        <v>305</v>
      </c>
    </row>
    <row r="1541" spans="1:6" x14ac:dyDescent="0.25">
      <c r="A1541">
        <v>361</v>
      </c>
      <c r="B1541">
        <v>2018</v>
      </c>
      <c r="C1541" t="s">
        <v>46</v>
      </c>
      <c r="D1541" t="s">
        <v>6</v>
      </c>
      <c r="E1541" t="s">
        <v>167</v>
      </c>
      <c r="F1541">
        <v>630</v>
      </c>
    </row>
    <row r="1542" spans="1:6" x14ac:dyDescent="0.25">
      <c r="A1542">
        <v>3</v>
      </c>
      <c r="B1542">
        <v>2018</v>
      </c>
      <c r="C1542" t="s">
        <v>168</v>
      </c>
      <c r="D1542" t="s">
        <v>6</v>
      </c>
      <c r="E1542" t="s">
        <v>169</v>
      </c>
      <c r="F1542">
        <v>7165</v>
      </c>
    </row>
    <row r="1543" spans="1:6" x14ac:dyDescent="0.25">
      <c r="A1543">
        <v>401</v>
      </c>
      <c r="B1543">
        <v>2018</v>
      </c>
      <c r="C1543" t="s">
        <v>170</v>
      </c>
      <c r="D1543" t="s">
        <v>6</v>
      </c>
      <c r="E1543" t="s">
        <v>171</v>
      </c>
      <c r="F1543">
        <v>740</v>
      </c>
    </row>
    <row r="1544" spans="1:6" x14ac:dyDescent="0.25">
      <c r="A1544">
        <v>402</v>
      </c>
      <c r="B1544">
        <v>2018</v>
      </c>
      <c r="C1544" t="s">
        <v>172</v>
      </c>
      <c r="D1544" t="s">
        <v>6</v>
      </c>
      <c r="E1544" t="s">
        <v>173</v>
      </c>
      <c r="F1544">
        <v>295</v>
      </c>
    </row>
    <row r="1545" spans="1:6" x14ac:dyDescent="0.25">
      <c r="A1545">
        <v>403</v>
      </c>
      <c r="B1545">
        <v>2018</v>
      </c>
      <c r="C1545" t="s">
        <v>174</v>
      </c>
      <c r="D1545" t="s">
        <v>6</v>
      </c>
      <c r="E1545" t="s">
        <v>175</v>
      </c>
      <c r="F1545">
        <v>1000</v>
      </c>
    </row>
    <row r="1546" spans="1:6" x14ac:dyDescent="0.25">
      <c r="A1546">
        <v>404</v>
      </c>
      <c r="B1546">
        <v>2018</v>
      </c>
      <c r="C1546" t="s">
        <v>176</v>
      </c>
      <c r="D1546" t="s">
        <v>6</v>
      </c>
      <c r="E1546" t="s">
        <v>177</v>
      </c>
      <c r="F1546">
        <v>1155</v>
      </c>
    </row>
    <row r="1547" spans="1:6" x14ac:dyDescent="0.25">
      <c r="A1547">
        <v>405</v>
      </c>
      <c r="B1547">
        <v>2018</v>
      </c>
      <c r="C1547" t="s">
        <v>178</v>
      </c>
      <c r="D1547" t="s">
        <v>6</v>
      </c>
      <c r="E1547" t="s">
        <v>179</v>
      </c>
      <c r="F1547">
        <v>450</v>
      </c>
    </row>
    <row r="1548" spans="1:6" x14ac:dyDescent="0.25">
      <c r="A1548">
        <v>451</v>
      </c>
      <c r="B1548">
        <v>2018</v>
      </c>
      <c r="C1548" t="s">
        <v>47</v>
      </c>
      <c r="D1548" t="s">
        <v>6</v>
      </c>
      <c r="E1548" t="s">
        <v>180</v>
      </c>
      <c r="F1548">
        <v>475</v>
      </c>
    </row>
    <row r="1549" spans="1:6" x14ac:dyDescent="0.25">
      <c r="A1549">
        <v>452</v>
      </c>
      <c r="B1549">
        <v>2018</v>
      </c>
      <c r="C1549" t="s">
        <v>48</v>
      </c>
      <c r="D1549" t="s">
        <v>6</v>
      </c>
      <c r="E1549" t="s">
        <v>181</v>
      </c>
      <c r="F1549">
        <v>635</v>
      </c>
    </row>
    <row r="1550" spans="1:6" x14ac:dyDescent="0.25">
      <c r="A1550">
        <v>453</v>
      </c>
      <c r="B1550">
        <v>2018</v>
      </c>
      <c r="C1550" t="s">
        <v>49</v>
      </c>
      <c r="D1550" t="s">
        <v>6</v>
      </c>
      <c r="E1550" t="s">
        <v>182</v>
      </c>
      <c r="F1550">
        <v>985</v>
      </c>
    </row>
    <row r="1551" spans="1:6" x14ac:dyDescent="0.25">
      <c r="A1551">
        <v>454</v>
      </c>
      <c r="B1551">
        <v>2018</v>
      </c>
      <c r="C1551" t="s">
        <v>50</v>
      </c>
      <c r="D1551" t="s">
        <v>6</v>
      </c>
      <c r="E1551" t="s">
        <v>183</v>
      </c>
      <c r="F1551">
        <v>2025</v>
      </c>
    </row>
    <row r="1552" spans="1:6" x14ac:dyDescent="0.25">
      <c r="A1552">
        <v>455</v>
      </c>
      <c r="B1552">
        <v>2018</v>
      </c>
      <c r="C1552" t="s">
        <v>51</v>
      </c>
      <c r="D1552" t="s">
        <v>6</v>
      </c>
      <c r="E1552" t="s">
        <v>184</v>
      </c>
      <c r="F1552">
        <v>315</v>
      </c>
    </row>
    <row r="1553" spans="1:6" x14ac:dyDescent="0.25">
      <c r="A1553">
        <v>456</v>
      </c>
      <c r="B1553">
        <v>2018</v>
      </c>
      <c r="C1553" t="s">
        <v>52</v>
      </c>
      <c r="D1553" t="s">
        <v>6</v>
      </c>
      <c r="E1553" t="s">
        <v>185</v>
      </c>
      <c r="F1553">
        <v>1040</v>
      </c>
    </row>
    <row r="1554" spans="1:6" x14ac:dyDescent="0.25">
      <c r="A1554">
        <v>457</v>
      </c>
      <c r="B1554">
        <v>2018</v>
      </c>
      <c r="C1554" t="s">
        <v>53</v>
      </c>
      <c r="D1554" t="s">
        <v>6</v>
      </c>
      <c r="E1554" t="s">
        <v>186</v>
      </c>
      <c r="F1554">
        <v>800</v>
      </c>
    </row>
    <row r="1555" spans="1:6" x14ac:dyDescent="0.25">
      <c r="A1555">
        <v>458</v>
      </c>
      <c r="B1555">
        <v>2018</v>
      </c>
      <c r="C1555" t="s">
        <v>54</v>
      </c>
      <c r="D1555" t="s">
        <v>6</v>
      </c>
      <c r="E1555" t="s">
        <v>187</v>
      </c>
      <c r="F1555">
        <v>700</v>
      </c>
    </row>
    <row r="1556" spans="1:6" x14ac:dyDescent="0.25">
      <c r="A1556">
        <v>459</v>
      </c>
      <c r="B1556">
        <v>2018</v>
      </c>
      <c r="C1556" t="s">
        <v>55</v>
      </c>
      <c r="D1556" t="s">
        <v>6</v>
      </c>
      <c r="E1556" t="s">
        <v>188</v>
      </c>
      <c r="F1556">
        <v>1630</v>
      </c>
    </row>
    <row r="1557" spans="1:6" x14ac:dyDescent="0.25">
      <c r="A1557">
        <v>460</v>
      </c>
      <c r="B1557">
        <v>2018</v>
      </c>
      <c r="C1557" t="s">
        <v>56</v>
      </c>
      <c r="D1557" t="s">
        <v>6</v>
      </c>
      <c r="E1557" t="s">
        <v>189</v>
      </c>
      <c r="F1557">
        <v>1075</v>
      </c>
    </row>
    <row r="1558" spans="1:6" x14ac:dyDescent="0.25">
      <c r="A1558">
        <v>461</v>
      </c>
      <c r="B1558">
        <v>2018</v>
      </c>
      <c r="C1558" t="s">
        <v>57</v>
      </c>
      <c r="D1558" t="s">
        <v>6</v>
      </c>
      <c r="E1558" t="s">
        <v>190</v>
      </c>
      <c r="F1558">
        <v>415</v>
      </c>
    </row>
    <row r="1559" spans="1:6" x14ac:dyDescent="0.25">
      <c r="A1559">
        <v>462</v>
      </c>
      <c r="B1559">
        <v>2018</v>
      </c>
      <c r="C1559" t="s">
        <v>58</v>
      </c>
      <c r="D1559" t="s">
        <v>6</v>
      </c>
      <c r="E1559" t="s">
        <v>191</v>
      </c>
      <c r="F1559">
        <v>200</v>
      </c>
    </row>
    <row r="1560" spans="1:6" x14ac:dyDescent="0.25">
      <c r="A1560">
        <v>4</v>
      </c>
      <c r="B1560">
        <v>2018</v>
      </c>
      <c r="C1560" t="s">
        <v>192</v>
      </c>
      <c r="D1560" t="s">
        <v>6</v>
      </c>
      <c r="E1560" t="s">
        <v>193</v>
      </c>
      <c r="F1560">
        <v>13935</v>
      </c>
    </row>
    <row r="1561" spans="1:6" x14ac:dyDescent="0.25">
      <c r="A1561">
        <v>0</v>
      </c>
      <c r="B1561">
        <v>2018</v>
      </c>
      <c r="C1561" t="s">
        <v>59</v>
      </c>
      <c r="D1561" t="s">
        <v>6</v>
      </c>
      <c r="E1561" t="s">
        <v>194</v>
      </c>
      <c r="F1561">
        <v>42545</v>
      </c>
    </row>
    <row r="1562" spans="1:6" x14ac:dyDescent="0.25">
      <c r="A1562">
        <v>101</v>
      </c>
      <c r="B1562">
        <v>2017</v>
      </c>
      <c r="C1562" t="s">
        <v>128</v>
      </c>
      <c r="D1562" t="s">
        <v>6</v>
      </c>
      <c r="E1562" t="s">
        <v>129</v>
      </c>
      <c r="F1562">
        <v>1220</v>
      </c>
    </row>
    <row r="1563" spans="1:6" x14ac:dyDescent="0.25">
      <c r="A1563">
        <v>102</v>
      </c>
      <c r="B1563">
        <v>2017</v>
      </c>
      <c r="C1563" t="s">
        <v>130</v>
      </c>
      <c r="D1563" t="s">
        <v>6</v>
      </c>
      <c r="E1563" t="s">
        <v>131</v>
      </c>
      <c r="F1563">
        <v>1060</v>
      </c>
    </row>
    <row r="1564" spans="1:6" x14ac:dyDescent="0.25">
      <c r="A1564">
        <v>103</v>
      </c>
      <c r="B1564">
        <v>2017</v>
      </c>
      <c r="C1564" t="s">
        <v>132</v>
      </c>
      <c r="D1564" t="s">
        <v>6</v>
      </c>
      <c r="E1564" t="s">
        <v>133</v>
      </c>
      <c r="F1564">
        <v>845</v>
      </c>
    </row>
    <row r="1565" spans="1:6" x14ac:dyDescent="0.25">
      <c r="A1565">
        <v>151</v>
      </c>
      <c r="B1565">
        <v>2017</v>
      </c>
      <c r="C1565" t="s">
        <v>23</v>
      </c>
      <c r="D1565" t="s">
        <v>6</v>
      </c>
      <c r="E1565" t="s">
        <v>134</v>
      </c>
      <c r="F1565">
        <v>725</v>
      </c>
    </row>
    <row r="1566" spans="1:6" x14ac:dyDescent="0.25">
      <c r="A1566">
        <v>153</v>
      </c>
      <c r="B1566">
        <v>2017</v>
      </c>
      <c r="C1566" t="s">
        <v>24</v>
      </c>
      <c r="D1566" t="s">
        <v>6</v>
      </c>
      <c r="E1566" t="s">
        <v>135</v>
      </c>
      <c r="F1566">
        <v>850</v>
      </c>
    </row>
    <row r="1567" spans="1:6" x14ac:dyDescent="0.25">
      <c r="A1567">
        <v>154</v>
      </c>
      <c r="B1567">
        <v>2017</v>
      </c>
      <c r="C1567" t="s">
        <v>25</v>
      </c>
      <c r="D1567" t="s">
        <v>6</v>
      </c>
      <c r="E1567" t="s">
        <v>136</v>
      </c>
      <c r="F1567">
        <v>390</v>
      </c>
    </row>
    <row r="1568" spans="1:6" x14ac:dyDescent="0.25">
      <c r="A1568">
        <v>155</v>
      </c>
      <c r="B1568">
        <v>2017</v>
      </c>
      <c r="C1568" t="s">
        <v>26</v>
      </c>
      <c r="D1568" t="s">
        <v>6</v>
      </c>
      <c r="E1568" t="s">
        <v>137</v>
      </c>
      <c r="F1568">
        <v>535</v>
      </c>
    </row>
    <row r="1569" spans="1:6" x14ac:dyDescent="0.25">
      <c r="A1569">
        <v>157</v>
      </c>
      <c r="B1569">
        <v>2017</v>
      </c>
      <c r="C1569" t="s">
        <v>27</v>
      </c>
      <c r="D1569" t="s">
        <v>6</v>
      </c>
      <c r="E1569" t="s">
        <v>138</v>
      </c>
      <c r="F1569">
        <v>645</v>
      </c>
    </row>
    <row r="1570" spans="1:6" x14ac:dyDescent="0.25">
      <c r="A1570">
        <v>158</v>
      </c>
      <c r="B1570">
        <v>2017</v>
      </c>
      <c r="C1570" t="s">
        <v>28</v>
      </c>
      <c r="D1570" t="s">
        <v>6</v>
      </c>
      <c r="E1570" t="s">
        <v>139</v>
      </c>
      <c r="F1570">
        <v>465</v>
      </c>
    </row>
    <row r="1571" spans="1:6" x14ac:dyDescent="0.25">
      <c r="A1571">
        <v>159</v>
      </c>
      <c r="B1571">
        <v>2017</v>
      </c>
      <c r="C1571" t="s">
        <v>29</v>
      </c>
      <c r="D1571" t="s">
        <v>6</v>
      </c>
      <c r="E1571" t="s">
        <v>140</v>
      </c>
      <c r="F1571">
        <v>1695</v>
      </c>
    </row>
    <row r="1572" spans="1:6" x14ac:dyDescent="0.25">
      <c r="A1572">
        <v>1</v>
      </c>
      <c r="B1572">
        <v>2017</v>
      </c>
      <c r="C1572" t="s">
        <v>141</v>
      </c>
      <c r="D1572" t="s">
        <v>6</v>
      </c>
      <c r="E1572" t="s">
        <v>142</v>
      </c>
      <c r="F1572">
        <v>8430</v>
      </c>
    </row>
    <row r="1573" spans="1:6" x14ac:dyDescent="0.25">
      <c r="A1573">
        <v>241</v>
      </c>
      <c r="B1573">
        <v>2017</v>
      </c>
      <c r="C1573" t="s">
        <v>143</v>
      </c>
      <c r="D1573" t="s">
        <v>6</v>
      </c>
      <c r="E1573" t="s">
        <v>144</v>
      </c>
      <c r="F1573">
        <v>8640</v>
      </c>
    </row>
    <row r="1574" spans="1:6" x14ac:dyDescent="0.25">
      <c r="A1574">
        <v>241001</v>
      </c>
      <c r="B1574">
        <v>2017</v>
      </c>
      <c r="C1574" t="s">
        <v>145</v>
      </c>
      <c r="D1574" t="s">
        <v>6</v>
      </c>
      <c r="E1574" t="s">
        <v>146</v>
      </c>
      <c r="F1574">
        <v>4655</v>
      </c>
    </row>
    <row r="1575" spans="1:6" x14ac:dyDescent="0.25">
      <c r="A1575">
        <v>241999</v>
      </c>
      <c r="B1575">
        <v>2017</v>
      </c>
      <c r="C1575" t="s">
        <v>147</v>
      </c>
      <c r="D1575" t="s">
        <v>6</v>
      </c>
      <c r="E1575" t="s">
        <v>148</v>
      </c>
      <c r="F1575">
        <v>3985</v>
      </c>
    </row>
    <row r="1576" spans="1:6" x14ac:dyDescent="0.25">
      <c r="A1576">
        <v>251</v>
      </c>
      <c r="B1576">
        <v>2017</v>
      </c>
      <c r="C1576" t="s">
        <v>30</v>
      </c>
      <c r="D1576" t="s">
        <v>6</v>
      </c>
      <c r="E1576" t="s">
        <v>149</v>
      </c>
      <c r="F1576">
        <v>1030</v>
      </c>
    </row>
    <row r="1577" spans="1:6" x14ac:dyDescent="0.25">
      <c r="A1577">
        <v>252</v>
      </c>
      <c r="B1577">
        <v>2017</v>
      </c>
      <c r="C1577" t="s">
        <v>31</v>
      </c>
      <c r="D1577" t="s">
        <v>6</v>
      </c>
      <c r="E1577" t="s">
        <v>150</v>
      </c>
      <c r="F1577">
        <v>985</v>
      </c>
    </row>
    <row r="1578" spans="1:6" x14ac:dyDescent="0.25">
      <c r="A1578">
        <v>254</v>
      </c>
      <c r="B1578">
        <v>2017</v>
      </c>
      <c r="C1578" t="s">
        <v>32</v>
      </c>
      <c r="D1578" t="s">
        <v>6</v>
      </c>
      <c r="E1578" t="s">
        <v>151</v>
      </c>
      <c r="F1578">
        <v>1380</v>
      </c>
    </row>
    <row r="1579" spans="1:6" x14ac:dyDescent="0.25">
      <c r="A1579">
        <v>255</v>
      </c>
      <c r="B1579">
        <v>2017</v>
      </c>
      <c r="C1579" t="s">
        <v>33</v>
      </c>
      <c r="D1579" t="s">
        <v>6</v>
      </c>
      <c r="E1579" t="s">
        <v>152</v>
      </c>
      <c r="F1579">
        <v>300</v>
      </c>
    </row>
    <row r="1580" spans="1:6" x14ac:dyDescent="0.25">
      <c r="A1580">
        <v>256</v>
      </c>
      <c r="B1580">
        <v>2017</v>
      </c>
      <c r="C1580" t="s">
        <v>34</v>
      </c>
      <c r="D1580" t="s">
        <v>6</v>
      </c>
      <c r="E1580" t="s">
        <v>153</v>
      </c>
      <c r="F1580">
        <v>670</v>
      </c>
    </row>
    <row r="1581" spans="1:6" x14ac:dyDescent="0.25">
      <c r="A1581">
        <v>257</v>
      </c>
      <c r="B1581">
        <v>2017</v>
      </c>
      <c r="C1581" t="s">
        <v>35</v>
      </c>
      <c r="D1581" t="s">
        <v>6</v>
      </c>
      <c r="E1581" t="s">
        <v>154</v>
      </c>
      <c r="F1581">
        <v>900</v>
      </c>
    </row>
    <row r="1582" spans="1:6" x14ac:dyDescent="0.25">
      <c r="A1582">
        <v>2</v>
      </c>
      <c r="B1582">
        <v>2017</v>
      </c>
      <c r="C1582" t="s">
        <v>155</v>
      </c>
      <c r="D1582" t="s">
        <v>6</v>
      </c>
      <c r="E1582" t="s">
        <v>156</v>
      </c>
      <c r="F1582">
        <v>13900</v>
      </c>
    </row>
    <row r="1583" spans="1:6" x14ac:dyDescent="0.25">
      <c r="A1583">
        <v>351</v>
      </c>
      <c r="B1583">
        <v>2017</v>
      </c>
      <c r="C1583" t="s">
        <v>36</v>
      </c>
      <c r="D1583" t="s">
        <v>6</v>
      </c>
      <c r="E1583" t="s">
        <v>157</v>
      </c>
      <c r="F1583">
        <v>895</v>
      </c>
    </row>
    <row r="1584" spans="1:6" x14ac:dyDescent="0.25">
      <c r="A1584">
        <v>352</v>
      </c>
      <c r="B1584">
        <v>2017</v>
      </c>
      <c r="C1584" t="s">
        <v>37</v>
      </c>
      <c r="D1584" t="s">
        <v>6</v>
      </c>
      <c r="E1584" t="s">
        <v>158</v>
      </c>
      <c r="F1584">
        <v>850</v>
      </c>
    </row>
    <row r="1585" spans="1:6" x14ac:dyDescent="0.25">
      <c r="A1585">
        <v>353</v>
      </c>
      <c r="B1585">
        <v>2017</v>
      </c>
      <c r="C1585" t="s">
        <v>38</v>
      </c>
      <c r="D1585" t="s">
        <v>6</v>
      </c>
      <c r="E1585" t="s">
        <v>159</v>
      </c>
      <c r="F1585">
        <v>905</v>
      </c>
    </row>
    <row r="1586" spans="1:6" x14ac:dyDescent="0.25">
      <c r="A1586">
        <v>354</v>
      </c>
      <c r="B1586">
        <v>2017</v>
      </c>
      <c r="C1586" t="s">
        <v>39</v>
      </c>
      <c r="D1586" t="s">
        <v>6</v>
      </c>
      <c r="E1586" t="s">
        <v>160</v>
      </c>
      <c r="F1586">
        <v>155</v>
      </c>
    </row>
    <row r="1587" spans="1:6" x14ac:dyDescent="0.25">
      <c r="A1587">
        <v>355</v>
      </c>
      <c r="B1587">
        <v>2017</v>
      </c>
      <c r="C1587" t="s">
        <v>40</v>
      </c>
      <c r="D1587" t="s">
        <v>6</v>
      </c>
      <c r="E1587" t="s">
        <v>161</v>
      </c>
      <c r="F1587">
        <v>790</v>
      </c>
    </row>
    <row r="1588" spans="1:6" x14ac:dyDescent="0.25">
      <c r="A1588">
        <v>356</v>
      </c>
      <c r="B1588">
        <v>2017</v>
      </c>
      <c r="C1588" t="s">
        <v>41</v>
      </c>
      <c r="D1588" t="s">
        <v>6</v>
      </c>
      <c r="E1588" t="s">
        <v>162</v>
      </c>
      <c r="F1588">
        <v>435</v>
      </c>
    </row>
    <row r="1589" spans="1:6" x14ac:dyDescent="0.25">
      <c r="A1589">
        <v>357</v>
      </c>
      <c r="B1589">
        <v>2017</v>
      </c>
      <c r="C1589" t="s">
        <v>42</v>
      </c>
      <c r="D1589" t="s">
        <v>6</v>
      </c>
      <c r="E1589" t="s">
        <v>163</v>
      </c>
      <c r="F1589">
        <v>730</v>
      </c>
    </row>
    <row r="1590" spans="1:6" x14ac:dyDescent="0.25">
      <c r="A1590">
        <v>358</v>
      </c>
      <c r="B1590">
        <v>2017</v>
      </c>
      <c r="C1590" t="s">
        <v>43</v>
      </c>
      <c r="D1590" t="s">
        <v>6</v>
      </c>
      <c r="E1590" t="s">
        <v>164</v>
      </c>
      <c r="F1590">
        <v>615</v>
      </c>
    </row>
    <row r="1591" spans="1:6" x14ac:dyDescent="0.25">
      <c r="A1591">
        <v>359</v>
      </c>
      <c r="B1591">
        <v>2017</v>
      </c>
      <c r="C1591" t="s">
        <v>44</v>
      </c>
      <c r="D1591" t="s">
        <v>6</v>
      </c>
      <c r="E1591" t="s">
        <v>165</v>
      </c>
      <c r="F1591">
        <v>1085</v>
      </c>
    </row>
    <row r="1592" spans="1:6" x14ac:dyDescent="0.25">
      <c r="A1592">
        <v>360</v>
      </c>
      <c r="B1592">
        <v>2017</v>
      </c>
      <c r="C1592" t="s">
        <v>45</v>
      </c>
      <c r="D1592" t="s">
        <v>6</v>
      </c>
      <c r="E1592" t="s">
        <v>166</v>
      </c>
      <c r="F1592">
        <v>305</v>
      </c>
    </row>
    <row r="1593" spans="1:6" x14ac:dyDescent="0.25">
      <c r="A1593">
        <v>361</v>
      </c>
      <c r="B1593">
        <v>2017</v>
      </c>
      <c r="C1593" t="s">
        <v>46</v>
      </c>
      <c r="D1593" t="s">
        <v>6</v>
      </c>
      <c r="E1593" t="s">
        <v>167</v>
      </c>
      <c r="F1593">
        <v>675</v>
      </c>
    </row>
    <row r="1594" spans="1:6" x14ac:dyDescent="0.25">
      <c r="A1594">
        <v>3</v>
      </c>
      <c r="B1594">
        <v>2017</v>
      </c>
      <c r="C1594" t="s">
        <v>168</v>
      </c>
      <c r="D1594" t="s">
        <v>6</v>
      </c>
      <c r="E1594" t="s">
        <v>169</v>
      </c>
      <c r="F1594">
        <v>7440</v>
      </c>
    </row>
    <row r="1595" spans="1:6" x14ac:dyDescent="0.25">
      <c r="A1595">
        <v>401</v>
      </c>
      <c r="B1595">
        <v>2017</v>
      </c>
      <c r="C1595" t="s">
        <v>170</v>
      </c>
      <c r="D1595" t="s">
        <v>6</v>
      </c>
      <c r="E1595" t="s">
        <v>171</v>
      </c>
      <c r="F1595">
        <v>730</v>
      </c>
    </row>
    <row r="1596" spans="1:6" x14ac:dyDescent="0.25">
      <c r="A1596">
        <v>402</v>
      </c>
      <c r="B1596">
        <v>2017</v>
      </c>
      <c r="C1596" t="s">
        <v>172</v>
      </c>
      <c r="D1596" t="s">
        <v>6</v>
      </c>
      <c r="E1596" t="s">
        <v>173</v>
      </c>
      <c r="F1596">
        <v>295</v>
      </c>
    </row>
    <row r="1597" spans="1:6" x14ac:dyDescent="0.25">
      <c r="A1597">
        <v>403</v>
      </c>
      <c r="B1597">
        <v>2017</v>
      </c>
      <c r="C1597" t="s">
        <v>174</v>
      </c>
      <c r="D1597" t="s">
        <v>6</v>
      </c>
      <c r="E1597" t="s">
        <v>175</v>
      </c>
      <c r="F1597">
        <v>1040</v>
      </c>
    </row>
    <row r="1598" spans="1:6" x14ac:dyDescent="0.25">
      <c r="A1598">
        <v>404</v>
      </c>
      <c r="B1598">
        <v>2017</v>
      </c>
      <c r="C1598" t="s">
        <v>176</v>
      </c>
      <c r="D1598" t="s">
        <v>6</v>
      </c>
      <c r="E1598" t="s">
        <v>177</v>
      </c>
      <c r="F1598">
        <v>1275</v>
      </c>
    </row>
    <row r="1599" spans="1:6" x14ac:dyDescent="0.25">
      <c r="A1599">
        <v>405</v>
      </c>
      <c r="B1599">
        <v>2017</v>
      </c>
      <c r="C1599" t="s">
        <v>178</v>
      </c>
      <c r="D1599" t="s">
        <v>6</v>
      </c>
      <c r="E1599" t="s">
        <v>179</v>
      </c>
      <c r="F1599">
        <v>430</v>
      </c>
    </row>
    <row r="1600" spans="1:6" x14ac:dyDescent="0.25">
      <c r="A1600">
        <v>451</v>
      </c>
      <c r="B1600">
        <v>2017</v>
      </c>
      <c r="C1600" t="s">
        <v>47</v>
      </c>
      <c r="D1600" t="s">
        <v>6</v>
      </c>
      <c r="E1600" t="s">
        <v>180</v>
      </c>
      <c r="F1600">
        <v>475</v>
      </c>
    </row>
    <row r="1601" spans="1:6" x14ac:dyDescent="0.25">
      <c r="A1601">
        <v>452</v>
      </c>
      <c r="B1601">
        <v>2017</v>
      </c>
      <c r="C1601" t="s">
        <v>48</v>
      </c>
      <c r="D1601" t="s">
        <v>6</v>
      </c>
      <c r="E1601" t="s">
        <v>181</v>
      </c>
      <c r="F1601">
        <v>720</v>
      </c>
    </row>
    <row r="1602" spans="1:6" x14ac:dyDescent="0.25">
      <c r="A1602">
        <v>453</v>
      </c>
      <c r="B1602">
        <v>2017</v>
      </c>
      <c r="C1602" t="s">
        <v>49</v>
      </c>
      <c r="D1602" t="s">
        <v>6</v>
      </c>
      <c r="E1602" t="s">
        <v>182</v>
      </c>
      <c r="F1602">
        <v>895</v>
      </c>
    </row>
    <row r="1603" spans="1:6" x14ac:dyDescent="0.25">
      <c r="A1603">
        <v>454</v>
      </c>
      <c r="B1603">
        <v>2017</v>
      </c>
      <c r="C1603" t="s">
        <v>50</v>
      </c>
      <c r="D1603" t="s">
        <v>6</v>
      </c>
      <c r="E1603" t="s">
        <v>183</v>
      </c>
      <c r="F1603">
        <v>1995</v>
      </c>
    </row>
    <row r="1604" spans="1:6" x14ac:dyDescent="0.25">
      <c r="A1604">
        <v>455</v>
      </c>
      <c r="B1604">
        <v>2017</v>
      </c>
      <c r="C1604" t="s">
        <v>51</v>
      </c>
      <c r="D1604" t="s">
        <v>6</v>
      </c>
      <c r="E1604" t="s">
        <v>184</v>
      </c>
      <c r="F1604">
        <v>345</v>
      </c>
    </row>
    <row r="1605" spans="1:6" x14ac:dyDescent="0.25">
      <c r="A1605">
        <v>456</v>
      </c>
      <c r="B1605">
        <v>2017</v>
      </c>
      <c r="C1605" t="s">
        <v>52</v>
      </c>
      <c r="D1605" t="s">
        <v>6</v>
      </c>
      <c r="E1605" t="s">
        <v>185</v>
      </c>
      <c r="F1605">
        <v>1090</v>
      </c>
    </row>
    <row r="1606" spans="1:6" x14ac:dyDescent="0.25">
      <c r="A1606">
        <v>457</v>
      </c>
      <c r="B1606">
        <v>2017</v>
      </c>
      <c r="C1606" t="s">
        <v>53</v>
      </c>
      <c r="D1606" t="s">
        <v>6</v>
      </c>
      <c r="E1606" t="s">
        <v>186</v>
      </c>
      <c r="F1606">
        <v>750</v>
      </c>
    </row>
    <row r="1607" spans="1:6" x14ac:dyDescent="0.25">
      <c r="A1607">
        <v>458</v>
      </c>
      <c r="B1607">
        <v>2017</v>
      </c>
      <c r="C1607" t="s">
        <v>54</v>
      </c>
      <c r="D1607" t="s">
        <v>6</v>
      </c>
      <c r="E1607" t="s">
        <v>187</v>
      </c>
      <c r="F1607">
        <v>670</v>
      </c>
    </row>
    <row r="1608" spans="1:6" x14ac:dyDescent="0.25">
      <c r="A1608">
        <v>459</v>
      </c>
      <c r="B1608">
        <v>2017</v>
      </c>
      <c r="C1608" t="s">
        <v>55</v>
      </c>
      <c r="D1608" t="s">
        <v>6</v>
      </c>
      <c r="E1608" t="s">
        <v>188</v>
      </c>
      <c r="F1608">
        <v>1680</v>
      </c>
    </row>
    <row r="1609" spans="1:6" x14ac:dyDescent="0.25">
      <c r="A1609">
        <v>460</v>
      </c>
      <c r="B1609">
        <v>2017</v>
      </c>
      <c r="C1609" t="s">
        <v>56</v>
      </c>
      <c r="D1609" t="s">
        <v>6</v>
      </c>
      <c r="E1609" t="s">
        <v>189</v>
      </c>
      <c r="F1609">
        <v>1080</v>
      </c>
    </row>
    <row r="1610" spans="1:6" x14ac:dyDescent="0.25">
      <c r="A1610">
        <v>461</v>
      </c>
      <c r="B1610">
        <v>2017</v>
      </c>
      <c r="C1610" t="s">
        <v>57</v>
      </c>
      <c r="D1610" t="s">
        <v>6</v>
      </c>
      <c r="E1610" t="s">
        <v>190</v>
      </c>
      <c r="F1610">
        <v>455</v>
      </c>
    </row>
    <row r="1611" spans="1:6" x14ac:dyDescent="0.25">
      <c r="A1611">
        <v>462</v>
      </c>
      <c r="B1611">
        <v>2017</v>
      </c>
      <c r="C1611" t="s">
        <v>58</v>
      </c>
      <c r="D1611" t="s">
        <v>6</v>
      </c>
      <c r="E1611" t="s">
        <v>191</v>
      </c>
      <c r="F1611">
        <v>195</v>
      </c>
    </row>
    <row r="1612" spans="1:6" x14ac:dyDescent="0.25">
      <c r="A1612">
        <v>4</v>
      </c>
      <c r="B1612">
        <v>2017</v>
      </c>
      <c r="C1612" t="s">
        <v>192</v>
      </c>
      <c r="D1612" t="s">
        <v>6</v>
      </c>
      <c r="E1612" t="s">
        <v>193</v>
      </c>
      <c r="F1612">
        <v>14125</v>
      </c>
    </row>
    <row r="1613" spans="1:6" x14ac:dyDescent="0.25">
      <c r="A1613">
        <v>0</v>
      </c>
      <c r="B1613">
        <v>2017</v>
      </c>
      <c r="C1613" t="s">
        <v>59</v>
      </c>
      <c r="D1613" t="s">
        <v>6</v>
      </c>
      <c r="E1613" t="s">
        <v>194</v>
      </c>
      <c r="F1613">
        <v>43895</v>
      </c>
    </row>
    <row r="1614" spans="1:6" x14ac:dyDescent="0.25">
      <c r="A1614">
        <v>101</v>
      </c>
      <c r="B1614">
        <v>2016</v>
      </c>
      <c r="C1614" t="s">
        <v>128</v>
      </c>
      <c r="D1614" t="s">
        <v>6</v>
      </c>
      <c r="E1614" t="s">
        <v>129</v>
      </c>
      <c r="F1614">
        <v>1430</v>
      </c>
    </row>
    <row r="1615" spans="1:6" x14ac:dyDescent="0.25">
      <c r="A1615">
        <v>102</v>
      </c>
      <c r="B1615">
        <v>2016</v>
      </c>
      <c r="C1615" t="s">
        <v>130</v>
      </c>
      <c r="D1615" t="s">
        <v>6</v>
      </c>
      <c r="E1615" t="s">
        <v>131</v>
      </c>
      <c r="F1615">
        <v>1065</v>
      </c>
    </row>
    <row r="1616" spans="1:6" x14ac:dyDescent="0.25">
      <c r="A1616">
        <v>103</v>
      </c>
      <c r="B1616">
        <v>2016</v>
      </c>
      <c r="C1616" t="s">
        <v>132</v>
      </c>
      <c r="D1616" t="s">
        <v>6</v>
      </c>
      <c r="E1616" t="s">
        <v>133</v>
      </c>
      <c r="F1616">
        <v>865</v>
      </c>
    </row>
    <row r="1617" spans="1:6" x14ac:dyDescent="0.25">
      <c r="A1617">
        <v>151</v>
      </c>
      <c r="B1617">
        <v>2016</v>
      </c>
      <c r="C1617" t="s">
        <v>23</v>
      </c>
      <c r="D1617" t="s">
        <v>6</v>
      </c>
      <c r="E1617" t="s">
        <v>134</v>
      </c>
      <c r="F1617">
        <v>760</v>
      </c>
    </row>
    <row r="1618" spans="1:6" x14ac:dyDescent="0.25">
      <c r="A1618">
        <v>153</v>
      </c>
      <c r="B1618">
        <v>2016</v>
      </c>
      <c r="C1618" t="s">
        <v>24</v>
      </c>
      <c r="D1618" t="s">
        <v>6</v>
      </c>
      <c r="E1618" t="s">
        <v>135</v>
      </c>
      <c r="F1618">
        <v>805</v>
      </c>
    </row>
    <row r="1619" spans="1:6" x14ac:dyDescent="0.25">
      <c r="A1619">
        <v>154</v>
      </c>
      <c r="B1619">
        <v>2016</v>
      </c>
      <c r="C1619" t="s">
        <v>25</v>
      </c>
      <c r="D1619" t="s">
        <v>6</v>
      </c>
      <c r="E1619" t="s">
        <v>136</v>
      </c>
      <c r="F1619">
        <v>425</v>
      </c>
    </row>
    <row r="1620" spans="1:6" x14ac:dyDescent="0.25">
      <c r="A1620">
        <v>155</v>
      </c>
      <c r="B1620">
        <v>2016</v>
      </c>
      <c r="C1620" t="s">
        <v>26</v>
      </c>
      <c r="D1620" t="s">
        <v>6</v>
      </c>
      <c r="E1620" t="s">
        <v>137</v>
      </c>
      <c r="F1620">
        <v>545</v>
      </c>
    </row>
    <row r="1621" spans="1:6" x14ac:dyDescent="0.25">
      <c r="A1621">
        <v>157</v>
      </c>
      <c r="B1621">
        <v>2016</v>
      </c>
      <c r="C1621" t="s">
        <v>27</v>
      </c>
      <c r="D1621" t="s">
        <v>6</v>
      </c>
      <c r="E1621" t="s">
        <v>138</v>
      </c>
      <c r="F1621">
        <v>700</v>
      </c>
    </row>
    <row r="1622" spans="1:6" x14ac:dyDescent="0.25">
      <c r="A1622">
        <v>158</v>
      </c>
      <c r="B1622">
        <v>2016</v>
      </c>
      <c r="C1622" t="s">
        <v>28</v>
      </c>
      <c r="D1622" t="s">
        <v>6</v>
      </c>
      <c r="E1622" t="s">
        <v>139</v>
      </c>
      <c r="F1622">
        <v>530</v>
      </c>
    </row>
    <row r="1623" spans="1:6" x14ac:dyDescent="0.25">
      <c r="A1623">
        <v>159</v>
      </c>
      <c r="B1623">
        <v>2016</v>
      </c>
      <c r="C1623" t="s">
        <v>29</v>
      </c>
      <c r="D1623" t="s">
        <v>6</v>
      </c>
      <c r="E1623" t="s">
        <v>140</v>
      </c>
      <c r="F1623">
        <v>1855</v>
      </c>
    </row>
    <row r="1624" spans="1:6" x14ac:dyDescent="0.25">
      <c r="A1624">
        <v>1</v>
      </c>
      <c r="B1624">
        <v>2016</v>
      </c>
      <c r="C1624" t="s">
        <v>141</v>
      </c>
      <c r="D1624" t="s">
        <v>6</v>
      </c>
      <c r="E1624" t="s">
        <v>142</v>
      </c>
      <c r="F1624">
        <v>8980</v>
      </c>
    </row>
    <row r="1625" spans="1:6" x14ac:dyDescent="0.25">
      <c r="A1625">
        <v>241</v>
      </c>
      <c r="B1625">
        <v>2016</v>
      </c>
      <c r="C1625" t="s">
        <v>143</v>
      </c>
      <c r="D1625" t="s">
        <v>6</v>
      </c>
      <c r="E1625" t="s">
        <v>144</v>
      </c>
      <c r="F1625">
        <v>9070</v>
      </c>
    </row>
    <row r="1626" spans="1:6" x14ac:dyDescent="0.25">
      <c r="A1626">
        <v>241001</v>
      </c>
      <c r="B1626">
        <v>2016</v>
      </c>
      <c r="C1626" t="s">
        <v>145</v>
      </c>
      <c r="D1626" t="s">
        <v>6</v>
      </c>
      <c r="E1626" t="s">
        <v>146</v>
      </c>
      <c r="F1626">
        <v>4900</v>
      </c>
    </row>
    <row r="1627" spans="1:6" x14ac:dyDescent="0.25">
      <c r="A1627">
        <v>241999</v>
      </c>
      <c r="B1627">
        <v>2016</v>
      </c>
      <c r="C1627" t="s">
        <v>147</v>
      </c>
      <c r="D1627" t="s">
        <v>6</v>
      </c>
      <c r="E1627" t="s">
        <v>148</v>
      </c>
      <c r="F1627">
        <v>4170</v>
      </c>
    </row>
    <row r="1628" spans="1:6" x14ac:dyDescent="0.25">
      <c r="A1628">
        <v>251</v>
      </c>
      <c r="B1628">
        <v>2016</v>
      </c>
      <c r="C1628" t="s">
        <v>30</v>
      </c>
      <c r="D1628" t="s">
        <v>6</v>
      </c>
      <c r="E1628" t="s">
        <v>149</v>
      </c>
      <c r="F1628">
        <v>1045</v>
      </c>
    </row>
    <row r="1629" spans="1:6" x14ac:dyDescent="0.25">
      <c r="A1629">
        <v>252</v>
      </c>
      <c r="B1629">
        <v>2016</v>
      </c>
      <c r="C1629" t="s">
        <v>31</v>
      </c>
      <c r="D1629" t="s">
        <v>6</v>
      </c>
      <c r="E1629" t="s">
        <v>150</v>
      </c>
      <c r="F1629">
        <v>1000</v>
      </c>
    </row>
    <row r="1630" spans="1:6" x14ac:dyDescent="0.25">
      <c r="A1630">
        <v>254</v>
      </c>
      <c r="B1630">
        <v>2016</v>
      </c>
      <c r="C1630" t="s">
        <v>32</v>
      </c>
      <c r="D1630" t="s">
        <v>6</v>
      </c>
      <c r="E1630" t="s">
        <v>151</v>
      </c>
      <c r="F1630">
        <v>1435</v>
      </c>
    </row>
    <row r="1631" spans="1:6" x14ac:dyDescent="0.25">
      <c r="A1631">
        <v>255</v>
      </c>
      <c r="B1631">
        <v>2016</v>
      </c>
      <c r="C1631" t="s">
        <v>33</v>
      </c>
      <c r="D1631" t="s">
        <v>6</v>
      </c>
      <c r="E1631" t="s">
        <v>152</v>
      </c>
      <c r="F1631">
        <v>350</v>
      </c>
    </row>
    <row r="1632" spans="1:6" x14ac:dyDescent="0.25">
      <c r="A1632">
        <v>256</v>
      </c>
      <c r="B1632">
        <v>2016</v>
      </c>
      <c r="C1632" t="s">
        <v>34</v>
      </c>
      <c r="D1632" t="s">
        <v>6</v>
      </c>
      <c r="E1632" t="s">
        <v>153</v>
      </c>
      <c r="F1632">
        <v>660</v>
      </c>
    </row>
    <row r="1633" spans="1:6" x14ac:dyDescent="0.25">
      <c r="A1633">
        <v>257</v>
      </c>
      <c r="B1633">
        <v>2016</v>
      </c>
      <c r="C1633" t="s">
        <v>35</v>
      </c>
      <c r="D1633" t="s">
        <v>6</v>
      </c>
      <c r="E1633" t="s">
        <v>154</v>
      </c>
      <c r="F1633">
        <v>870</v>
      </c>
    </row>
    <row r="1634" spans="1:6" x14ac:dyDescent="0.25">
      <c r="A1634">
        <v>2</v>
      </c>
      <c r="B1634">
        <v>2016</v>
      </c>
      <c r="C1634" t="s">
        <v>155</v>
      </c>
      <c r="D1634" t="s">
        <v>6</v>
      </c>
      <c r="E1634" t="s">
        <v>156</v>
      </c>
      <c r="F1634">
        <v>14430</v>
      </c>
    </row>
    <row r="1635" spans="1:6" x14ac:dyDescent="0.25">
      <c r="A1635">
        <v>351</v>
      </c>
      <c r="B1635">
        <v>2016</v>
      </c>
      <c r="C1635" t="s">
        <v>36</v>
      </c>
      <c r="D1635" t="s">
        <v>6</v>
      </c>
      <c r="E1635" t="s">
        <v>157</v>
      </c>
      <c r="F1635">
        <v>870</v>
      </c>
    </row>
    <row r="1636" spans="1:6" x14ac:dyDescent="0.25">
      <c r="A1636">
        <v>352</v>
      </c>
      <c r="B1636">
        <v>2016</v>
      </c>
      <c r="C1636" t="s">
        <v>37</v>
      </c>
      <c r="D1636" t="s">
        <v>6</v>
      </c>
      <c r="E1636" t="s">
        <v>158</v>
      </c>
      <c r="F1636">
        <v>915</v>
      </c>
    </row>
    <row r="1637" spans="1:6" x14ac:dyDescent="0.25">
      <c r="A1637">
        <v>353</v>
      </c>
      <c r="B1637">
        <v>2016</v>
      </c>
      <c r="C1637" t="s">
        <v>38</v>
      </c>
      <c r="D1637" t="s">
        <v>6</v>
      </c>
      <c r="E1637" t="s">
        <v>159</v>
      </c>
      <c r="F1637">
        <v>970</v>
      </c>
    </row>
    <row r="1638" spans="1:6" x14ac:dyDescent="0.25">
      <c r="A1638">
        <v>354</v>
      </c>
      <c r="B1638">
        <v>2016</v>
      </c>
      <c r="C1638" t="s">
        <v>39</v>
      </c>
      <c r="D1638" t="s">
        <v>6</v>
      </c>
      <c r="E1638" t="s">
        <v>160</v>
      </c>
      <c r="F1638">
        <v>170</v>
      </c>
    </row>
    <row r="1639" spans="1:6" x14ac:dyDescent="0.25">
      <c r="A1639">
        <v>355</v>
      </c>
      <c r="B1639">
        <v>2016</v>
      </c>
      <c r="C1639" t="s">
        <v>40</v>
      </c>
      <c r="D1639" t="s">
        <v>6</v>
      </c>
      <c r="E1639" t="s">
        <v>161</v>
      </c>
      <c r="F1639">
        <v>810</v>
      </c>
    </row>
    <row r="1640" spans="1:6" x14ac:dyDescent="0.25">
      <c r="A1640">
        <v>356</v>
      </c>
      <c r="B1640">
        <v>2016</v>
      </c>
      <c r="C1640" t="s">
        <v>41</v>
      </c>
      <c r="D1640" t="s">
        <v>6</v>
      </c>
      <c r="E1640" t="s">
        <v>162</v>
      </c>
      <c r="F1640">
        <v>430</v>
      </c>
    </row>
    <row r="1641" spans="1:6" x14ac:dyDescent="0.25">
      <c r="A1641">
        <v>357</v>
      </c>
      <c r="B1641">
        <v>2016</v>
      </c>
      <c r="C1641" t="s">
        <v>42</v>
      </c>
      <c r="D1641" t="s">
        <v>6</v>
      </c>
      <c r="E1641" t="s">
        <v>163</v>
      </c>
      <c r="F1641">
        <v>730</v>
      </c>
    </row>
    <row r="1642" spans="1:6" x14ac:dyDescent="0.25">
      <c r="A1642">
        <v>358</v>
      </c>
      <c r="B1642">
        <v>2016</v>
      </c>
      <c r="C1642" t="s">
        <v>43</v>
      </c>
      <c r="D1642" t="s">
        <v>6</v>
      </c>
      <c r="E1642" t="s">
        <v>164</v>
      </c>
      <c r="F1642">
        <v>700</v>
      </c>
    </row>
    <row r="1643" spans="1:6" x14ac:dyDescent="0.25">
      <c r="A1643">
        <v>359</v>
      </c>
      <c r="B1643">
        <v>2016</v>
      </c>
      <c r="C1643" t="s">
        <v>44</v>
      </c>
      <c r="D1643" t="s">
        <v>6</v>
      </c>
      <c r="E1643" t="s">
        <v>165</v>
      </c>
      <c r="F1643">
        <v>1020</v>
      </c>
    </row>
    <row r="1644" spans="1:6" x14ac:dyDescent="0.25">
      <c r="A1644">
        <v>360</v>
      </c>
      <c r="B1644">
        <v>2016</v>
      </c>
      <c r="C1644" t="s">
        <v>45</v>
      </c>
      <c r="D1644" t="s">
        <v>6</v>
      </c>
      <c r="E1644" t="s">
        <v>166</v>
      </c>
      <c r="F1644">
        <v>315</v>
      </c>
    </row>
    <row r="1645" spans="1:6" x14ac:dyDescent="0.25">
      <c r="A1645">
        <v>361</v>
      </c>
      <c r="B1645">
        <v>2016</v>
      </c>
      <c r="C1645" t="s">
        <v>46</v>
      </c>
      <c r="D1645" t="s">
        <v>6</v>
      </c>
      <c r="E1645" t="s">
        <v>167</v>
      </c>
      <c r="F1645">
        <v>750</v>
      </c>
    </row>
    <row r="1646" spans="1:6" x14ac:dyDescent="0.25">
      <c r="A1646">
        <v>3</v>
      </c>
      <c r="B1646">
        <v>2016</v>
      </c>
      <c r="C1646" t="s">
        <v>168</v>
      </c>
      <c r="D1646" t="s">
        <v>6</v>
      </c>
      <c r="E1646" t="s">
        <v>169</v>
      </c>
      <c r="F1646">
        <v>7680</v>
      </c>
    </row>
    <row r="1647" spans="1:6" x14ac:dyDescent="0.25">
      <c r="A1647">
        <v>401</v>
      </c>
      <c r="B1647">
        <v>2016</v>
      </c>
      <c r="C1647" t="s">
        <v>170</v>
      </c>
      <c r="D1647" t="s">
        <v>6</v>
      </c>
      <c r="E1647" t="s">
        <v>171</v>
      </c>
      <c r="F1647">
        <v>690</v>
      </c>
    </row>
    <row r="1648" spans="1:6" x14ac:dyDescent="0.25">
      <c r="A1648">
        <v>402</v>
      </c>
      <c r="B1648">
        <v>2016</v>
      </c>
      <c r="C1648" t="s">
        <v>172</v>
      </c>
      <c r="D1648" t="s">
        <v>6</v>
      </c>
      <c r="E1648" t="s">
        <v>173</v>
      </c>
      <c r="F1648">
        <v>285</v>
      </c>
    </row>
    <row r="1649" spans="1:6" x14ac:dyDescent="0.25">
      <c r="A1649">
        <v>403</v>
      </c>
      <c r="B1649">
        <v>2016</v>
      </c>
      <c r="C1649" t="s">
        <v>174</v>
      </c>
      <c r="D1649" t="s">
        <v>6</v>
      </c>
      <c r="E1649" t="s">
        <v>175</v>
      </c>
      <c r="F1649">
        <v>1000</v>
      </c>
    </row>
    <row r="1650" spans="1:6" x14ac:dyDescent="0.25">
      <c r="A1650">
        <v>404</v>
      </c>
      <c r="B1650">
        <v>2016</v>
      </c>
      <c r="C1650" t="s">
        <v>176</v>
      </c>
      <c r="D1650" t="s">
        <v>6</v>
      </c>
      <c r="E1650" t="s">
        <v>177</v>
      </c>
      <c r="F1650">
        <v>1290</v>
      </c>
    </row>
    <row r="1651" spans="1:6" x14ac:dyDescent="0.25">
      <c r="A1651">
        <v>405</v>
      </c>
      <c r="B1651">
        <v>2016</v>
      </c>
      <c r="C1651" t="s">
        <v>178</v>
      </c>
      <c r="D1651" t="s">
        <v>6</v>
      </c>
      <c r="E1651" t="s">
        <v>179</v>
      </c>
      <c r="F1651">
        <v>415</v>
      </c>
    </row>
    <row r="1652" spans="1:6" x14ac:dyDescent="0.25">
      <c r="A1652">
        <v>451</v>
      </c>
      <c r="B1652">
        <v>2016</v>
      </c>
      <c r="C1652" t="s">
        <v>47</v>
      </c>
      <c r="D1652" t="s">
        <v>6</v>
      </c>
      <c r="E1652" t="s">
        <v>180</v>
      </c>
      <c r="F1652">
        <v>470</v>
      </c>
    </row>
    <row r="1653" spans="1:6" x14ac:dyDescent="0.25">
      <c r="A1653">
        <v>452</v>
      </c>
      <c r="B1653">
        <v>2016</v>
      </c>
      <c r="C1653" t="s">
        <v>48</v>
      </c>
      <c r="D1653" t="s">
        <v>6</v>
      </c>
      <c r="E1653" t="s">
        <v>181</v>
      </c>
      <c r="F1653">
        <v>740</v>
      </c>
    </row>
    <row r="1654" spans="1:6" x14ac:dyDescent="0.25">
      <c r="A1654">
        <v>453</v>
      </c>
      <c r="B1654">
        <v>2016</v>
      </c>
      <c r="C1654" t="s">
        <v>49</v>
      </c>
      <c r="D1654" t="s">
        <v>6</v>
      </c>
      <c r="E1654" t="s">
        <v>182</v>
      </c>
      <c r="F1654">
        <v>1015</v>
      </c>
    </row>
    <row r="1655" spans="1:6" x14ac:dyDescent="0.25">
      <c r="A1655">
        <v>454</v>
      </c>
      <c r="B1655">
        <v>2016</v>
      </c>
      <c r="C1655" t="s">
        <v>50</v>
      </c>
      <c r="D1655" t="s">
        <v>6</v>
      </c>
      <c r="E1655" t="s">
        <v>183</v>
      </c>
      <c r="F1655">
        <v>1920</v>
      </c>
    </row>
    <row r="1656" spans="1:6" x14ac:dyDescent="0.25">
      <c r="A1656">
        <v>455</v>
      </c>
      <c r="B1656">
        <v>2016</v>
      </c>
      <c r="C1656" t="s">
        <v>51</v>
      </c>
      <c r="D1656" t="s">
        <v>6</v>
      </c>
      <c r="E1656" t="s">
        <v>184</v>
      </c>
      <c r="F1656">
        <v>365</v>
      </c>
    </row>
    <row r="1657" spans="1:6" x14ac:dyDescent="0.25">
      <c r="A1657">
        <v>456</v>
      </c>
      <c r="B1657">
        <v>2016</v>
      </c>
      <c r="C1657" t="s">
        <v>52</v>
      </c>
      <c r="D1657" t="s">
        <v>6</v>
      </c>
      <c r="E1657" t="s">
        <v>185</v>
      </c>
      <c r="F1657">
        <v>1145</v>
      </c>
    </row>
    <row r="1658" spans="1:6" x14ac:dyDescent="0.25">
      <c r="A1658">
        <v>457</v>
      </c>
      <c r="B1658">
        <v>2016</v>
      </c>
      <c r="C1658" t="s">
        <v>53</v>
      </c>
      <c r="D1658" t="s">
        <v>6</v>
      </c>
      <c r="E1658" t="s">
        <v>186</v>
      </c>
      <c r="F1658">
        <v>785</v>
      </c>
    </row>
    <row r="1659" spans="1:6" x14ac:dyDescent="0.25">
      <c r="A1659">
        <v>458</v>
      </c>
      <c r="B1659">
        <v>2016</v>
      </c>
      <c r="C1659" t="s">
        <v>54</v>
      </c>
      <c r="D1659" t="s">
        <v>6</v>
      </c>
      <c r="E1659" t="s">
        <v>187</v>
      </c>
      <c r="F1659">
        <v>685</v>
      </c>
    </row>
    <row r="1660" spans="1:6" x14ac:dyDescent="0.25">
      <c r="A1660">
        <v>459</v>
      </c>
      <c r="B1660">
        <v>2016</v>
      </c>
      <c r="C1660" t="s">
        <v>55</v>
      </c>
      <c r="D1660" t="s">
        <v>6</v>
      </c>
      <c r="E1660" t="s">
        <v>188</v>
      </c>
      <c r="F1660">
        <v>1725</v>
      </c>
    </row>
    <row r="1661" spans="1:6" x14ac:dyDescent="0.25">
      <c r="A1661">
        <v>460</v>
      </c>
      <c r="B1661">
        <v>2016</v>
      </c>
      <c r="C1661" t="s">
        <v>56</v>
      </c>
      <c r="D1661" t="s">
        <v>6</v>
      </c>
      <c r="E1661" t="s">
        <v>189</v>
      </c>
      <c r="F1661">
        <v>1135</v>
      </c>
    </row>
    <row r="1662" spans="1:6" x14ac:dyDescent="0.25">
      <c r="A1662">
        <v>461</v>
      </c>
      <c r="B1662">
        <v>2016</v>
      </c>
      <c r="C1662" t="s">
        <v>57</v>
      </c>
      <c r="D1662" t="s">
        <v>6</v>
      </c>
      <c r="E1662" t="s">
        <v>190</v>
      </c>
      <c r="F1662">
        <v>485</v>
      </c>
    </row>
    <row r="1663" spans="1:6" x14ac:dyDescent="0.25">
      <c r="A1663">
        <v>462</v>
      </c>
      <c r="B1663">
        <v>2016</v>
      </c>
      <c r="C1663" t="s">
        <v>58</v>
      </c>
      <c r="D1663" t="s">
        <v>6</v>
      </c>
      <c r="E1663" t="s">
        <v>191</v>
      </c>
      <c r="F1663">
        <v>215</v>
      </c>
    </row>
    <row r="1664" spans="1:6" x14ac:dyDescent="0.25">
      <c r="A1664">
        <v>4</v>
      </c>
      <c r="B1664">
        <v>2016</v>
      </c>
      <c r="C1664" t="s">
        <v>192</v>
      </c>
      <c r="D1664" t="s">
        <v>6</v>
      </c>
      <c r="E1664" t="s">
        <v>193</v>
      </c>
      <c r="F1664">
        <v>14365</v>
      </c>
    </row>
    <row r="1665" spans="1:6" x14ac:dyDescent="0.25">
      <c r="A1665">
        <v>0</v>
      </c>
      <c r="B1665">
        <v>2016</v>
      </c>
      <c r="C1665" t="s">
        <v>59</v>
      </c>
      <c r="D1665" t="s">
        <v>6</v>
      </c>
      <c r="E1665" t="s">
        <v>194</v>
      </c>
      <c r="F1665">
        <v>45455</v>
      </c>
    </row>
    <row r="1666" spans="1:6" x14ac:dyDescent="0.25">
      <c r="A1666">
        <v>101</v>
      </c>
      <c r="B1666">
        <v>2015</v>
      </c>
      <c r="C1666" t="s">
        <v>128</v>
      </c>
      <c r="D1666" t="s">
        <v>6</v>
      </c>
      <c r="E1666" t="s">
        <v>129</v>
      </c>
      <c r="F1666">
        <v>1337</v>
      </c>
    </row>
    <row r="1667" spans="1:6" x14ac:dyDescent="0.25">
      <c r="A1667">
        <v>102</v>
      </c>
      <c r="B1667">
        <v>2015</v>
      </c>
      <c r="C1667" t="s">
        <v>130</v>
      </c>
      <c r="D1667" t="s">
        <v>6</v>
      </c>
      <c r="E1667" t="s">
        <v>131</v>
      </c>
      <c r="F1667">
        <v>899</v>
      </c>
    </row>
    <row r="1668" spans="1:6" x14ac:dyDescent="0.25">
      <c r="A1668">
        <v>103</v>
      </c>
      <c r="B1668">
        <v>2015</v>
      </c>
      <c r="C1668" t="s">
        <v>132</v>
      </c>
      <c r="D1668" t="s">
        <v>6</v>
      </c>
      <c r="E1668" t="s">
        <v>133</v>
      </c>
      <c r="F1668">
        <v>816</v>
      </c>
    </row>
    <row r="1669" spans="1:6" x14ac:dyDescent="0.25">
      <c r="A1669">
        <v>151</v>
      </c>
      <c r="B1669">
        <v>2015</v>
      </c>
      <c r="C1669" t="s">
        <v>23</v>
      </c>
      <c r="D1669" t="s">
        <v>6</v>
      </c>
      <c r="E1669" t="s">
        <v>134</v>
      </c>
      <c r="F1669">
        <v>606</v>
      </c>
    </row>
    <row r="1670" spans="1:6" x14ac:dyDescent="0.25">
      <c r="A1670">
        <v>153</v>
      </c>
      <c r="B1670">
        <v>2015</v>
      </c>
      <c r="C1670" t="s">
        <v>24</v>
      </c>
      <c r="D1670" t="s">
        <v>6</v>
      </c>
      <c r="E1670" t="s">
        <v>135</v>
      </c>
      <c r="F1670">
        <v>639</v>
      </c>
    </row>
    <row r="1671" spans="1:6" x14ac:dyDescent="0.25">
      <c r="A1671">
        <v>154</v>
      </c>
      <c r="B1671">
        <v>2015</v>
      </c>
      <c r="C1671" t="s">
        <v>25</v>
      </c>
      <c r="D1671" t="s">
        <v>6</v>
      </c>
      <c r="E1671" t="s">
        <v>136</v>
      </c>
      <c r="F1671">
        <v>348</v>
      </c>
    </row>
    <row r="1672" spans="1:6" x14ac:dyDescent="0.25">
      <c r="A1672">
        <v>155</v>
      </c>
      <c r="B1672">
        <v>2015</v>
      </c>
      <c r="C1672" t="s">
        <v>26</v>
      </c>
      <c r="D1672" t="s">
        <v>6</v>
      </c>
      <c r="E1672" t="s">
        <v>137</v>
      </c>
      <c r="F1672">
        <v>450</v>
      </c>
    </row>
    <row r="1673" spans="1:6" x14ac:dyDescent="0.25">
      <c r="A1673">
        <v>157</v>
      </c>
      <c r="B1673">
        <v>2015</v>
      </c>
      <c r="C1673" t="s">
        <v>27</v>
      </c>
      <c r="D1673" t="s">
        <v>6</v>
      </c>
      <c r="E1673" t="s">
        <v>138</v>
      </c>
      <c r="F1673">
        <v>709</v>
      </c>
    </row>
    <row r="1674" spans="1:6" x14ac:dyDescent="0.25">
      <c r="A1674">
        <v>158</v>
      </c>
      <c r="B1674">
        <v>2015</v>
      </c>
      <c r="C1674" t="s">
        <v>28</v>
      </c>
      <c r="D1674" t="s">
        <v>6</v>
      </c>
      <c r="E1674" t="s">
        <v>139</v>
      </c>
      <c r="F1674">
        <v>409</v>
      </c>
    </row>
    <row r="1675" spans="1:6" x14ac:dyDescent="0.25">
      <c r="A1675">
        <v>159</v>
      </c>
      <c r="B1675">
        <v>2015</v>
      </c>
      <c r="C1675" t="s">
        <v>29</v>
      </c>
      <c r="D1675" t="s">
        <v>6</v>
      </c>
      <c r="E1675" t="s">
        <v>140</v>
      </c>
      <c r="F1675">
        <v>1691</v>
      </c>
    </row>
    <row r="1676" spans="1:6" x14ac:dyDescent="0.25">
      <c r="A1676">
        <v>1</v>
      </c>
      <c r="B1676">
        <v>2015</v>
      </c>
      <c r="C1676" t="s">
        <v>141</v>
      </c>
      <c r="D1676" t="s">
        <v>6</v>
      </c>
      <c r="E1676" t="s">
        <v>142</v>
      </c>
      <c r="F1676">
        <v>7904</v>
      </c>
    </row>
    <row r="1677" spans="1:6" x14ac:dyDescent="0.25">
      <c r="A1677">
        <v>241</v>
      </c>
      <c r="B1677">
        <v>2015</v>
      </c>
      <c r="C1677" t="s">
        <v>143</v>
      </c>
      <c r="D1677" t="s">
        <v>6</v>
      </c>
      <c r="E1677" t="s">
        <v>144</v>
      </c>
      <c r="F1677">
        <v>8635</v>
      </c>
    </row>
    <row r="1678" spans="1:6" x14ac:dyDescent="0.25">
      <c r="A1678">
        <v>241001</v>
      </c>
      <c r="B1678">
        <v>2015</v>
      </c>
      <c r="C1678" t="s">
        <v>145</v>
      </c>
      <c r="D1678" t="s">
        <v>6</v>
      </c>
      <c r="E1678" t="s">
        <v>146</v>
      </c>
      <c r="F1678">
        <v>4909</v>
      </c>
    </row>
    <row r="1679" spans="1:6" x14ac:dyDescent="0.25">
      <c r="A1679">
        <v>241999</v>
      </c>
      <c r="B1679">
        <v>2015</v>
      </c>
      <c r="C1679" t="s">
        <v>147</v>
      </c>
      <c r="D1679" t="s">
        <v>6</v>
      </c>
      <c r="E1679" t="s">
        <v>148</v>
      </c>
      <c r="F1679">
        <v>3726</v>
      </c>
    </row>
    <row r="1680" spans="1:6" x14ac:dyDescent="0.25">
      <c r="A1680">
        <v>251</v>
      </c>
      <c r="B1680">
        <v>2015</v>
      </c>
      <c r="C1680" t="s">
        <v>30</v>
      </c>
      <c r="D1680" t="s">
        <v>6</v>
      </c>
      <c r="E1680" t="s">
        <v>149</v>
      </c>
      <c r="F1680">
        <v>815</v>
      </c>
    </row>
    <row r="1681" spans="1:6" x14ac:dyDescent="0.25">
      <c r="A1681">
        <v>252</v>
      </c>
      <c r="B1681">
        <v>2015</v>
      </c>
      <c r="C1681" t="s">
        <v>31</v>
      </c>
      <c r="D1681" t="s">
        <v>6</v>
      </c>
      <c r="E1681" t="s">
        <v>150</v>
      </c>
      <c r="F1681">
        <v>875</v>
      </c>
    </row>
    <row r="1682" spans="1:6" x14ac:dyDescent="0.25">
      <c r="A1682">
        <v>254</v>
      </c>
      <c r="B1682">
        <v>2015</v>
      </c>
      <c r="C1682" t="s">
        <v>32</v>
      </c>
      <c r="D1682" t="s">
        <v>6</v>
      </c>
      <c r="E1682" t="s">
        <v>151</v>
      </c>
      <c r="F1682">
        <v>1174</v>
      </c>
    </row>
    <row r="1683" spans="1:6" x14ac:dyDescent="0.25">
      <c r="A1683">
        <v>255</v>
      </c>
      <c r="B1683">
        <v>2015</v>
      </c>
      <c r="C1683" t="s">
        <v>33</v>
      </c>
      <c r="D1683" t="s">
        <v>6</v>
      </c>
      <c r="E1683" t="s">
        <v>152</v>
      </c>
      <c r="F1683">
        <v>312</v>
      </c>
    </row>
    <row r="1684" spans="1:6" x14ac:dyDescent="0.25">
      <c r="A1684">
        <v>256</v>
      </c>
      <c r="B1684">
        <v>2015</v>
      </c>
      <c r="C1684" t="s">
        <v>34</v>
      </c>
      <c r="D1684" t="s">
        <v>6</v>
      </c>
      <c r="E1684" t="s">
        <v>153</v>
      </c>
      <c r="F1684">
        <v>555</v>
      </c>
    </row>
    <row r="1685" spans="1:6" x14ac:dyDescent="0.25">
      <c r="A1685">
        <v>257</v>
      </c>
      <c r="B1685">
        <v>2015</v>
      </c>
      <c r="C1685" t="s">
        <v>35</v>
      </c>
      <c r="D1685" t="s">
        <v>6</v>
      </c>
      <c r="E1685" t="s">
        <v>154</v>
      </c>
      <c r="F1685">
        <v>676</v>
      </c>
    </row>
    <row r="1686" spans="1:6" x14ac:dyDescent="0.25">
      <c r="A1686">
        <v>2</v>
      </c>
      <c r="B1686">
        <v>2015</v>
      </c>
      <c r="C1686" t="s">
        <v>155</v>
      </c>
      <c r="D1686" t="s">
        <v>6</v>
      </c>
      <c r="E1686" t="s">
        <v>156</v>
      </c>
      <c r="F1686">
        <v>13042</v>
      </c>
    </row>
    <row r="1687" spans="1:6" x14ac:dyDescent="0.25">
      <c r="A1687">
        <v>351</v>
      </c>
      <c r="B1687">
        <v>2015</v>
      </c>
      <c r="C1687" t="s">
        <v>36</v>
      </c>
      <c r="D1687" t="s">
        <v>6</v>
      </c>
      <c r="E1687" t="s">
        <v>157</v>
      </c>
      <c r="F1687">
        <v>660</v>
      </c>
    </row>
    <row r="1688" spans="1:6" x14ac:dyDescent="0.25">
      <c r="A1688">
        <v>352</v>
      </c>
      <c r="B1688">
        <v>2015</v>
      </c>
      <c r="C1688" t="s">
        <v>37</v>
      </c>
      <c r="D1688" t="s">
        <v>6</v>
      </c>
      <c r="E1688" t="s">
        <v>158</v>
      </c>
      <c r="F1688">
        <v>781</v>
      </c>
    </row>
    <row r="1689" spans="1:6" x14ac:dyDescent="0.25">
      <c r="A1689">
        <v>353</v>
      </c>
      <c r="B1689">
        <v>2015</v>
      </c>
      <c r="C1689" t="s">
        <v>38</v>
      </c>
      <c r="D1689" t="s">
        <v>6</v>
      </c>
      <c r="E1689" t="s">
        <v>159</v>
      </c>
      <c r="F1689">
        <v>687</v>
      </c>
    </row>
    <row r="1690" spans="1:6" x14ac:dyDescent="0.25">
      <c r="A1690">
        <v>354</v>
      </c>
      <c r="B1690">
        <v>2015</v>
      </c>
      <c r="C1690" t="s">
        <v>39</v>
      </c>
      <c r="D1690" t="s">
        <v>6</v>
      </c>
      <c r="E1690" t="s">
        <v>160</v>
      </c>
      <c r="F1690">
        <v>157</v>
      </c>
    </row>
    <row r="1691" spans="1:6" x14ac:dyDescent="0.25">
      <c r="A1691">
        <v>355</v>
      </c>
      <c r="B1691">
        <v>2015</v>
      </c>
      <c r="C1691" t="s">
        <v>40</v>
      </c>
      <c r="D1691" t="s">
        <v>6</v>
      </c>
      <c r="E1691" t="s">
        <v>161</v>
      </c>
      <c r="F1691">
        <v>582</v>
      </c>
    </row>
    <row r="1692" spans="1:6" x14ac:dyDescent="0.25">
      <c r="A1692">
        <v>356</v>
      </c>
      <c r="B1692">
        <v>2015</v>
      </c>
      <c r="C1692" t="s">
        <v>41</v>
      </c>
      <c r="D1692" t="s">
        <v>6</v>
      </c>
      <c r="E1692" t="s">
        <v>162</v>
      </c>
      <c r="F1692">
        <v>368</v>
      </c>
    </row>
    <row r="1693" spans="1:6" x14ac:dyDescent="0.25">
      <c r="A1693">
        <v>357</v>
      </c>
      <c r="B1693">
        <v>2015</v>
      </c>
      <c r="C1693" t="s">
        <v>42</v>
      </c>
      <c r="D1693" t="s">
        <v>6</v>
      </c>
      <c r="E1693" t="s">
        <v>163</v>
      </c>
      <c r="F1693">
        <v>643</v>
      </c>
    </row>
    <row r="1694" spans="1:6" x14ac:dyDescent="0.25">
      <c r="A1694">
        <v>358</v>
      </c>
      <c r="B1694">
        <v>2015</v>
      </c>
      <c r="C1694" t="s">
        <v>43</v>
      </c>
      <c r="D1694" t="s">
        <v>6</v>
      </c>
      <c r="E1694" t="s">
        <v>164</v>
      </c>
      <c r="F1694">
        <v>540</v>
      </c>
    </row>
    <row r="1695" spans="1:6" x14ac:dyDescent="0.25">
      <c r="A1695">
        <v>359</v>
      </c>
      <c r="B1695">
        <v>2015</v>
      </c>
      <c r="C1695" t="s">
        <v>44</v>
      </c>
      <c r="D1695" t="s">
        <v>6</v>
      </c>
      <c r="E1695" t="s">
        <v>165</v>
      </c>
      <c r="F1695">
        <v>1034</v>
      </c>
    </row>
    <row r="1696" spans="1:6" x14ac:dyDescent="0.25">
      <c r="A1696">
        <v>360</v>
      </c>
      <c r="B1696">
        <v>2015</v>
      </c>
      <c r="C1696" t="s">
        <v>45</v>
      </c>
      <c r="D1696" t="s">
        <v>6</v>
      </c>
      <c r="E1696" t="s">
        <v>166</v>
      </c>
      <c r="F1696">
        <v>203</v>
      </c>
    </row>
    <row r="1697" spans="1:6" x14ac:dyDescent="0.25">
      <c r="A1697">
        <v>361</v>
      </c>
      <c r="B1697">
        <v>2015</v>
      </c>
      <c r="C1697" t="s">
        <v>46</v>
      </c>
      <c r="D1697" t="s">
        <v>6</v>
      </c>
      <c r="E1697" t="s">
        <v>167</v>
      </c>
      <c r="F1697">
        <v>724</v>
      </c>
    </row>
    <row r="1698" spans="1:6" x14ac:dyDescent="0.25">
      <c r="A1698">
        <v>3</v>
      </c>
      <c r="B1698">
        <v>2015</v>
      </c>
      <c r="C1698" t="s">
        <v>168</v>
      </c>
      <c r="D1698" t="s">
        <v>6</v>
      </c>
      <c r="E1698" t="s">
        <v>169</v>
      </c>
      <c r="F1698">
        <v>6379</v>
      </c>
    </row>
    <row r="1699" spans="1:6" x14ac:dyDescent="0.25">
      <c r="A1699">
        <v>401</v>
      </c>
      <c r="B1699">
        <v>2015</v>
      </c>
      <c r="C1699" t="s">
        <v>170</v>
      </c>
      <c r="D1699" t="s">
        <v>6</v>
      </c>
      <c r="E1699" t="s">
        <v>171</v>
      </c>
      <c r="F1699">
        <v>613</v>
      </c>
    </row>
    <row r="1700" spans="1:6" x14ac:dyDescent="0.25">
      <c r="A1700">
        <v>402</v>
      </c>
      <c r="B1700">
        <v>2015</v>
      </c>
      <c r="C1700" t="s">
        <v>172</v>
      </c>
      <c r="D1700" t="s">
        <v>6</v>
      </c>
      <c r="E1700" t="s">
        <v>173</v>
      </c>
      <c r="F1700">
        <v>251</v>
      </c>
    </row>
    <row r="1701" spans="1:6" x14ac:dyDescent="0.25">
      <c r="A1701">
        <v>403</v>
      </c>
      <c r="B1701">
        <v>2015</v>
      </c>
      <c r="C1701" t="s">
        <v>174</v>
      </c>
      <c r="D1701" t="s">
        <v>6</v>
      </c>
      <c r="E1701" t="s">
        <v>175</v>
      </c>
      <c r="F1701">
        <v>834</v>
      </c>
    </row>
    <row r="1702" spans="1:6" x14ac:dyDescent="0.25">
      <c r="A1702">
        <v>404</v>
      </c>
      <c r="B1702">
        <v>2015</v>
      </c>
      <c r="C1702" t="s">
        <v>176</v>
      </c>
      <c r="D1702" t="s">
        <v>6</v>
      </c>
      <c r="E1702" t="s">
        <v>177</v>
      </c>
      <c r="F1702">
        <v>1080</v>
      </c>
    </row>
    <row r="1703" spans="1:6" x14ac:dyDescent="0.25">
      <c r="A1703">
        <v>405</v>
      </c>
      <c r="B1703">
        <v>2015</v>
      </c>
      <c r="C1703" t="s">
        <v>178</v>
      </c>
      <c r="D1703" t="s">
        <v>6</v>
      </c>
      <c r="E1703" t="s">
        <v>179</v>
      </c>
      <c r="F1703">
        <v>294</v>
      </c>
    </row>
    <row r="1704" spans="1:6" x14ac:dyDescent="0.25">
      <c r="A1704">
        <v>451</v>
      </c>
      <c r="B1704">
        <v>2015</v>
      </c>
      <c r="C1704" t="s">
        <v>47</v>
      </c>
      <c r="D1704" t="s">
        <v>6</v>
      </c>
      <c r="E1704" t="s">
        <v>180</v>
      </c>
      <c r="F1704">
        <v>339</v>
      </c>
    </row>
    <row r="1705" spans="1:6" x14ac:dyDescent="0.25">
      <c r="A1705">
        <v>452</v>
      </c>
      <c r="B1705">
        <v>2015</v>
      </c>
      <c r="C1705" t="s">
        <v>48</v>
      </c>
      <c r="D1705" t="s">
        <v>6</v>
      </c>
      <c r="E1705" t="s">
        <v>181</v>
      </c>
      <c r="F1705">
        <v>559</v>
      </c>
    </row>
    <row r="1706" spans="1:6" x14ac:dyDescent="0.25">
      <c r="A1706">
        <v>453</v>
      </c>
      <c r="B1706">
        <v>2015</v>
      </c>
      <c r="C1706" t="s">
        <v>49</v>
      </c>
      <c r="D1706" t="s">
        <v>6</v>
      </c>
      <c r="E1706" t="s">
        <v>182</v>
      </c>
      <c r="F1706">
        <v>765</v>
      </c>
    </row>
    <row r="1707" spans="1:6" x14ac:dyDescent="0.25">
      <c r="A1707">
        <v>454</v>
      </c>
      <c r="B1707">
        <v>2015</v>
      </c>
      <c r="C1707" t="s">
        <v>50</v>
      </c>
      <c r="D1707" t="s">
        <v>6</v>
      </c>
      <c r="E1707" t="s">
        <v>183</v>
      </c>
      <c r="F1707">
        <v>1440</v>
      </c>
    </row>
    <row r="1708" spans="1:6" x14ac:dyDescent="0.25">
      <c r="A1708">
        <v>455</v>
      </c>
      <c r="B1708">
        <v>2015</v>
      </c>
      <c r="C1708" t="s">
        <v>51</v>
      </c>
      <c r="D1708" t="s">
        <v>6</v>
      </c>
      <c r="E1708" t="s">
        <v>184</v>
      </c>
      <c r="F1708">
        <v>247</v>
      </c>
    </row>
    <row r="1709" spans="1:6" x14ac:dyDescent="0.25">
      <c r="A1709">
        <v>456</v>
      </c>
      <c r="B1709">
        <v>2015</v>
      </c>
      <c r="C1709" t="s">
        <v>52</v>
      </c>
      <c r="D1709" t="s">
        <v>6</v>
      </c>
      <c r="E1709" t="s">
        <v>185</v>
      </c>
      <c r="F1709">
        <v>1050</v>
      </c>
    </row>
    <row r="1710" spans="1:6" x14ac:dyDescent="0.25">
      <c r="A1710">
        <v>457</v>
      </c>
      <c r="B1710">
        <v>2015</v>
      </c>
      <c r="C1710" t="s">
        <v>53</v>
      </c>
      <c r="D1710" t="s">
        <v>6</v>
      </c>
      <c r="E1710" t="s">
        <v>186</v>
      </c>
      <c r="F1710">
        <v>618</v>
      </c>
    </row>
    <row r="1711" spans="1:6" x14ac:dyDescent="0.25">
      <c r="A1711">
        <v>458</v>
      </c>
      <c r="B1711">
        <v>2015</v>
      </c>
      <c r="C1711" t="s">
        <v>54</v>
      </c>
      <c r="D1711" t="s">
        <v>6</v>
      </c>
      <c r="E1711" t="s">
        <v>187</v>
      </c>
      <c r="F1711">
        <v>520</v>
      </c>
    </row>
    <row r="1712" spans="1:6" x14ac:dyDescent="0.25">
      <c r="A1712">
        <v>459</v>
      </c>
      <c r="B1712">
        <v>2015</v>
      </c>
      <c r="C1712" t="s">
        <v>55</v>
      </c>
      <c r="D1712" t="s">
        <v>6</v>
      </c>
      <c r="E1712" t="s">
        <v>188</v>
      </c>
      <c r="F1712">
        <v>1432</v>
      </c>
    </row>
    <row r="1713" spans="1:6" x14ac:dyDescent="0.25">
      <c r="A1713">
        <v>460</v>
      </c>
      <c r="B1713">
        <v>2015</v>
      </c>
      <c r="C1713" t="s">
        <v>56</v>
      </c>
      <c r="D1713" t="s">
        <v>6</v>
      </c>
      <c r="E1713" t="s">
        <v>189</v>
      </c>
      <c r="F1713">
        <v>940</v>
      </c>
    </row>
    <row r="1714" spans="1:6" x14ac:dyDescent="0.25">
      <c r="A1714">
        <v>461</v>
      </c>
      <c r="B1714">
        <v>2015</v>
      </c>
      <c r="C1714" t="s">
        <v>57</v>
      </c>
      <c r="D1714" t="s">
        <v>6</v>
      </c>
      <c r="E1714" t="s">
        <v>190</v>
      </c>
      <c r="F1714">
        <v>384</v>
      </c>
    </row>
    <row r="1715" spans="1:6" x14ac:dyDescent="0.25">
      <c r="A1715">
        <v>462</v>
      </c>
      <c r="B1715">
        <v>2015</v>
      </c>
      <c r="C1715" t="s">
        <v>58</v>
      </c>
      <c r="D1715" t="s">
        <v>6</v>
      </c>
      <c r="E1715" t="s">
        <v>191</v>
      </c>
      <c r="F1715">
        <v>209</v>
      </c>
    </row>
    <row r="1716" spans="1:6" x14ac:dyDescent="0.25">
      <c r="A1716">
        <v>4</v>
      </c>
      <c r="B1716">
        <v>2015</v>
      </c>
      <c r="C1716" t="s">
        <v>192</v>
      </c>
      <c r="D1716" t="s">
        <v>6</v>
      </c>
      <c r="E1716" t="s">
        <v>193</v>
      </c>
      <c r="F1716">
        <v>11575</v>
      </c>
    </row>
    <row r="1717" spans="1:6" x14ac:dyDescent="0.25">
      <c r="A1717">
        <v>0</v>
      </c>
      <c r="B1717">
        <v>2015</v>
      </c>
      <c r="C1717" t="s">
        <v>59</v>
      </c>
      <c r="D1717" t="s">
        <v>6</v>
      </c>
      <c r="E1717" t="s">
        <v>194</v>
      </c>
      <c r="F1717">
        <v>38900</v>
      </c>
    </row>
    <row r="1718" spans="1:6" x14ac:dyDescent="0.25">
      <c r="A1718">
        <v>101</v>
      </c>
      <c r="B1718">
        <v>2014</v>
      </c>
      <c r="C1718" t="s">
        <v>128</v>
      </c>
      <c r="D1718" t="s">
        <v>6</v>
      </c>
      <c r="E1718" t="s">
        <v>129</v>
      </c>
      <c r="F1718">
        <v>1092</v>
      </c>
    </row>
    <row r="1719" spans="1:6" x14ac:dyDescent="0.25">
      <c r="A1719">
        <v>102</v>
      </c>
      <c r="B1719">
        <v>2014</v>
      </c>
      <c r="C1719" t="s">
        <v>130</v>
      </c>
      <c r="D1719" t="s">
        <v>6</v>
      </c>
      <c r="E1719" t="s">
        <v>131</v>
      </c>
      <c r="F1719">
        <v>878</v>
      </c>
    </row>
    <row r="1720" spans="1:6" x14ac:dyDescent="0.25">
      <c r="A1720">
        <v>103</v>
      </c>
      <c r="B1720">
        <v>2014</v>
      </c>
      <c r="C1720" t="s">
        <v>132</v>
      </c>
      <c r="D1720" t="s">
        <v>6</v>
      </c>
      <c r="E1720" t="s">
        <v>133</v>
      </c>
      <c r="F1720">
        <v>634</v>
      </c>
    </row>
    <row r="1721" spans="1:6" x14ac:dyDescent="0.25">
      <c r="A1721">
        <v>151</v>
      </c>
      <c r="B1721">
        <v>2014</v>
      </c>
      <c r="C1721" t="s">
        <v>23</v>
      </c>
      <c r="D1721" t="s">
        <v>6</v>
      </c>
      <c r="E1721" t="s">
        <v>134</v>
      </c>
      <c r="F1721">
        <v>568</v>
      </c>
    </row>
    <row r="1722" spans="1:6" x14ac:dyDescent="0.25">
      <c r="A1722">
        <v>153</v>
      </c>
      <c r="B1722">
        <v>2014</v>
      </c>
      <c r="C1722" t="s">
        <v>24</v>
      </c>
      <c r="D1722" t="s">
        <v>6</v>
      </c>
      <c r="E1722" t="s">
        <v>135</v>
      </c>
      <c r="F1722">
        <v>472</v>
      </c>
    </row>
    <row r="1723" spans="1:6" x14ac:dyDescent="0.25">
      <c r="A1723">
        <v>154</v>
      </c>
      <c r="B1723">
        <v>2014</v>
      </c>
      <c r="C1723" t="s">
        <v>25</v>
      </c>
      <c r="D1723" t="s">
        <v>6</v>
      </c>
      <c r="E1723" t="s">
        <v>136</v>
      </c>
      <c r="F1723">
        <v>283</v>
      </c>
    </row>
    <row r="1724" spans="1:6" x14ac:dyDescent="0.25">
      <c r="A1724">
        <v>155</v>
      </c>
      <c r="B1724">
        <v>2014</v>
      </c>
      <c r="C1724" t="s">
        <v>26</v>
      </c>
      <c r="D1724" t="s">
        <v>6</v>
      </c>
      <c r="E1724" t="s">
        <v>137</v>
      </c>
      <c r="F1724">
        <v>364</v>
      </c>
    </row>
    <row r="1725" spans="1:6" x14ac:dyDescent="0.25">
      <c r="A1725">
        <v>157</v>
      </c>
      <c r="B1725">
        <v>2014</v>
      </c>
      <c r="C1725" t="s">
        <v>27</v>
      </c>
      <c r="D1725" t="s">
        <v>6</v>
      </c>
      <c r="E1725" t="s">
        <v>138</v>
      </c>
      <c r="F1725">
        <v>590</v>
      </c>
    </row>
    <row r="1726" spans="1:6" x14ac:dyDescent="0.25">
      <c r="A1726">
        <v>158</v>
      </c>
      <c r="B1726">
        <v>2014</v>
      </c>
      <c r="C1726" t="s">
        <v>28</v>
      </c>
      <c r="D1726" t="s">
        <v>6</v>
      </c>
      <c r="E1726" t="s">
        <v>139</v>
      </c>
      <c r="F1726">
        <v>341</v>
      </c>
    </row>
    <row r="1727" spans="1:6" x14ac:dyDescent="0.25">
      <c r="A1727">
        <v>159</v>
      </c>
      <c r="B1727">
        <v>2014</v>
      </c>
      <c r="C1727" t="s">
        <v>29</v>
      </c>
      <c r="D1727" t="s">
        <v>6</v>
      </c>
      <c r="E1727" t="s">
        <v>140</v>
      </c>
      <c r="F1727">
        <v>1296</v>
      </c>
    </row>
    <row r="1728" spans="1:6" x14ac:dyDescent="0.25">
      <c r="A1728">
        <v>1</v>
      </c>
      <c r="B1728">
        <v>2014</v>
      </c>
      <c r="C1728" t="s">
        <v>141</v>
      </c>
      <c r="D1728" t="s">
        <v>6</v>
      </c>
      <c r="E1728" t="s">
        <v>142</v>
      </c>
      <c r="F1728">
        <v>6518</v>
      </c>
    </row>
    <row r="1729" spans="1:6" x14ac:dyDescent="0.25">
      <c r="A1729">
        <v>241</v>
      </c>
      <c r="B1729">
        <v>2014</v>
      </c>
      <c r="C1729" t="s">
        <v>143</v>
      </c>
      <c r="D1729" t="s">
        <v>6</v>
      </c>
      <c r="E1729" t="s">
        <v>144</v>
      </c>
      <c r="F1729">
        <v>7584</v>
      </c>
    </row>
    <row r="1730" spans="1:6" x14ac:dyDescent="0.25">
      <c r="A1730">
        <v>241001</v>
      </c>
      <c r="B1730">
        <v>2014</v>
      </c>
      <c r="C1730" t="s">
        <v>145</v>
      </c>
      <c r="D1730" t="s">
        <v>6</v>
      </c>
      <c r="E1730" t="s">
        <v>146</v>
      </c>
      <c r="F1730">
        <v>4548</v>
      </c>
    </row>
    <row r="1731" spans="1:6" x14ac:dyDescent="0.25">
      <c r="A1731">
        <v>241999</v>
      </c>
      <c r="B1731">
        <v>2014</v>
      </c>
      <c r="C1731" t="s">
        <v>147</v>
      </c>
      <c r="D1731" t="s">
        <v>6</v>
      </c>
      <c r="E1731" t="s">
        <v>148</v>
      </c>
      <c r="F1731">
        <v>3036</v>
      </c>
    </row>
    <row r="1732" spans="1:6" x14ac:dyDescent="0.25">
      <c r="A1732">
        <v>251</v>
      </c>
      <c r="B1732">
        <v>2014</v>
      </c>
      <c r="C1732" t="s">
        <v>30</v>
      </c>
      <c r="D1732" t="s">
        <v>6</v>
      </c>
      <c r="E1732" t="s">
        <v>149</v>
      </c>
      <c r="F1732">
        <v>691</v>
      </c>
    </row>
    <row r="1733" spans="1:6" x14ac:dyDescent="0.25">
      <c r="A1733">
        <v>252</v>
      </c>
      <c r="B1733">
        <v>2014</v>
      </c>
      <c r="C1733" t="s">
        <v>31</v>
      </c>
      <c r="D1733" t="s">
        <v>6</v>
      </c>
      <c r="E1733" t="s">
        <v>150</v>
      </c>
      <c r="F1733">
        <v>803</v>
      </c>
    </row>
    <row r="1734" spans="1:6" x14ac:dyDescent="0.25">
      <c r="A1734">
        <v>254</v>
      </c>
      <c r="B1734">
        <v>2014</v>
      </c>
      <c r="C1734" t="s">
        <v>32</v>
      </c>
      <c r="D1734" t="s">
        <v>6</v>
      </c>
      <c r="E1734" t="s">
        <v>151</v>
      </c>
      <c r="F1734">
        <v>950</v>
      </c>
    </row>
    <row r="1735" spans="1:6" x14ac:dyDescent="0.25">
      <c r="A1735">
        <v>255</v>
      </c>
      <c r="B1735">
        <v>2014</v>
      </c>
      <c r="C1735" t="s">
        <v>33</v>
      </c>
      <c r="D1735" t="s">
        <v>6</v>
      </c>
      <c r="E1735" t="s">
        <v>152</v>
      </c>
      <c r="F1735">
        <v>268</v>
      </c>
    </row>
    <row r="1736" spans="1:6" x14ac:dyDescent="0.25">
      <c r="A1736">
        <v>256</v>
      </c>
      <c r="B1736">
        <v>2014</v>
      </c>
      <c r="C1736" t="s">
        <v>34</v>
      </c>
      <c r="D1736" t="s">
        <v>6</v>
      </c>
      <c r="E1736" t="s">
        <v>153</v>
      </c>
      <c r="F1736">
        <v>440</v>
      </c>
    </row>
    <row r="1737" spans="1:6" x14ac:dyDescent="0.25">
      <c r="A1737">
        <v>257</v>
      </c>
      <c r="B1737">
        <v>2014</v>
      </c>
      <c r="C1737" t="s">
        <v>35</v>
      </c>
      <c r="D1737" t="s">
        <v>6</v>
      </c>
      <c r="E1737" t="s">
        <v>154</v>
      </c>
      <c r="F1737">
        <v>628</v>
      </c>
    </row>
    <row r="1738" spans="1:6" x14ac:dyDescent="0.25">
      <c r="A1738">
        <v>2</v>
      </c>
      <c r="B1738">
        <v>2014</v>
      </c>
      <c r="C1738" t="s">
        <v>155</v>
      </c>
      <c r="D1738" t="s">
        <v>6</v>
      </c>
      <c r="E1738" t="s">
        <v>156</v>
      </c>
      <c r="F1738">
        <v>11364</v>
      </c>
    </row>
    <row r="1739" spans="1:6" x14ac:dyDescent="0.25">
      <c r="A1739">
        <v>351</v>
      </c>
      <c r="B1739">
        <v>2014</v>
      </c>
      <c r="C1739" t="s">
        <v>36</v>
      </c>
      <c r="D1739" t="s">
        <v>6</v>
      </c>
      <c r="E1739" t="s">
        <v>157</v>
      </c>
      <c r="F1739">
        <v>531</v>
      </c>
    </row>
    <row r="1740" spans="1:6" x14ac:dyDescent="0.25">
      <c r="A1740">
        <v>352</v>
      </c>
      <c r="B1740">
        <v>2014</v>
      </c>
      <c r="C1740" t="s">
        <v>37</v>
      </c>
      <c r="D1740" t="s">
        <v>6</v>
      </c>
      <c r="E1740" t="s">
        <v>158</v>
      </c>
      <c r="F1740">
        <v>634</v>
      </c>
    </row>
    <row r="1741" spans="1:6" x14ac:dyDescent="0.25">
      <c r="A1741">
        <v>353</v>
      </c>
      <c r="B1741">
        <v>2014</v>
      </c>
      <c r="C1741" t="s">
        <v>38</v>
      </c>
      <c r="D1741" t="s">
        <v>6</v>
      </c>
      <c r="E1741" t="s">
        <v>159</v>
      </c>
      <c r="F1741">
        <v>678</v>
      </c>
    </row>
    <row r="1742" spans="1:6" x14ac:dyDescent="0.25">
      <c r="A1742">
        <v>354</v>
      </c>
      <c r="B1742">
        <v>2014</v>
      </c>
      <c r="C1742" t="s">
        <v>39</v>
      </c>
      <c r="D1742" t="s">
        <v>6</v>
      </c>
      <c r="E1742" t="s">
        <v>160</v>
      </c>
      <c r="F1742">
        <v>112</v>
      </c>
    </row>
    <row r="1743" spans="1:6" x14ac:dyDescent="0.25">
      <c r="A1743">
        <v>355</v>
      </c>
      <c r="B1743">
        <v>2014</v>
      </c>
      <c r="C1743" t="s">
        <v>40</v>
      </c>
      <c r="D1743" t="s">
        <v>6</v>
      </c>
      <c r="E1743" t="s">
        <v>161</v>
      </c>
      <c r="F1743">
        <v>465</v>
      </c>
    </row>
    <row r="1744" spans="1:6" x14ac:dyDescent="0.25">
      <c r="A1744">
        <v>356</v>
      </c>
      <c r="B1744">
        <v>2014</v>
      </c>
      <c r="C1744" t="s">
        <v>41</v>
      </c>
      <c r="D1744" t="s">
        <v>6</v>
      </c>
      <c r="E1744" t="s">
        <v>162</v>
      </c>
      <c r="F1744">
        <v>328</v>
      </c>
    </row>
    <row r="1745" spans="1:6" x14ac:dyDescent="0.25">
      <c r="A1745">
        <v>357</v>
      </c>
      <c r="B1745">
        <v>2014</v>
      </c>
      <c r="C1745" t="s">
        <v>42</v>
      </c>
      <c r="D1745" t="s">
        <v>6</v>
      </c>
      <c r="E1745" t="s">
        <v>163</v>
      </c>
      <c r="F1745">
        <v>482</v>
      </c>
    </row>
    <row r="1746" spans="1:6" x14ac:dyDescent="0.25">
      <c r="A1746">
        <v>358</v>
      </c>
      <c r="B1746">
        <v>2014</v>
      </c>
      <c r="C1746" t="s">
        <v>43</v>
      </c>
      <c r="D1746" t="s">
        <v>6</v>
      </c>
      <c r="E1746" t="s">
        <v>164</v>
      </c>
      <c r="F1746">
        <v>467</v>
      </c>
    </row>
    <row r="1747" spans="1:6" x14ac:dyDescent="0.25">
      <c r="A1747">
        <v>359</v>
      </c>
      <c r="B1747">
        <v>2014</v>
      </c>
      <c r="C1747" t="s">
        <v>44</v>
      </c>
      <c r="D1747" t="s">
        <v>6</v>
      </c>
      <c r="E1747" t="s">
        <v>165</v>
      </c>
      <c r="F1747">
        <v>632</v>
      </c>
    </row>
    <row r="1748" spans="1:6" x14ac:dyDescent="0.25">
      <c r="A1748">
        <v>360</v>
      </c>
      <c r="B1748">
        <v>2014</v>
      </c>
      <c r="C1748" t="s">
        <v>45</v>
      </c>
      <c r="D1748" t="s">
        <v>6</v>
      </c>
      <c r="E1748" t="s">
        <v>166</v>
      </c>
      <c r="F1748">
        <v>171</v>
      </c>
    </row>
    <row r="1749" spans="1:6" x14ac:dyDescent="0.25">
      <c r="A1749">
        <v>361</v>
      </c>
      <c r="B1749">
        <v>2014</v>
      </c>
      <c r="C1749" t="s">
        <v>46</v>
      </c>
      <c r="D1749" t="s">
        <v>6</v>
      </c>
      <c r="E1749" t="s">
        <v>167</v>
      </c>
      <c r="F1749">
        <v>564</v>
      </c>
    </row>
    <row r="1750" spans="1:6" x14ac:dyDescent="0.25">
      <c r="A1750">
        <v>3</v>
      </c>
      <c r="B1750">
        <v>2014</v>
      </c>
      <c r="C1750" t="s">
        <v>168</v>
      </c>
      <c r="D1750" t="s">
        <v>6</v>
      </c>
      <c r="E1750" t="s">
        <v>169</v>
      </c>
      <c r="F1750">
        <v>5064</v>
      </c>
    </row>
    <row r="1751" spans="1:6" x14ac:dyDescent="0.25">
      <c r="A1751">
        <v>401</v>
      </c>
      <c r="B1751">
        <v>2014</v>
      </c>
      <c r="C1751" t="s">
        <v>170</v>
      </c>
      <c r="D1751" t="s">
        <v>6</v>
      </c>
      <c r="E1751" t="s">
        <v>171</v>
      </c>
      <c r="F1751">
        <v>521</v>
      </c>
    </row>
    <row r="1752" spans="1:6" x14ac:dyDescent="0.25">
      <c r="A1752">
        <v>402</v>
      </c>
      <c r="B1752">
        <v>2014</v>
      </c>
      <c r="C1752" t="s">
        <v>172</v>
      </c>
      <c r="D1752" t="s">
        <v>6</v>
      </c>
      <c r="E1752" t="s">
        <v>173</v>
      </c>
      <c r="F1752">
        <v>160</v>
      </c>
    </row>
    <row r="1753" spans="1:6" x14ac:dyDescent="0.25">
      <c r="A1753">
        <v>403</v>
      </c>
      <c r="B1753">
        <v>2014</v>
      </c>
      <c r="C1753" t="s">
        <v>174</v>
      </c>
      <c r="D1753" t="s">
        <v>6</v>
      </c>
      <c r="E1753" t="s">
        <v>175</v>
      </c>
      <c r="F1753">
        <v>687</v>
      </c>
    </row>
    <row r="1754" spans="1:6" x14ac:dyDescent="0.25">
      <c r="A1754">
        <v>404</v>
      </c>
      <c r="B1754">
        <v>2014</v>
      </c>
      <c r="C1754" t="s">
        <v>176</v>
      </c>
      <c r="D1754" t="s">
        <v>6</v>
      </c>
      <c r="E1754" t="s">
        <v>177</v>
      </c>
      <c r="F1754">
        <v>1008</v>
      </c>
    </row>
    <row r="1755" spans="1:6" x14ac:dyDescent="0.25">
      <c r="A1755">
        <v>405</v>
      </c>
      <c r="B1755">
        <v>2014</v>
      </c>
      <c r="C1755" t="s">
        <v>178</v>
      </c>
      <c r="D1755" t="s">
        <v>6</v>
      </c>
      <c r="E1755" t="s">
        <v>179</v>
      </c>
      <c r="F1755">
        <v>219</v>
      </c>
    </row>
    <row r="1756" spans="1:6" x14ac:dyDescent="0.25">
      <c r="A1756">
        <v>451</v>
      </c>
      <c r="B1756">
        <v>2014</v>
      </c>
      <c r="C1756" t="s">
        <v>47</v>
      </c>
      <c r="D1756" t="s">
        <v>6</v>
      </c>
      <c r="E1756" t="s">
        <v>180</v>
      </c>
      <c r="F1756">
        <v>261</v>
      </c>
    </row>
    <row r="1757" spans="1:6" x14ac:dyDescent="0.25">
      <c r="A1757">
        <v>452</v>
      </c>
      <c r="B1757">
        <v>2014</v>
      </c>
      <c r="C1757" t="s">
        <v>48</v>
      </c>
      <c r="D1757" t="s">
        <v>6</v>
      </c>
      <c r="E1757" t="s">
        <v>181</v>
      </c>
      <c r="F1757">
        <v>433</v>
      </c>
    </row>
    <row r="1758" spans="1:6" x14ac:dyDescent="0.25">
      <c r="A1758">
        <v>453</v>
      </c>
      <c r="B1758">
        <v>2014</v>
      </c>
      <c r="C1758" t="s">
        <v>49</v>
      </c>
      <c r="D1758" t="s">
        <v>6</v>
      </c>
      <c r="E1758" t="s">
        <v>182</v>
      </c>
      <c r="F1758">
        <v>593</v>
      </c>
    </row>
    <row r="1759" spans="1:6" x14ac:dyDescent="0.25">
      <c r="A1759">
        <v>454</v>
      </c>
      <c r="B1759">
        <v>2014</v>
      </c>
      <c r="C1759" t="s">
        <v>50</v>
      </c>
      <c r="D1759" t="s">
        <v>6</v>
      </c>
      <c r="E1759" t="s">
        <v>183</v>
      </c>
      <c r="F1759">
        <v>1119</v>
      </c>
    </row>
    <row r="1760" spans="1:6" x14ac:dyDescent="0.25">
      <c r="A1760">
        <v>455</v>
      </c>
      <c r="B1760">
        <v>2014</v>
      </c>
      <c r="C1760" t="s">
        <v>51</v>
      </c>
      <c r="D1760" t="s">
        <v>6</v>
      </c>
      <c r="E1760" t="s">
        <v>184</v>
      </c>
      <c r="F1760">
        <v>197</v>
      </c>
    </row>
    <row r="1761" spans="1:6" x14ac:dyDescent="0.25">
      <c r="A1761">
        <v>456</v>
      </c>
      <c r="B1761">
        <v>2014</v>
      </c>
      <c r="C1761" t="s">
        <v>52</v>
      </c>
      <c r="D1761" t="s">
        <v>6</v>
      </c>
      <c r="E1761" t="s">
        <v>185</v>
      </c>
      <c r="F1761">
        <v>919</v>
      </c>
    </row>
    <row r="1762" spans="1:6" x14ac:dyDescent="0.25">
      <c r="A1762">
        <v>457</v>
      </c>
      <c r="B1762">
        <v>2014</v>
      </c>
      <c r="C1762" t="s">
        <v>53</v>
      </c>
      <c r="D1762" t="s">
        <v>6</v>
      </c>
      <c r="E1762" t="s">
        <v>186</v>
      </c>
      <c r="F1762">
        <v>493</v>
      </c>
    </row>
    <row r="1763" spans="1:6" x14ac:dyDescent="0.25">
      <c r="A1763">
        <v>458</v>
      </c>
      <c r="B1763">
        <v>2014</v>
      </c>
      <c r="C1763" t="s">
        <v>54</v>
      </c>
      <c r="D1763" t="s">
        <v>6</v>
      </c>
      <c r="E1763" t="s">
        <v>187</v>
      </c>
      <c r="F1763">
        <v>348</v>
      </c>
    </row>
    <row r="1764" spans="1:6" x14ac:dyDescent="0.25">
      <c r="A1764">
        <v>459</v>
      </c>
      <c r="B1764">
        <v>2014</v>
      </c>
      <c r="C1764" t="s">
        <v>55</v>
      </c>
      <c r="D1764" t="s">
        <v>6</v>
      </c>
      <c r="E1764" t="s">
        <v>188</v>
      </c>
      <c r="F1764">
        <v>1272</v>
      </c>
    </row>
    <row r="1765" spans="1:6" x14ac:dyDescent="0.25">
      <c r="A1765">
        <v>460</v>
      </c>
      <c r="B1765">
        <v>2014</v>
      </c>
      <c r="C1765" t="s">
        <v>56</v>
      </c>
      <c r="D1765" t="s">
        <v>6</v>
      </c>
      <c r="E1765" t="s">
        <v>189</v>
      </c>
      <c r="F1765">
        <v>780</v>
      </c>
    </row>
    <row r="1766" spans="1:6" x14ac:dyDescent="0.25">
      <c r="A1766">
        <v>461</v>
      </c>
      <c r="B1766">
        <v>2014</v>
      </c>
      <c r="C1766" t="s">
        <v>57</v>
      </c>
      <c r="D1766" t="s">
        <v>6</v>
      </c>
      <c r="E1766" t="s">
        <v>190</v>
      </c>
      <c r="F1766">
        <v>342</v>
      </c>
    </row>
    <row r="1767" spans="1:6" x14ac:dyDescent="0.25">
      <c r="A1767">
        <v>462</v>
      </c>
      <c r="B1767">
        <v>2014</v>
      </c>
      <c r="C1767" t="s">
        <v>58</v>
      </c>
      <c r="D1767" t="s">
        <v>6</v>
      </c>
      <c r="E1767" t="s">
        <v>191</v>
      </c>
      <c r="F1767">
        <v>136</v>
      </c>
    </row>
    <row r="1768" spans="1:6" x14ac:dyDescent="0.25">
      <c r="A1768">
        <v>4</v>
      </c>
      <c r="B1768">
        <v>2014</v>
      </c>
      <c r="C1768" t="s">
        <v>192</v>
      </c>
      <c r="D1768" t="s">
        <v>6</v>
      </c>
      <c r="E1768" t="s">
        <v>193</v>
      </c>
      <c r="F1768">
        <v>9488</v>
      </c>
    </row>
    <row r="1769" spans="1:6" x14ac:dyDescent="0.25">
      <c r="A1769">
        <v>0</v>
      </c>
      <c r="B1769">
        <v>2014</v>
      </c>
      <c r="C1769" t="s">
        <v>59</v>
      </c>
      <c r="D1769" t="s">
        <v>6</v>
      </c>
      <c r="E1769" t="s">
        <v>194</v>
      </c>
      <c r="F1769">
        <v>32434</v>
      </c>
    </row>
    <row r="1770" spans="1:6" x14ac:dyDescent="0.25">
      <c r="A1770">
        <v>101</v>
      </c>
      <c r="B1770">
        <v>2013</v>
      </c>
      <c r="C1770" t="s">
        <v>128</v>
      </c>
      <c r="D1770" t="s">
        <v>6</v>
      </c>
      <c r="E1770" t="s">
        <v>129</v>
      </c>
      <c r="F1770">
        <v>1053</v>
      </c>
    </row>
    <row r="1771" spans="1:6" x14ac:dyDescent="0.25">
      <c r="A1771">
        <v>102</v>
      </c>
      <c r="B1771">
        <v>2013</v>
      </c>
      <c r="C1771" t="s">
        <v>130</v>
      </c>
      <c r="D1771" t="s">
        <v>6</v>
      </c>
      <c r="E1771" t="s">
        <v>131</v>
      </c>
      <c r="F1771">
        <v>836</v>
      </c>
    </row>
    <row r="1772" spans="1:6" x14ac:dyDescent="0.25">
      <c r="A1772">
        <v>103</v>
      </c>
      <c r="B1772">
        <v>2013</v>
      </c>
      <c r="C1772" t="s">
        <v>132</v>
      </c>
      <c r="D1772" t="s">
        <v>6</v>
      </c>
      <c r="E1772" t="s">
        <v>133</v>
      </c>
      <c r="F1772">
        <v>598</v>
      </c>
    </row>
    <row r="1773" spans="1:6" x14ac:dyDescent="0.25">
      <c r="A1773">
        <v>151</v>
      </c>
      <c r="B1773">
        <v>2013</v>
      </c>
      <c r="C1773" t="s">
        <v>23</v>
      </c>
      <c r="D1773" t="s">
        <v>6</v>
      </c>
      <c r="E1773" t="s">
        <v>134</v>
      </c>
      <c r="F1773">
        <v>506</v>
      </c>
    </row>
    <row r="1774" spans="1:6" x14ac:dyDescent="0.25">
      <c r="A1774">
        <v>153</v>
      </c>
      <c r="B1774">
        <v>2013</v>
      </c>
      <c r="C1774" t="s">
        <v>24</v>
      </c>
      <c r="D1774" t="s">
        <v>6</v>
      </c>
      <c r="E1774" t="s">
        <v>135</v>
      </c>
      <c r="F1774">
        <v>420</v>
      </c>
    </row>
    <row r="1775" spans="1:6" x14ac:dyDescent="0.25">
      <c r="A1775">
        <v>154</v>
      </c>
      <c r="B1775">
        <v>2013</v>
      </c>
      <c r="C1775" t="s">
        <v>25</v>
      </c>
      <c r="D1775" t="s">
        <v>6</v>
      </c>
      <c r="E1775" t="s">
        <v>136</v>
      </c>
      <c r="F1775">
        <v>267</v>
      </c>
    </row>
    <row r="1776" spans="1:6" x14ac:dyDescent="0.25">
      <c r="A1776">
        <v>155</v>
      </c>
      <c r="B1776">
        <v>2013</v>
      </c>
      <c r="C1776" t="s">
        <v>26</v>
      </c>
      <c r="D1776" t="s">
        <v>6</v>
      </c>
      <c r="E1776" t="s">
        <v>137</v>
      </c>
      <c r="F1776">
        <v>356</v>
      </c>
    </row>
    <row r="1777" spans="1:6" x14ac:dyDescent="0.25">
      <c r="A1777">
        <v>157</v>
      </c>
      <c r="B1777">
        <v>2013</v>
      </c>
      <c r="C1777" t="s">
        <v>27</v>
      </c>
      <c r="D1777" t="s">
        <v>6</v>
      </c>
      <c r="E1777" t="s">
        <v>138</v>
      </c>
      <c r="F1777">
        <v>587</v>
      </c>
    </row>
    <row r="1778" spans="1:6" x14ac:dyDescent="0.25">
      <c r="A1778">
        <v>158</v>
      </c>
      <c r="B1778">
        <v>2013</v>
      </c>
      <c r="C1778" t="s">
        <v>28</v>
      </c>
      <c r="D1778" t="s">
        <v>6</v>
      </c>
      <c r="E1778" t="s">
        <v>139</v>
      </c>
      <c r="F1778">
        <v>324</v>
      </c>
    </row>
    <row r="1779" spans="1:6" x14ac:dyDescent="0.25">
      <c r="A1779">
        <v>159</v>
      </c>
      <c r="B1779">
        <v>2013</v>
      </c>
      <c r="C1779" t="s">
        <v>29</v>
      </c>
      <c r="D1779" t="s">
        <v>6</v>
      </c>
      <c r="E1779" t="s">
        <v>140</v>
      </c>
      <c r="F1779">
        <v>1104</v>
      </c>
    </row>
    <row r="1780" spans="1:6" x14ac:dyDescent="0.25">
      <c r="A1780">
        <v>1</v>
      </c>
      <c r="B1780">
        <v>2013</v>
      </c>
      <c r="C1780" t="s">
        <v>141</v>
      </c>
      <c r="D1780" t="s">
        <v>6</v>
      </c>
      <c r="E1780" t="s">
        <v>142</v>
      </c>
      <c r="F1780">
        <v>6051</v>
      </c>
    </row>
    <row r="1781" spans="1:6" x14ac:dyDescent="0.25">
      <c r="A1781">
        <v>241</v>
      </c>
      <c r="B1781">
        <v>2013</v>
      </c>
      <c r="C1781" t="s">
        <v>143</v>
      </c>
      <c r="D1781" t="s">
        <v>6</v>
      </c>
      <c r="E1781" t="s">
        <v>144</v>
      </c>
      <c r="F1781">
        <v>7174</v>
      </c>
    </row>
    <row r="1782" spans="1:6" x14ac:dyDescent="0.25">
      <c r="A1782">
        <v>241001</v>
      </c>
      <c r="B1782">
        <v>2013</v>
      </c>
      <c r="C1782" t="s">
        <v>145</v>
      </c>
      <c r="D1782" t="s">
        <v>6</v>
      </c>
      <c r="E1782" t="s">
        <v>146</v>
      </c>
      <c r="F1782">
        <v>4350</v>
      </c>
    </row>
    <row r="1783" spans="1:6" x14ac:dyDescent="0.25">
      <c r="A1783">
        <v>241999</v>
      </c>
      <c r="B1783">
        <v>2013</v>
      </c>
      <c r="C1783" t="s">
        <v>147</v>
      </c>
      <c r="D1783" t="s">
        <v>6</v>
      </c>
      <c r="E1783" t="s">
        <v>148</v>
      </c>
      <c r="F1783">
        <v>2824</v>
      </c>
    </row>
    <row r="1784" spans="1:6" x14ac:dyDescent="0.25">
      <c r="A1784">
        <v>251</v>
      </c>
      <c r="B1784">
        <v>2013</v>
      </c>
      <c r="C1784" t="s">
        <v>30</v>
      </c>
      <c r="D1784" t="s">
        <v>6</v>
      </c>
      <c r="E1784" t="s">
        <v>149</v>
      </c>
      <c r="F1784">
        <v>644</v>
      </c>
    </row>
    <row r="1785" spans="1:6" x14ac:dyDescent="0.25">
      <c r="A1785">
        <v>252</v>
      </c>
      <c r="B1785">
        <v>2013</v>
      </c>
      <c r="C1785" t="s">
        <v>31</v>
      </c>
      <c r="D1785" t="s">
        <v>6</v>
      </c>
      <c r="E1785" t="s">
        <v>150</v>
      </c>
      <c r="F1785">
        <v>700</v>
      </c>
    </row>
    <row r="1786" spans="1:6" x14ac:dyDescent="0.25">
      <c r="A1786">
        <v>254</v>
      </c>
      <c r="B1786">
        <v>2013</v>
      </c>
      <c r="C1786" t="s">
        <v>32</v>
      </c>
      <c r="D1786" t="s">
        <v>6</v>
      </c>
      <c r="E1786" t="s">
        <v>151</v>
      </c>
      <c r="F1786">
        <v>905</v>
      </c>
    </row>
    <row r="1787" spans="1:6" x14ac:dyDescent="0.25">
      <c r="A1787">
        <v>255</v>
      </c>
      <c r="B1787">
        <v>2013</v>
      </c>
      <c r="C1787" t="s">
        <v>33</v>
      </c>
      <c r="D1787" t="s">
        <v>6</v>
      </c>
      <c r="E1787" t="s">
        <v>152</v>
      </c>
      <c r="F1787">
        <v>263</v>
      </c>
    </row>
    <row r="1788" spans="1:6" x14ac:dyDescent="0.25">
      <c r="A1788">
        <v>256</v>
      </c>
      <c r="B1788">
        <v>2013</v>
      </c>
      <c r="C1788" t="s">
        <v>34</v>
      </c>
      <c r="D1788" t="s">
        <v>6</v>
      </c>
      <c r="E1788" t="s">
        <v>153</v>
      </c>
      <c r="F1788">
        <v>433</v>
      </c>
    </row>
    <row r="1789" spans="1:6" x14ac:dyDescent="0.25">
      <c r="A1789">
        <v>257</v>
      </c>
      <c r="B1789">
        <v>2013</v>
      </c>
      <c r="C1789" t="s">
        <v>35</v>
      </c>
      <c r="D1789" t="s">
        <v>6</v>
      </c>
      <c r="E1789" t="s">
        <v>154</v>
      </c>
      <c r="F1789">
        <v>571</v>
      </c>
    </row>
    <row r="1790" spans="1:6" x14ac:dyDescent="0.25">
      <c r="A1790">
        <v>2</v>
      </c>
      <c r="B1790">
        <v>2013</v>
      </c>
      <c r="C1790" t="s">
        <v>155</v>
      </c>
      <c r="D1790" t="s">
        <v>6</v>
      </c>
      <c r="E1790" t="s">
        <v>156</v>
      </c>
      <c r="F1790">
        <v>10690</v>
      </c>
    </row>
    <row r="1791" spans="1:6" x14ac:dyDescent="0.25">
      <c r="A1791">
        <v>351</v>
      </c>
      <c r="B1791">
        <v>2013</v>
      </c>
      <c r="C1791" t="s">
        <v>36</v>
      </c>
      <c r="D1791" t="s">
        <v>6</v>
      </c>
      <c r="E1791" t="s">
        <v>157</v>
      </c>
      <c r="F1791">
        <v>482</v>
      </c>
    </row>
    <row r="1792" spans="1:6" x14ac:dyDescent="0.25">
      <c r="A1792">
        <v>352</v>
      </c>
      <c r="B1792">
        <v>2013</v>
      </c>
      <c r="C1792" t="s">
        <v>37</v>
      </c>
      <c r="D1792" t="s">
        <v>6</v>
      </c>
      <c r="E1792" t="s">
        <v>158</v>
      </c>
      <c r="F1792">
        <v>574</v>
      </c>
    </row>
    <row r="1793" spans="1:6" x14ac:dyDescent="0.25">
      <c r="A1793">
        <v>353</v>
      </c>
      <c r="B1793">
        <v>2013</v>
      </c>
      <c r="C1793" t="s">
        <v>38</v>
      </c>
      <c r="D1793" t="s">
        <v>6</v>
      </c>
      <c r="E1793" t="s">
        <v>159</v>
      </c>
      <c r="F1793">
        <v>672</v>
      </c>
    </row>
    <row r="1794" spans="1:6" x14ac:dyDescent="0.25">
      <c r="A1794">
        <v>354</v>
      </c>
      <c r="B1794">
        <v>2013</v>
      </c>
      <c r="C1794" t="s">
        <v>39</v>
      </c>
      <c r="D1794" t="s">
        <v>6</v>
      </c>
      <c r="E1794" t="s">
        <v>160</v>
      </c>
      <c r="F1794">
        <v>96</v>
      </c>
    </row>
    <row r="1795" spans="1:6" x14ac:dyDescent="0.25">
      <c r="A1795">
        <v>355</v>
      </c>
      <c r="B1795">
        <v>2013</v>
      </c>
      <c r="C1795" t="s">
        <v>40</v>
      </c>
      <c r="D1795" t="s">
        <v>6</v>
      </c>
      <c r="E1795" t="s">
        <v>161</v>
      </c>
      <c r="F1795">
        <v>413</v>
      </c>
    </row>
    <row r="1796" spans="1:6" x14ac:dyDescent="0.25">
      <c r="A1796">
        <v>356</v>
      </c>
      <c r="B1796">
        <v>2013</v>
      </c>
      <c r="C1796" t="s">
        <v>41</v>
      </c>
      <c r="D1796" t="s">
        <v>6</v>
      </c>
      <c r="E1796" t="s">
        <v>162</v>
      </c>
      <c r="F1796">
        <v>324</v>
      </c>
    </row>
    <row r="1797" spans="1:6" x14ac:dyDescent="0.25">
      <c r="A1797">
        <v>357</v>
      </c>
      <c r="B1797">
        <v>2013</v>
      </c>
      <c r="C1797" t="s">
        <v>42</v>
      </c>
      <c r="D1797" t="s">
        <v>6</v>
      </c>
      <c r="E1797" t="s">
        <v>163</v>
      </c>
      <c r="F1797">
        <v>423</v>
      </c>
    </row>
    <row r="1798" spans="1:6" x14ac:dyDescent="0.25">
      <c r="A1798">
        <v>358</v>
      </c>
      <c r="B1798">
        <v>2013</v>
      </c>
      <c r="C1798" t="s">
        <v>43</v>
      </c>
      <c r="D1798" t="s">
        <v>6</v>
      </c>
      <c r="E1798" t="s">
        <v>164</v>
      </c>
      <c r="F1798">
        <v>397</v>
      </c>
    </row>
    <row r="1799" spans="1:6" x14ac:dyDescent="0.25">
      <c r="A1799">
        <v>359</v>
      </c>
      <c r="B1799">
        <v>2013</v>
      </c>
      <c r="C1799" t="s">
        <v>44</v>
      </c>
      <c r="D1799" t="s">
        <v>6</v>
      </c>
      <c r="E1799" t="s">
        <v>165</v>
      </c>
      <c r="F1799">
        <v>568</v>
      </c>
    </row>
    <row r="1800" spans="1:6" x14ac:dyDescent="0.25">
      <c r="A1800">
        <v>360</v>
      </c>
      <c r="B1800">
        <v>2013</v>
      </c>
      <c r="C1800" t="s">
        <v>45</v>
      </c>
      <c r="D1800" t="s">
        <v>6</v>
      </c>
      <c r="E1800" t="s">
        <v>166</v>
      </c>
      <c r="F1800">
        <v>144</v>
      </c>
    </row>
    <row r="1801" spans="1:6" x14ac:dyDescent="0.25">
      <c r="A1801">
        <v>361</v>
      </c>
      <c r="B1801">
        <v>2013</v>
      </c>
      <c r="C1801" t="s">
        <v>46</v>
      </c>
      <c r="D1801" t="s">
        <v>6</v>
      </c>
      <c r="E1801" t="s">
        <v>167</v>
      </c>
      <c r="F1801">
        <v>510</v>
      </c>
    </row>
    <row r="1802" spans="1:6" x14ac:dyDescent="0.25">
      <c r="A1802">
        <v>3</v>
      </c>
      <c r="B1802">
        <v>2013</v>
      </c>
      <c r="C1802" t="s">
        <v>168</v>
      </c>
      <c r="D1802" t="s">
        <v>6</v>
      </c>
      <c r="E1802" t="s">
        <v>169</v>
      </c>
      <c r="F1802">
        <v>4603</v>
      </c>
    </row>
    <row r="1803" spans="1:6" x14ac:dyDescent="0.25">
      <c r="A1803">
        <v>401</v>
      </c>
      <c r="B1803">
        <v>2013</v>
      </c>
      <c r="C1803" t="s">
        <v>170</v>
      </c>
      <c r="D1803" t="s">
        <v>6</v>
      </c>
      <c r="E1803" t="s">
        <v>171</v>
      </c>
      <c r="F1803">
        <v>470</v>
      </c>
    </row>
    <row r="1804" spans="1:6" x14ac:dyDescent="0.25">
      <c r="A1804">
        <v>402</v>
      </c>
      <c r="B1804">
        <v>2013</v>
      </c>
      <c r="C1804" t="s">
        <v>172</v>
      </c>
      <c r="D1804" t="s">
        <v>6</v>
      </c>
      <c r="E1804" t="s">
        <v>173</v>
      </c>
      <c r="F1804">
        <v>137</v>
      </c>
    </row>
    <row r="1805" spans="1:6" x14ac:dyDescent="0.25">
      <c r="A1805">
        <v>403</v>
      </c>
      <c r="B1805">
        <v>2013</v>
      </c>
      <c r="C1805" t="s">
        <v>174</v>
      </c>
      <c r="D1805" t="s">
        <v>6</v>
      </c>
      <c r="E1805" t="s">
        <v>175</v>
      </c>
      <c r="F1805">
        <v>666</v>
      </c>
    </row>
    <row r="1806" spans="1:6" x14ac:dyDescent="0.25">
      <c r="A1806">
        <v>404</v>
      </c>
      <c r="B1806">
        <v>2013</v>
      </c>
      <c r="C1806" t="s">
        <v>176</v>
      </c>
      <c r="D1806" t="s">
        <v>6</v>
      </c>
      <c r="E1806" t="s">
        <v>177</v>
      </c>
      <c r="F1806">
        <v>939</v>
      </c>
    </row>
    <row r="1807" spans="1:6" x14ac:dyDescent="0.25">
      <c r="A1807">
        <v>405</v>
      </c>
      <c r="B1807">
        <v>2013</v>
      </c>
      <c r="C1807" t="s">
        <v>178</v>
      </c>
      <c r="D1807" t="s">
        <v>6</v>
      </c>
      <c r="E1807" t="s">
        <v>179</v>
      </c>
      <c r="F1807">
        <v>197</v>
      </c>
    </row>
    <row r="1808" spans="1:6" x14ac:dyDescent="0.25">
      <c r="A1808">
        <v>451</v>
      </c>
      <c r="B1808">
        <v>2013</v>
      </c>
      <c r="C1808" t="s">
        <v>47</v>
      </c>
      <c r="D1808" t="s">
        <v>6</v>
      </c>
      <c r="E1808" t="s">
        <v>180</v>
      </c>
      <c r="F1808">
        <v>225</v>
      </c>
    </row>
    <row r="1809" spans="1:6" x14ac:dyDescent="0.25">
      <c r="A1809">
        <v>452</v>
      </c>
      <c r="B1809">
        <v>2013</v>
      </c>
      <c r="C1809" t="s">
        <v>48</v>
      </c>
      <c r="D1809" t="s">
        <v>6</v>
      </c>
      <c r="E1809" t="s">
        <v>181</v>
      </c>
      <c r="F1809">
        <v>355</v>
      </c>
    </row>
    <row r="1810" spans="1:6" x14ac:dyDescent="0.25">
      <c r="A1810">
        <v>453</v>
      </c>
      <c r="B1810">
        <v>2013</v>
      </c>
      <c r="C1810" t="s">
        <v>49</v>
      </c>
      <c r="D1810" t="s">
        <v>6</v>
      </c>
      <c r="E1810" t="s">
        <v>182</v>
      </c>
      <c r="F1810">
        <v>502</v>
      </c>
    </row>
    <row r="1811" spans="1:6" x14ac:dyDescent="0.25">
      <c r="A1811">
        <v>454</v>
      </c>
      <c r="B1811">
        <v>2013</v>
      </c>
      <c r="C1811" t="s">
        <v>50</v>
      </c>
      <c r="D1811" t="s">
        <v>6</v>
      </c>
      <c r="E1811" t="s">
        <v>183</v>
      </c>
      <c r="F1811">
        <v>969</v>
      </c>
    </row>
    <row r="1812" spans="1:6" x14ac:dyDescent="0.25">
      <c r="A1812">
        <v>455</v>
      </c>
      <c r="B1812">
        <v>2013</v>
      </c>
      <c r="C1812" t="s">
        <v>51</v>
      </c>
      <c r="D1812" t="s">
        <v>6</v>
      </c>
      <c r="E1812" t="s">
        <v>184</v>
      </c>
      <c r="F1812">
        <v>190</v>
      </c>
    </row>
    <row r="1813" spans="1:6" x14ac:dyDescent="0.25">
      <c r="A1813">
        <v>456</v>
      </c>
      <c r="B1813">
        <v>2013</v>
      </c>
      <c r="C1813" t="s">
        <v>52</v>
      </c>
      <c r="D1813" t="s">
        <v>6</v>
      </c>
      <c r="E1813" t="s">
        <v>185</v>
      </c>
      <c r="F1813">
        <v>861</v>
      </c>
    </row>
    <row r="1814" spans="1:6" x14ac:dyDescent="0.25">
      <c r="A1814">
        <v>457</v>
      </c>
      <c r="B1814">
        <v>2013</v>
      </c>
      <c r="C1814" t="s">
        <v>53</v>
      </c>
      <c r="D1814" t="s">
        <v>6</v>
      </c>
      <c r="E1814" t="s">
        <v>186</v>
      </c>
      <c r="F1814">
        <v>449</v>
      </c>
    </row>
    <row r="1815" spans="1:6" x14ac:dyDescent="0.25">
      <c r="A1815">
        <v>458</v>
      </c>
      <c r="B1815">
        <v>2013</v>
      </c>
      <c r="C1815" t="s">
        <v>54</v>
      </c>
      <c r="D1815" t="s">
        <v>6</v>
      </c>
      <c r="E1815" t="s">
        <v>187</v>
      </c>
      <c r="F1815">
        <v>343</v>
      </c>
    </row>
    <row r="1816" spans="1:6" x14ac:dyDescent="0.25">
      <c r="A1816">
        <v>459</v>
      </c>
      <c r="B1816">
        <v>2013</v>
      </c>
      <c r="C1816" t="s">
        <v>55</v>
      </c>
      <c r="D1816" t="s">
        <v>6</v>
      </c>
      <c r="E1816" t="s">
        <v>188</v>
      </c>
      <c r="F1816">
        <v>1219</v>
      </c>
    </row>
    <row r="1817" spans="1:6" x14ac:dyDescent="0.25">
      <c r="A1817">
        <v>460</v>
      </c>
      <c r="B1817">
        <v>2013</v>
      </c>
      <c r="C1817" t="s">
        <v>56</v>
      </c>
      <c r="D1817" t="s">
        <v>6</v>
      </c>
      <c r="E1817" t="s">
        <v>189</v>
      </c>
      <c r="F1817">
        <v>711</v>
      </c>
    </row>
    <row r="1818" spans="1:6" x14ac:dyDescent="0.25">
      <c r="A1818">
        <v>461</v>
      </c>
      <c r="B1818">
        <v>2013</v>
      </c>
      <c r="C1818" t="s">
        <v>57</v>
      </c>
      <c r="D1818" t="s">
        <v>6</v>
      </c>
      <c r="E1818" t="s">
        <v>190</v>
      </c>
      <c r="F1818">
        <v>342</v>
      </c>
    </row>
    <row r="1819" spans="1:6" x14ac:dyDescent="0.25">
      <c r="A1819">
        <v>462</v>
      </c>
      <c r="B1819">
        <v>2013</v>
      </c>
      <c r="C1819" t="s">
        <v>58</v>
      </c>
      <c r="D1819" t="s">
        <v>6</v>
      </c>
      <c r="E1819" t="s">
        <v>191</v>
      </c>
      <c r="F1819">
        <v>110</v>
      </c>
    </row>
    <row r="1820" spans="1:6" x14ac:dyDescent="0.25">
      <c r="A1820">
        <v>4</v>
      </c>
      <c r="B1820">
        <v>2013</v>
      </c>
      <c r="C1820" t="s">
        <v>192</v>
      </c>
      <c r="D1820" t="s">
        <v>6</v>
      </c>
      <c r="E1820" t="s">
        <v>193</v>
      </c>
      <c r="F1820">
        <v>8685</v>
      </c>
    </row>
    <row r="1821" spans="1:6" x14ac:dyDescent="0.25">
      <c r="A1821">
        <v>0</v>
      </c>
      <c r="B1821">
        <v>2013</v>
      </c>
      <c r="C1821" t="s">
        <v>59</v>
      </c>
      <c r="D1821" t="s">
        <v>6</v>
      </c>
      <c r="E1821" t="s">
        <v>194</v>
      </c>
      <c r="F1821">
        <v>30029</v>
      </c>
    </row>
    <row r="1822" spans="1:6" x14ac:dyDescent="0.25">
      <c r="A1822">
        <v>101</v>
      </c>
      <c r="B1822">
        <v>2012</v>
      </c>
      <c r="C1822" t="s">
        <v>128</v>
      </c>
      <c r="D1822" t="s">
        <v>6</v>
      </c>
      <c r="E1822" t="s">
        <v>129</v>
      </c>
      <c r="F1822">
        <v>1013</v>
      </c>
    </row>
    <row r="1823" spans="1:6" x14ac:dyDescent="0.25">
      <c r="A1823">
        <v>102</v>
      </c>
      <c r="B1823">
        <v>2012</v>
      </c>
      <c r="C1823" t="s">
        <v>130</v>
      </c>
      <c r="D1823" t="s">
        <v>6</v>
      </c>
      <c r="E1823" t="s">
        <v>131</v>
      </c>
      <c r="F1823">
        <v>781</v>
      </c>
    </row>
    <row r="1824" spans="1:6" x14ac:dyDescent="0.25">
      <c r="A1824">
        <v>103</v>
      </c>
      <c r="B1824">
        <v>2012</v>
      </c>
      <c r="C1824" t="s">
        <v>132</v>
      </c>
      <c r="D1824" t="s">
        <v>6</v>
      </c>
      <c r="E1824" t="s">
        <v>133</v>
      </c>
      <c r="F1824">
        <v>615</v>
      </c>
    </row>
    <row r="1825" spans="1:6" x14ac:dyDescent="0.25">
      <c r="A1825">
        <v>151</v>
      </c>
      <c r="B1825">
        <v>2012</v>
      </c>
      <c r="C1825" t="s">
        <v>23</v>
      </c>
      <c r="D1825" t="s">
        <v>6</v>
      </c>
      <c r="E1825" t="s">
        <v>134</v>
      </c>
      <c r="F1825">
        <v>502</v>
      </c>
    </row>
    <row r="1826" spans="1:6" x14ac:dyDescent="0.25">
      <c r="A1826">
        <v>153</v>
      </c>
      <c r="B1826">
        <v>2012</v>
      </c>
      <c r="C1826" t="s">
        <v>24</v>
      </c>
      <c r="D1826" t="s">
        <v>6</v>
      </c>
      <c r="E1826" t="s">
        <v>135</v>
      </c>
      <c r="F1826">
        <v>391</v>
      </c>
    </row>
    <row r="1827" spans="1:6" x14ac:dyDescent="0.25">
      <c r="A1827">
        <v>154</v>
      </c>
      <c r="B1827">
        <v>2012</v>
      </c>
      <c r="C1827" t="s">
        <v>25</v>
      </c>
      <c r="D1827" t="s">
        <v>6</v>
      </c>
      <c r="E1827" t="s">
        <v>136</v>
      </c>
      <c r="F1827">
        <v>220</v>
      </c>
    </row>
    <row r="1828" spans="1:6" x14ac:dyDescent="0.25">
      <c r="A1828">
        <v>155</v>
      </c>
      <c r="B1828">
        <v>2012</v>
      </c>
      <c r="C1828" t="s">
        <v>26</v>
      </c>
      <c r="D1828" t="s">
        <v>6</v>
      </c>
      <c r="E1828" t="s">
        <v>137</v>
      </c>
      <c r="F1828">
        <v>378</v>
      </c>
    </row>
    <row r="1829" spans="1:6" x14ac:dyDescent="0.25">
      <c r="A1829">
        <v>157</v>
      </c>
      <c r="B1829">
        <v>2012</v>
      </c>
      <c r="C1829" t="s">
        <v>27</v>
      </c>
      <c r="D1829" t="s">
        <v>6</v>
      </c>
      <c r="E1829" t="s">
        <v>138</v>
      </c>
      <c r="F1829">
        <v>564</v>
      </c>
    </row>
    <row r="1830" spans="1:6" x14ac:dyDescent="0.25">
      <c r="A1830">
        <v>158</v>
      </c>
      <c r="B1830">
        <v>2012</v>
      </c>
      <c r="C1830" t="s">
        <v>28</v>
      </c>
      <c r="D1830" t="s">
        <v>6</v>
      </c>
      <c r="E1830" t="s">
        <v>139</v>
      </c>
      <c r="F1830">
        <v>319</v>
      </c>
    </row>
    <row r="1831" spans="1:6" x14ac:dyDescent="0.25">
      <c r="A1831">
        <v>159</v>
      </c>
      <c r="B1831">
        <v>2012</v>
      </c>
      <c r="C1831" t="s">
        <v>29</v>
      </c>
      <c r="D1831" t="s">
        <v>6</v>
      </c>
      <c r="E1831" t="s">
        <v>140</v>
      </c>
      <c r="F1831">
        <v>1107</v>
      </c>
    </row>
    <row r="1832" spans="1:6" x14ac:dyDescent="0.25">
      <c r="A1832">
        <v>1</v>
      </c>
      <c r="B1832">
        <v>2012</v>
      </c>
      <c r="C1832" t="s">
        <v>141</v>
      </c>
      <c r="D1832" t="s">
        <v>6</v>
      </c>
      <c r="E1832" t="s">
        <v>142</v>
      </c>
      <c r="F1832">
        <v>5890</v>
      </c>
    </row>
    <row r="1833" spans="1:6" x14ac:dyDescent="0.25">
      <c r="A1833">
        <v>241</v>
      </c>
      <c r="B1833">
        <v>2012</v>
      </c>
      <c r="C1833" t="s">
        <v>143</v>
      </c>
      <c r="D1833" t="s">
        <v>6</v>
      </c>
      <c r="E1833" t="s">
        <v>144</v>
      </c>
      <c r="F1833">
        <v>6824</v>
      </c>
    </row>
    <row r="1834" spans="1:6" x14ac:dyDescent="0.25">
      <c r="A1834">
        <v>241001</v>
      </c>
      <c r="B1834">
        <v>2012</v>
      </c>
      <c r="C1834" t="s">
        <v>145</v>
      </c>
      <c r="D1834" t="s">
        <v>6</v>
      </c>
      <c r="E1834" t="s">
        <v>146</v>
      </c>
      <c r="F1834">
        <v>4175</v>
      </c>
    </row>
    <row r="1835" spans="1:6" x14ac:dyDescent="0.25">
      <c r="A1835">
        <v>241999</v>
      </c>
      <c r="B1835">
        <v>2012</v>
      </c>
      <c r="C1835" t="s">
        <v>147</v>
      </c>
      <c r="D1835" t="s">
        <v>6</v>
      </c>
      <c r="E1835" t="s">
        <v>148</v>
      </c>
      <c r="F1835">
        <v>2649</v>
      </c>
    </row>
    <row r="1836" spans="1:6" x14ac:dyDescent="0.25">
      <c r="A1836">
        <v>251</v>
      </c>
      <c r="B1836">
        <v>2012</v>
      </c>
      <c r="C1836" t="s">
        <v>30</v>
      </c>
      <c r="D1836" t="s">
        <v>6</v>
      </c>
      <c r="E1836" t="s">
        <v>149</v>
      </c>
      <c r="F1836">
        <v>598</v>
      </c>
    </row>
    <row r="1837" spans="1:6" x14ac:dyDescent="0.25">
      <c r="A1837">
        <v>252</v>
      </c>
      <c r="B1837">
        <v>2012</v>
      </c>
      <c r="C1837" t="s">
        <v>31</v>
      </c>
      <c r="D1837" t="s">
        <v>6</v>
      </c>
      <c r="E1837" t="s">
        <v>150</v>
      </c>
      <c r="F1837">
        <v>717</v>
      </c>
    </row>
    <row r="1838" spans="1:6" x14ac:dyDescent="0.25">
      <c r="A1838">
        <v>254</v>
      </c>
      <c r="B1838">
        <v>2012</v>
      </c>
      <c r="C1838" t="s">
        <v>32</v>
      </c>
      <c r="D1838" t="s">
        <v>6</v>
      </c>
      <c r="E1838" t="s">
        <v>151</v>
      </c>
      <c r="F1838">
        <v>843</v>
      </c>
    </row>
    <row r="1839" spans="1:6" x14ac:dyDescent="0.25">
      <c r="A1839">
        <v>255</v>
      </c>
      <c r="B1839">
        <v>2012</v>
      </c>
      <c r="C1839" t="s">
        <v>33</v>
      </c>
      <c r="D1839" t="s">
        <v>6</v>
      </c>
      <c r="E1839" t="s">
        <v>152</v>
      </c>
      <c r="F1839">
        <v>271</v>
      </c>
    </row>
    <row r="1840" spans="1:6" x14ac:dyDescent="0.25">
      <c r="A1840">
        <v>256</v>
      </c>
      <c r="B1840">
        <v>2012</v>
      </c>
      <c r="C1840" t="s">
        <v>34</v>
      </c>
      <c r="D1840" t="s">
        <v>6</v>
      </c>
      <c r="E1840" t="s">
        <v>153</v>
      </c>
      <c r="F1840">
        <v>405</v>
      </c>
    </row>
    <row r="1841" spans="1:6" x14ac:dyDescent="0.25">
      <c r="A1841">
        <v>257</v>
      </c>
      <c r="B1841">
        <v>2012</v>
      </c>
      <c r="C1841" t="s">
        <v>35</v>
      </c>
      <c r="D1841" t="s">
        <v>6</v>
      </c>
      <c r="E1841" t="s">
        <v>154</v>
      </c>
      <c r="F1841">
        <v>555</v>
      </c>
    </row>
    <row r="1842" spans="1:6" x14ac:dyDescent="0.25">
      <c r="A1842">
        <v>2</v>
      </c>
      <c r="B1842">
        <v>2012</v>
      </c>
      <c r="C1842" t="s">
        <v>155</v>
      </c>
      <c r="D1842" t="s">
        <v>6</v>
      </c>
      <c r="E1842" t="s">
        <v>156</v>
      </c>
      <c r="F1842">
        <v>10213</v>
      </c>
    </row>
    <row r="1843" spans="1:6" x14ac:dyDescent="0.25">
      <c r="A1843">
        <v>351</v>
      </c>
      <c r="B1843">
        <v>2012</v>
      </c>
      <c r="C1843" t="s">
        <v>36</v>
      </c>
      <c r="D1843" t="s">
        <v>6</v>
      </c>
      <c r="E1843" t="s">
        <v>157</v>
      </c>
      <c r="F1843">
        <v>461</v>
      </c>
    </row>
    <row r="1844" spans="1:6" x14ac:dyDescent="0.25">
      <c r="A1844">
        <v>352</v>
      </c>
      <c r="B1844">
        <v>2012</v>
      </c>
      <c r="C1844" t="s">
        <v>37</v>
      </c>
      <c r="D1844" t="s">
        <v>6</v>
      </c>
      <c r="E1844" t="s">
        <v>158</v>
      </c>
      <c r="F1844">
        <v>547</v>
      </c>
    </row>
    <row r="1845" spans="1:6" x14ac:dyDescent="0.25">
      <c r="A1845">
        <v>353</v>
      </c>
      <c r="B1845">
        <v>2012</v>
      </c>
      <c r="C1845" t="s">
        <v>38</v>
      </c>
      <c r="D1845" t="s">
        <v>6</v>
      </c>
      <c r="E1845" t="s">
        <v>159</v>
      </c>
      <c r="F1845">
        <v>591</v>
      </c>
    </row>
    <row r="1846" spans="1:6" x14ac:dyDescent="0.25">
      <c r="A1846">
        <v>354</v>
      </c>
      <c r="B1846">
        <v>2012</v>
      </c>
      <c r="C1846" t="s">
        <v>39</v>
      </c>
      <c r="D1846" t="s">
        <v>6</v>
      </c>
      <c r="E1846" t="s">
        <v>160</v>
      </c>
      <c r="F1846">
        <v>84</v>
      </c>
    </row>
    <row r="1847" spans="1:6" x14ac:dyDescent="0.25">
      <c r="A1847">
        <v>355</v>
      </c>
      <c r="B1847">
        <v>2012</v>
      </c>
      <c r="C1847" t="s">
        <v>40</v>
      </c>
      <c r="D1847" t="s">
        <v>6</v>
      </c>
      <c r="E1847" t="s">
        <v>161</v>
      </c>
      <c r="F1847">
        <v>383</v>
      </c>
    </row>
    <row r="1848" spans="1:6" x14ac:dyDescent="0.25">
      <c r="A1848">
        <v>356</v>
      </c>
      <c r="B1848">
        <v>2012</v>
      </c>
      <c r="C1848" t="s">
        <v>41</v>
      </c>
      <c r="D1848" t="s">
        <v>6</v>
      </c>
      <c r="E1848" t="s">
        <v>162</v>
      </c>
      <c r="F1848">
        <v>311</v>
      </c>
    </row>
    <row r="1849" spans="1:6" x14ac:dyDescent="0.25">
      <c r="A1849">
        <v>357</v>
      </c>
      <c r="B1849">
        <v>2012</v>
      </c>
      <c r="C1849" t="s">
        <v>42</v>
      </c>
      <c r="D1849" t="s">
        <v>6</v>
      </c>
      <c r="E1849" t="s">
        <v>163</v>
      </c>
      <c r="F1849">
        <v>413</v>
      </c>
    </row>
    <row r="1850" spans="1:6" x14ac:dyDescent="0.25">
      <c r="A1850">
        <v>358</v>
      </c>
      <c r="B1850">
        <v>2012</v>
      </c>
      <c r="C1850" t="s">
        <v>43</v>
      </c>
      <c r="D1850" t="s">
        <v>6</v>
      </c>
      <c r="E1850" t="s">
        <v>164</v>
      </c>
      <c r="F1850">
        <v>390</v>
      </c>
    </row>
    <row r="1851" spans="1:6" x14ac:dyDescent="0.25">
      <c r="A1851">
        <v>359</v>
      </c>
      <c r="B1851">
        <v>2012</v>
      </c>
      <c r="C1851" t="s">
        <v>44</v>
      </c>
      <c r="D1851" t="s">
        <v>6</v>
      </c>
      <c r="E1851" t="s">
        <v>165</v>
      </c>
      <c r="F1851">
        <v>492</v>
      </c>
    </row>
    <row r="1852" spans="1:6" x14ac:dyDescent="0.25">
      <c r="A1852">
        <v>360</v>
      </c>
      <c r="B1852">
        <v>2012</v>
      </c>
      <c r="C1852" t="s">
        <v>45</v>
      </c>
      <c r="D1852" t="s">
        <v>6</v>
      </c>
      <c r="E1852" t="s">
        <v>166</v>
      </c>
      <c r="F1852">
        <v>136</v>
      </c>
    </row>
    <row r="1853" spans="1:6" x14ac:dyDescent="0.25">
      <c r="A1853">
        <v>361</v>
      </c>
      <c r="B1853">
        <v>2012</v>
      </c>
      <c r="C1853" t="s">
        <v>46</v>
      </c>
      <c r="D1853" t="s">
        <v>6</v>
      </c>
      <c r="E1853" t="s">
        <v>167</v>
      </c>
      <c r="F1853">
        <v>501</v>
      </c>
    </row>
    <row r="1854" spans="1:6" x14ac:dyDescent="0.25">
      <c r="A1854">
        <v>3</v>
      </c>
      <c r="B1854">
        <v>2012</v>
      </c>
      <c r="C1854" t="s">
        <v>168</v>
      </c>
      <c r="D1854" t="s">
        <v>6</v>
      </c>
      <c r="E1854" t="s">
        <v>169</v>
      </c>
      <c r="F1854">
        <v>4309</v>
      </c>
    </row>
    <row r="1855" spans="1:6" x14ac:dyDescent="0.25">
      <c r="A1855">
        <v>401</v>
      </c>
      <c r="B1855">
        <v>2012</v>
      </c>
      <c r="C1855" t="s">
        <v>170</v>
      </c>
      <c r="D1855" t="s">
        <v>6</v>
      </c>
      <c r="E1855" t="s">
        <v>171</v>
      </c>
      <c r="F1855">
        <v>440</v>
      </c>
    </row>
    <row r="1856" spans="1:6" x14ac:dyDescent="0.25">
      <c r="A1856">
        <v>402</v>
      </c>
      <c r="B1856">
        <v>2012</v>
      </c>
      <c r="C1856" t="s">
        <v>172</v>
      </c>
      <c r="D1856" t="s">
        <v>6</v>
      </c>
      <c r="E1856" t="s">
        <v>173</v>
      </c>
      <c r="F1856">
        <v>127</v>
      </c>
    </row>
    <row r="1857" spans="1:6" x14ac:dyDescent="0.25">
      <c r="A1857">
        <v>403</v>
      </c>
      <c r="B1857">
        <v>2012</v>
      </c>
      <c r="C1857" t="s">
        <v>174</v>
      </c>
      <c r="D1857" t="s">
        <v>6</v>
      </c>
      <c r="E1857" t="s">
        <v>175</v>
      </c>
      <c r="F1857">
        <v>631</v>
      </c>
    </row>
    <row r="1858" spans="1:6" x14ac:dyDescent="0.25">
      <c r="A1858">
        <v>404</v>
      </c>
      <c r="B1858">
        <v>2012</v>
      </c>
      <c r="C1858" t="s">
        <v>176</v>
      </c>
      <c r="D1858" t="s">
        <v>6</v>
      </c>
      <c r="E1858" t="s">
        <v>177</v>
      </c>
      <c r="F1858">
        <v>895</v>
      </c>
    </row>
    <row r="1859" spans="1:6" x14ac:dyDescent="0.25">
      <c r="A1859">
        <v>405</v>
      </c>
      <c r="B1859">
        <v>2012</v>
      </c>
      <c r="C1859" t="s">
        <v>178</v>
      </c>
      <c r="D1859" t="s">
        <v>6</v>
      </c>
      <c r="E1859" t="s">
        <v>179</v>
      </c>
      <c r="F1859">
        <v>211</v>
      </c>
    </row>
    <row r="1860" spans="1:6" x14ac:dyDescent="0.25">
      <c r="A1860">
        <v>451</v>
      </c>
      <c r="B1860">
        <v>2012</v>
      </c>
      <c r="C1860" t="s">
        <v>47</v>
      </c>
      <c r="D1860" t="s">
        <v>6</v>
      </c>
      <c r="E1860" t="s">
        <v>180</v>
      </c>
      <c r="F1860">
        <v>235</v>
      </c>
    </row>
    <row r="1861" spans="1:6" x14ac:dyDescent="0.25">
      <c r="A1861">
        <v>452</v>
      </c>
      <c r="B1861">
        <v>2012</v>
      </c>
      <c r="C1861" t="s">
        <v>48</v>
      </c>
      <c r="D1861" t="s">
        <v>6</v>
      </c>
      <c r="E1861" t="s">
        <v>181</v>
      </c>
      <c r="F1861">
        <v>324</v>
      </c>
    </row>
    <row r="1862" spans="1:6" x14ac:dyDescent="0.25">
      <c r="A1862">
        <v>453</v>
      </c>
      <c r="B1862">
        <v>2012</v>
      </c>
      <c r="C1862" t="s">
        <v>49</v>
      </c>
      <c r="D1862" t="s">
        <v>6</v>
      </c>
      <c r="E1862" t="s">
        <v>182</v>
      </c>
      <c r="F1862">
        <v>500</v>
      </c>
    </row>
    <row r="1863" spans="1:6" x14ac:dyDescent="0.25">
      <c r="A1863">
        <v>454</v>
      </c>
      <c r="B1863">
        <v>2012</v>
      </c>
      <c r="C1863" t="s">
        <v>50</v>
      </c>
      <c r="D1863" t="s">
        <v>6</v>
      </c>
      <c r="E1863" t="s">
        <v>183</v>
      </c>
      <c r="F1863">
        <v>961</v>
      </c>
    </row>
    <row r="1864" spans="1:6" x14ac:dyDescent="0.25">
      <c r="A1864">
        <v>455</v>
      </c>
      <c r="B1864">
        <v>2012</v>
      </c>
      <c r="C1864" t="s">
        <v>51</v>
      </c>
      <c r="D1864" t="s">
        <v>6</v>
      </c>
      <c r="E1864" t="s">
        <v>184</v>
      </c>
      <c r="F1864">
        <v>193</v>
      </c>
    </row>
    <row r="1865" spans="1:6" x14ac:dyDescent="0.25">
      <c r="A1865">
        <v>456</v>
      </c>
      <c r="B1865">
        <v>2012</v>
      </c>
      <c r="C1865" t="s">
        <v>52</v>
      </c>
      <c r="D1865" t="s">
        <v>6</v>
      </c>
      <c r="E1865" t="s">
        <v>185</v>
      </c>
      <c r="F1865">
        <v>812</v>
      </c>
    </row>
    <row r="1866" spans="1:6" x14ac:dyDescent="0.25">
      <c r="A1866">
        <v>457</v>
      </c>
      <c r="B1866">
        <v>2012</v>
      </c>
      <c r="C1866" t="s">
        <v>53</v>
      </c>
      <c r="D1866" t="s">
        <v>6</v>
      </c>
      <c r="E1866" t="s">
        <v>186</v>
      </c>
      <c r="F1866">
        <v>418</v>
      </c>
    </row>
    <row r="1867" spans="1:6" x14ac:dyDescent="0.25">
      <c r="A1867">
        <v>458</v>
      </c>
      <c r="B1867">
        <v>2012</v>
      </c>
      <c r="C1867" t="s">
        <v>54</v>
      </c>
      <c r="D1867" t="s">
        <v>6</v>
      </c>
      <c r="E1867" t="s">
        <v>187</v>
      </c>
      <c r="F1867">
        <v>327</v>
      </c>
    </row>
    <row r="1868" spans="1:6" x14ac:dyDescent="0.25">
      <c r="A1868">
        <v>459</v>
      </c>
      <c r="B1868">
        <v>2012</v>
      </c>
      <c r="C1868" t="s">
        <v>55</v>
      </c>
      <c r="D1868" t="s">
        <v>6</v>
      </c>
      <c r="E1868" t="s">
        <v>188</v>
      </c>
      <c r="F1868">
        <v>1141</v>
      </c>
    </row>
    <row r="1869" spans="1:6" x14ac:dyDescent="0.25">
      <c r="A1869">
        <v>460</v>
      </c>
      <c r="B1869">
        <v>2012</v>
      </c>
      <c r="C1869" t="s">
        <v>56</v>
      </c>
      <c r="D1869" t="s">
        <v>6</v>
      </c>
      <c r="E1869" t="s">
        <v>189</v>
      </c>
      <c r="F1869">
        <v>720</v>
      </c>
    </row>
    <row r="1870" spans="1:6" x14ac:dyDescent="0.25">
      <c r="A1870">
        <v>461</v>
      </c>
      <c r="B1870">
        <v>2012</v>
      </c>
      <c r="C1870" t="s">
        <v>57</v>
      </c>
      <c r="D1870" t="s">
        <v>6</v>
      </c>
      <c r="E1870" t="s">
        <v>190</v>
      </c>
      <c r="F1870">
        <v>297</v>
      </c>
    </row>
    <row r="1871" spans="1:6" x14ac:dyDescent="0.25">
      <c r="A1871">
        <v>462</v>
      </c>
      <c r="B1871">
        <v>2012</v>
      </c>
      <c r="C1871" t="s">
        <v>58</v>
      </c>
      <c r="D1871" t="s">
        <v>6</v>
      </c>
      <c r="E1871" t="s">
        <v>191</v>
      </c>
      <c r="F1871">
        <v>86</v>
      </c>
    </row>
    <row r="1872" spans="1:6" x14ac:dyDescent="0.25">
      <c r="A1872">
        <v>4</v>
      </c>
      <c r="B1872">
        <v>2012</v>
      </c>
      <c r="C1872" t="s">
        <v>192</v>
      </c>
      <c r="D1872" t="s">
        <v>6</v>
      </c>
      <c r="E1872" t="s">
        <v>193</v>
      </c>
      <c r="F1872">
        <v>8318</v>
      </c>
    </row>
    <row r="1873" spans="1:6" x14ac:dyDescent="0.25">
      <c r="A1873">
        <v>0</v>
      </c>
      <c r="B1873">
        <v>2012</v>
      </c>
      <c r="C1873" t="s">
        <v>59</v>
      </c>
      <c r="D1873" t="s">
        <v>6</v>
      </c>
      <c r="E1873" t="s">
        <v>194</v>
      </c>
      <c r="F1873">
        <v>28730</v>
      </c>
    </row>
    <row r="1874" spans="1:6" x14ac:dyDescent="0.25">
      <c r="A1874">
        <v>101</v>
      </c>
      <c r="B1874">
        <v>2020</v>
      </c>
      <c r="C1874" t="s">
        <v>128</v>
      </c>
      <c r="D1874" t="s">
        <v>7</v>
      </c>
      <c r="E1874" t="s">
        <v>129</v>
      </c>
      <c r="F1874">
        <v>14385</v>
      </c>
    </row>
    <row r="1875" spans="1:6" x14ac:dyDescent="0.25">
      <c r="A1875">
        <v>102</v>
      </c>
      <c r="B1875">
        <v>2020</v>
      </c>
      <c r="C1875" t="s">
        <v>130</v>
      </c>
      <c r="D1875" t="s">
        <v>7</v>
      </c>
      <c r="E1875" t="s">
        <v>131</v>
      </c>
      <c r="F1875">
        <v>7580</v>
      </c>
    </row>
    <row r="1876" spans="1:6" x14ac:dyDescent="0.25">
      <c r="A1876">
        <v>103</v>
      </c>
      <c r="B1876">
        <v>2020</v>
      </c>
      <c r="C1876" t="s">
        <v>132</v>
      </c>
      <c r="D1876" t="s">
        <v>7</v>
      </c>
      <c r="E1876" t="s">
        <v>133</v>
      </c>
      <c r="F1876">
        <v>8320</v>
      </c>
    </row>
    <row r="1877" spans="1:6" x14ac:dyDescent="0.25">
      <c r="A1877">
        <v>151</v>
      </c>
      <c r="B1877">
        <v>2020</v>
      </c>
      <c r="C1877" t="s">
        <v>23</v>
      </c>
      <c r="D1877" t="s">
        <v>7</v>
      </c>
      <c r="E1877" t="s">
        <v>134</v>
      </c>
      <c r="F1877">
        <v>5025</v>
      </c>
    </row>
    <row r="1878" spans="1:6" x14ac:dyDescent="0.25">
      <c r="A1878">
        <v>153</v>
      </c>
      <c r="B1878">
        <v>2020</v>
      </c>
      <c r="C1878" t="s">
        <v>24</v>
      </c>
      <c r="D1878" t="s">
        <v>7</v>
      </c>
      <c r="E1878" t="s">
        <v>135</v>
      </c>
      <c r="F1878">
        <v>6165</v>
      </c>
    </row>
    <row r="1879" spans="1:6" x14ac:dyDescent="0.25">
      <c r="A1879">
        <v>154</v>
      </c>
      <c r="B1879">
        <v>2020</v>
      </c>
      <c r="C1879" t="s">
        <v>25</v>
      </c>
      <c r="D1879" t="s">
        <v>7</v>
      </c>
      <c r="E1879" t="s">
        <v>136</v>
      </c>
      <c r="F1879">
        <v>2490</v>
      </c>
    </row>
    <row r="1880" spans="1:6" x14ac:dyDescent="0.25">
      <c r="A1880">
        <v>155</v>
      </c>
      <c r="B1880">
        <v>2020</v>
      </c>
      <c r="C1880" t="s">
        <v>26</v>
      </c>
      <c r="D1880" t="s">
        <v>7</v>
      </c>
      <c r="E1880" t="s">
        <v>137</v>
      </c>
      <c r="F1880">
        <v>3350</v>
      </c>
    </row>
    <row r="1881" spans="1:6" x14ac:dyDescent="0.25">
      <c r="A1881">
        <v>157</v>
      </c>
      <c r="B1881">
        <v>2020</v>
      </c>
      <c r="C1881" t="s">
        <v>27</v>
      </c>
      <c r="D1881" t="s">
        <v>7</v>
      </c>
      <c r="E1881" t="s">
        <v>138</v>
      </c>
      <c r="F1881">
        <v>4375</v>
      </c>
    </row>
    <row r="1882" spans="1:6" x14ac:dyDescent="0.25">
      <c r="A1882">
        <v>158</v>
      </c>
      <c r="B1882">
        <v>2020</v>
      </c>
      <c r="C1882" t="s">
        <v>28</v>
      </c>
      <c r="D1882" t="s">
        <v>7</v>
      </c>
      <c r="E1882" t="s">
        <v>139</v>
      </c>
      <c r="F1882">
        <v>2895</v>
      </c>
    </row>
    <row r="1883" spans="1:6" x14ac:dyDescent="0.25">
      <c r="A1883">
        <v>159</v>
      </c>
      <c r="B1883">
        <v>2020</v>
      </c>
      <c r="C1883" t="s">
        <v>29</v>
      </c>
      <c r="D1883" t="s">
        <v>7</v>
      </c>
      <c r="E1883" t="s">
        <v>140</v>
      </c>
      <c r="F1883">
        <v>14380</v>
      </c>
    </row>
    <row r="1884" spans="1:6" x14ac:dyDescent="0.25">
      <c r="A1884">
        <v>1</v>
      </c>
      <c r="B1884">
        <v>2020</v>
      </c>
      <c r="C1884" t="s">
        <v>141</v>
      </c>
      <c r="D1884" t="s">
        <v>7</v>
      </c>
      <c r="E1884" t="s">
        <v>142</v>
      </c>
      <c r="F1884">
        <v>68965</v>
      </c>
    </row>
    <row r="1885" spans="1:6" x14ac:dyDescent="0.25">
      <c r="A1885">
        <v>241</v>
      </c>
      <c r="B1885">
        <v>2020</v>
      </c>
      <c r="C1885" t="s">
        <v>143</v>
      </c>
      <c r="D1885" t="s">
        <v>7</v>
      </c>
      <c r="E1885" t="s">
        <v>144</v>
      </c>
      <c r="F1885">
        <v>73200</v>
      </c>
    </row>
    <row r="1886" spans="1:6" x14ac:dyDescent="0.25">
      <c r="A1886">
        <v>241001</v>
      </c>
      <c r="B1886">
        <v>2020</v>
      </c>
      <c r="C1886" t="s">
        <v>145</v>
      </c>
      <c r="D1886" t="s">
        <v>7</v>
      </c>
      <c r="E1886" t="s">
        <v>146</v>
      </c>
      <c r="F1886">
        <v>46635</v>
      </c>
    </row>
    <row r="1887" spans="1:6" x14ac:dyDescent="0.25">
      <c r="A1887">
        <v>241999</v>
      </c>
      <c r="B1887">
        <v>2020</v>
      </c>
      <c r="C1887" t="s">
        <v>147</v>
      </c>
      <c r="D1887" t="s">
        <v>7</v>
      </c>
      <c r="E1887" t="s">
        <v>148</v>
      </c>
      <c r="F1887">
        <v>26565</v>
      </c>
    </row>
    <row r="1888" spans="1:6" x14ac:dyDescent="0.25">
      <c r="A1888">
        <v>251</v>
      </c>
      <c r="B1888">
        <v>2020</v>
      </c>
      <c r="C1888" t="s">
        <v>30</v>
      </c>
      <c r="D1888" t="s">
        <v>7</v>
      </c>
      <c r="E1888" t="s">
        <v>149</v>
      </c>
      <c r="F1888">
        <v>7090</v>
      </c>
    </row>
    <row r="1889" spans="1:6" x14ac:dyDescent="0.25">
      <c r="A1889">
        <v>252</v>
      </c>
      <c r="B1889">
        <v>2020</v>
      </c>
      <c r="C1889" t="s">
        <v>31</v>
      </c>
      <c r="D1889" t="s">
        <v>7</v>
      </c>
      <c r="E1889" t="s">
        <v>150</v>
      </c>
      <c r="F1889">
        <v>5770</v>
      </c>
    </row>
    <row r="1890" spans="1:6" x14ac:dyDescent="0.25">
      <c r="A1890">
        <v>254</v>
      </c>
      <c r="B1890">
        <v>2020</v>
      </c>
      <c r="C1890" t="s">
        <v>32</v>
      </c>
      <c r="D1890" t="s">
        <v>7</v>
      </c>
      <c r="E1890" t="s">
        <v>151</v>
      </c>
      <c r="F1890">
        <v>10210</v>
      </c>
    </row>
    <row r="1891" spans="1:6" x14ac:dyDescent="0.25">
      <c r="A1891">
        <v>255</v>
      </c>
      <c r="B1891">
        <v>2020</v>
      </c>
      <c r="C1891" t="s">
        <v>33</v>
      </c>
      <c r="D1891" t="s">
        <v>7</v>
      </c>
      <c r="E1891" t="s">
        <v>152</v>
      </c>
      <c r="F1891">
        <v>1535</v>
      </c>
    </row>
    <row r="1892" spans="1:6" x14ac:dyDescent="0.25">
      <c r="A1892">
        <v>256</v>
      </c>
      <c r="B1892">
        <v>2020</v>
      </c>
      <c r="C1892" t="s">
        <v>34</v>
      </c>
      <c r="D1892" t="s">
        <v>7</v>
      </c>
      <c r="E1892" t="s">
        <v>153</v>
      </c>
      <c r="F1892">
        <v>3745</v>
      </c>
    </row>
    <row r="1893" spans="1:6" x14ac:dyDescent="0.25">
      <c r="A1893">
        <v>257</v>
      </c>
      <c r="B1893">
        <v>2020</v>
      </c>
      <c r="C1893" t="s">
        <v>35</v>
      </c>
      <c r="D1893" t="s">
        <v>7</v>
      </c>
      <c r="E1893" t="s">
        <v>154</v>
      </c>
      <c r="F1893">
        <v>5200</v>
      </c>
    </row>
    <row r="1894" spans="1:6" x14ac:dyDescent="0.25">
      <c r="A1894">
        <v>2</v>
      </c>
      <c r="B1894">
        <v>2020</v>
      </c>
      <c r="C1894" t="s">
        <v>155</v>
      </c>
      <c r="D1894" t="s">
        <v>7</v>
      </c>
      <c r="E1894" t="s">
        <v>156</v>
      </c>
      <c r="F1894">
        <v>106750</v>
      </c>
    </row>
    <row r="1895" spans="1:6" x14ac:dyDescent="0.25">
      <c r="A1895">
        <v>351</v>
      </c>
      <c r="B1895">
        <v>2020</v>
      </c>
      <c r="C1895" t="s">
        <v>36</v>
      </c>
      <c r="D1895" t="s">
        <v>7</v>
      </c>
      <c r="E1895" t="s">
        <v>157</v>
      </c>
      <c r="F1895">
        <v>5100</v>
      </c>
    </row>
    <row r="1896" spans="1:6" x14ac:dyDescent="0.25">
      <c r="A1896">
        <v>352</v>
      </c>
      <c r="B1896">
        <v>2020</v>
      </c>
      <c r="C1896" t="s">
        <v>37</v>
      </c>
      <c r="D1896" t="s">
        <v>7</v>
      </c>
      <c r="E1896" t="s">
        <v>158</v>
      </c>
      <c r="F1896">
        <v>4665</v>
      </c>
    </row>
    <row r="1897" spans="1:6" x14ac:dyDescent="0.25">
      <c r="A1897">
        <v>353</v>
      </c>
      <c r="B1897">
        <v>2020</v>
      </c>
      <c r="C1897" t="s">
        <v>38</v>
      </c>
      <c r="D1897" t="s">
        <v>7</v>
      </c>
      <c r="E1897" t="s">
        <v>159</v>
      </c>
      <c r="F1897">
        <v>9580</v>
      </c>
    </row>
    <row r="1898" spans="1:6" x14ac:dyDescent="0.25">
      <c r="A1898">
        <v>354</v>
      </c>
      <c r="B1898">
        <v>2020</v>
      </c>
      <c r="C1898" t="s">
        <v>39</v>
      </c>
      <c r="D1898" t="s">
        <v>7</v>
      </c>
      <c r="E1898" t="s">
        <v>160</v>
      </c>
      <c r="F1898">
        <v>1065</v>
      </c>
    </row>
    <row r="1899" spans="1:6" x14ac:dyDescent="0.25">
      <c r="A1899">
        <v>355</v>
      </c>
      <c r="B1899">
        <v>2020</v>
      </c>
      <c r="C1899" t="s">
        <v>40</v>
      </c>
      <c r="D1899" t="s">
        <v>7</v>
      </c>
      <c r="E1899" t="s">
        <v>161</v>
      </c>
      <c r="F1899">
        <v>5240</v>
      </c>
    </row>
    <row r="1900" spans="1:6" x14ac:dyDescent="0.25">
      <c r="A1900">
        <v>356</v>
      </c>
      <c r="B1900">
        <v>2020</v>
      </c>
      <c r="C1900" t="s">
        <v>41</v>
      </c>
      <c r="D1900" t="s">
        <v>7</v>
      </c>
      <c r="E1900" t="s">
        <v>162</v>
      </c>
      <c r="F1900">
        <v>2390</v>
      </c>
    </row>
    <row r="1901" spans="1:6" x14ac:dyDescent="0.25">
      <c r="A1901">
        <v>357</v>
      </c>
      <c r="B1901">
        <v>2020</v>
      </c>
      <c r="C1901" t="s">
        <v>42</v>
      </c>
      <c r="D1901" t="s">
        <v>7</v>
      </c>
      <c r="E1901" t="s">
        <v>163</v>
      </c>
      <c r="F1901">
        <v>4480</v>
      </c>
    </row>
    <row r="1902" spans="1:6" x14ac:dyDescent="0.25">
      <c r="A1902">
        <v>358</v>
      </c>
      <c r="B1902">
        <v>2020</v>
      </c>
      <c r="C1902" t="s">
        <v>43</v>
      </c>
      <c r="D1902" t="s">
        <v>7</v>
      </c>
      <c r="E1902" t="s">
        <v>164</v>
      </c>
      <c r="F1902">
        <v>5150</v>
      </c>
    </row>
    <row r="1903" spans="1:6" x14ac:dyDescent="0.25">
      <c r="A1903">
        <v>359</v>
      </c>
      <c r="B1903">
        <v>2020</v>
      </c>
      <c r="C1903" t="s">
        <v>44</v>
      </c>
      <c r="D1903" t="s">
        <v>7</v>
      </c>
      <c r="E1903" t="s">
        <v>165</v>
      </c>
      <c r="F1903">
        <v>7775</v>
      </c>
    </row>
    <row r="1904" spans="1:6" x14ac:dyDescent="0.25">
      <c r="A1904">
        <v>360</v>
      </c>
      <c r="B1904">
        <v>2020</v>
      </c>
      <c r="C1904" t="s">
        <v>45</v>
      </c>
      <c r="D1904" t="s">
        <v>7</v>
      </c>
      <c r="E1904" t="s">
        <v>166</v>
      </c>
      <c r="F1904">
        <v>2260</v>
      </c>
    </row>
    <row r="1905" spans="1:6" x14ac:dyDescent="0.25">
      <c r="A1905">
        <v>361</v>
      </c>
      <c r="B1905">
        <v>2020</v>
      </c>
      <c r="C1905" t="s">
        <v>46</v>
      </c>
      <c r="D1905" t="s">
        <v>7</v>
      </c>
      <c r="E1905" t="s">
        <v>167</v>
      </c>
      <c r="F1905">
        <v>4510</v>
      </c>
    </row>
    <row r="1906" spans="1:6" x14ac:dyDescent="0.25">
      <c r="A1906">
        <v>3</v>
      </c>
      <c r="B1906">
        <v>2020</v>
      </c>
      <c r="C1906" t="s">
        <v>168</v>
      </c>
      <c r="D1906" t="s">
        <v>7</v>
      </c>
      <c r="E1906" t="s">
        <v>169</v>
      </c>
      <c r="F1906">
        <v>52220</v>
      </c>
    </row>
    <row r="1907" spans="1:6" x14ac:dyDescent="0.25">
      <c r="A1907">
        <v>401</v>
      </c>
      <c r="B1907">
        <v>2020</v>
      </c>
      <c r="C1907" t="s">
        <v>170</v>
      </c>
      <c r="D1907" t="s">
        <v>7</v>
      </c>
      <c r="E1907" t="s">
        <v>171</v>
      </c>
      <c r="F1907">
        <v>5020</v>
      </c>
    </row>
    <row r="1908" spans="1:6" x14ac:dyDescent="0.25">
      <c r="A1908">
        <v>402</v>
      </c>
      <c r="B1908">
        <v>2020</v>
      </c>
      <c r="C1908" t="s">
        <v>172</v>
      </c>
      <c r="D1908" t="s">
        <v>7</v>
      </c>
      <c r="E1908" t="s">
        <v>173</v>
      </c>
      <c r="F1908">
        <v>2590</v>
      </c>
    </row>
    <row r="1909" spans="1:6" x14ac:dyDescent="0.25">
      <c r="A1909">
        <v>403</v>
      </c>
      <c r="B1909">
        <v>2020</v>
      </c>
      <c r="C1909" t="s">
        <v>174</v>
      </c>
      <c r="D1909" t="s">
        <v>7</v>
      </c>
      <c r="E1909" t="s">
        <v>175</v>
      </c>
      <c r="F1909">
        <v>8420</v>
      </c>
    </row>
    <row r="1910" spans="1:6" x14ac:dyDescent="0.25">
      <c r="A1910">
        <v>404</v>
      </c>
      <c r="B1910">
        <v>2020</v>
      </c>
      <c r="C1910" t="s">
        <v>176</v>
      </c>
      <c r="D1910" t="s">
        <v>7</v>
      </c>
      <c r="E1910" t="s">
        <v>177</v>
      </c>
      <c r="F1910">
        <v>10910</v>
      </c>
    </row>
    <row r="1911" spans="1:6" x14ac:dyDescent="0.25">
      <c r="A1911">
        <v>405</v>
      </c>
      <c r="B1911">
        <v>2020</v>
      </c>
      <c r="C1911" t="s">
        <v>178</v>
      </c>
      <c r="D1911" t="s">
        <v>7</v>
      </c>
      <c r="E1911" t="s">
        <v>179</v>
      </c>
      <c r="F1911">
        <v>3595</v>
      </c>
    </row>
    <row r="1912" spans="1:6" x14ac:dyDescent="0.25">
      <c r="A1912">
        <v>451</v>
      </c>
      <c r="B1912">
        <v>2020</v>
      </c>
      <c r="C1912" t="s">
        <v>47</v>
      </c>
      <c r="D1912" t="s">
        <v>7</v>
      </c>
      <c r="E1912" t="s">
        <v>180</v>
      </c>
      <c r="F1912">
        <v>3345</v>
      </c>
    </row>
    <row r="1913" spans="1:6" x14ac:dyDescent="0.25">
      <c r="A1913">
        <v>452</v>
      </c>
      <c r="B1913">
        <v>2020</v>
      </c>
      <c r="C1913" t="s">
        <v>48</v>
      </c>
      <c r="D1913" t="s">
        <v>7</v>
      </c>
      <c r="E1913" t="s">
        <v>181</v>
      </c>
      <c r="F1913">
        <v>4705</v>
      </c>
    </row>
    <row r="1914" spans="1:6" x14ac:dyDescent="0.25">
      <c r="A1914">
        <v>453</v>
      </c>
      <c r="B1914">
        <v>2020</v>
      </c>
      <c r="C1914" t="s">
        <v>49</v>
      </c>
      <c r="D1914" t="s">
        <v>7</v>
      </c>
      <c r="E1914" t="s">
        <v>182</v>
      </c>
      <c r="F1914">
        <v>8615</v>
      </c>
    </row>
    <row r="1915" spans="1:6" x14ac:dyDescent="0.25">
      <c r="A1915">
        <v>454</v>
      </c>
      <c r="B1915">
        <v>2020</v>
      </c>
      <c r="C1915" t="s">
        <v>50</v>
      </c>
      <c r="D1915" t="s">
        <v>7</v>
      </c>
      <c r="E1915" t="s">
        <v>183</v>
      </c>
      <c r="F1915">
        <v>15965</v>
      </c>
    </row>
    <row r="1916" spans="1:6" x14ac:dyDescent="0.25">
      <c r="A1916">
        <v>455</v>
      </c>
      <c r="B1916">
        <v>2020</v>
      </c>
      <c r="C1916" t="s">
        <v>51</v>
      </c>
      <c r="D1916" t="s">
        <v>7</v>
      </c>
      <c r="E1916" t="s">
        <v>184</v>
      </c>
      <c r="F1916">
        <v>1660</v>
      </c>
    </row>
    <row r="1917" spans="1:6" x14ac:dyDescent="0.25">
      <c r="A1917">
        <v>456</v>
      </c>
      <c r="B1917">
        <v>2020</v>
      </c>
      <c r="C1917" t="s">
        <v>52</v>
      </c>
      <c r="D1917" t="s">
        <v>7</v>
      </c>
      <c r="E1917" t="s">
        <v>185</v>
      </c>
      <c r="F1917">
        <v>6440</v>
      </c>
    </row>
    <row r="1918" spans="1:6" x14ac:dyDescent="0.25">
      <c r="A1918">
        <v>457</v>
      </c>
      <c r="B1918">
        <v>2020</v>
      </c>
      <c r="C1918" t="s">
        <v>53</v>
      </c>
      <c r="D1918" t="s">
        <v>7</v>
      </c>
      <c r="E1918" t="s">
        <v>186</v>
      </c>
      <c r="F1918">
        <v>5380</v>
      </c>
    </row>
    <row r="1919" spans="1:6" x14ac:dyDescent="0.25">
      <c r="A1919">
        <v>458</v>
      </c>
      <c r="B1919">
        <v>2020</v>
      </c>
      <c r="C1919" t="s">
        <v>54</v>
      </c>
      <c r="D1919" t="s">
        <v>7</v>
      </c>
      <c r="E1919" t="s">
        <v>187</v>
      </c>
      <c r="F1919">
        <v>5040</v>
      </c>
    </row>
    <row r="1920" spans="1:6" x14ac:dyDescent="0.25">
      <c r="A1920">
        <v>459</v>
      </c>
      <c r="B1920">
        <v>2020</v>
      </c>
      <c r="C1920" t="s">
        <v>55</v>
      </c>
      <c r="D1920" t="s">
        <v>7</v>
      </c>
      <c r="E1920" t="s">
        <v>188</v>
      </c>
      <c r="F1920">
        <v>13685</v>
      </c>
    </row>
    <row r="1921" spans="1:6" x14ac:dyDescent="0.25">
      <c r="A1921">
        <v>460</v>
      </c>
      <c r="B1921">
        <v>2020</v>
      </c>
      <c r="C1921" t="s">
        <v>56</v>
      </c>
      <c r="D1921" t="s">
        <v>7</v>
      </c>
      <c r="E1921" t="s">
        <v>189</v>
      </c>
      <c r="F1921">
        <v>8665</v>
      </c>
    </row>
    <row r="1922" spans="1:6" x14ac:dyDescent="0.25">
      <c r="A1922">
        <v>461</v>
      </c>
      <c r="B1922">
        <v>2020</v>
      </c>
      <c r="C1922" t="s">
        <v>57</v>
      </c>
      <c r="D1922" t="s">
        <v>7</v>
      </c>
      <c r="E1922" t="s">
        <v>190</v>
      </c>
      <c r="F1922">
        <v>2660</v>
      </c>
    </row>
    <row r="1923" spans="1:6" x14ac:dyDescent="0.25">
      <c r="A1923">
        <v>462</v>
      </c>
      <c r="B1923">
        <v>2020</v>
      </c>
      <c r="C1923" t="s">
        <v>58</v>
      </c>
      <c r="D1923" t="s">
        <v>7</v>
      </c>
      <c r="E1923" t="s">
        <v>191</v>
      </c>
      <c r="F1923">
        <v>1100</v>
      </c>
    </row>
    <row r="1924" spans="1:6" x14ac:dyDescent="0.25">
      <c r="A1924">
        <v>4</v>
      </c>
      <c r="B1924">
        <v>2020</v>
      </c>
      <c r="C1924" t="s">
        <v>192</v>
      </c>
      <c r="D1924" t="s">
        <v>7</v>
      </c>
      <c r="E1924" t="s">
        <v>193</v>
      </c>
      <c r="F1924">
        <v>107790</v>
      </c>
    </row>
    <row r="1925" spans="1:6" x14ac:dyDescent="0.25">
      <c r="A1925">
        <v>0</v>
      </c>
      <c r="B1925">
        <v>2020</v>
      </c>
      <c r="C1925" t="s">
        <v>59</v>
      </c>
      <c r="D1925" t="s">
        <v>7</v>
      </c>
      <c r="E1925" t="s">
        <v>194</v>
      </c>
      <c r="F1925">
        <v>335725</v>
      </c>
    </row>
    <row r="1926" spans="1:6" x14ac:dyDescent="0.25">
      <c r="A1926">
        <v>101</v>
      </c>
      <c r="B1926">
        <v>2019</v>
      </c>
      <c r="C1926" t="s">
        <v>128</v>
      </c>
      <c r="D1926" t="s">
        <v>7</v>
      </c>
      <c r="E1926" t="s">
        <v>129</v>
      </c>
      <c r="F1926">
        <v>14905</v>
      </c>
    </row>
    <row r="1927" spans="1:6" x14ac:dyDescent="0.25">
      <c r="A1927">
        <v>102</v>
      </c>
      <c r="B1927">
        <v>2019</v>
      </c>
      <c r="C1927" t="s">
        <v>130</v>
      </c>
      <c r="D1927" t="s">
        <v>7</v>
      </c>
      <c r="E1927" t="s">
        <v>131</v>
      </c>
      <c r="F1927">
        <v>7635</v>
      </c>
    </row>
    <row r="1928" spans="1:6" x14ac:dyDescent="0.25">
      <c r="A1928">
        <v>103</v>
      </c>
      <c r="B1928">
        <v>2019</v>
      </c>
      <c r="C1928" t="s">
        <v>132</v>
      </c>
      <c r="D1928" t="s">
        <v>7</v>
      </c>
      <c r="E1928" t="s">
        <v>133</v>
      </c>
      <c r="F1928">
        <v>8650</v>
      </c>
    </row>
    <row r="1929" spans="1:6" x14ac:dyDescent="0.25">
      <c r="A1929">
        <v>151</v>
      </c>
      <c r="B1929">
        <v>2019</v>
      </c>
      <c r="C1929" t="s">
        <v>23</v>
      </c>
      <c r="D1929" t="s">
        <v>7</v>
      </c>
      <c r="E1929" t="s">
        <v>134</v>
      </c>
      <c r="F1929">
        <v>4800</v>
      </c>
    </row>
    <row r="1930" spans="1:6" x14ac:dyDescent="0.25">
      <c r="A1930">
        <v>153</v>
      </c>
      <c r="B1930">
        <v>2019</v>
      </c>
      <c r="C1930" t="s">
        <v>24</v>
      </c>
      <c r="D1930" t="s">
        <v>7</v>
      </c>
      <c r="E1930" t="s">
        <v>135</v>
      </c>
      <c r="F1930">
        <v>6475</v>
      </c>
    </row>
    <row r="1931" spans="1:6" x14ac:dyDescent="0.25">
      <c r="A1931">
        <v>154</v>
      </c>
      <c r="B1931">
        <v>2019</v>
      </c>
      <c r="C1931" t="s">
        <v>25</v>
      </c>
      <c r="D1931" t="s">
        <v>7</v>
      </c>
      <c r="E1931" t="s">
        <v>136</v>
      </c>
      <c r="F1931">
        <v>2465</v>
      </c>
    </row>
    <row r="1932" spans="1:6" x14ac:dyDescent="0.25">
      <c r="A1932">
        <v>155</v>
      </c>
      <c r="B1932">
        <v>2019</v>
      </c>
      <c r="C1932" t="s">
        <v>26</v>
      </c>
      <c r="D1932" t="s">
        <v>7</v>
      </c>
      <c r="E1932" t="s">
        <v>137</v>
      </c>
      <c r="F1932">
        <v>3435</v>
      </c>
    </row>
    <row r="1933" spans="1:6" x14ac:dyDescent="0.25">
      <c r="A1933">
        <v>157</v>
      </c>
      <c r="B1933">
        <v>2019</v>
      </c>
      <c r="C1933" t="s">
        <v>27</v>
      </c>
      <c r="D1933" t="s">
        <v>7</v>
      </c>
      <c r="E1933" t="s">
        <v>138</v>
      </c>
      <c r="F1933">
        <v>4255</v>
      </c>
    </row>
    <row r="1934" spans="1:6" x14ac:dyDescent="0.25">
      <c r="A1934">
        <v>158</v>
      </c>
      <c r="B1934">
        <v>2019</v>
      </c>
      <c r="C1934" t="s">
        <v>28</v>
      </c>
      <c r="D1934" t="s">
        <v>7</v>
      </c>
      <c r="E1934" t="s">
        <v>139</v>
      </c>
      <c r="F1934">
        <v>2860</v>
      </c>
    </row>
    <row r="1935" spans="1:6" x14ac:dyDescent="0.25">
      <c r="A1935">
        <v>159</v>
      </c>
      <c r="B1935">
        <v>2019</v>
      </c>
      <c r="C1935" t="s">
        <v>29</v>
      </c>
      <c r="D1935" t="s">
        <v>7</v>
      </c>
      <c r="E1935" t="s">
        <v>140</v>
      </c>
      <c r="F1935">
        <v>14500</v>
      </c>
    </row>
    <row r="1936" spans="1:6" x14ac:dyDescent="0.25">
      <c r="A1936">
        <v>1</v>
      </c>
      <c r="B1936">
        <v>2019</v>
      </c>
      <c r="C1936" t="s">
        <v>141</v>
      </c>
      <c r="D1936" t="s">
        <v>7</v>
      </c>
      <c r="E1936" t="s">
        <v>142</v>
      </c>
      <c r="F1936">
        <v>69990</v>
      </c>
    </row>
    <row r="1937" spans="1:6" x14ac:dyDescent="0.25">
      <c r="A1937">
        <v>241</v>
      </c>
      <c r="B1937">
        <v>2019</v>
      </c>
      <c r="C1937" t="s">
        <v>143</v>
      </c>
      <c r="D1937" t="s">
        <v>7</v>
      </c>
      <c r="E1937" t="s">
        <v>144</v>
      </c>
      <c r="F1937">
        <v>74710</v>
      </c>
    </row>
    <row r="1938" spans="1:6" x14ac:dyDescent="0.25">
      <c r="A1938">
        <v>241001</v>
      </c>
      <c r="B1938">
        <v>2019</v>
      </c>
      <c r="C1938" t="s">
        <v>145</v>
      </c>
      <c r="D1938" t="s">
        <v>7</v>
      </c>
      <c r="E1938" t="s">
        <v>146</v>
      </c>
      <c r="F1938">
        <v>48280</v>
      </c>
    </row>
    <row r="1939" spans="1:6" x14ac:dyDescent="0.25">
      <c r="A1939">
        <v>241999</v>
      </c>
      <c r="B1939">
        <v>2019</v>
      </c>
      <c r="C1939" t="s">
        <v>147</v>
      </c>
      <c r="D1939" t="s">
        <v>7</v>
      </c>
      <c r="E1939" t="s">
        <v>148</v>
      </c>
      <c r="F1939">
        <v>26430</v>
      </c>
    </row>
    <row r="1940" spans="1:6" x14ac:dyDescent="0.25">
      <c r="A1940">
        <v>251</v>
      </c>
      <c r="B1940">
        <v>2019</v>
      </c>
      <c r="C1940" t="s">
        <v>30</v>
      </c>
      <c r="D1940" t="s">
        <v>7</v>
      </c>
      <c r="E1940" t="s">
        <v>149</v>
      </c>
      <c r="F1940">
        <v>6815</v>
      </c>
    </row>
    <row r="1941" spans="1:6" x14ac:dyDescent="0.25">
      <c r="A1941">
        <v>252</v>
      </c>
      <c r="B1941">
        <v>2019</v>
      </c>
      <c r="C1941" t="s">
        <v>31</v>
      </c>
      <c r="D1941" t="s">
        <v>7</v>
      </c>
      <c r="E1941" t="s">
        <v>150</v>
      </c>
      <c r="F1941">
        <v>5700</v>
      </c>
    </row>
    <row r="1942" spans="1:6" x14ac:dyDescent="0.25">
      <c r="A1942">
        <v>254</v>
      </c>
      <c r="B1942">
        <v>2019</v>
      </c>
      <c r="C1942" t="s">
        <v>32</v>
      </c>
      <c r="D1942" t="s">
        <v>7</v>
      </c>
      <c r="E1942" t="s">
        <v>151</v>
      </c>
      <c r="F1942">
        <v>10245</v>
      </c>
    </row>
    <row r="1943" spans="1:6" x14ac:dyDescent="0.25">
      <c r="A1943">
        <v>255</v>
      </c>
      <c r="B1943">
        <v>2019</v>
      </c>
      <c r="C1943" t="s">
        <v>33</v>
      </c>
      <c r="D1943" t="s">
        <v>7</v>
      </c>
      <c r="E1943" t="s">
        <v>152</v>
      </c>
      <c r="F1943">
        <v>1460</v>
      </c>
    </row>
    <row r="1944" spans="1:6" x14ac:dyDescent="0.25">
      <c r="A1944">
        <v>256</v>
      </c>
      <c r="B1944">
        <v>2019</v>
      </c>
      <c r="C1944" t="s">
        <v>34</v>
      </c>
      <c r="D1944" t="s">
        <v>7</v>
      </c>
      <c r="E1944" t="s">
        <v>153</v>
      </c>
      <c r="F1944">
        <v>3715</v>
      </c>
    </row>
    <row r="1945" spans="1:6" x14ac:dyDescent="0.25">
      <c r="A1945">
        <v>257</v>
      </c>
      <c r="B1945">
        <v>2019</v>
      </c>
      <c r="C1945" t="s">
        <v>35</v>
      </c>
      <c r="D1945" t="s">
        <v>7</v>
      </c>
      <c r="E1945" t="s">
        <v>154</v>
      </c>
      <c r="F1945">
        <v>5135</v>
      </c>
    </row>
    <row r="1946" spans="1:6" x14ac:dyDescent="0.25">
      <c r="A1946">
        <v>2</v>
      </c>
      <c r="B1946">
        <v>2019</v>
      </c>
      <c r="C1946" t="s">
        <v>155</v>
      </c>
      <c r="D1946" t="s">
        <v>7</v>
      </c>
      <c r="E1946" t="s">
        <v>156</v>
      </c>
      <c r="F1946">
        <v>107780</v>
      </c>
    </row>
    <row r="1947" spans="1:6" x14ac:dyDescent="0.25">
      <c r="A1947">
        <v>351</v>
      </c>
      <c r="B1947">
        <v>2019</v>
      </c>
      <c r="C1947" t="s">
        <v>36</v>
      </c>
      <c r="D1947" t="s">
        <v>7</v>
      </c>
      <c r="E1947" t="s">
        <v>157</v>
      </c>
      <c r="F1947">
        <v>5180</v>
      </c>
    </row>
    <row r="1948" spans="1:6" x14ac:dyDescent="0.25">
      <c r="A1948">
        <v>352</v>
      </c>
      <c r="B1948">
        <v>2019</v>
      </c>
      <c r="C1948" t="s">
        <v>37</v>
      </c>
      <c r="D1948" t="s">
        <v>7</v>
      </c>
      <c r="E1948" t="s">
        <v>158</v>
      </c>
      <c r="F1948">
        <v>4740</v>
      </c>
    </row>
    <row r="1949" spans="1:6" x14ac:dyDescent="0.25">
      <c r="A1949">
        <v>353</v>
      </c>
      <c r="B1949">
        <v>2019</v>
      </c>
      <c r="C1949" t="s">
        <v>38</v>
      </c>
      <c r="D1949" t="s">
        <v>7</v>
      </c>
      <c r="E1949" t="s">
        <v>159</v>
      </c>
      <c r="F1949">
        <v>9105</v>
      </c>
    </row>
    <row r="1950" spans="1:6" x14ac:dyDescent="0.25">
      <c r="A1950">
        <v>354</v>
      </c>
      <c r="B1950">
        <v>2019</v>
      </c>
      <c r="C1950" t="s">
        <v>39</v>
      </c>
      <c r="D1950" t="s">
        <v>7</v>
      </c>
      <c r="E1950" t="s">
        <v>160</v>
      </c>
      <c r="F1950">
        <v>1025</v>
      </c>
    </row>
    <row r="1951" spans="1:6" x14ac:dyDescent="0.25">
      <c r="A1951">
        <v>355</v>
      </c>
      <c r="B1951">
        <v>2019</v>
      </c>
      <c r="C1951" t="s">
        <v>40</v>
      </c>
      <c r="D1951" t="s">
        <v>7</v>
      </c>
      <c r="E1951" t="s">
        <v>161</v>
      </c>
      <c r="F1951">
        <v>5370</v>
      </c>
    </row>
    <row r="1952" spans="1:6" x14ac:dyDescent="0.25">
      <c r="A1952">
        <v>356</v>
      </c>
      <c r="B1952">
        <v>2019</v>
      </c>
      <c r="C1952" t="s">
        <v>41</v>
      </c>
      <c r="D1952" t="s">
        <v>7</v>
      </c>
      <c r="E1952" t="s">
        <v>162</v>
      </c>
      <c r="F1952">
        <v>2330</v>
      </c>
    </row>
    <row r="1953" spans="1:6" x14ac:dyDescent="0.25">
      <c r="A1953">
        <v>357</v>
      </c>
      <c r="B1953">
        <v>2019</v>
      </c>
      <c r="C1953" t="s">
        <v>42</v>
      </c>
      <c r="D1953" t="s">
        <v>7</v>
      </c>
      <c r="E1953" t="s">
        <v>163</v>
      </c>
      <c r="F1953">
        <v>4385</v>
      </c>
    </row>
    <row r="1954" spans="1:6" x14ac:dyDescent="0.25">
      <c r="A1954">
        <v>358</v>
      </c>
      <c r="B1954">
        <v>2019</v>
      </c>
      <c r="C1954" t="s">
        <v>43</v>
      </c>
      <c r="D1954" t="s">
        <v>7</v>
      </c>
      <c r="E1954" t="s">
        <v>164</v>
      </c>
      <c r="F1954">
        <v>5045</v>
      </c>
    </row>
    <row r="1955" spans="1:6" x14ac:dyDescent="0.25">
      <c r="A1955">
        <v>359</v>
      </c>
      <c r="B1955">
        <v>2019</v>
      </c>
      <c r="C1955" t="s">
        <v>44</v>
      </c>
      <c r="D1955" t="s">
        <v>7</v>
      </c>
      <c r="E1955" t="s">
        <v>165</v>
      </c>
      <c r="F1955">
        <v>7795</v>
      </c>
    </row>
    <row r="1956" spans="1:6" x14ac:dyDescent="0.25">
      <c r="A1956">
        <v>360</v>
      </c>
      <c r="B1956">
        <v>2019</v>
      </c>
      <c r="C1956" t="s">
        <v>45</v>
      </c>
      <c r="D1956" t="s">
        <v>7</v>
      </c>
      <c r="E1956" t="s">
        <v>166</v>
      </c>
      <c r="F1956">
        <v>2190</v>
      </c>
    </row>
    <row r="1957" spans="1:6" x14ac:dyDescent="0.25">
      <c r="A1957">
        <v>361</v>
      </c>
      <c r="B1957">
        <v>2019</v>
      </c>
      <c r="C1957" t="s">
        <v>46</v>
      </c>
      <c r="D1957" t="s">
        <v>7</v>
      </c>
      <c r="E1957" t="s">
        <v>167</v>
      </c>
      <c r="F1957">
        <v>4505</v>
      </c>
    </row>
    <row r="1958" spans="1:6" x14ac:dyDescent="0.25">
      <c r="A1958">
        <v>3</v>
      </c>
      <c r="B1958">
        <v>2019</v>
      </c>
      <c r="C1958" t="s">
        <v>168</v>
      </c>
      <c r="D1958" t="s">
        <v>7</v>
      </c>
      <c r="E1958" t="s">
        <v>169</v>
      </c>
      <c r="F1958">
        <v>51675</v>
      </c>
    </row>
    <row r="1959" spans="1:6" x14ac:dyDescent="0.25">
      <c r="A1959">
        <v>401</v>
      </c>
      <c r="B1959">
        <v>2019</v>
      </c>
      <c r="C1959" t="s">
        <v>170</v>
      </c>
      <c r="D1959" t="s">
        <v>7</v>
      </c>
      <c r="E1959" t="s">
        <v>171</v>
      </c>
      <c r="F1959">
        <v>4955</v>
      </c>
    </row>
    <row r="1960" spans="1:6" x14ac:dyDescent="0.25">
      <c r="A1960">
        <v>402</v>
      </c>
      <c r="B1960">
        <v>2019</v>
      </c>
      <c r="C1960" t="s">
        <v>172</v>
      </c>
      <c r="D1960" t="s">
        <v>7</v>
      </c>
      <c r="E1960" t="s">
        <v>173</v>
      </c>
      <c r="F1960">
        <v>2470</v>
      </c>
    </row>
    <row r="1961" spans="1:6" x14ac:dyDescent="0.25">
      <c r="A1961">
        <v>403</v>
      </c>
      <c r="B1961">
        <v>2019</v>
      </c>
      <c r="C1961" t="s">
        <v>174</v>
      </c>
      <c r="D1961" t="s">
        <v>7</v>
      </c>
      <c r="E1961" t="s">
        <v>175</v>
      </c>
      <c r="F1961">
        <v>8200</v>
      </c>
    </row>
    <row r="1962" spans="1:6" x14ac:dyDescent="0.25">
      <c r="A1962">
        <v>404</v>
      </c>
      <c r="B1962">
        <v>2019</v>
      </c>
      <c r="C1962" t="s">
        <v>176</v>
      </c>
      <c r="D1962" t="s">
        <v>7</v>
      </c>
      <c r="E1962" t="s">
        <v>177</v>
      </c>
      <c r="F1962">
        <v>11050</v>
      </c>
    </row>
    <row r="1963" spans="1:6" x14ac:dyDescent="0.25">
      <c r="A1963">
        <v>405</v>
      </c>
      <c r="B1963">
        <v>2019</v>
      </c>
      <c r="C1963" t="s">
        <v>178</v>
      </c>
      <c r="D1963" t="s">
        <v>7</v>
      </c>
      <c r="E1963" t="s">
        <v>179</v>
      </c>
      <c r="F1963">
        <v>3705</v>
      </c>
    </row>
    <row r="1964" spans="1:6" x14ac:dyDescent="0.25">
      <c r="A1964">
        <v>451</v>
      </c>
      <c r="B1964">
        <v>2019</v>
      </c>
      <c r="C1964" t="s">
        <v>47</v>
      </c>
      <c r="D1964" t="s">
        <v>7</v>
      </c>
      <c r="E1964" t="s">
        <v>180</v>
      </c>
      <c r="F1964">
        <v>3350</v>
      </c>
    </row>
    <row r="1965" spans="1:6" x14ac:dyDescent="0.25">
      <c r="A1965">
        <v>452</v>
      </c>
      <c r="B1965">
        <v>2019</v>
      </c>
      <c r="C1965" t="s">
        <v>48</v>
      </c>
      <c r="D1965" t="s">
        <v>7</v>
      </c>
      <c r="E1965" t="s">
        <v>181</v>
      </c>
      <c r="F1965">
        <v>4815</v>
      </c>
    </row>
    <row r="1966" spans="1:6" x14ac:dyDescent="0.25">
      <c r="A1966">
        <v>453</v>
      </c>
      <c r="B1966">
        <v>2019</v>
      </c>
      <c r="C1966" t="s">
        <v>49</v>
      </c>
      <c r="D1966" t="s">
        <v>7</v>
      </c>
      <c r="E1966" t="s">
        <v>182</v>
      </c>
      <c r="F1966">
        <v>7955</v>
      </c>
    </row>
    <row r="1967" spans="1:6" x14ac:dyDescent="0.25">
      <c r="A1967">
        <v>454</v>
      </c>
      <c r="B1967">
        <v>2019</v>
      </c>
      <c r="C1967" t="s">
        <v>50</v>
      </c>
      <c r="D1967" t="s">
        <v>7</v>
      </c>
      <c r="E1967" t="s">
        <v>183</v>
      </c>
      <c r="F1967">
        <v>16135</v>
      </c>
    </row>
    <row r="1968" spans="1:6" x14ac:dyDescent="0.25">
      <c r="A1968">
        <v>455</v>
      </c>
      <c r="B1968">
        <v>2019</v>
      </c>
      <c r="C1968" t="s">
        <v>51</v>
      </c>
      <c r="D1968" t="s">
        <v>7</v>
      </c>
      <c r="E1968" t="s">
        <v>184</v>
      </c>
      <c r="F1968">
        <v>1655</v>
      </c>
    </row>
    <row r="1969" spans="1:6" x14ac:dyDescent="0.25">
      <c r="A1969">
        <v>456</v>
      </c>
      <c r="B1969">
        <v>2019</v>
      </c>
      <c r="C1969" t="s">
        <v>52</v>
      </c>
      <c r="D1969" t="s">
        <v>7</v>
      </c>
      <c r="E1969" t="s">
        <v>185</v>
      </c>
      <c r="F1969">
        <v>6350</v>
      </c>
    </row>
    <row r="1970" spans="1:6" x14ac:dyDescent="0.25">
      <c r="A1970">
        <v>457</v>
      </c>
      <c r="B1970">
        <v>2019</v>
      </c>
      <c r="C1970" t="s">
        <v>53</v>
      </c>
      <c r="D1970" t="s">
        <v>7</v>
      </c>
      <c r="E1970" t="s">
        <v>186</v>
      </c>
      <c r="F1970">
        <v>5400</v>
      </c>
    </row>
    <row r="1971" spans="1:6" x14ac:dyDescent="0.25">
      <c r="A1971">
        <v>458</v>
      </c>
      <c r="B1971">
        <v>2019</v>
      </c>
      <c r="C1971" t="s">
        <v>54</v>
      </c>
      <c r="D1971" t="s">
        <v>7</v>
      </c>
      <c r="E1971" t="s">
        <v>187</v>
      </c>
      <c r="F1971">
        <v>4945</v>
      </c>
    </row>
    <row r="1972" spans="1:6" x14ac:dyDescent="0.25">
      <c r="A1972">
        <v>459</v>
      </c>
      <c r="B1972">
        <v>2019</v>
      </c>
      <c r="C1972" t="s">
        <v>55</v>
      </c>
      <c r="D1972" t="s">
        <v>7</v>
      </c>
      <c r="E1972" t="s">
        <v>188</v>
      </c>
      <c r="F1972">
        <v>13080</v>
      </c>
    </row>
    <row r="1973" spans="1:6" x14ac:dyDescent="0.25">
      <c r="A1973">
        <v>460</v>
      </c>
      <c r="B1973">
        <v>2019</v>
      </c>
      <c r="C1973" t="s">
        <v>56</v>
      </c>
      <c r="D1973" t="s">
        <v>7</v>
      </c>
      <c r="E1973" t="s">
        <v>189</v>
      </c>
      <c r="F1973">
        <v>8590</v>
      </c>
    </row>
    <row r="1974" spans="1:6" x14ac:dyDescent="0.25">
      <c r="A1974">
        <v>461</v>
      </c>
      <c r="B1974">
        <v>2019</v>
      </c>
      <c r="C1974" t="s">
        <v>57</v>
      </c>
      <c r="D1974" t="s">
        <v>7</v>
      </c>
      <c r="E1974" t="s">
        <v>190</v>
      </c>
      <c r="F1974">
        <v>2750</v>
      </c>
    </row>
    <row r="1975" spans="1:6" x14ac:dyDescent="0.25">
      <c r="A1975">
        <v>462</v>
      </c>
      <c r="B1975">
        <v>2019</v>
      </c>
      <c r="C1975" t="s">
        <v>58</v>
      </c>
      <c r="D1975" t="s">
        <v>7</v>
      </c>
      <c r="E1975" t="s">
        <v>191</v>
      </c>
      <c r="F1975">
        <v>1055</v>
      </c>
    </row>
    <row r="1976" spans="1:6" x14ac:dyDescent="0.25">
      <c r="A1976">
        <v>4</v>
      </c>
      <c r="B1976">
        <v>2019</v>
      </c>
      <c r="C1976" t="s">
        <v>192</v>
      </c>
      <c r="D1976" t="s">
        <v>7</v>
      </c>
      <c r="E1976" t="s">
        <v>193</v>
      </c>
      <c r="F1976">
        <v>106455</v>
      </c>
    </row>
    <row r="1977" spans="1:6" x14ac:dyDescent="0.25">
      <c r="A1977">
        <v>0</v>
      </c>
      <c r="B1977">
        <v>2019</v>
      </c>
      <c r="C1977" t="s">
        <v>59</v>
      </c>
      <c r="D1977" t="s">
        <v>7</v>
      </c>
      <c r="E1977" t="s">
        <v>194</v>
      </c>
      <c r="F1977">
        <v>335900</v>
      </c>
    </row>
    <row r="1978" spans="1:6" x14ac:dyDescent="0.25">
      <c r="A1978">
        <v>101</v>
      </c>
      <c r="B1978">
        <v>2018</v>
      </c>
      <c r="C1978" t="s">
        <v>128</v>
      </c>
      <c r="D1978" t="s">
        <v>7</v>
      </c>
      <c r="E1978" t="s">
        <v>129</v>
      </c>
      <c r="F1978">
        <v>13960</v>
      </c>
    </row>
    <row r="1979" spans="1:6" x14ac:dyDescent="0.25">
      <c r="A1979">
        <v>102</v>
      </c>
      <c r="B1979">
        <v>2018</v>
      </c>
      <c r="C1979" t="s">
        <v>130</v>
      </c>
      <c r="D1979" t="s">
        <v>7</v>
      </c>
      <c r="E1979" t="s">
        <v>131</v>
      </c>
      <c r="F1979">
        <v>7715</v>
      </c>
    </row>
    <row r="1980" spans="1:6" x14ac:dyDescent="0.25">
      <c r="A1980">
        <v>103</v>
      </c>
      <c r="B1980">
        <v>2018</v>
      </c>
      <c r="C1980" t="s">
        <v>132</v>
      </c>
      <c r="D1980" t="s">
        <v>7</v>
      </c>
      <c r="E1980" t="s">
        <v>133</v>
      </c>
      <c r="F1980">
        <v>8260</v>
      </c>
    </row>
    <row r="1981" spans="1:6" x14ac:dyDescent="0.25">
      <c r="A1981">
        <v>151</v>
      </c>
      <c r="B1981">
        <v>2018</v>
      </c>
      <c r="C1981" t="s">
        <v>23</v>
      </c>
      <c r="D1981" t="s">
        <v>7</v>
      </c>
      <c r="E1981" t="s">
        <v>134</v>
      </c>
      <c r="F1981">
        <v>4560</v>
      </c>
    </row>
    <row r="1982" spans="1:6" x14ac:dyDescent="0.25">
      <c r="A1982">
        <v>153</v>
      </c>
      <c r="B1982">
        <v>2018</v>
      </c>
      <c r="C1982" t="s">
        <v>24</v>
      </c>
      <c r="D1982" t="s">
        <v>7</v>
      </c>
      <c r="E1982" t="s">
        <v>135</v>
      </c>
      <c r="F1982">
        <v>6135</v>
      </c>
    </row>
    <row r="1983" spans="1:6" x14ac:dyDescent="0.25">
      <c r="A1983">
        <v>154</v>
      </c>
      <c r="B1983">
        <v>2018</v>
      </c>
      <c r="C1983" t="s">
        <v>25</v>
      </c>
      <c r="D1983" t="s">
        <v>7</v>
      </c>
      <c r="E1983" t="s">
        <v>136</v>
      </c>
      <c r="F1983">
        <v>2470</v>
      </c>
    </row>
    <row r="1984" spans="1:6" x14ac:dyDescent="0.25">
      <c r="A1984">
        <v>155</v>
      </c>
      <c r="B1984">
        <v>2018</v>
      </c>
      <c r="C1984" t="s">
        <v>26</v>
      </c>
      <c r="D1984" t="s">
        <v>7</v>
      </c>
      <c r="E1984" t="s">
        <v>137</v>
      </c>
      <c r="F1984">
        <v>3260</v>
      </c>
    </row>
    <row r="1985" spans="1:6" x14ac:dyDescent="0.25">
      <c r="A1985">
        <v>157</v>
      </c>
      <c r="B1985">
        <v>2018</v>
      </c>
      <c r="C1985" t="s">
        <v>27</v>
      </c>
      <c r="D1985" t="s">
        <v>7</v>
      </c>
      <c r="E1985" t="s">
        <v>138</v>
      </c>
      <c r="F1985">
        <v>4155</v>
      </c>
    </row>
    <row r="1986" spans="1:6" x14ac:dyDescent="0.25">
      <c r="A1986">
        <v>158</v>
      </c>
      <c r="B1986">
        <v>2018</v>
      </c>
      <c r="C1986" t="s">
        <v>28</v>
      </c>
      <c r="D1986" t="s">
        <v>7</v>
      </c>
      <c r="E1986" t="s">
        <v>139</v>
      </c>
      <c r="F1986">
        <v>2820</v>
      </c>
    </row>
    <row r="1987" spans="1:6" x14ac:dyDescent="0.25">
      <c r="A1987">
        <v>159</v>
      </c>
      <c r="B1987">
        <v>2018</v>
      </c>
      <c r="C1987" t="s">
        <v>29</v>
      </c>
      <c r="D1987" t="s">
        <v>7</v>
      </c>
      <c r="E1987" t="s">
        <v>140</v>
      </c>
      <c r="F1987">
        <v>13445</v>
      </c>
    </row>
    <row r="1988" spans="1:6" x14ac:dyDescent="0.25">
      <c r="A1988">
        <v>1</v>
      </c>
      <c r="B1988">
        <v>2018</v>
      </c>
      <c r="C1988" t="s">
        <v>141</v>
      </c>
      <c r="D1988" t="s">
        <v>7</v>
      </c>
      <c r="E1988" t="s">
        <v>142</v>
      </c>
      <c r="F1988">
        <v>66775</v>
      </c>
    </row>
    <row r="1989" spans="1:6" x14ac:dyDescent="0.25">
      <c r="A1989">
        <v>241</v>
      </c>
      <c r="B1989">
        <v>2018</v>
      </c>
      <c r="C1989" t="s">
        <v>143</v>
      </c>
      <c r="D1989" t="s">
        <v>7</v>
      </c>
      <c r="E1989" t="s">
        <v>144</v>
      </c>
      <c r="F1989">
        <v>74365</v>
      </c>
    </row>
    <row r="1990" spans="1:6" x14ac:dyDescent="0.25">
      <c r="A1990">
        <v>241001</v>
      </c>
      <c r="B1990">
        <v>2018</v>
      </c>
      <c r="C1990" t="s">
        <v>145</v>
      </c>
      <c r="D1990" t="s">
        <v>7</v>
      </c>
      <c r="E1990" t="s">
        <v>146</v>
      </c>
      <c r="F1990">
        <v>48120</v>
      </c>
    </row>
    <row r="1991" spans="1:6" x14ac:dyDescent="0.25">
      <c r="A1991">
        <v>241999</v>
      </c>
      <c r="B1991">
        <v>2018</v>
      </c>
      <c r="C1991" t="s">
        <v>147</v>
      </c>
      <c r="D1991" t="s">
        <v>7</v>
      </c>
      <c r="E1991" t="s">
        <v>148</v>
      </c>
      <c r="F1991">
        <v>26245</v>
      </c>
    </row>
    <row r="1992" spans="1:6" x14ac:dyDescent="0.25">
      <c r="A1992">
        <v>251</v>
      </c>
      <c r="B1992">
        <v>2018</v>
      </c>
      <c r="C1992" t="s">
        <v>30</v>
      </c>
      <c r="D1992" t="s">
        <v>7</v>
      </c>
      <c r="E1992" t="s">
        <v>149</v>
      </c>
      <c r="F1992">
        <v>6520</v>
      </c>
    </row>
    <row r="1993" spans="1:6" x14ac:dyDescent="0.25">
      <c r="A1993">
        <v>252</v>
      </c>
      <c r="B1993">
        <v>2018</v>
      </c>
      <c r="C1993" t="s">
        <v>31</v>
      </c>
      <c r="D1993" t="s">
        <v>7</v>
      </c>
      <c r="E1993" t="s">
        <v>150</v>
      </c>
      <c r="F1993">
        <v>5545</v>
      </c>
    </row>
    <row r="1994" spans="1:6" x14ac:dyDescent="0.25">
      <c r="A1994">
        <v>254</v>
      </c>
      <c r="B1994">
        <v>2018</v>
      </c>
      <c r="C1994" t="s">
        <v>32</v>
      </c>
      <c r="D1994" t="s">
        <v>7</v>
      </c>
      <c r="E1994" t="s">
        <v>151</v>
      </c>
      <c r="F1994">
        <v>9945</v>
      </c>
    </row>
    <row r="1995" spans="1:6" x14ac:dyDescent="0.25">
      <c r="A1995">
        <v>255</v>
      </c>
      <c r="B1995">
        <v>2018</v>
      </c>
      <c r="C1995" t="s">
        <v>33</v>
      </c>
      <c r="D1995" t="s">
        <v>7</v>
      </c>
      <c r="E1995" t="s">
        <v>152</v>
      </c>
      <c r="F1995">
        <v>1480</v>
      </c>
    </row>
    <row r="1996" spans="1:6" x14ac:dyDescent="0.25">
      <c r="A1996">
        <v>256</v>
      </c>
      <c r="B1996">
        <v>2018</v>
      </c>
      <c r="C1996" t="s">
        <v>34</v>
      </c>
      <c r="D1996" t="s">
        <v>7</v>
      </c>
      <c r="E1996" t="s">
        <v>153</v>
      </c>
      <c r="F1996">
        <v>3875</v>
      </c>
    </row>
    <row r="1997" spans="1:6" x14ac:dyDescent="0.25">
      <c r="A1997">
        <v>257</v>
      </c>
      <c r="B1997">
        <v>2018</v>
      </c>
      <c r="C1997" t="s">
        <v>35</v>
      </c>
      <c r="D1997" t="s">
        <v>7</v>
      </c>
      <c r="E1997" t="s">
        <v>154</v>
      </c>
      <c r="F1997">
        <v>5025</v>
      </c>
    </row>
    <row r="1998" spans="1:6" x14ac:dyDescent="0.25">
      <c r="A1998">
        <v>2</v>
      </c>
      <c r="B1998">
        <v>2018</v>
      </c>
      <c r="C1998" t="s">
        <v>155</v>
      </c>
      <c r="D1998" t="s">
        <v>7</v>
      </c>
      <c r="E1998" t="s">
        <v>156</v>
      </c>
      <c r="F1998">
        <v>106760</v>
      </c>
    </row>
    <row r="1999" spans="1:6" x14ac:dyDescent="0.25">
      <c r="A1999">
        <v>351</v>
      </c>
      <c r="B1999">
        <v>2018</v>
      </c>
      <c r="C1999" t="s">
        <v>36</v>
      </c>
      <c r="D1999" t="s">
        <v>7</v>
      </c>
      <c r="E1999" t="s">
        <v>157</v>
      </c>
      <c r="F1999">
        <v>5130</v>
      </c>
    </row>
    <row r="2000" spans="1:6" x14ac:dyDescent="0.25">
      <c r="A2000">
        <v>352</v>
      </c>
      <c r="B2000">
        <v>2018</v>
      </c>
      <c r="C2000" t="s">
        <v>37</v>
      </c>
      <c r="D2000" t="s">
        <v>7</v>
      </c>
      <c r="E2000" t="s">
        <v>158</v>
      </c>
      <c r="F2000">
        <v>4850</v>
      </c>
    </row>
    <row r="2001" spans="1:6" x14ac:dyDescent="0.25">
      <c r="A2001">
        <v>353</v>
      </c>
      <c r="B2001">
        <v>2018</v>
      </c>
      <c r="C2001" t="s">
        <v>38</v>
      </c>
      <c r="D2001" t="s">
        <v>7</v>
      </c>
      <c r="E2001" t="s">
        <v>159</v>
      </c>
      <c r="F2001">
        <v>8080</v>
      </c>
    </row>
    <row r="2002" spans="1:6" x14ac:dyDescent="0.25">
      <c r="A2002">
        <v>354</v>
      </c>
      <c r="B2002">
        <v>2018</v>
      </c>
      <c r="C2002" t="s">
        <v>39</v>
      </c>
      <c r="D2002" t="s">
        <v>7</v>
      </c>
      <c r="E2002" t="s">
        <v>160</v>
      </c>
      <c r="F2002">
        <v>1005</v>
      </c>
    </row>
    <row r="2003" spans="1:6" x14ac:dyDescent="0.25">
      <c r="A2003">
        <v>355</v>
      </c>
      <c r="B2003">
        <v>2018</v>
      </c>
      <c r="C2003" t="s">
        <v>40</v>
      </c>
      <c r="D2003" t="s">
        <v>7</v>
      </c>
      <c r="E2003" t="s">
        <v>161</v>
      </c>
      <c r="F2003">
        <v>5240</v>
      </c>
    </row>
    <row r="2004" spans="1:6" x14ac:dyDescent="0.25">
      <c r="A2004">
        <v>356</v>
      </c>
      <c r="B2004">
        <v>2018</v>
      </c>
      <c r="C2004" t="s">
        <v>41</v>
      </c>
      <c r="D2004" t="s">
        <v>7</v>
      </c>
      <c r="E2004" t="s">
        <v>162</v>
      </c>
      <c r="F2004">
        <v>2360</v>
      </c>
    </row>
    <row r="2005" spans="1:6" x14ac:dyDescent="0.25">
      <c r="A2005">
        <v>357</v>
      </c>
      <c r="B2005">
        <v>2018</v>
      </c>
      <c r="C2005" t="s">
        <v>42</v>
      </c>
      <c r="D2005" t="s">
        <v>7</v>
      </c>
      <c r="E2005" t="s">
        <v>163</v>
      </c>
      <c r="F2005">
        <v>4215</v>
      </c>
    </row>
    <row r="2006" spans="1:6" x14ac:dyDescent="0.25">
      <c r="A2006">
        <v>358</v>
      </c>
      <c r="B2006">
        <v>2018</v>
      </c>
      <c r="C2006" t="s">
        <v>43</v>
      </c>
      <c r="D2006" t="s">
        <v>7</v>
      </c>
      <c r="E2006" t="s">
        <v>164</v>
      </c>
      <c r="F2006">
        <v>4650</v>
      </c>
    </row>
    <row r="2007" spans="1:6" x14ac:dyDescent="0.25">
      <c r="A2007">
        <v>359</v>
      </c>
      <c r="B2007">
        <v>2018</v>
      </c>
      <c r="C2007" t="s">
        <v>44</v>
      </c>
      <c r="D2007" t="s">
        <v>7</v>
      </c>
      <c r="E2007" t="s">
        <v>165</v>
      </c>
      <c r="F2007">
        <v>7465</v>
      </c>
    </row>
    <row r="2008" spans="1:6" x14ac:dyDescent="0.25">
      <c r="A2008">
        <v>360</v>
      </c>
      <c r="B2008">
        <v>2018</v>
      </c>
      <c r="C2008" t="s">
        <v>45</v>
      </c>
      <c r="D2008" t="s">
        <v>7</v>
      </c>
      <c r="E2008" t="s">
        <v>166</v>
      </c>
      <c r="F2008">
        <v>2160</v>
      </c>
    </row>
    <row r="2009" spans="1:6" x14ac:dyDescent="0.25">
      <c r="A2009">
        <v>361</v>
      </c>
      <c r="B2009">
        <v>2018</v>
      </c>
      <c r="C2009" t="s">
        <v>46</v>
      </c>
      <c r="D2009" t="s">
        <v>7</v>
      </c>
      <c r="E2009" t="s">
        <v>167</v>
      </c>
      <c r="F2009">
        <v>4435</v>
      </c>
    </row>
    <row r="2010" spans="1:6" x14ac:dyDescent="0.25">
      <c r="A2010">
        <v>3</v>
      </c>
      <c r="B2010">
        <v>2018</v>
      </c>
      <c r="C2010" t="s">
        <v>168</v>
      </c>
      <c r="D2010" t="s">
        <v>7</v>
      </c>
      <c r="E2010" t="s">
        <v>169</v>
      </c>
      <c r="F2010">
        <v>49590</v>
      </c>
    </row>
    <row r="2011" spans="1:6" x14ac:dyDescent="0.25">
      <c r="A2011">
        <v>401</v>
      </c>
      <c r="B2011">
        <v>2018</v>
      </c>
      <c r="C2011" t="s">
        <v>170</v>
      </c>
      <c r="D2011" t="s">
        <v>7</v>
      </c>
      <c r="E2011" t="s">
        <v>171</v>
      </c>
      <c r="F2011">
        <v>4975</v>
      </c>
    </row>
    <row r="2012" spans="1:6" x14ac:dyDescent="0.25">
      <c r="A2012">
        <v>402</v>
      </c>
      <c r="B2012">
        <v>2018</v>
      </c>
      <c r="C2012" t="s">
        <v>172</v>
      </c>
      <c r="D2012" t="s">
        <v>7</v>
      </c>
      <c r="E2012" t="s">
        <v>173</v>
      </c>
      <c r="F2012">
        <v>2445</v>
      </c>
    </row>
    <row r="2013" spans="1:6" x14ac:dyDescent="0.25">
      <c r="A2013">
        <v>403</v>
      </c>
      <c r="B2013">
        <v>2018</v>
      </c>
      <c r="C2013" t="s">
        <v>174</v>
      </c>
      <c r="D2013" t="s">
        <v>7</v>
      </c>
      <c r="E2013" t="s">
        <v>175</v>
      </c>
      <c r="F2013">
        <v>7735</v>
      </c>
    </row>
    <row r="2014" spans="1:6" x14ac:dyDescent="0.25">
      <c r="A2014">
        <v>404</v>
      </c>
      <c r="B2014">
        <v>2018</v>
      </c>
      <c r="C2014" t="s">
        <v>176</v>
      </c>
      <c r="D2014" t="s">
        <v>7</v>
      </c>
      <c r="E2014" t="s">
        <v>177</v>
      </c>
      <c r="F2014">
        <v>10615</v>
      </c>
    </row>
    <row r="2015" spans="1:6" x14ac:dyDescent="0.25">
      <c r="A2015">
        <v>405</v>
      </c>
      <c r="B2015">
        <v>2018</v>
      </c>
      <c r="C2015" t="s">
        <v>178</v>
      </c>
      <c r="D2015" t="s">
        <v>7</v>
      </c>
      <c r="E2015" t="s">
        <v>179</v>
      </c>
      <c r="F2015">
        <v>3630</v>
      </c>
    </row>
    <row r="2016" spans="1:6" x14ac:dyDescent="0.25">
      <c r="A2016">
        <v>451</v>
      </c>
      <c r="B2016">
        <v>2018</v>
      </c>
      <c r="C2016" t="s">
        <v>47</v>
      </c>
      <c r="D2016" t="s">
        <v>7</v>
      </c>
      <c r="E2016" t="s">
        <v>180</v>
      </c>
      <c r="F2016">
        <v>3130</v>
      </c>
    </row>
    <row r="2017" spans="1:6" x14ac:dyDescent="0.25">
      <c r="A2017">
        <v>452</v>
      </c>
      <c r="B2017">
        <v>2018</v>
      </c>
      <c r="C2017" t="s">
        <v>48</v>
      </c>
      <c r="D2017" t="s">
        <v>7</v>
      </c>
      <c r="E2017" t="s">
        <v>181</v>
      </c>
      <c r="F2017">
        <v>4910</v>
      </c>
    </row>
    <row r="2018" spans="1:6" x14ac:dyDescent="0.25">
      <c r="A2018">
        <v>453</v>
      </c>
      <c r="B2018">
        <v>2018</v>
      </c>
      <c r="C2018" t="s">
        <v>49</v>
      </c>
      <c r="D2018" t="s">
        <v>7</v>
      </c>
      <c r="E2018" t="s">
        <v>182</v>
      </c>
      <c r="F2018">
        <v>8225</v>
      </c>
    </row>
    <row r="2019" spans="1:6" x14ac:dyDescent="0.25">
      <c r="A2019">
        <v>454</v>
      </c>
      <c r="B2019">
        <v>2018</v>
      </c>
      <c r="C2019" t="s">
        <v>50</v>
      </c>
      <c r="D2019" t="s">
        <v>7</v>
      </c>
      <c r="E2019" t="s">
        <v>183</v>
      </c>
      <c r="F2019">
        <v>15655</v>
      </c>
    </row>
    <row r="2020" spans="1:6" x14ac:dyDescent="0.25">
      <c r="A2020">
        <v>455</v>
      </c>
      <c r="B2020">
        <v>2018</v>
      </c>
      <c r="C2020" t="s">
        <v>51</v>
      </c>
      <c r="D2020" t="s">
        <v>7</v>
      </c>
      <c r="E2020" t="s">
        <v>184</v>
      </c>
      <c r="F2020">
        <v>1665</v>
      </c>
    </row>
    <row r="2021" spans="1:6" x14ac:dyDescent="0.25">
      <c r="A2021">
        <v>456</v>
      </c>
      <c r="B2021">
        <v>2018</v>
      </c>
      <c r="C2021" t="s">
        <v>52</v>
      </c>
      <c r="D2021" t="s">
        <v>7</v>
      </c>
      <c r="E2021" t="s">
        <v>185</v>
      </c>
      <c r="F2021">
        <v>6175</v>
      </c>
    </row>
    <row r="2022" spans="1:6" x14ac:dyDescent="0.25">
      <c r="A2022">
        <v>457</v>
      </c>
      <c r="B2022">
        <v>2018</v>
      </c>
      <c r="C2022" t="s">
        <v>53</v>
      </c>
      <c r="D2022" t="s">
        <v>7</v>
      </c>
      <c r="E2022" t="s">
        <v>186</v>
      </c>
      <c r="F2022">
        <v>4860</v>
      </c>
    </row>
    <row r="2023" spans="1:6" x14ac:dyDescent="0.25">
      <c r="A2023">
        <v>458</v>
      </c>
      <c r="B2023">
        <v>2018</v>
      </c>
      <c r="C2023" t="s">
        <v>54</v>
      </c>
      <c r="D2023" t="s">
        <v>7</v>
      </c>
      <c r="E2023" t="s">
        <v>187</v>
      </c>
      <c r="F2023">
        <v>4575</v>
      </c>
    </row>
    <row r="2024" spans="1:6" x14ac:dyDescent="0.25">
      <c r="A2024">
        <v>459</v>
      </c>
      <c r="B2024">
        <v>2018</v>
      </c>
      <c r="C2024" t="s">
        <v>55</v>
      </c>
      <c r="D2024" t="s">
        <v>7</v>
      </c>
      <c r="E2024" t="s">
        <v>188</v>
      </c>
      <c r="F2024">
        <v>13110</v>
      </c>
    </row>
    <row r="2025" spans="1:6" x14ac:dyDescent="0.25">
      <c r="A2025">
        <v>460</v>
      </c>
      <c r="B2025">
        <v>2018</v>
      </c>
      <c r="C2025" t="s">
        <v>56</v>
      </c>
      <c r="D2025" t="s">
        <v>7</v>
      </c>
      <c r="E2025" t="s">
        <v>189</v>
      </c>
      <c r="F2025">
        <v>8435</v>
      </c>
    </row>
    <row r="2026" spans="1:6" x14ac:dyDescent="0.25">
      <c r="A2026">
        <v>461</v>
      </c>
      <c r="B2026">
        <v>2018</v>
      </c>
      <c r="C2026" t="s">
        <v>57</v>
      </c>
      <c r="D2026" t="s">
        <v>7</v>
      </c>
      <c r="E2026" t="s">
        <v>190</v>
      </c>
      <c r="F2026">
        <v>2640</v>
      </c>
    </row>
    <row r="2027" spans="1:6" x14ac:dyDescent="0.25">
      <c r="A2027">
        <v>462</v>
      </c>
      <c r="B2027">
        <v>2018</v>
      </c>
      <c r="C2027" t="s">
        <v>58</v>
      </c>
      <c r="D2027" t="s">
        <v>7</v>
      </c>
      <c r="E2027" t="s">
        <v>191</v>
      </c>
      <c r="F2027">
        <v>990</v>
      </c>
    </row>
    <row r="2028" spans="1:6" x14ac:dyDescent="0.25">
      <c r="A2028">
        <v>4</v>
      </c>
      <c r="B2028">
        <v>2018</v>
      </c>
      <c r="C2028" t="s">
        <v>192</v>
      </c>
      <c r="D2028" t="s">
        <v>7</v>
      </c>
      <c r="E2028" t="s">
        <v>193</v>
      </c>
      <c r="F2028">
        <v>103765</v>
      </c>
    </row>
    <row r="2029" spans="1:6" x14ac:dyDescent="0.25">
      <c r="A2029">
        <v>0</v>
      </c>
      <c r="B2029">
        <v>2018</v>
      </c>
      <c r="C2029" t="s">
        <v>59</v>
      </c>
      <c r="D2029" t="s">
        <v>7</v>
      </c>
      <c r="E2029" t="s">
        <v>194</v>
      </c>
      <c r="F2029">
        <v>326885</v>
      </c>
    </row>
    <row r="2030" spans="1:6" x14ac:dyDescent="0.25">
      <c r="A2030">
        <v>101</v>
      </c>
      <c r="B2030">
        <v>2017</v>
      </c>
      <c r="C2030" t="s">
        <v>128</v>
      </c>
      <c r="D2030" t="s">
        <v>7</v>
      </c>
      <c r="E2030" t="s">
        <v>129</v>
      </c>
      <c r="F2030">
        <v>13355</v>
      </c>
    </row>
    <row r="2031" spans="1:6" x14ac:dyDescent="0.25">
      <c r="A2031">
        <v>102</v>
      </c>
      <c r="B2031">
        <v>2017</v>
      </c>
      <c r="C2031" t="s">
        <v>130</v>
      </c>
      <c r="D2031" t="s">
        <v>7</v>
      </c>
      <c r="E2031" t="s">
        <v>131</v>
      </c>
      <c r="F2031">
        <v>7405</v>
      </c>
    </row>
    <row r="2032" spans="1:6" x14ac:dyDescent="0.25">
      <c r="A2032">
        <v>103</v>
      </c>
      <c r="B2032">
        <v>2017</v>
      </c>
      <c r="C2032" t="s">
        <v>132</v>
      </c>
      <c r="D2032" t="s">
        <v>7</v>
      </c>
      <c r="E2032" t="s">
        <v>133</v>
      </c>
      <c r="F2032">
        <v>7810</v>
      </c>
    </row>
    <row r="2033" spans="1:6" x14ac:dyDescent="0.25">
      <c r="A2033">
        <v>151</v>
      </c>
      <c r="B2033">
        <v>2017</v>
      </c>
      <c r="C2033" t="s">
        <v>23</v>
      </c>
      <c r="D2033" t="s">
        <v>7</v>
      </c>
      <c r="E2033" t="s">
        <v>134</v>
      </c>
      <c r="F2033">
        <v>4275</v>
      </c>
    </row>
    <row r="2034" spans="1:6" x14ac:dyDescent="0.25">
      <c r="A2034">
        <v>153</v>
      </c>
      <c r="B2034">
        <v>2017</v>
      </c>
      <c r="C2034" t="s">
        <v>24</v>
      </c>
      <c r="D2034" t="s">
        <v>7</v>
      </c>
      <c r="E2034" t="s">
        <v>135</v>
      </c>
      <c r="F2034">
        <v>5645</v>
      </c>
    </row>
    <row r="2035" spans="1:6" x14ac:dyDescent="0.25">
      <c r="A2035">
        <v>154</v>
      </c>
      <c r="B2035">
        <v>2017</v>
      </c>
      <c r="C2035" t="s">
        <v>25</v>
      </c>
      <c r="D2035" t="s">
        <v>7</v>
      </c>
      <c r="E2035" t="s">
        <v>136</v>
      </c>
      <c r="F2035">
        <v>2495</v>
      </c>
    </row>
    <row r="2036" spans="1:6" x14ac:dyDescent="0.25">
      <c r="A2036">
        <v>155</v>
      </c>
      <c r="B2036">
        <v>2017</v>
      </c>
      <c r="C2036" t="s">
        <v>26</v>
      </c>
      <c r="D2036" t="s">
        <v>7</v>
      </c>
      <c r="E2036" t="s">
        <v>137</v>
      </c>
      <c r="F2036">
        <v>3130</v>
      </c>
    </row>
    <row r="2037" spans="1:6" x14ac:dyDescent="0.25">
      <c r="A2037">
        <v>157</v>
      </c>
      <c r="B2037">
        <v>2017</v>
      </c>
      <c r="C2037" t="s">
        <v>27</v>
      </c>
      <c r="D2037" t="s">
        <v>7</v>
      </c>
      <c r="E2037" t="s">
        <v>138</v>
      </c>
      <c r="F2037">
        <v>3885</v>
      </c>
    </row>
    <row r="2038" spans="1:6" x14ac:dyDescent="0.25">
      <c r="A2038">
        <v>158</v>
      </c>
      <c r="B2038">
        <v>2017</v>
      </c>
      <c r="C2038" t="s">
        <v>28</v>
      </c>
      <c r="D2038" t="s">
        <v>7</v>
      </c>
      <c r="E2038" t="s">
        <v>139</v>
      </c>
      <c r="F2038">
        <v>2755</v>
      </c>
    </row>
    <row r="2039" spans="1:6" x14ac:dyDescent="0.25">
      <c r="A2039">
        <v>159</v>
      </c>
      <c r="B2039">
        <v>2017</v>
      </c>
      <c r="C2039" t="s">
        <v>29</v>
      </c>
      <c r="D2039" t="s">
        <v>7</v>
      </c>
      <c r="E2039" t="s">
        <v>140</v>
      </c>
      <c r="F2039">
        <v>12815</v>
      </c>
    </row>
    <row r="2040" spans="1:6" x14ac:dyDescent="0.25">
      <c r="A2040">
        <v>1</v>
      </c>
      <c r="B2040">
        <v>2017</v>
      </c>
      <c r="C2040" t="s">
        <v>141</v>
      </c>
      <c r="D2040" t="s">
        <v>7</v>
      </c>
      <c r="E2040" t="s">
        <v>142</v>
      </c>
      <c r="F2040">
        <v>63575</v>
      </c>
    </row>
    <row r="2041" spans="1:6" x14ac:dyDescent="0.25">
      <c r="A2041">
        <v>241</v>
      </c>
      <c r="B2041">
        <v>2017</v>
      </c>
      <c r="C2041" t="s">
        <v>143</v>
      </c>
      <c r="D2041" t="s">
        <v>7</v>
      </c>
      <c r="E2041" t="s">
        <v>144</v>
      </c>
      <c r="F2041">
        <v>72235</v>
      </c>
    </row>
    <row r="2042" spans="1:6" x14ac:dyDescent="0.25">
      <c r="A2042">
        <v>241001</v>
      </c>
      <c r="B2042">
        <v>2017</v>
      </c>
      <c r="C2042" t="s">
        <v>145</v>
      </c>
      <c r="D2042" t="s">
        <v>7</v>
      </c>
      <c r="E2042" t="s">
        <v>146</v>
      </c>
      <c r="F2042">
        <v>47045</v>
      </c>
    </row>
    <row r="2043" spans="1:6" x14ac:dyDescent="0.25">
      <c r="A2043">
        <v>241999</v>
      </c>
      <c r="B2043">
        <v>2017</v>
      </c>
      <c r="C2043" t="s">
        <v>147</v>
      </c>
      <c r="D2043" t="s">
        <v>7</v>
      </c>
      <c r="E2043" t="s">
        <v>148</v>
      </c>
      <c r="F2043">
        <v>25190</v>
      </c>
    </row>
    <row r="2044" spans="1:6" x14ac:dyDescent="0.25">
      <c r="A2044">
        <v>251</v>
      </c>
      <c r="B2044">
        <v>2017</v>
      </c>
      <c r="C2044" t="s">
        <v>30</v>
      </c>
      <c r="D2044" t="s">
        <v>7</v>
      </c>
      <c r="E2044" t="s">
        <v>149</v>
      </c>
      <c r="F2044">
        <v>5995</v>
      </c>
    </row>
    <row r="2045" spans="1:6" x14ac:dyDescent="0.25">
      <c r="A2045">
        <v>252</v>
      </c>
      <c r="B2045">
        <v>2017</v>
      </c>
      <c r="C2045" t="s">
        <v>31</v>
      </c>
      <c r="D2045" t="s">
        <v>7</v>
      </c>
      <c r="E2045" t="s">
        <v>150</v>
      </c>
      <c r="F2045">
        <v>5305</v>
      </c>
    </row>
    <row r="2046" spans="1:6" x14ac:dyDescent="0.25">
      <c r="A2046">
        <v>254</v>
      </c>
      <c r="B2046">
        <v>2017</v>
      </c>
      <c r="C2046" t="s">
        <v>32</v>
      </c>
      <c r="D2046" t="s">
        <v>7</v>
      </c>
      <c r="E2046" t="s">
        <v>151</v>
      </c>
      <c r="F2046">
        <v>9370</v>
      </c>
    </row>
    <row r="2047" spans="1:6" x14ac:dyDescent="0.25">
      <c r="A2047">
        <v>255</v>
      </c>
      <c r="B2047">
        <v>2017</v>
      </c>
      <c r="C2047" t="s">
        <v>33</v>
      </c>
      <c r="D2047" t="s">
        <v>7</v>
      </c>
      <c r="E2047" t="s">
        <v>152</v>
      </c>
      <c r="F2047">
        <v>1545</v>
      </c>
    </row>
    <row r="2048" spans="1:6" x14ac:dyDescent="0.25">
      <c r="A2048">
        <v>256</v>
      </c>
      <c r="B2048">
        <v>2017</v>
      </c>
      <c r="C2048" t="s">
        <v>34</v>
      </c>
      <c r="D2048" t="s">
        <v>7</v>
      </c>
      <c r="E2048" t="s">
        <v>153</v>
      </c>
      <c r="F2048">
        <v>3700</v>
      </c>
    </row>
    <row r="2049" spans="1:6" x14ac:dyDescent="0.25">
      <c r="A2049">
        <v>257</v>
      </c>
      <c r="B2049">
        <v>2017</v>
      </c>
      <c r="C2049" t="s">
        <v>35</v>
      </c>
      <c r="D2049" t="s">
        <v>7</v>
      </c>
      <c r="E2049" t="s">
        <v>154</v>
      </c>
      <c r="F2049">
        <v>4945</v>
      </c>
    </row>
    <row r="2050" spans="1:6" x14ac:dyDescent="0.25">
      <c r="A2050">
        <v>2</v>
      </c>
      <c r="B2050">
        <v>2017</v>
      </c>
      <c r="C2050" t="s">
        <v>155</v>
      </c>
      <c r="D2050" t="s">
        <v>7</v>
      </c>
      <c r="E2050" t="s">
        <v>156</v>
      </c>
      <c r="F2050">
        <v>103090</v>
      </c>
    </row>
    <row r="2051" spans="1:6" x14ac:dyDescent="0.25">
      <c r="A2051">
        <v>351</v>
      </c>
      <c r="B2051">
        <v>2017</v>
      </c>
      <c r="C2051" t="s">
        <v>36</v>
      </c>
      <c r="D2051" t="s">
        <v>7</v>
      </c>
      <c r="E2051" t="s">
        <v>157</v>
      </c>
      <c r="F2051">
        <v>4885</v>
      </c>
    </row>
    <row r="2052" spans="1:6" x14ac:dyDescent="0.25">
      <c r="A2052">
        <v>352</v>
      </c>
      <c r="B2052">
        <v>2017</v>
      </c>
      <c r="C2052" t="s">
        <v>37</v>
      </c>
      <c r="D2052" t="s">
        <v>7</v>
      </c>
      <c r="E2052" t="s">
        <v>158</v>
      </c>
      <c r="F2052">
        <v>4855</v>
      </c>
    </row>
    <row r="2053" spans="1:6" x14ac:dyDescent="0.25">
      <c r="A2053">
        <v>353</v>
      </c>
      <c r="B2053">
        <v>2017</v>
      </c>
      <c r="C2053" t="s">
        <v>38</v>
      </c>
      <c r="D2053" t="s">
        <v>7</v>
      </c>
      <c r="E2053" t="s">
        <v>159</v>
      </c>
      <c r="F2053">
        <v>7425</v>
      </c>
    </row>
    <row r="2054" spans="1:6" x14ac:dyDescent="0.25">
      <c r="A2054">
        <v>354</v>
      </c>
      <c r="B2054">
        <v>2017</v>
      </c>
      <c r="C2054" t="s">
        <v>39</v>
      </c>
      <c r="D2054" t="s">
        <v>7</v>
      </c>
      <c r="E2054" t="s">
        <v>160</v>
      </c>
      <c r="F2054">
        <v>995</v>
      </c>
    </row>
    <row r="2055" spans="1:6" x14ac:dyDescent="0.25">
      <c r="A2055">
        <v>355</v>
      </c>
      <c r="B2055">
        <v>2017</v>
      </c>
      <c r="C2055" t="s">
        <v>40</v>
      </c>
      <c r="D2055" t="s">
        <v>7</v>
      </c>
      <c r="E2055" t="s">
        <v>161</v>
      </c>
      <c r="F2055">
        <v>4950</v>
      </c>
    </row>
    <row r="2056" spans="1:6" x14ac:dyDescent="0.25">
      <c r="A2056">
        <v>356</v>
      </c>
      <c r="B2056">
        <v>2017</v>
      </c>
      <c r="C2056" t="s">
        <v>41</v>
      </c>
      <c r="D2056" t="s">
        <v>7</v>
      </c>
      <c r="E2056" t="s">
        <v>162</v>
      </c>
      <c r="F2056">
        <v>2295</v>
      </c>
    </row>
    <row r="2057" spans="1:6" x14ac:dyDescent="0.25">
      <c r="A2057">
        <v>357</v>
      </c>
      <c r="B2057">
        <v>2017</v>
      </c>
      <c r="C2057" t="s">
        <v>42</v>
      </c>
      <c r="D2057" t="s">
        <v>7</v>
      </c>
      <c r="E2057" t="s">
        <v>163</v>
      </c>
      <c r="F2057">
        <v>4160</v>
      </c>
    </row>
    <row r="2058" spans="1:6" x14ac:dyDescent="0.25">
      <c r="A2058">
        <v>358</v>
      </c>
      <c r="B2058">
        <v>2017</v>
      </c>
      <c r="C2058" t="s">
        <v>43</v>
      </c>
      <c r="D2058" t="s">
        <v>7</v>
      </c>
      <c r="E2058" t="s">
        <v>164</v>
      </c>
      <c r="F2058">
        <v>4365</v>
      </c>
    </row>
    <row r="2059" spans="1:6" x14ac:dyDescent="0.25">
      <c r="A2059">
        <v>359</v>
      </c>
      <c r="B2059">
        <v>2017</v>
      </c>
      <c r="C2059" t="s">
        <v>44</v>
      </c>
      <c r="D2059" t="s">
        <v>7</v>
      </c>
      <c r="E2059" t="s">
        <v>165</v>
      </c>
      <c r="F2059">
        <v>7040</v>
      </c>
    </row>
    <row r="2060" spans="1:6" x14ac:dyDescent="0.25">
      <c r="A2060">
        <v>360</v>
      </c>
      <c r="B2060">
        <v>2017</v>
      </c>
      <c r="C2060" t="s">
        <v>45</v>
      </c>
      <c r="D2060" t="s">
        <v>7</v>
      </c>
      <c r="E2060" t="s">
        <v>166</v>
      </c>
      <c r="F2060">
        <v>2090</v>
      </c>
    </row>
    <row r="2061" spans="1:6" x14ac:dyDescent="0.25">
      <c r="A2061">
        <v>361</v>
      </c>
      <c r="B2061">
        <v>2017</v>
      </c>
      <c r="C2061" t="s">
        <v>46</v>
      </c>
      <c r="D2061" t="s">
        <v>7</v>
      </c>
      <c r="E2061" t="s">
        <v>167</v>
      </c>
      <c r="F2061">
        <v>4310</v>
      </c>
    </row>
    <row r="2062" spans="1:6" x14ac:dyDescent="0.25">
      <c r="A2062">
        <v>3</v>
      </c>
      <c r="B2062">
        <v>2017</v>
      </c>
      <c r="C2062" t="s">
        <v>168</v>
      </c>
      <c r="D2062" t="s">
        <v>7</v>
      </c>
      <c r="E2062" t="s">
        <v>169</v>
      </c>
      <c r="F2062">
        <v>47370</v>
      </c>
    </row>
    <row r="2063" spans="1:6" x14ac:dyDescent="0.25">
      <c r="A2063">
        <v>401</v>
      </c>
      <c r="B2063">
        <v>2017</v>
      </c>
      <c r="C2063" t="s">
        <v>170</v>
      </c>
      <c r="D2063" t="s">
        <v>7</v>
      </c>
      <c r="E2063" t="s">
        <v>171</v>
      </c>
      <c r="F2063">
        <v>4865</v>
      </c>
    </row>
    <row r="2064" spans="1:6" x14ac:dyDescent="0.25">
      <c r="A2064">
        <v>402</v>
      </c>
      <c r="B2064">
        <v>2017</v>
      </c>
      <c r="C2064" t="s">
        <v>172</v>
      </c>
      <c r="D2064" t="s">
        <v>7</v>
      </c>
      <c r="E2064" t="s">
        <v>173</v>
      </c>
      <c r="F2064">
        <v>2490</v>
      </c>
    </row>
    <row r="2065" spans="1:6" x14ac:dyDescent="0.25">
      <c r="A2065">
        <v>403</v>
      </c>
      <c r="B2065">
        <v>2017</v>
      </c>
      <c r="C2065" t="s">
        <v>174</v>
      </c>
      <c r="D2065" t="s">
        <v>7</v>
      </c>
      <c r="E2065" t="s">
        <v>175</v>
      </c>
      <c r="F2065">
        <v>7460</v>
      </c>
    </row>
    <row r="2066" spans="1:6" x14ac:dyDescent="0.25">
      <c r="A2066">
        <v>404</v>
      </c>
      <c r="B2066">
        <v>2017</v>
      </c>
      <c r="C2066" t="s">
        <v>176</v>
      </c>
      <c r="D2066" t="s">
        <v>7</v>
      </c>
      <c r="E2066" t="s">
        <v>177</v>
      </c>
      <c r="F2066">
        <v>10440</v>
      </c>
    </row>
    <row r="2067" spans="1:6" x14ac:dyDescent="0.25">
      <c r="A2067">
        <v>405</v>
      </c>
      <c r="B2067">
        <v>2017</v>
      </c>
      <c r="C2067" t="s">
        <v>178</v>
      </c>
      <c r="D2067" t="s">
        <v>7</v>
      </c>
      <c r="E2067" t="s">
        <v>179</v>
      </c>
      <c r="F2067">
        <v>3390</v>
      </c>
    </row>
    <row r="2068" spans="1:6" x14ac:dyDescent="0.25">
      <c r="A2068">
        <v>451</v>
      </c>
      <c r="B2068">
        <v>2017</v>
      </c>
      <c r="C2068" t="s">
        <v>47</v>
      </c>
      <c r="D2068" t="s">
        <v>7</v>
      </c>
      <c r="E2068" t="s">
        <v>180</v>
      </c>
      <c r="F2068">
        <v>2960</v>
      </c>
    </row>
    <row r="2069" spans="1:6" x14ac:dyDescent="0.25">
      <c r="A2069">
        <v>452</v>
      </c>
      <c r="B2069">
        <v>2017</v>
      </c>
      <c r="C2069" t="s">
        <v>48</v>
      </c>
      <c r="D2069" t="s">
        <v>7</v>
      </c>
      <c r="E2069" t="s">
        <v>181</v>
      </c>
      <c r="F2069">
        <v>4840</v>
      </c>
    </row>
    <row r="2070" spans="1:6" x14ac:dyDescent="0.25">
      <c r="A2070">
        <v>453</v>
      </c>
      <c r="B2070">
        <v>2017</v>
      </c>
      <c r="C2070" t="s">
        <v>49</v>
      </c>
      <c r="D2070" t="s">
        <v>7</v>
      </c>
      <c r="E2070" t="s">
        <v>182</v>
      </c>
      <c r="F2070">
        <v>7440</v>
      </c>
    </row>
    <row r="2071" spans="1:6" x14ac:dyDescent="0.25">
      <c r="A2071">
        <v>454</v>
      </c>
      <c r="B2071">
        <v>2017</v>
      </c>
      <c r="C2071" t="s">
        <v>50</v>
      </c>
      <c r="D2071" t="s">
        <v>7</v>
      </c>
      <c r="E2071" t="s">
        <v>183</v>
      </c>
      <c r="F2071">
        <v>14775</v>
      </c>
    </row>
    <row r="2072" spans="1:6" x14ac:dyDescent="0.25">
      <c r="A2072">
        <v>455</v>
      </c>
      <c r="B2072">
        <v>2017</v>
      </c>
      <c r="C2072" t="s">
        <v>51</v>
      </c>
      <c r="D2072" t="s">
        <v>7</v>
      </c>
      <c r="E2072" t="s">
        <v>184</v>
      </c>
      <c r="F2072">
        <v>1665</v>
      </c>
    </row>
    <row r="2073" spans="1:6" x14ac:dyDescent="0.25">
      <c r="A2073">
        <v>456</v>
      </c>
      <c r="B2073">
        <v>2017</v>
      </c>
      <c r="C2073" t="s">
        <v>52</v>
      </c>
      <c r="D2073" t="s">
        <v>7</v>
      </c>
      <c r="E2073" t="s">
        <v>185</v>
      </c>
      <c r="F2073">
        <v>6000</v>
      </c>
    </row>
    <row r="2074" spans="1:6" x14ac:dyDescent="0.25">
      <c r="A2074">
        <v>457</v>
      </c>
      <c r="B2074">
        <v>2017</v>
      </c>
      <c r="C2074" t="s">
        <v>53</v>
      </c>
      <c r="D2074" t="s">
        <v>7</v>
      </c>
      <c r="E2074" t="s">
        <v>186</v>
      </c>
      <c r="F2074">
        <v>4575</v>
      </c>
    </row>
    <row r="2075" spans="1:6" x14ac:dyDescent="0.25">
      <c r="A2075">
        <v>458</v>
      </c>
      <c r="B2075">
        <v>2017</v>
      </c>
      <c r="C2075" t="s">
        <v>54</v>
      </c>
      <c r="D2075" t="s">
        <v>7</v>
      </c>
      <c r="E2075" t="s">
        <v>187</v>
      </c>
      <c r="F2075">
        <v>4715</v>
      </c>
    </row>
    <row r="2076" spans="1:6" x14ac:dyDescent="0.25">
      <c r="A2076">
        <v>459</v>
      </c>
      <c r="B2076">
        <v>2017</v>
      </c>
      <c r="C2076" t="s">
        <v>55</v>
      </c>
      <c r="D2076" t="s">
        <v>7</v>
      </c>
      <c r="E2076" t="s">
        <v>188</v>
      </c>
      <c r="F2076">
        <v>12485</v>
      </c>
    </row>
    <row r="2077" spans="1:6" x14ac:dyDescent="0.25">
      <c r="A2077">
        <v>460</v>
      </c>
      <c r="B2077">
        <v>2017</v>
      </c>
      <c r="C2077" t="s">
        <v>56</v>
      </c>
      <c r="D2077" t="s">
        <v>7</v>
      </c>
      <c r="E2077" t="s">
        <v>189</v>
      </c>
      <c r="F2077">
        <v>8100</v>
      </c>
    </row>
    <row r="2078" spans="1:6" x14ac:dyDescent="0.25">
      <c r="A2078">
        <v>461</v>
      </c>
      <c r="B2078">
        <v>2017</v>
      </c>
      <c r="C2078" t="s">
        <v>57</v>
      </c>
      <c r="D2078" t="s">
        <v>7</v>
      </c>
      <c r="E2078" t="s">
        <v>190</v>
      </c>
      <c r="F2078">
        <v>2640</v>
      </c>
    </row>
    <row r="2079" spans="1:6" x14ac:dyDescent="0.25">
      <c r="A2079">
        <v>462</v>
      </c>
      <c r="B2079">
        <v>2017</v>
      </c>
      <c r="C2079" t="s">
        <v>58</v>
      </c>
      <c r="D2079" t="s">
        <v>7</v>
      </c>
      <c r="E2079" t="s">
        <v>191</v>
      </c>
      <c r="F2079">
        <v>990</v>
      </c>
    </row>
    <row r="2080" spans="1:6" x14ac:dyDescent="0.25">
      <c r="A2080">
        <v>4</v>
      </c>
      <c r="B2080">
        <v>2017</v>
      </c>
      <c r="C2080" t="s">
        <v>192</v>
      </c>
      <c r="D2080" t="s">
        <v>7</v>
      </c>
      <c r="E2080" t="s">
        <v>193</v>
      </c>
      <c r="F2080">
        <v>99830</v>
      </c>
    </row>
    <row r="2081" spans="1:6" x14ac:dyDescent="0.25">
      <c r="A2081">
        <v>0</v>
      </c>
      <c r="B2081">
        <v>2017</v>
      </c>
      <c r="C2081" t="s">
        <v>59</v>
      </c>
      <c r="D2081" t="s">
        <v>7</v>
      </c>
      <c r="E2081" t="s">
        <v>194</v>
      </c>
      <c r="F2081">
        <v>313865</v>
      </c>
    </row>
    <row r="2082" spans="1:6" x14ac:dyDescent="0.25">
      <c r="A2082">
        <v>101</v>
      </c>
      <c r="B2082">
        <v>2016</v>
      </c>
      <c r="C2082" t="s">
        <v>128</v>
      </c>
      <c r="D2082" t="s">
        <v>7</v>
      </c>
      <c r="E2082" t="s">
        <v>129</v>
      </c>
      <c r="F2082">
        <v>13220</v>
      </c>
    </row>
    <row r="2083" spans="1:6" x14ac:dyDescent="0.25">
      <c r="A2083">
        <v>102</v>
      </c>
      <c r="B2083">
        <v>2016</v>
      </c>
      <c r="C2083" t="s">
        <v>130</v>
      </c>
      <c r="D2083" t="s">
        <v>7</v>
      </c>
      <c r="E2083" t="s">
        <v>131</v>
      </c>
      <c r="F2083">
        <v>6655</v>
      </c>
    </row>
    <row r="2084" spans="1:6" x14ac:dyDescent="0.25">
      <c r="A2084">
        <v>103</v>
      </c>
      <c r="B2084">
        <v>2016</v>
      </c>
      <c r="C2084" t="s">
        <v>132</v>
      </c>
      <c r="D2084" t="s">
        <v>7</v>
      </c>
      <c r="E2084" t="s">
        <v>133</v>
      </c>
      <c r="F2084">
        <v>7620</v>
      </c>
    </row>
    <row r="2085" spans="1:6" x14ac:dyDescent="0.25">
      <c r="A2085">
        <v>151</v>
      </c>
      <c r="B2085">
        <v>2016</v>
      </c>
      <c r="C2085" t="s">
        <v>23</v>
      </c>
      <c r="D2085" t="s">
        <v>7</v>
      </c>
      <c r="E2085" t="s">
        <v>134</v>
      </c>
      <c r="F2085">
        <v>4170</v>
      </c>
    </row>
    <row r="2086" spans="1:6" x14ac:dyDescent="0.25">
      <c r="A2086">
        <v>153</v>
      </c>
      <c r="B2086">
        <v>2016</v>
      </c>
      <c r="C2086" t="s">
        <v>24</v>
      </c>
      <c r="D2086" t="s">
        <v>7</v>
      </c>
      <c r="E2086" t="s">
        <v>135</v>
      </c>
      <c r="F2086">
        <v>5110</v>
      </c>
    </row>
    <row r="2087" spans="1:6" x14ac:dyDescent="0.25">
      <c r="A2087">
        <v>154</v>
      </c>
      <c r="B2087">
        <v>2016</v>
      </c>
      <c r="C2087" t="s">
        <v>25</v>
      </c>
      <c r="D2087" t="s">
        <v>7</v>
      </c>
      <c r="E2087" t="s">
        <v>136</v>
      </c>
      <c r="F2087">
        <v>2450</v>
      </c>
    </row>
    <row r="2088" spans="1:6" x14ac:dyDescent="0.25">
      <c r="A2088">
        <v>155</v>
      </c>
      <c r="B2088">
        <v>2016</v>
      </c>
      <c r="C2088" t="s">
        <v>26</v>
      </c>
      <c r="D2088" t="s">
        <v>7</v>
      </c>
      <c r="E2088" t="s">
        <v>137</v>
      </c>
      <c r="F2088">
        <v>3120</v>
      </c>
    </row>
    <row r="2089" spans="1:6" x14ac:dyDescent="0.25">
      <c r="A2089">
        <v>157</v>
      </c>
      <c r="B2089">
        <v>2016</v>
      </c>
      <c r="C2089" t="s">
        <v>27</v>
      </c>
      <c r="D2089" t="s">
        <v>7</v>
      </c>
      <c r="E2089" t="s">
        <v>138</v>
      </c>
      <c r="F2089">
        <v>3670</v>
      </c>
    </row>
    <row r="2090" spans="1:6" x14ac:dyDescent="0.25">
      <c r="A2090">
        <v>158</v>
      </c>
      <c r="B2090">
        <v>2016</v>
      </c>
      <c r="C2090" t="s">
        <v>28</v>
      </c>
      <c r="D2090" t="s">
        <v>7</v>
      </c>
      <c r="E2090" t="s">
        <v>139</v>
      </c>
      <c r="F2090">
        <v>2785</v>
      </c>
    </row>
    <row r="2091" spans="1:6" x14ac:dyDescent="0.25">
      <c r="A2091">
        <v>159</v>
      </c>
      <c r="B2091">
        <v>2016</v>
      </c>
      <c r="C2091" t="s">
        <v>29</v>
      </c>
      <c r="D2091" t="s">
        <v>7</v>
      </c>
      <c r="E2091" t="s">
        <v>140</v>
      </c>
      <c r="F2091">
        <v>12385</v>
      </c>
    </row>
    <row r="2092" spans="1:6" x14ac:dyDescent="0.25">
      <c r="A2092">
        <v>1</v>
      </c>
      <c r="B2092">
        <v>2016</v>
      </c>
      <c r="C2092" t="s">
        <v>141</v>
      </c>
      <c r="D2092" t="s">
        <v>7</v>
      </c>
      <c r="E2092" t="s">
        <v>142</v>
      </c>
      <c r="F2092">
        <v>61185</v>
      </c>
    </row>
    <row r="2093" spans="1:6" x14ac:dyDescent="0.25">
      <c r="A2093">
        <v>241</v>
      </c>
      <c r="B2093">
        <v>2016</v>
      </c>
      <c r="C2093" t="s">
        <v>143</v>
      </c>
      <c r="D2093" t="s">
        <v>7</v>
      </c>
      <c r="E2093" t="s">
        <v>144</v>
      </c>
      <c r="F2093">
        <v>69945</v>
      </c>
    </row>
    <row r="2094" spans="1:6" x14ac:dyDescent="0.25">
      <c r="A2094">
        <v>241001</v>
      </c>
      <c r="B2094">
        <v>2016</v>
      </c>
      <c r="C2094" t="s">
        <v>145</v>
      </c>
      <c r="D2094" t="s">
        <v>7</v>
      </c>
      <c r="E2094" t="s">
        <v>146</v>
      </c>
      <c r="F2094">
        <v>45650</v>
      </c>
    </row>
    <row r="2095" spans="1:6" x14ac:dyDescent="0.25">
      <c r="A2095">
        <v>241999</v>
      </c>
      <c r="B2095">
        <v>2016</v>
      </c>
      <c r="C2095" t="s">
        <v>147</v>
      </c>
      <c r="D2095" t="s">
        <v>7</v>
      </c>
      <c r="E2095" t="s">
        <v>148</v>
      </c>
      <c r="F2095">
        <v>24295</v>
      </c>
    </row>
    <row r="2096" spans="1:6" x14ac:dyDescent="0.25">
      <c r="A2096">
        <v>251</v>
      </c>
      <c r="B2096">
        <v>2016</v>
      </c>
      <c r="C2096" t="s">
        <v>30</v>
      </c>
      <c r="D2096" t="s">
        <v>7</v>
      </c>
      <c r="E2096" t="s">
        <v>149</v>
      </c>
      <c r="F2096">
        <v>5980</v>
      </c>
    </row>
    <row r="2097" spans="1:6" x14ac:dyDescent="0.25">
      <c r="A2097">
        <v>252</v>
      </c>
      <c r="B2097">
        <v>2016</v>
      </c>
      <c r="C2097" t="s">
        <v>31</v>
      </c>
      <c r="D2097" t="s">
        <v>7</v>
      </c>
      <c r="E2097" t="s">
        <v>150</v>
      </c>
      <c r="F2097">
        <v>5040</v>
      </c>
    </row>
    <row r="2098" spans="1:6" x14ac:dyDescent="0.25">
      <c r="A2098">
        <v>254</v>
      </c>
      <c r="B2098">
        <v>2016</v>
      </c>
      <c r="C2098" t="s">
        <v>32</v>
      </c>
      <c r="D2098" t="s">
        <v>7</v>
      </c>
      <c r="E2098" t="s">
        <v>151</v>
      </c>
      <c r="F2098">
        <v>9080</v>
      </c>
    </row>
    <row r="2099" spans="1:6" x14ac:dyDescent="0.25">
      <c r="A2099">
        <v>255</v>
      </c>
      <c r="B2099">
        <v>2016</v>
      </c>
      <c r="C2099" t="s">
        <v>33</v>
      </c>
      <c r="D2099" t="s">
        <v>7</v>
      </c>
      <c r="E2099" t="s">
        <v>152</v>
      </c>
      <c r="F2099">
        <v>1535</v>
      </c>
    </row>
    <row r="2100" spans="1:6" x14ac:dyDescent="0.25">
      <c r="A2100">
        <v>256</v>
      </c>
      <c r="B2100">
        <v>2016</v>
      </c>
      <c r="C2100" t="s">
        <v>34</v>
      </c>
      <c r="D2100" t="s">
        <v>7</v>
      </c>
      <c r="E2100" t="s">
        <v>153</v>
      </c>
      <c r="F2100">
        <v>3420</v>
      </c>
    </row>
    <row r="2101" spans="1:6" x14ac:dyDescent="0.25">
      <c r="A2101">
        <v>257</v>
      </c>
      <c r="B2101">
        <v>2016</v>
      </c>
      <c r="C2101" t="s">
        <v>35</v>
      </c>
      <c r="D2101" t="s">
        <v>7</v>
      </c>
      <c r="E2101" t="s">
        <v>154</v>
      </c>
      <c r="F2101">
        <v>4480</v>
      </c>
    </row>
    <row r="2102" spans="1:6" x14ac:dyDescent="0.25">
      <c r="A2102">
        <v>2</v>
      </c>
      <c r="B2102">
        <v>2016</v>
      </c>
      <c r="C2102" t="s">
        <v>155</v>
      </c>
      <c r="D2102" t="s">
        <v>7</v>
      </c>
      <c r="E2102" t="s">
        <v>156</v>
      </c>
      <c r="F2102">
        <v>99480</v>
      </c>
    </row>
    <row r="2103" spans="1:6" x14ac:dyDescent="0.25">
      <c r="A2103">
        <v>351</v>
      </c>
      <c r="B2103">
        <v>2016</v>
      </c>
      <c r="C2103" t="s">
        <v>36</v>
      </c>
      <c r="D2103" t="s">
        <v>7</v>
      </c>
      <c r="E2103" t="s">
        <v>157</v>
      </c>
      <c r="F2103">
        <v>4620</v>
      </c>
    </row>
    <row r="2104" spans="1:6" x14ac:dyDescent="0.25">
      <c r="A2104">
        <v>352</v>
      </c>
      <c r="B2104">
        <v>2016</v>
      </c>
      <c r="C2104" t="s">
        <v>37</v>
      </c>
      <c r="D2104" t="s">
        <v>7</v>
      </c>
      <c r="E2104" t="s">
        <v>158</v>
      </c>
      <c r="F2104">
        <v>4980</v>
      </c>
    </row>
    <row r="2105" spans="1:6" x14ac:dyDescent="0.25">
      <c r="A2105">
        <v>353</v>
      </c>
      <c r="B2105">
        <v>2016</v>
      </c>
      <c r="C2105" t="s">
        <v>38</v>
      </c>
      <c r="D2105" t="s">
        <v>7</v>
      </c>
      <c r="E2105" t="s">
        <v>159</v>
      </c>
      <c r="F2105">
        <v>6840</v>
      </c>
    </row>
    <row r="2106" spans="1:6" x14ac:dyDescent="0.25">
      <c r="A2106">
        <v>354</v>
      </c>
      <c r="B2106">
        <v>2016</v>
      </c>
      <c r="C2106" t="s">
        <v>39</v>
      </c>
      <c r="D2106" t="s">
        <v>7</v>
      </c>
      <c r="E2106" t="s">
        <v>160</v>
      </c>
      <c r="F2106">
        <v>1160</v>
      </c>
    </row>
    <row r="2107" spans="1:6" x14ac:dyDescent="0.25">
      <c r="A2107">
        <v>355</v>
      </c>
      <c r="B2107">
        <v>2016</v>
      </c>
      <c r="C2107" t="s">
        <v>40</v>
      </c>
      <c r="D2107" t="s">
        <v>7</v>
      </c>
      <c r="E2107" t="s">
        <v>161</v>
      </c>
      <c r="F2107">
        <v>4965</v>
      </c>
    </row>
    <row r="2108" spans="1:6" x14ac:dyDescent="0.25">
      <c r="A2108">
        <v>356</v>
      </c>
      <c r="B2108">
        <v>2016</v>
      </c>
      <c r="C2108" t="s">
        <v>41</v>
      </c>
      <c r="D2108" t="s">
        <v>7</v>
      </c>
      <c r="E2108" t="s">
        <v>162</v>
      </c>
      <c r="F2108">
        <v>2280</v>
      </c>
    </row>
    <row r="2109" spans="1:6" x14ac:dyDescent="0.25">
      <c r="A2109">
        <v>357</v>
      </c>
      <c r="B2109">
        <v>2016</v>
      </c>
      <c r="C2109" t="s">
        <v>42</v>
      </c>
      <c r="D2109" t="s">
        <v>7</v>
      </c>
      <c r="E2109" t="s">
        <v>163</v>
      </c>
      <c r="F2109">
        <v>4260</v>
      </c>
    </row>
    <row r="2110" spans="1:6" x14ac:dyDescent="0.25">
      <c r="A2110">
        <v>358</v>
      </c>
      <c r="B2110">
        <v>2016</v>
      </c>
      <c r="C2110" t="s">
        <v>43</v>
      </c>
      <c r="D2110" t="s">
        <v>7</v>
      </c>
      <c r="E2110" t="s">
        <v>164</v>
      </c>
      <c r="F2110">
        <v>4500</v>
      </c>
    </row>
    <row r="2111" spans="1:6" x14ac:dyDescent="0.25">
      <c r="A2111">
        <v>359</v>
      </c>
      <c r="B2111">
        <v>2016</v>
      </c>
      <c r="C2111" t="s">
        <v>44</v>
      </c>
      <c r="D2111" t="s">
        <v>7</v>
      </c>
      <c r="E2111" t="s">
        <v>165</v>
      </c>
      <c r="F2111">
        <v>6765</v>
      </c>
    </row>
    <row r="2112" spans="1:6" x14ac:dyDescent="0.25">
      <c r="A2112">
        <v>360</v>
      </c>
      <c r="B2112">
        <v>2016</v>
      </c>
      <c r="C2112" t="s">
        <v>45</v>
      </c>
      <c r="D2112" t="s">
        <v>7</v>
      </c>
      <c r="E2112" t="s">
        <v>166</v>
      </c>
      <c r="F2112">
        <v>2010</v>
      </c>
    </row>
    <row r="2113" spans="1:6" x14ac:dyDescent="0.25">
      <c r="A2113">
        <v>361</v>
      </c>
      <c r="B2113">
        <v>2016</v>
      </c>
      <c r="C2113" t="s">
        <v>46</v>
      </c>
      <c r="D2113" t="s">
        <v>7</v>
      </c>
      <c r="E2113" t="s">
        <v>167</v>
      </c>
      <c r="F2113">
        <v>4160</v>
      </c>
    </row>
    <row r="2114" spans="1:6" x14ac:dyDescent="0.25">
      <c r="A2114">
        <v>3</v>
      </c>
      <c r="B2114">
        <v>2016</v>
      </c>
      <c r="C2114" t="s">
        <v>168</v>
      </c>
      <c r="D2114" t="s">
        <v>7</v>
      </c>
      <c r="E2114" t="s">
        <v>169</v>
      </c>
      <c r="F2114">
        <v>46550</v>
      </c>
    </row>
    <row r="2115" spans="1:6" x14ac:dyDescent="0.25">
      <c r="A2115">
        <v>401</v>
      </c>
      <c r="B2115">
        <v>2016</v>
      </c>
      <c r="C2115" t="s">
        <v>170</v>
      </c>
      <c r="D2115" t="s">
        <v>7</v>
      </c>
      <c r="E2115" t="s">
        <v>171</v>
      </c>
      <c r="F2115">
        <v>4565</v>
      </c>
    </row>
    <row r="2116" spans="1:6" x14ac:dyDescent="0.25">
      <c r="A2116">
        <v>402</v>
      </c>
      <c r="B2116">
        <v>2016</v>
      </c>
      <c r="C2116" t="s">
        <v>172</v>
      </c>
      <c r="D2116" t="s">
        <v>7</v>
      </c>
      <c r="E2116" t="s">
        <v>173</v>
      </c>
      <c r="F2116">
        <v>2315</v>
      </c>
    </row>
    <row r="2117" spans="1:6" x14ac:dyDescent="0.25">
      <c r="A2117">
        <v>403</v>
      </c>
      <c r="B2117">
        <v>2016</v>
      </c>
      <c r="C2117" t="s">
        <v>174</v>
      </c>
      <c r="D2117" t="s">
        <v>7</v>
      </c>
      <c r="E2117" t="s">
        <v>175</v>
      </c>
      <c r="F2117">
        <v>6955</v>
      </c>
    </row>
    <row r="2118" spans="1:6" x14ac:dyDescent="0.25">
      <c r="A2118">
        <v>404</v>
      </c>
      <c r="B2118">
        <v>2016</v>
      </c>
      <c r="C2118" t="s">
        <v>176</v>
      </c>
      <c r="D2118" t="s">
        <v>7</v>
      </c>
      <c r="E2118" t="s">
        <v>177</v>
      </c>
      <c r="F2118">
        <v>9935</v>
      </c>
    </row>
    <row r="2119" spans="1:6" x14ac:dyDescent="0.25">
      <c r="A2119">
        <v>405</v>
      </c>
      <c r="B2119">
        <v>2016</v>
      </c>
      <c r="C2119" t="s">
        <v>178</v>
      </c>
      <c r="D2119" t="s">
        <v>7</v>
      </c>
      <c r="E2119" t="s">
        <v>179</v>
      </c>
      <c r="F2119">
        <v>3040</v>
      </c>
    </row>
    <row r="2120" spans="1:6" x14ac:dyDescent="0.25">
      <c r="A2120">
        <v>451</v>
      </c>
      <c r="B2120">
        <v>2016</v>
      </c>
      <c r="C2120" t="s">
        <v>47</v>
      </c>
      <c r="D2120" t="s">
        <v>7</v>
      </c>
      <c r="E2120" t="s">
        <v>180</v>
      </c>
      <c r="F2120">
        <v>2790</v>
      </c>
    </row>
    <row r="2121" spans="1:6" x14ac:dyDescent="0.25">
      <c r="A2121">
        <v>452</v>
      </c>
      <c r="B2121">
        <v>2016</v>
      </c>
      <c r="C2121" t="s">
        <v>48</v>
      </c>
      <c r="D2121" t="s">
        <v>7</v>
      </c>
      <c r="E2121" t="s">
        <v>181</v>
      </c>
      <c r="F2121">
        <v>4815</v>
      </c>
    </row>
    <row r="2122" spans="1:6" x14ac:dyDescent="0.25">
      <c r="A2122">
        <v>453</v>
      </c>
      <c r="B2122">
        <v>2016</v>
      </c>
      <c r="C2122" t="s">
        <v>49</v>
      </c>
      <c r="D2122" t="s">
        <v>7</v>
      </c>
      <c r="E2122" t="s">
        <v>182</v>
      </c>
      <c r="F2122">
        <v>7800</v>
      </c>
    </row>
    <row r="2123" spans="1:6" x14ac:dyDescent="0.25">
      <c r="A2123">
        <v>454</v>
      </c>
      <c r="B2123">
        <v>2016</v>
      </c>
      <c r="C2123" t="s">
        <v>50</v>
      </c>
      <c r="D2123" t="s">
        <v>7</v>
      </c>
      <c r="E2123" t="s">
        <v>183</v>
      </c>
      <c r="F2123">
        <v>13970</v>
      </c>
    </row>
    <row r="2124" spans="1:6" x14ac:dyDescent="0.25">
      <c r="A2124">
        <v>455</v>
      </c>
      <c r="B2124">
        <v>2016</v>
      </c>
      <c r="C2124" t="s">
        <v>51</v>
      </c>
      <c r="D2124" t="s">
        <v>7</v>
      </c>
      <c r="E2124" t="s">
        <v>184</v>
      </c>
      <c r="F2124">
        <v>1675</v>
      </c>
    </row>
    <row r="2125" spans="1:6" x14ac:dyDescent="0.25">
      <c r="A2125">
        <v>456</v>
      </c>
      <c r="B2125">
        <v>2016</v>
      </c>
      <c r="C2125" t="s">
        <v>52</v>
      </c>
      <c r="D2125" t="s">
        <v>7</v>
      </c>
      <c r="E2125" t="s">
        <v>185</v>
      </c>
      <c r="F2125">
        <v>5975</v>
      </c>
    </row>
    <row r="2126" spans="1:6" x14ac:dyDescent="0.25">
      <c r="A2126">
        <v>457</v>
      </c>
      <c r="B2126">
        <v>2016</v>
      </c>
      <c r="C2126" t="s">
        <v>53</v>
      </c>
      <c r="D2126" t="s">
        <v>7</v>
      </c>
      <c r="E2126" t="s">
        <v>186</v>
      </c>
      <c r="F2126">
        <v>4450</v>
      </c>
    </row>
    <row r="2127" spans="1:6" x14ac:dyDescent="0.25">
      <c r="A2127">
        <v>458</v>
      </c>
      <c r="B2127">
        <v>2016</v>
      </c>
      <c r="C2127" t="s">
        <v>54</v>
      </c>
      <c r="D2127" t="s">
        <v>7</v>
      </c>
      <c r="E2127" t="s">
        <v>187</v>
      </c>
      <c r="F2127">
        <v>4630</v>
      </c>
    </row>
    <row r="2128" spans="1:6" x14ac:dyDescent="0.25">
      <c r="A2128">
        <v>459</v>
      </c>
      <c r="B2128">
        <v>2016</v>
      </c>
      <c r="C2128" t="s">
        <v>55</v>
      </c>
      <c r="D2128" t="s">
        <v>7</v>
      </c>
      <c r="E2128" t="s">
        <v>188</v>
      </c>
      <c r="F2128">
        <v>11775</v>
      </c>
    </row>
    <row r="2129" spans="1:6" x14ac:dyDescent="0.25">
      <c r="A2129">
        <v>460</v>
      </c>
      <c r="B2129">
        <v>2016</v>
      </c>
      <c r="C2129" t="s">
        <v>56</v>
      </c>
      <c r="D2129" t="s">
        <v>7</v>
      </c>
      <c r="E2129" t="s">
        <v>189</v>
      </c>
      <c r="F2129">
        <v>7825</v>
      </c>
    </row>
    <row r="2130" spans="1:6" x14ac:dyDescent="0.25">
      <c r="A2130">
        <v>461</v>
      </c>
      <c r="B2130">
        <v>2016</v>
      </c>
      <c r="C2130" t="s">
        <v>57</v>
      </c>
      <c r="D2130" t="s">
        <v>7</v>
      </c>
      <c r="E2130" t="s">
        <v>190</v>
      </c>
      <c r="F2130">
        <v>2640</v>
      </c>
    </row>
    <row r="2131" spans="1:6" x14ac:dyDescent="0.25">
      <c r="A2131">
        <v>462</v>
      </c>
      <c r="B2131">
        <v>2016</v>
      </c>
      <c r="C2131" t="s">
        <v>58</v>
      </c>
      <c r="D2131" t="s">
        <v>7</v>
      </c>
      <c r="E2131" t="s">
        <v>191</v>
      </c>
      <c r="F2131">
        <v>965</v>
      </c>
    </row>
    <row r="2132" spans="1:6" x14ac:dyDescent="0.25">
      <c r="A2132">
        <v>4</v>
      </c>
      <c r="B2132">
        <v>2016</v>
      </c>
      <c r="C2132" t="s">
        <v>192</v>
      </c>
      <c r="D2132" t="s">
        <v>7</v>
      </c>
      <c r="E2132" t="s">
        <v>193</v>
      </c>
      <c r="F2132">
        <v>96125</v>
      </c>
    </row>
    <row r="2133" spans="1:6" x14ac:dyDescent="0.25">
      <c r="A2133">
        <v>0</v>
      </c>
      <c r="B2133">
        <v>2016</v>
      </c>
      <c r="C2133" t="s">
        <v>59</v>
      </c>
      <c r="D2133" t="s">
        <v>7</v>
      </c>
      <c r="E2133" t="s">
        <v>194</v>
      </c>
      <c r="F2133">
        <v>303335</v>
      </c>
    </row>
    <row r="2134" spans="1:6" x14ac:dyDescent="0.25">
      <c r="A2134">
        <v>101</v>
      </c>
      <c r="B2134">
        <v>2015</v>
      </c>
      <c r="C2134" t="s">
        <v>128</v>
      </c>
      <c r="D2134" t="s">
        <v>7</v>
      </c>
      <c r="E2134" t="s">
        <v>129</v>
      </c>
      <c r="F2134">
        <v>12368</v>
      </c>
    </row>
    <row r="2135" spans="1:6" x14ac:dyDescent="0.25">
      <c r="A2135">
        <v>102</v>
      </c>
      <c r="B2135">
        <v>2015</v>
      </c>
      <c r="C2135" t="s">
        <v>130</v>
      </c>
      <c r="D2135" t="s">
        <v>7</v>
      </c>
      <c r="E2135" t="s">
        <v>131</v>
      </c>
      <c r="F2135">
        <v>5195</v>
      </c>
    </row>
    <row r="2136" spans="1:6" x14ac:dyDescent="0.25">
      <c r="A2136">
        <v>103</v>
      </c>
      <c r="B2136">
        <v>2015</v>
      </c>
      <c r="C2136" t="s">
        <v>132</v>
      </c>
      <c r="D2136" t="s">
        <v>7</v>
      </c>
      <c r="E2136" t="s">
        <v>133</v>
      </c>
      <c r="F2136">
        <v>7346</v>
      </c>
    </row>
    <row r="2137" spans="1:6" x14ac:dyDescent="0.25">
      <c r="A2137">
        <v>151</v>
      </c>
      <c r="B2137">
        <v>2015</v>
      </c>
      <c r="C2137" t="s">
        <v>23</v>
      </c>
      <c r="D2137" t="s">
        <v>7</v>
      </c>
      <c r="E2137" t="s">
        <v>134</v>
      </c>
      <c r="F2137">
        <v>3688</v>
      </c>
    </row>
    <row r="2138" spans="1:6" x14ac:dyDescent="0.25">
      <c r="A2138">
        <v>153</v>
      </c>
      <c r="B2138">
        <v>2015</v>
      </c>
      <c r="C2138" t="s">
        <v>24</v>
      </c>
      <c r="D2138" t="s">
        <v>7</v>
      </c>
      <c r="E2138" t="s">
        <v>135</v>
      </c>
      <c r="F2138">
        <v>4775</v>
      </c>
    </row>
    <row r="2139" spans="1:6" x14ac:dyDescent="0.25">
      <c r="A2139">
        <v>154</v>
      </c>
      <c r="B2139">
        <v>2015</v>
      </c>
      <c r="C2139" t="s">
        <v>25</v>
      </c>
      <c r="D2139" t="s">
        <v>7</v>
      </c>
      <c r="E2139" t="s">
        <v>136</v>
      </c>
      <c r="F2139">
        <v>2046</v>
      </c>
    </row>
    <row r="2140" spans="1:6" x14ac:dyDescent="0.25">
      <c r="A2140">
        <v>155</v>
      </c>
      <c r="B2140">
        <v>2015</v>
      </c>
      <c r="C2140" t="s">
        <v>26</v>
      </c>
      <c r="D2140" t="s">
        <v>7</v>
      </c>
      <c r="E2140" t="s">
        <v>137</v>
      </c>
      <c r="F2140">
        <v>2641</v>
      </c>
    </row>
    <row r="2141" spans="1:6" x14ac:dyDescent="0.25">
      <c r="A2141">
        <v>157</v>
      </c>
      <c r="B2141">
        <v>2015</v>
      </c>
      <c r="C2141" t="s">
        <v>27</v>
      </c>
      <c r="D2141" t="s">
        <v>7</v>
      </c>
      <c r="E2141" t="s">
        <v>138</v>
      </c>
      <c r="F2141">
        <v>3372</v>
      </c>
    </row>
    <row r="2142" spans="1:6" x14ac:dyDescent="0.25">
      <c r="A2142">
        <v>158</v>
      </c>
      <c r="B2142">
        <v>2015</v>
      </c>
      <c r="C2142" t="s">
        <v>28</v>
      </c>
      <c r="D2142" t="s">
        <v>7</v>
      </c>
      <c r="E2142" t="s">
        <v>139</v>
      </c>
      <c r="F2142">
        <v>2627</v>
      </c>
    </row>
    <row r="2143" spans="1:6" x14ac:dyDescent="0.25">
      <c r="A2143">
        <v>159</v>
      </c>
      <c r="B2143">
        <v>2015</v>
      </c>
      <c r="C2143" t="s">
        <v>29</v>
      </c>
      <c r="D2143" t="s">
        <v>7</v>
      </c>
      <c r="E2143" t="s">
        <v>140</v>
      </c>
      <c r="F2143">
        <v>11676</v>
      </c>
    </row>
    <row r="2144" spans="1:6" x14ac:dyDescent="0.25">
      <c r="A2144">
        <v>1</v>
      </c>
      <c r="B2144">
        <v>2015</v>
      </c>
      <c r="C2144" t="s">
        <v>141</v>
      </c>
      <c r="D2144" t="s">
        <v>7</v>
      </c>
      <c r="E2144" t="s">
        <v>142</v>
      </c>
      <c r="F2144">
        <v>55734</v>
      </c>
    </row>
    <row r="2145" spans="1:6" x14ac:dyDescent="0.25">
      <c r="A2145">
        <v>241</v>
      </c>
      <c r="B2145">
        <v>2015</v>
      </c>
      <c r="C2145" t="s">
        <v>143</v>
      </c>
      <c r="D2145" t="s">
        <v>7</v>
      </c>
      <c r="E2145" t="s">
        <v>144</v>
      </c>
      <c r="F2145">
        <v>64139</v>
      </c>
    </row>
    <row r="2146" spans="1:6" x14ac:dyDescent="0.25">
      <c r="A2146">
        <v>241001</v>
      </c>
      <c r="B2146">
        <v>2015</v>
      </c>
      <c r="C2146" t="s">
        <v>145</v>
      </c>
      <c r="D2146" t="s">
        <v>7</v>
      </c>
      <c r="E2146" t="s">
        <v>146</v>
      </c>
      <c r="F2146">
        <v>42528</v>
      </c>
    </row>
    <row r="2147" spans="1:6" x14ac:dyDescent="0.25">
      <c r="A2147">
        <v>241999</v>
      </c>
      <c r="B2147">
        <v>2015</v>
      </c>
      <c r="C2147" t="s">
        <v>147</v>
      </c>
      <c r="D2147" t="s">
        <v>7</v>
      </c>
      <c r="E2147" t="s">
        <v>148</v>
      </c>
      <c r="F2147">
        <v>21611</v>
      </c>
    </row>
    <row r="2148" spans="1:6" x14ac:dyDescent="0.25">
      <c r="A2148">
        <v>251</v>
      </c>
      <c r="B2148">
        <v>2015</v>
      </c>
      <c r="C2148" t="s">
        <v>30</v>
      </c>
      <c r="D2148" t="s">
        <v>7</v>
      </c>
      <c r="E2148" t="s">
        <v>149</v>
      </c>
      <c r="F2148">
        <v>5400</v>
      </c>
    </row>
    <row r="2149" spans="1:6" x14ac:dyDescent="0.25">
      <c r="A2149">
        <v>252</v>
      </c>
      <c r="B2149">
        <v>2015</v>
      </c>
      <c r="C2149" t="s">
        <v>31</v>
      </c>
      <c r="D2149" t="s">
        <v>7</v>
      </c>
      <c r="E2149" t="s">
        <v>150</v>
      </c>
      <c r="F2149">
        <v>4464</v>
      </c>
    </row>
    <row r="2150" spans="1:6" x14ac:dyDescent="0.25">
      <c r="A2150">
        <v>254</v>
      </c>
      <c r="B2150">
        <v>2015</v>
      </c>
      <c r="C2150" t="s">
        <v>32</v>
      </c>
      <c r="D2150" t="s">
        <v>7</v>
      </c>
      <c r="E2150" t="s">
        <v>151</v>
      </c>
      <c r="F2150">
        <v>8161</v>
      </c>
    </row>
    <row r="2151" spans="1:6" x14ac:dyDescent="0.25">
      <c r="A2151">
        <v>255</v>
      </c>
      <c r="B2151">
        <v>2015</v>
      </c>
      <c r="C2151" t="s">
        <v>33</v>
      </c>
      <c r="D2151" t="s">
        <v>7</v>
      </c>
      <c r="E2151" t="s">
        <v>152</v>
      </c>
      <c r="F2151">
        <v>1383</v>
      </c>
    </row>
    <row r="2152" spans="1:6" x14ac:dyDescent="0.25">
      <c r="A2152">
        <v>256</v>
      </c>
      <c r="B2152">
        <v>2015</v>
      </c>
      <c r="C2152" t="s">
        <v>34</v>
      </c>
      <c r="D2152" t="s">
        <v>7</v>
      </c>
      <c r="E2152" t="s">
        <v>153</v>
      </c>
      <c r="F2152">
        <v>2663</v>
      </c>
    </row>
    <row r="2153" spans="1:6" x14ac:dyDescent="0.25">
      <c r="A2153">
        <v>257</v>
      </c>
      <c r="B2153">
        <v>2015</v>
      </c>
      <c r="C2153" t="s">
        <v>35</v>
      </c>
      <c r="D2153" t="s">
        <v>7</v>
      </c>
      <c r="E2153" t="s">
        <v>154</v>
      </c>
      <c r="F2153">
        <v>3738</v>
      </c>
    </row>
    <row r="2154" spans="1:6" x14ac:dyDescent="0.25">
      <c r="A2154">
        <v>2</v>
      </c>
      <c r="B2154">
        <v>2015</v>
      </c>
      <c r="C2154" t="s">
        <v>155</v>
      </c>
      <c r="D2154" t="s">
        <v>7</v>
      </c>
      <c r="E2154" t="s">
        <v>156</v>
      </c>
      <c r="F2154">
        <v>89948</v>
      </c>
    </row>
    <row r="2155" spans="1:6" x14ac:dyDescent="0.25">
      <c r="A2155">
        <v>351</v>
      </c>
      <c r="B2155">
        <v>2015</v>
      </c>
      <c r="C2155" t="s">
        <v>36</v>
      </c>
      <c r="D2155" t="s">
        <v>7</v>
      </c>
      <c r="E2155" t="s">
        <v>157</v>
      </c>
      <c r="F2155">
        <v>4070</v>
      </c>
    </row>
    <row r="2156" spans="1:6" x14ac:dyDescent="0.25">
      <c r="A2156">
        <v>352</v>
      </c>
      <c r="B2156">
        <v>2015</v>
      </c>
      <c r="C2156" t="s">
        <v>37</v>
      </c>
      <c r="D2156" t="s">
        <v>7</v>
      </c>
      <c r="E2156" t="s">
        <v>158</v>
      </c>
      <c r="F2156">
        <v>4616</v>
      </c>
    </row>
    <row r="2157" spans="1:6" x14ac:dyDescent="0.25">
      <c r="A2157">
        <v>353</v>
      </c>
      <c r="B2157">
        <v>2015</v>
      </c>
      <c r="C2157" t="s">
        <v>38</v>
      </c>
      <c r="D2157" t="s">
        <v>7</v>
      </c>
      <c r="E2157" t="s">
        <v>159</v>
      </c>
      <c r="F2157">
        <v>5148</v>
      </c>
    </row>
    <row r="2158" spans="1:6" x14ac:dyDescent="0.25">
      <c r="A2158">
        <v>354</v>
      </c>
      <c r="B2158">
        <v>2015</v>
      </c>
      <c r="C2158" t="s">
        <v>39</v>
      </c>
      <c r="D2158" t="s">
        <v>7</v>
      </c>
      <c r="E2158" t="s">
        <v>160</v>
      </c>
      <c r="F2158">
        <v>1170</v>
      </c>
    </row>
    <row r="2159" spans="1:6" x14ac:dyDescent="0.25">
      <c r="A2159">
        <v>355</v>
      </c>
      <c r="B2159">
        <v>2015</v>
      </c>
      <c r="C2159" t="s">
        <v>40</v>
      </c>
      <c r="D2159" t="s">
        <v>7</v>
      </c>
      <c r="E2159" t="s">
        <v>161</v>
      </c>
      <c r="F2159">
        <v>3937</v>
      </c>
    </row>
    <row r="2160" spans="1:6" x14ac:dyDescent="0.25">
      <c r="A2160">
        <v>356</v>
      </c>
      <c r="B2160">
        <v>2015</v>
      </c>
      <c r="C2160" t="s">
        <v>41</v>
      </c>
      <c r="D2160" t="s">
        <v>7</v>
      </c>
      <c r="E2160" t="s">
        <v>162</v>
      </c>
      <c r="F2160">
        <v>2272</v>
      </c>
    </row>
    <row r="2161" spans="1:6" x14ac:dyDescent="0.25">
      <c r="A2161">
        <v>357</v>
      </c>
      <c r="B2161">
        <v>2015</v>
      </c>
      <c r="C2161" t="s">
        <v>42</v>
      </c>
      <c r="D2161" t="s">
        <v>7</v>
      </c>
      <c r="E2161" t="s">
        <v>163</v>
      </c>
      <c r="F2161">
        <v>3924</v>
      </c>
    </row>
    <row r="2162" spans="1:6" x14ac:dyDescent="0.25">
      <c r="A2162">
        <v>358</v>
      </c>
      <c r="B2162">
        <v>2015</v>
      </c>
      <c r="C2162" t="s">
        <v>43</v>
      </c>
      <c r="D2162" t="s">
        <v>7</v>
      </c>
      <c r="E2162" t="s">
        <v>164</v>
      </c>
      <c r="F2162">
        <v>3861</v>
      </c>
    </row>
    <row r="2163" spans="1:6" x14ac:dyDescent="0.25">
      <c r="A2163">
        <v>359</v>
      </c>
      <c r="B2163">
        <v>2015</v>
      </c>
      <c r="C2163" t="s">
        <v>44</v>
      </c>
      <c r="D2163" t="s">
        <v>7</v>
      </c>
      <c r="E2163" t="s">
        <v>165</v>
      </c>
      <c r="F2163">
        <v>6233</v>
      </c>
    </row>
    <row r="2164" spans="1:6" x14ac:dyDescent="0.25">
      <c r="A2164">
        <v>360</v>
      </c>
      <c r="B2164">
        <v>2015</v>
      </c>
      <c r="C2164" t="s">
        <v>45</v>
      </c>
      <c r="D2164" t="s">
        <v>7</v>
      </c>
      <c r="E2164" t="s">
        <v>166</v>
      </c>
      <c r="F2164">
        <v>1649</v>
      </c>
    </row>
    <row r="2165" spans="1:6" x14ac:dyDescent="0.25">
      <c r="A2165">
        <v>361</v>
      </c>
      <c r="B2165">
        <v>2015</v>
      </c>
      <c r="C2165" t="s">
        <v>46</v>
      </c>
      <c r="D2165" t="s">
        <v>7</v>
      </c>
      <c r="E2165" t="s">
        <v>167</v>
      </c>
      <c r="F2165">
        <v>3702</v>
      </c>
    </row>
    <row r="2166" spans="1:6" x14ac:dyDescent="0.25">
      <c r="A2166">
        <v>3</v>
      </c>
      <c r="B2166">
        <v>2015</v>
      </c>
      <c r="C2166" t="s">
        <v>168</v>
      </c>
      <c r="D2166" t="s">
        <v>7</v>
      </c>
      <c r="E2166" t="s">
        <v>169</v>
      </c>
      <c r="F2166">
        <v>40582</v>
      </c>
    </row>
    <row r="2167" spans="1:6" x14ac:dyDescent="0.25">
      <c r="A2167">
        <v>401</v>
      </c>
      <c r="B2167">
        <v>2015</v>
      </c>
      <c r="C2167" t="s">
        <v>170</v>
      </c>
      <c r="D2167" t="s">
        <v>7</v>
      </c>
      <c r="E2167" t="s">
        <v>171</v>
      </c>
      <c r="F2167">
        <v>4175</v>
      </c>
    </row>
    <row r="2168" spans="1:6" x14ac:dyDescent="0.25">
      <c r="A2168">
        <v>402</v>
      </c>
      <c r="B2168">
        <v>2015</v>
      </c>
      <c r="C2168" t="s">
        <v>172</v>
      </c>
      <c r="D2168" t="s">
        <v>7</v>
      </c>
      <c r="E2168" t="s">
        <v>173</v>
      </c>
      <c r="F2168">
        <v>2177</v>
      </c>
    </row>
    <row r="2169" spans="1:6" x14ac:dyDescent="0.25">
      <c r="A2169">
        <v>403</v>
      </c>
      <c r="B2169">
        <v>2015</v>
      </c>
      <c r="C2169" t="s">
        <v>174</v>
      </c>
      <c r="D2169" t="s">
        <v>7</v>
      </c>
      <c r="E2169" t="s">
        <v>175</v>
      </c>
      <c r="F2169">
        <v>6339</v>
      </c>
    </row>
    <row r="2170" spans="1:6" x14ac:dyDescent="0.25">
      <c r="A2170">
        <v>404</v>
      </c>
      <c r="B2170">
        <v>2015</v>
      </c>
      <c r="C2170" t="s">
        <v>176</v>
      </c>
      <c r="D2170" t="s">
        <v>7</v>
      </c>
      <c r="E2170" t="s">
        <v>177</v>
      </c>
      <c r="F2170">
        <v>8252</v>
      </c>
    </row>
    <row r="2171" spans="1:6" x14ac:dyDescent="0.25">
      <c r="A2171">
        <v>405</v>
      </c>
      <c r="B2171">
        <v>2015</v>
      </c>
      <c r="C2171" t="s">
        <v>178</v>
      </c>
      <c r="D2171" t="s">
        <v>7</v>
      </c>
      <c r="E2171" t="s">
        <v>179</v>
      </c>
      <c r="F2171">
        <v>2621</v>
      </c>
    </row>
    <row r="2172" spans="1:6" x14ac:dyDescent="0.25">
      <c r="A2172">
        <v>451</v>
      </c>
      <c r="B2172">
        <v>2015</v>
      </c>
      <c r="C2172" t="s">
        <v>47</v>
      </c>
      <c r="D2172" t="s">
        <v>7</v>
      </c>
      <c r="E2172" t="s">
        <v>180</v>
      </c>
      <c r="F2172">
        <v>2415</v>
      </c>
    </row>
    <row r="2173" spans="1:6" x14ac:dyDescent="0.25">
      <c r="A2173">
        <v>452</v>
      </c>
      <c r="B2173">
        <v>2015</v>
      </c>
      <c r="C2173" t="s">
        <v>48</v>
      </c>
      <c r="D2173" t="s">
        <v>7</v>
      </c>
      <c r="E2173" t="s">
        <v>181</v>
      </c>
      <c r="F2173">
        <v>4309</v>
      </c>
    </row>
    <row r="2174" spans="1:6" x14ac:dyDescent="0.25">
      <c r="A2174">
        <v>453</v>
      </c>
      <c r="B2174">
        <v>2015</v>
      </c>
      <c r="C2174" t="s">
        <v>49</v>
      </c>
      <c r="D2174" t="s">
        <v>7</v>
      </c>
      <c r="E2174" t="s">
        <v>182</v>
      </c>
      <c r="F2174">
        <v>6945</v>
      </c>
    </row>
    <row r="2175" spans="1:6" x14ac:dyDescent="0.25">
      <c r="A2175">
        <v>454</v>
      </c>
      <c r="B2175">
        <v>2015</v>
      </c>
      <c r="C2175" t="s">
        <v>50</v>
      </c>
      <c r="D2175" t="s">
        <v>7</v>
      </c>
      <c r="E2175" t="s">
        <v>183</v>
      </c>
      <c r="F2175">
        <v>12675</v>
      </c>
    </row>
    <row r="2176" spans="1:6" x14ac:dyDescent="0.25">
      <c r="A2176">
        <v>455</v>
      </c>
      <c r="B2176">
        <v>2015</v>
      </c>
      <c r="C2176" t="s">
        <v>51</v>
      </c>
      <c r="D2176" t="s">
        <v>7</v>
      </c>
      <c r="E2176" t="s">
        <v>184</v>
      </c>
      <c r="F2176">
        <v>1481</v>
      </c>
    </row>
    <row r="2177" spans="1:6" x14ac:dyDescent="0.25">
      <c r="A2177">
        <v>456</v>
      </c>
      <c r="B2177">
        <v>2015</v>
      </c>
      <c r="C2177" t="s">
        <v>52</v>
      </c>
      <c r="D2177" t="s">
        <v>7</v>
      </c>
      <c r="E2177" t="s">
        <v>185</v>
      </c>
      <c r="F2177">
        <v>5479</v>
      </c>
    </row>
    <row r="2178" spans="1:6" x14ac:dyDescent="0.25">
      <c r="A2178">
        <v>457</v>
      </c>
      <c r="B2178">
        <v>2015</v>
      </c>
      <c r="C2178" t="s">
        <v>53</v>
      </c>
      <c r="D2178" t="s">
        <v>7</v>
      </c>
      <c r="E2178" t="s">
        <v>186</v>
      </c>
      <c r="F2178">
        <v>3848</v>
      </c>
    </row>
    <row r="2179" spans="1:6" x14ac:dyDescent="0.25">
      <c r="A2179">
        <v>458</v>
      </c>
      <c r="B2179">
        <v>2015</v>
      </c>
      <c r="C2179" t="s">
        <v>54</v>
      </c>
      <c r="D2179" t="s">
        <v>7</v>
      </c>
      <c r="E2179" t="s">
        <v>187</v>
      </c>
      <c r="F2179">
        <v>4102</v>
      </c>
    </row>
    <row r="2180" spans="1:6" x14ac:dyDescent="0.25">
      <c r="A2180">
        <v>459</v>
      </c>
      <c r="B2180">
        <v>2015</v>
      </c>
      <c r="C2180" t="s">
        <v>55</v>
      </c>
      <c r="D2180" t="s">
        <v>7</v>
      </c>
      <c r="E2180" t="s">
        <v>188</v>
      </c>
      <c r="F2180">
        <v>10047</v>
      </c>
    </row>
    <row r="2181" spans="1:6" x14ac:dyDescent="0.25">
      <c r="A2181">
        <v>460</v>
      </c>
      <c r="B2181">
        <v>2015</v>
      </c>
      <c r="C2181" t="s">
        <v>56</v>
      </c>
      <c r="D2181" t="s">
        <v>7</v>
      </c>
      <c r="E2181" t="s">
        <v>189</v>
      </c>
      <c r="F2181">
        <v>7094</v>
      </c>
    </row>
    <row r="2182" spans="1:6" x14ac:dyDescent="0.25">
      <c r="A2182">
        <v>461</v>
      </c>
      <c r="B2182">
        <v>2015</v>
      </c>
      <c r="C2182" t="s">
        <v>57</v>
      </c>
      <c r="D2182" t="s">
        <v>7</v>
      </c>
      <c r="E2182" t="s">
        <v>190</v>
      </c>
      <c r="F2182">
        <v>2424</v>
      </c>
    </row>
    <row r="2183" spans="1:6" x14ac:dyDescent="0.25">
      <c r="A2183">
        <v>462</v>
      </c>
      <c r="B2183">
        <v>2015</v>
      </c>
      <c r="C2183" t="s">
        <v>58</v>
      </c>
      <c r="D2183" t="s">
        <v>7</v>
      </c>
      <c r="E2183" t="s">
        <v>191</v>
      </c>
      <c r="F2183">
        <v>1025</v>
      </c>
    </row>
    <row r="2184" spans="1:6" x14ac:dyDescent="0.25">
      <c r="A2184">
        <v>4</v>
      </c>
      <c r="B2184">
        <v>2015</v>
      </c>
      <c r="C2184" t="s">
        <v>192</v>
      </c>
      <c r="D2184" t="s">
        <v>7</v>
      </c>
      <c r="E2184" t="s">
        <v>193</v>
      </c>
      <c r="F2184">
        <v>85408</v>
      </c>
    </row>
    <row r="2185" spans="1:6" x14ac:dyDescent="0.25">
      <c r="A2185">
        <v>0</v>
      </c>
      <c r="B2185">
        <v>2015</v>
      </c>
      <c r="C2185" t="s">
        <v>59</v>
      </c>
      <c r="D2185" t="s">
        <v>7</v>
      </c>
      <c r="E2185" t="s">
        <v>194</v>
      </c>
      <c r="F2185">
        <v>271672</v>
      </c>
    </row>
    <row r="2186" spans="1:6" x14ac:dyDescent="0.25">
      <c r="A2186">
        <v>101</v>
      </c>
      <c r="B2186">
        <v>2014</v>
      </c>
      <c r="C2186" t="s">
        <v>128</v>
      </c>
      <c r="D2186" t="s">
        <v>7</v>
      </c>
      <c r="E2186" t="s">
        <v>129</v>
      </c>
      <c r="F2186">
        <v>10820</v>
      </c>
    </row>
    <row r="2187" spans="1:6" x14ac:dyDescent="0.25">
      <c r="A2187">
        <v>102</v>
      </c>
      <c r="B2187">
        <v>2014</v>
      </c>
      <c r="C2187" t="s">
        <v>130</v>
      </c>
      <c r="D2187" t="s">
        <v>7</v>
      </c>
      <c r="E2187" t="s">
        <v>131</v>
      </c>
      <c r="F2187">
        <v>4295</v>
      </c>
    </row>
    <row r="2188" spans="1:6" x14ac:dyDescent="0.25">
      <c r="A2188">
        <v>103</v>
      </c>
      <c r="B2188">
        <v>2014</v>
      </c>
      <c r="C2188" t="s">
        <v>132</v>
      </c>
      <c r="D2188" t="s">
        <v>7</v>
      </c>
      <c r="E2188" t="s">
        <v>133</v>
      </c>
      <c r="F2188">
        <v>6547</v>
      </c>
    </row>
    <row r="2189" spans="1:6" x14ac:dyDescent="0.25">
      <c r="A2189">
        <v>151</v>
      </c>
      <c r="B2189">
        <v>2014</v>
      </c>
      <c r="C2189" t="s">
        <v>23</v>
      </c>
      <c r="D2189" t="s">
        <v>7</v>
      </c>
      <c r="E2189" t="s">
        <v>134</v>
      </c>
      <c r="F2189">
        <v>3321</v>
      </c>
    </row>
    <row r="2190" spans="1:6" x14ac:dyDescent="0.25">
      <c r="A2190">
        <v>153</v>
      </c>
      <c r="B2190">
        <v>2014</v>
      </c>
      <c r="C2190" t="s">
        <v>24</v>
      </c>
      <c r="D2190" t="s">
        <v>7</v>
      </c>
      <c r="E2190" t="s">
        <v>135</v>
      </c>
      <c r="F2190">
        <v>3771</v>
      </c>
    </row>
    <row r="2191" spans="1:6" x14ac:dyDescent="0.25">
      <c r="A2191">
        <v>154</v>
      </c>
      <c r="B2191">
        <v>2014</v>
      </c>
      <c r="C2191" t="s">
        <v>25</v>
      </c>
      <c r="D2191" t="s">
        <v>7</v>
      </c>
      <c r="E2191" t="s">
        <v>136</v>
      </c>
      <c r="F2191">
        <v>1465</v>
      </c>
    </row>
    <row r="2192" spans="1:6" x14ac:dyDescent="0.25">
      <c r="A2192">
        <v>155</v>
      </c>
      <c r="B2192">
        <v>2014</v>
      </c>
      <c r="C2192" t="s">
        <v>26</v>
      </c>
      <c r="D2192" t="s">
        <v>7</v>
      </c>
      <c r="E2192" t="s">
        <v>137</v>
      </c>
      <c r="F2192">
        <v>2053</v>
      </c>
    </row>
    <row r="2193" spans="1:6" x14ac:dyDescent="0.25">
      <c r="A2193">
        <v>157</v>
      </c>
      <c r="B2193">
        <v>2014</v>
      </c>
      <c r="C2193" t="s">
        <v>27</v>
      </c>
      <c r="D2193" t="s">
        <v>7</v>
      </c>
      <c r="E2193" t="s">
        <v>138</v>
      </c>
      <c r="F2193">
        <v>2665</v>
      </c>
    </row>
    <row r="2194" spans="1:6" x14ac:dyDescent="0.25">
      <c r="A2194">
        <v>158</v>
      </c>
      <c r="B2194">
        <v>2014</v>
      </c>
      <c r="C2194" t="s">
        <v>28</v>
      </c>
      <c r="D2194" t="s">
        <v>7</v>
      </c>
      <c r="E2194" t="s">
        <v>139</v>
      </c>
      <c r="F2194">
        <v>2028</v>
      </c>
    </row>
    <row r="2195" spans="1:6" x14ac:dyDescent="0.25">
      <c r="A2195">
        <v>159</v>
      </c>
      <c r="B2195">
        <v>2014</v>
      </c>
      <c r="C2195" t="s">
        <v>29</v>
      </c>
      <c r="D2195" t="s">
        <v>7</v>
      </c>
      <c r="E2195" t="s">
        <v>140</v>
      </c>
      <c r="F2195">
        <v>9846</v>
      </c>
    </row>
    <row r="2196" spans="1:6" x14ac:dyDescent="0.25">
      <c r="A2196">
        <v>1</v>
      </c>
      <c r="B2196">
        <v>2014</v>
      </c>
      <c r="C2196" t="s">
        <v>141</v>
      </c>
      <c r="D2196" t="s">
        <v>7</v>
      </c>
      <c r="E2196" t="s">
        <v>142</v>
      </c>
      <c r="F2196">
        <v>46811</v>
      </c>
    </row>
    <row r="2197" spans="1:6" x14ac:dyDescent="0.25">
      <c r="A2197">
        <v>241</v>
      </c>
      <c r="B2197">
        <v>2014</v>
      </c>
      <c r="C2197" t="s">
        <v>143</v>
      </c>
      <c r="D2197" t="s">
        <v>7</v>
      </c>
      <c r="E2197" t="s">
        <v>144</v>
      </c>
      <c r="F2197">
        <v>55155</v>
      </c>
    </row>
    <row r="2198" spans="1:6" x14ac:dyDescent="0.25">
      <c r="A2198">
        <v>241001</v>
      </c>
      <c r="B2198">
        <v>2014</v>
      </c>
      <c r="C2198" t="s">
        <v>145</v>
      </c>
      <c r="D2198" t="s">
        <v>7</v>
      </c>
      <c r="E2198" t="s">
        <v>146</v>
      </c>
      <c r="F2198">
        <v>37686</v>
      </c>
    </row>
    <row r="2199" spans="1:6" x14ac:dyDescent="0.25">
      <c r="A2199">
        <v>241999</v>
      </c>
      <c r="B2199">
        <v>2014</v>
      </c>
      <c r="C2199" t="s">
        <v>147</v>
      </c>
      <c r="D2199" t="s">
        <v>7</v>
      </c>
      <c r="E2199" t="s">
        <v>148</v>
      </c>
      <c r="F2199">
        <v>17469</v>
      </c>
    </row>
    <row r="2200" spans="1:6" x14ac:dyDescent="0.25">
      <c r="A2200">
        <v>251</v>
      </c>
      <c r="B2200">
        <v>2014</v>
      </c>
      <c r="C2200" t="s">
        <v>30</v>
      </c>
      <c r="D2200" t="s">
        <v>7</v>
      </c>
      <c r="E2200" t="s">
        <v>149</v>
      </c>
      <c r="F2200">
        <v>4459</v>
      </c>
    </row>
    <row r="2201" spans="1:6" x14ac:dyDescent="0.25">
      <c r="A2201">
        <v>252</v>
      </c>
      <c r="B2201">
        <v>2014</v>
      </c>
      <c r="C2201" t="s">
        <v>31</v>
      </c>
      <c r="D2201" t="s">
        <v>7</v>
      </c>
      <c r="E2201" t="s">
        <v>150</v>
      </c>
      <c r="F2201">
        <v>3657</v>
      </c>
    </row>
    <row r="2202" spans="1:6" x14ac:dyDescent="0.25">
      <c r="A2202">
        <v>254</v>
      </c>
      <c r="B2202">
        <v>2014</v>
      </c>
      <c r="C2202" t="s">
        <v>32</v>
      </c>
      <c r="D2202" t="s">
        <v>7</v>
      </c>
      <c r="E2202" t="s">
        <v>151</v>
      </c>
      <c r="F2202">
        <v>6401</v>
      </c>
    </row>
    <row r="2203" spans="1:6" x14ac:dyDescent="0.25">
      <c r="A2203">
        <v>255</v>
      </c>
      <c r="B2203">
        <v>2014</v>
      </c>
      <c r="C2203" t="s">
        <v>33</v>
      </c>
      <c r="D2203" t="s">
        <v>7</v>
      </c>
      <c r="E2203" t="s">
        <v>152</v>
      </c>
      <c r="F2203">
        <v>966</v>
      </c>
    </row>
    <row r="2204" spans="1:6" x14ac:dyDescent="0.25">
      <c r="A2204">
        <v>256</v>
      </c>
      <c r="B2204">
        <v>2014</v>
      </c>
      <c r="C2204" t="s">
        <v>34</v>
      </c>
      <c r="D2204" t="s">
        <v>7</v>
      </c>
      <c r="E2204" t="s">
        <v>153</v>
      </c>
      <c r="F2204">
        <v>2209</v>
      </c>
    </row>
    <row r="2205" spans="1:6" x14ac:dyDescent="0.25">
      <c r="A2205">
        <v>257</v>
      </c>
      <c r="B2205">
        <v>2014</v>
      </c>
      <c r="C2205" t="s">
        <v>35</v>
      </c>
      <c r="D2205" t="s">
        <v>7</v>
      </c>
      <c r="E2205" t="s">
        <v>154</v>
      </c>
      <c r="F2205">
        <v>3282</v>
      </c>
    </row>
    <row r="2206" spans="1:6" x14ac:dyDescent="0.25">
      <c r="A2206">
        <v>2</v>
      </c>
      <c r="B2206">
        <v>2014</v>
      </c>
      <c r="C2206" t="s">
        <v>155</v>
      </c>
      <c r="D2206" t="s">
        <v>7</v>
      </c>
      <c r="E2206" t="s">
        <v>156</v>
      </c>
      <c r="F2206">
        <v>76129</v>
      </c>
    </row>
    <row r="2207" spans="1:6" x14ac:dyDescent="0.25">
      <c r="A2207">
        <v>351</v>
      </c>
      <c r="B2207">
        <v>2014</v>
      </c>
      <c r="C2207" t="s">
        <v>36</v>
      </c>
      <c r="D2207" t="s">
        <v>7</v>
      </c>
      <c r="E2207" t="s">
        <v>157</v>
      </c>
      <c r="F2207">
        <v>3459</v>
      </c>
    </row>
    <row r="2208" spans="1:6" x14ac:dyDescent="0.25">
      <c r="A2208">
        <v>352</v>
      </c>
      <c r="B2208">
        <v>2014</v>
      </c>
      <c r="C2208" t="s">
        <v>37</v>
      </c>
      <c r="D2208" t="s">
        <v>7</v>
      </c>
      <c r="E2208" t="s">
        <v>158</v>
      </c>
      <c r="F2208">
        <v>3663</v>
      </c>
    </row>
    <row r="2209" spans="1:6" x14ac:dyDescent="0.25">
      <c r="A2209">
        <v>353</v>
      </c>
      <c r="B2209">
        <v>2014</v>
      </c>
      <c r="C2209" t="s">
        <v>38</v>
      </c>
      <c r="D2209" t="s">
        <v>7</v>
      </c>
      <c r="E2209" t="s">
        <v>159</v>
      </c>
      <c r="F2209">
        <v>4505</v>
      </c>
    </row>
    <row r="2210" spans="1:6" x14ac:dyDescent="0.25">
      <c r="A2210">
        <v>354</v>
      </c>
      <c r="B2210">
        <v>2014</v>
      </c>
      <c r="C2210" t="s">
        <v>39</v>
      </c>
      <c r="D2210" t="s">
        <v>7</v>
      </c>
      <c r="E2210" t="s">
        <v>160</v>
      </c>
      <c r="F2210">
        <v>971</v>
      </c>
    </row>
    <row r="2211" spans="1:6" x14ac:dyDescent="0.25">
      <c r="A2211">
        <v>355</v>
      </c>
      <c r="B2211">
        <v>2014</v>
      </c>
      <c r="C2211" t="s">
        <v>40</v>
      </c>
      <c r="D2211" t="s">
        <v>7</v>
      </c>
      <c r="E2211" t="s">
        <v>161</v>
      </c>
      <c r="F2211">
        <v>3451</v>
      </c>
    </row>
    <row r="2212" spans="1:6" x14ac:dyDescent="0.25">
      <c r="A2212">
        <v>356</v>
      </c>
      <c r="B2212">
        <v>2014</v>
      </c>
      <c r="C2212" t="s">
        <v>41</v>
      </c>
      <c r="D2212" t="s">
        <v>7</v>
      </c>
      <c r="E2212" t="s">
        <v>162</v>
      </c>
      <c r="F2212">
        <v>1921</v>
      </c>
    </row>
    <row r="2213" spans="1:6" x14ac:dyDescent="0.25">
      <c r="A2213">
        <v>357</v>
      </c>
      <c r="B2213">
        <v>2014</v>
      </c>
      <c r="C2213" t="s">
        <v>42</v>
      </c>
      <c r="D2213" t="s">
        <v>7</v>
      </c>
      <c r="E2213" t="s">
        <v>163</v>
      </c>
      <c r="F2213">
        <v>3039</v>
      </c>
    </row>
    <row r="2214" spans="1:6" x14ac:dyDescent="0.25">
      <c r="A2214">
        <v>358</v>
      </c>
      <c r="B2214">
        <v>2014</v>
      </c>
      <c r="C2214" t="s">
        <v>43</v>
      </c>
      <c r="D2214" t="s">
        <v>7</v>
      </c>
      <c r="E2214" t="s">
        <v>164</v>
      </c>
      <c r="F2214">
        <v>3158</v>
      </c>
    </row>
    <row r="2215" spans="1:6" x14ac:dyDescent="0.25">
      <c r="A2215">
        <v>359</v>
      </c>
      <c r="B2215">
        <v>2014</v>
      </c>
      <c r="C2215" t="s">
        <v>44</v>
      </c>
      <c r="D2215" t="s">
        <v>7</v>
      </c>
      <c r="E2215" t="s">
        <v>165</v>
      </c>
      <c r="F2215">
        <v>4840</v>
      </c>
    </row>
    <row r="2216" spans="1:6" x14ac:dyDescent="0.25">
      <c r="A2216">
        <v>360</v>
      </c>
      <c r="B2216">
        <v>2014</v>
      </c>
      <c r="C2216" t="s">
        <v>45</v>
      </c>
      <c r="D2216" t="s">
        <v>7</v>
      </c>
      <c r="E2216" t="s">
        <v>166</v>
      </c>
      <c r="F2216">
        <v>1394</v>
      </c>
    </row>
    <row r="2217" spans="1:6" x14ac:dyDescent="0.25">
      <c r="A2217">
        <v>361</v>
      </c>
      <c r="B2217">
        <v>2014</v>
      </c>
      <c r="C2217" t="s">
        <v>46</v>
      </c>
      <c r="D2217" t="s">
        <v>7</v>
      </c>
      <c r="E2217" t="s">
        <v>167</v>
      </c>
      <c r="F2217">
        <v>2897</v>
      </c>
    </row>
    <row r="2218" spans="1:6" x14ac:dyDescent="0.25">
      <c r="A2218">
        <v>3</v>
      </c>
      <c r="B2218">
        <v>2014</v>
      </c>
      <c r="C2218" t="s">
        <v>168</v>
      </c>
      <c r="D2218" t="s">
        <v>7</v>
      </c>
      <c r="E2218" t="s">
        <v>169</v>
      </c>
      <c r="F2218">
        <v>33298</v>
      </c>
    </row>
    <row r="2219" spans="1:6" x14ac:dyDescent="0.25">
      <c r="A2219">
        <v>401</v>
      </c>
      <c r="B2219">
        <v>2014</v>
      </c>
      <c r="C2219" t="s">
        <v>170</v>
      </c>
      <c r="D2219" t="s">
        <v>7</v>
      </c>
      <c r="E2219" t="s">
        <v>171</v>
      </c>
      <c r="F2219">
        <v>3262</v>
      </c>
    </row>
    <row r="2220" spans="1:6" x14ac:dyDescent="0.25">
      <c r="A2220">
        <v>402</v>
      </c>
      <c r="B2220">
        <v>2014</v>
      </c>
      <c r="C2220" t="s">
        <v>172</v>
      </c>
      <c r="D2220" t="s">
        <v>7</v>
      </c>
      <c r="E2220" t="s">
        <v>173</v>
      </c>
      <c r="F2220">
        <v>1675</v>
      </c>
    </row>
    <row r="2221" spans="1:6" x14ac:dyDescent="0.25">
      <c r="A2221">
        <v>403</v>
      </c>
      <c r="B2221">
        <v>2014</v>
      </c>
      <c r="C2221" t="s">
        <v>174</v>
      </c>
      <c r="D2221" t="s">
        <v>7</v>
      </c>
      <c r="E2221" t="s">
        <v>175</v>
      </c>
      <c r="F2221">
        <v>5382</v>
      </c>
    </row>
    <row r="2222" spans="1:6" x14ac:dyDescent="0.25">
      <c r="A2222">
        <v>404</v>
      </c>
      <c r="B2222">
        <v>2014</v>
      </c>
      <c r="C2222" t="s">
        <v>176</v>
      </c>
      <c r="D2222" t="s">
        <v>7</v>
      </c>
      <c r="E2222" t="s">
        <v>177</v>
      </c>
      <c r="F2222">
        <v>7532</v>
      </c>
    </row>
    <row r="2223" spans="1:6" x14ac:dyDescent="0.25">
      <c r="A2223">
        <v>405</v>
      </c>
      <c r="B2223">
        <v>2014</v>
      </c>
      <c r="C2223" t="s">
        <v>178</v>
      </c>
      <c r="D2223" t="s">
        <v>7</v>
      </c>
      <c r="E2223" t="s">
        <v>179</v>
      </c>
      <c r="F2223">
        <v>1964</v>
      </c>
    </row>
    <row r="2224" spans="1:6" x14ac:dyDescent="0.25">
      <c r="A2224">
        <v>451</v>
      </c>
      <c r="B2224">
        <v>2014</v>
      </c>
      <c r="C2224" t="s">
        <v>47</v>
      </c>
      <c r="D2224" t="s">
        <v>7</v>
      </c>
      <c r="E2224" t="s">
        <v>180</v>
      </c>
      <c r="F2224">
        <v>1992</v>
      </c>
    </row>
    <row r="2225" spans="1:6" x14ac:dyDescent="0.25">
      <c r="A2225">
        <v>452</v>
      </c>
      <c r="B2225">
        <v>2014</v>
      </c>
      <c r="C2225" t="s">
        <v>48</v>
      </c>
      <c r="D2225" t="s">
        <v>7</v>
      </c>
      <c r="E2225" t="s">
        <v>181</v>
      </c>
      <c r="F2225">
        <v>3201</v>
      </c>
    </row>
    <row r="2226" spans="1:6" x14ac:dyDescent="0.25">
      <c r="A2226">
        <v>453</v>
      </c>
      <c r="B2226">
        <v>2014</v>
      </c>
      <c r="C2226" t="s">
        <v>49</v>
      </c>
      <c r="D2226" t="s">
        <v>7</v>
      </c>
      <c r="E2226" t="s">
        <v>182</v>
      </c>
      <c r="F2226">
        <v>6197</v>
      </c>
    </row>
    <row r="2227" spans="1:6" x14ac:dyDescent="0.25">
      <c r="A2227">
        <v>454</v>
      </c>
      <c r="B2227">
        <v>2014</v>
      </c>
      <c r="C2227" t="s">
        <v>50</v>
      </c>
      <c r="D2227" t="s">
        <v>7</v>
      </c>
      <c r="E2227" t="s">
        <v>183</v>
      </c>
      <c r="F2227">
        <v>10195</v>
      </c>
    </row>
    <row r="2228" spans="1:6" x14ac:dyDescent="0.25">
      <c r="A2228">
        <v>455</v>
      </c>
      <c r="B2228">
        <v>2014</v>
      </c>
      <c r="C2228" t="s">
        <v>51</v>
      </c>
      <c r="D2228" t="s">
        <v>7</v>
      </c>
      <c r="E2228" t="s">
        <v>184</v>
      </c>
      <c r="F2228">
        <v>1086</v>
      </c>
    </row>
    <row r="2229" spans="1:6" x14ac:dyDescent="0.25">
      <c r="A2229">
        <v>456</v>
      </c>
      <c r="B2229">
        <v>2014</v>
      </c>
      <c r="C2229" t="s">
        <v>52</v>
      </c>
      <c r="D2229" t="s">
        <v>7</v>
      </c>
      <c r="E2229" t="s">
        <v>185</v>
      </c>
      <c r="F2229">
        <v>4797</v>
      </c>
    </row>
    <row r="2230" spans="1:6" x14ac:dyDescent="0.25">
      <c r="A2230">
        <v>457</v>
      </c>
      <c r="B2230">
        <v>2014</v>
      </c>
      <c r="C2230" t="s">
        <v>53</v>
      </c>
      <c r="D2230" t="s">
        <v>7</v>
      </c>
      <c r="E2230" t="s">
        <v>186</v>
      </c>
      <c r="F2230">
        <v>3128</v>
      </c>
    </row>
    <row r="2231" spans="1:6" x14ac:dyDescent="0.25">
      <c r="A2231">
        <v>458</v>
      </c>
      <c r="B2231">
        <v>2014</v>
      </c>
      <c r="C2231" t="s">
        <v>54</v>
      </c>
      <c r="D2231" t="s">
        <v>7</v>
      </c>
      <c r="E2231" t="s">
        <v>187</v>
      </c>
      <c r="F2231">
        <v>3494</v>
      </c>
    </row>
    <row r="2232" spans="1:6" x14ac:dyDescent="0.25">
      <c r="A2232">
        <v>459</v>
      </c>
      <c r="B2232">
        <v>2014</v>
      </c>
      <c r="C2232" t="s">
        <v>55</v>
      </c>
      <c r="D2232" t="s">
        <v>7</v>
      </c>
      <c r="E2232" t="s">
        <v>188</v>
      </c>
      <c r="F2232">
        <v>8972</v>
      </c>
    </row>
    <row r="2233" spans="1:6" x14ac:dyDescent="0.25">
      <c r="A2233">
        <v>460</v>
      </c>
      <c r="B2233">
        <v>2014</v>
      </c>
      <c r="C2233" t="s">
        <v>56</v>
      </c>
      <c r="D2233" t="s">
        <v>7</v>
      </c>
      <c r="E2233" t="s">
        <v>189</v>
      </c>
      <c r="F2233">
        <v>6150</v>
      </c>
    </row>
    <row r="2234" spans="1:6" x14ac:dyDescent="0.25">
      <c r="A2234">
        <v>461</v>
      </c>
      <c r="B2234">
        <v>2014</v>
      </c>
      <c r="C2234" t="s">
        <v>57</v>
      </c>
      <c r="D2234" t="s">
        <v>7</v>
      </c>
      <c r="E2234" t="s">
        <v>190</v>
      </c>
      <c r="F2234">
        <v>1940</v>
      </c>
    </row>
    <row r="2235" spans="1:6" x14ac:dyDescent="0.25">
      <c r="A2235">
        <v>462</v>
      </c>
      <c r="B2235">
        <v>2014</v>
      </c>
      <c r="C2235" t="s">
        <v>58</v>
      </c>
      <c r="D2235" t="s">
        <v>7</v>
      </c>
      <c r="E2235" t="s">
        <v>191</v>
      </c>
      <c r="F2235">
        <v>734</v>
      </c>
    </row>
    <row r="2236" spans="1:6" x14ac:dyDescent="0.25">
      <c r="A2236">
        <v>4</v>
      </c>
      <c r="B2236">
        <v>2014</v>
      </c>
      <c r="C2236" t="s">
        <v>192</v>
      </c>
      <c r="D2236" t="s">
        <v>7</v>
      </c>
      <c r="E2236" t="s">
        <v>193</v>
      </c>
      <c r="F2236">
        <v>71701</v>
      </c>
    </row>
    <row r="2237" spans="1:6" x14ac:dyDescent="0.25">
      <c r="A2237">
        <v>0</v>
      </c>
      <c r="B2237">
        <v>2014</v>
      </c>
      <c r="C2237" t="s">
        <v>59</v>
      </c>
      <c r="D2237" t="s">
        <v>7</v>
      </c>
      <c r="E2237" t="s">
        <v>194</v>
      </c>
      <c r="F2237">
        <v>227939</v>
      </c>
    </row>
    <row r="2238" spans="1:6" x14ac:dyDescent="0.25">
      <c r="A2238">
        <v>101</v>
      </c>
      <c r="B2238">
        <v>2013</v>
      </c>
      <c r="C2238" t="s">
        <v>128</v>
      </c>
      <c r="D2238" t="s">
        <v>7</v>
      </c>
      <c r="E2238" t="s">
        <v>129</v>
      </c>
      <c r="F2238">
        <v>10438</v>
      </c>
    </row>
    <row r="2239" spans="1:6" x14ac:dyDescent="0.25">
      <c r="A2239">
        <v>102</v>
      </c>
      <c r="B2239">
        <v>2013</v>
      </c>
      <c r="C2239" t="s">
        <v>130</v>
      </c>
      <c r="D2239" t="s">
        <v>7</v>
      </c>
      <c r="E2239" t="s">
        <v>131</v>
      </c>
      <c r="F2239">
        <v>3893</v>
      </c>
    </row>
    <row r="2240" spans="1:6" x14ac:dyDescent="0.25">
      <c r="A2240">
        <v>103</v>
      </c>
      <c r="B2240">
        <v>2013</v>
      </c>
      <c r="C2240" t="s">
        <v>132</v>
      </c>
      <c r="D2240" t="s">
        <v>7</v>
      </c>
      <c r="E2240" t="s">
        <v>133</v>
      </c>
      <c r="F2240">
        <v>6041</v>
      </c>
    </row>
    <row r="2241" spans="1:6" x14ac:dyDescent="0.25">
      <c r="A2241">
        <v>151</v>
      </c>
      <c r="B2241">
        <v>2013</v>
      </c>
      <c r="C2241" t="s">
        <v>23</v>
      </c>
      <c r="D2241" t="s">
        <v>7</v>
      </c>
      <c r="E2241" t="s">
        <v>134</v>
      </c>
      <c r="F2241">
        <v>2979</v>
      </c>
    </row>
    <row r="2242" spans="1:6" x14ac:dyDescent="0.25">
      <c r="A2242">
        <v>153</v>
      </c>
      <c r="B2242">
        <v>2013</v>
      </c>
      <c r="C2242" t="s">
        <v>24</v>
      </c>
      <c r="D2242" t="s">
        <v>7</v>
      </c>
      <c r="E2242" t="s">
        <v>135</v>
      </c>
      <c r="F2242">
        <v>3570</v>
      </c>
    </row>
    <row r="2243" spans="1:6" x14ac:dyDescent="0.25">
      <c r="A2243">
        <v>154</v>
      </c>
      <c r="B2243">
        <v>2013</v>
      </c>
      <c r="C2243" t="s">
        <v>25</v>
      </c>
      <c r="D2243" t="s">
        <v>7</v>
      </c>
      <c r="E2243" t="s">
        <v>136</v>
      </c>
      <c r="F2243">
        <v>1265</v>
      </c>
    </row>
    <row r="2244" spans="1:6" x14ac:dyDescent="0.25">
      <c r="A2244">
        <v>155</v>
      </c>
      <c r="B2244">
        <v>2013</v>
      </c>
      <c r="C2244" t="s">
        <v>26</v>
      </c>
      <c r="D2244" t="s">
        <v>7</v>
      </c>
      <c r="E2244" t="s">
        <v>137</v>
      </c>
      <c r="F2244">
        <v>1874</v>
      </c>
    </row>
    <row r="2245" spans="1:6" x14ac:dyDescent="0.25">
      <c r="A2245">
        <v>157</v>
      </c>
      <c r="B2245">
        <v>2013</v>
      </c>
      <c r="C2245" t="s">
        <v>27</v>
      </c>
      <c r="D2245" t="s">
        <v>7</v>
      </c>
      <c r="E2245" t="s">
        <v>138</v>
      </c>
      <c r="F2245">
        <v>2437</v>
      </c>
    </row>
    <row r="2246" spans="1:6" x14ac:dyDescent="0.25">
      <c r="A2246">
        <v>158</v>
      </c>
      <c r="B2246">
        <v>2013</v>
      </c>
      <c r="C2246" t="s">
        <v>28</v>
      </c>
      <c r="D2246" t="s">
        <v>7</v>
      </c>
      <c r="E2246" t="s">
        <v>139</v>
      </c>
      <c r="F2246">
        <v>1886</v>
      </c>
    </row>
    <row r="2247" spans="1:6" x14ac:dyDescent="0.25">
      <c r="A2247">
        <v>159</v>
      </c>
      <c r="B2247">
        <v>2013</v>
      </c>
      <c r="C2247" t="s">
        <v>29</v>
      </c>
      <c r="D2247" t="s">
        <v>7</v>
      </c>
      <c r="E2247" t="s">
        <v>140</v>
      </c>
      <c r="F2247">
        <v>9248</v>
      </c>
    </row>
    <row r="2248" spans="1:6" x14ac:dyDescent="0.25">
      <c r="A2248">
        <v>1</v>
      </c>
      <c r="B2248">
        <v>2013</v>
      </c>
      <c r="C2248" t="s">
        <v>141</v>
      </c>
      <c r="D2248" t="s">
        <v>7</v>
      </c>
      <c r="E2248" t="s">
        <v>142</v>
      </c>
      <c r="F2248">
        <v>43631</v>
      </c>
    </row>
    <row r="2249" spans="1:6" x14ac:dyDescent="0.25">
      <c r="A2249">
        <v>241</v>
      </c>
      <c r="B2249">
        <v>2013</v>
      </c>
      <c r="C2249" t="s">
        <v>143</v>
      </c>
      <c r="D2249" t="s">
        <v>7</v>
      </c>
      <c r="E2249" t="s">
        <v>144</v>
      </c>
      <c r="F2249">
        <v>50768</v>
      </c>
    </row>
    <row r="2250" spans="1:6" x14ac:dyDescent="0.25">
      <c r="A2250">
        <v>241001</v>
      </c>
      <c r="B2250">
        <v>2013</v>
      </c>
      <c r="C2250" t="s">
        <v>145</v>
      </c>
      <c r="D2250" t="s">
        <v>7</v>
      </c>
      <c r="E2250" t="s">
        <v>146</v>
      </c>
      <c r="F2250">
        <v>34735</v>
      </c>
    </row>
    <row r="2251" spans="1:6" x14ac:dyDescent="0.25">
      <c r="A2251">
        <v>241999</v>
      </c>
      <c r="B2251">
        <v>2013</v>
      </c>
      <c r="C2251" t="s">
        <v>147</v>
      </c>
      <c r="D2251" t="s">
        <v>7</v>
      </c>
      <c r="E2251" t="s">
        <v>148</v>
      </c>
      <c r="F2251">
        <v>16033</v>
      </c>
    </row>
    <row r="2252" spans="1:6" x14ac:dyDescent="0.25">
      <c r="A2252">
        <v>251</v>
      </c>
      <c r="B2252">
        <v>2013</v>
      </c>
      <c r="C2252" t="s">
        <v>30</v>
      </c>
      <c r="D2252" t="s">
        <v>7</v>
      </c>
      <c r="E2252" t="s">
        <v>149</v>
      </c>
      <c r="F2252">
        <v>4190</v>
      </c>
    </row>
    <row r="2253" spans="1:6" x14ac:dyDescent="0.25">
      <c r="A2253">
        <v>252</v>
      </c>
      <c r="B2253">
        <v>2013</v>
      </c>
      <c r="C2253" t="s">
        <v>31</v>
      </c>
      <c r="D2253" t="s">
        <v>7</v>
      </c>
      <c r="E2253" t="s">
        <v>150</v>
      </c>
      <c r="F2253">
        <v>3349</v>
      </c>
    </row>
    <row r="2254" spans="1:6" x14ac:dyDescent="0.25">
      <c r="A2254">
        <v>254</v>
      </c>
      <c r="B2254">
        <v>2013</v>
      </c>
      <c r="C2254" t="s">
        <v>32</v>
      </c>
      <c r="D2254" t="s">
        <v>7</v>
      </c>
      <c r="E2254" t="s">
        <v>151</v>
      </c>
      <c r="F2254">
        <v>5909</v>
      </c>
    </row>
    <row r="2255" spans="1:6" x14ac:dyDescent="0.25">
      <c r="A2255">
        <v>255</v>
      </c>
      <c r="B2255">
        <v>2013</v>
      </c>
      <c r="C2255" t="s">
        <v>33</v>
      </c>
      <c r="D2255" t="s">
        <v>7</v>
      </c>
      <c r="E2255" t="s">
        <v>152</v>
      </c>
      <c r="F2255">
        <v>983</v>
      </c>
    </row>
    <row r="2256" spans="1:6" x14ac:dyDescent="0.25">
      <c r="A2256">
        <v>256</v>
      </c>
      <c r="B2256">
        <v>2013</v>
      </c>
      <c r="C2256" t="s">
        <v>34</v>
      </c>
      <c r="D2256" t="s">
        <v>7</v>
      </c>
      <c r="E2256" t="s">
        <v>153</v>
      </c>
      <c r="F2256">
        <v>2074</v>
      </c>
    </row>
    <row r="2257" spans="1:6" x14ac:dyDescent="0.25">
      <c r="A2257">
        <v>257</v>
      </c>
      <c r="B2257">
        <v>2013</v>
      </c>
      <c r="C2257" t="s">
        <v>35</v>
      </c>
      <c r="D2257" t="s">
        <v>7</v>
      </c>
      <c r="E2257" t="s">
        <v>154</v>
      </c>
      <c r="F2257">
        <v>2977</v>
      </c>
    </row>
    <row r="2258" spans="1:6" x14ac:dyDescent="0.25">
      <c r="A2258">
        <v>2</v>
      </c>
      <c r="B2258">
        <v>2013</v>
      </c>
      <c r="C2258" t="s">
        <v>155</v>
      </c>
      <c r="D2258" t="s">
        <v>7</v>
      </c>
      <c r="E2258" t="s">
        <v>156</v>
      </c>
      <c r="F2258">
        <v>70250</v>
      </c>
    </row>
    <row r="2259" spans="1:6" x14ac:dyDescent="0.25">
      <c r="A2259">
        <v>351</v>
      </c>
      <c r="B2259">
        <v>2013</v>
      </c>
      <c r="C2259" t="s">
        <v>36</v>
      </c>
      <c r="D2259" t="s">
        <v>7</v>
      </c>
      <c r="E2259" t="s">
        <v>157</v>
      </c>
      <c r="F2259">
        <v>3036</v>
      </c>
    </row>
    <row r="2260" spans="1:6" x14ac:dyDescent="0.25">
      <c r="A2260">
        <v>352</v>
      </c>
      <c r="B2260">
        <v>2013</v>
      </c>
      <c r="C2260" t="s">
        <v>37</v>
      </c>
      <c r="D2260" t="s">
        <v>7</v>
      </c>
      <c r="E2260" t="s">
        <v>158</v>
      </c>
      <c r="F2260">
        <v>3148</v>
      </c>
    </row>
    <row r="2261" spans="1:6" x14ac:dyDescent="0.25">
      <c r="A2261">
        <v>353</v>
      </c>
      <c r="B2261">
        <v>2013</v>
      </c>
      <c r="C2261" t="s">
        <v>38</v>
      </c>
      <c r="D2261" t="s">
        <v>7</v>
      </c>
      <c r="E2261" t="s">
        <v>159</v>
      </c>
      <c r="F2261">
        <v>4321</v>
      </c>
    </row>
    <row r="2262" spans="1:6" x14ac:dyDescent="0.25">
      <c r="A2262">
        <v>354</v>
      </c>
      <c r="B2262">
        <v>2013</v>
      </c>
      <c r="C2262" t="s">
        <v>39</v>
      </c>
      <c r="D2262" t="s">
        <v>7</v>
      </c>
      <c r="E2262" t="s">
        <v>160</v>
      </c>
      <c r="F2262">
        <v>819</v>
      </c>
    </row>
    <row r="2263" spans="1:6" x14ac:dyDescent="0.25">
      <c r="A2263">
        <v>355</v>
      </c>
      <c r="B2263">
        <v>2013</v>
      </c>
      <c r="C2263" t="s">
        <v>40</v>
      </c>
      <c r="D2263" t="s">
        <v>7</v>
      </c>
      <c r="E2263" t="s">
        <v>161</v>
      </c>
      <c r="F2263">
        <v>3032</v>
      </c>
    </row>
    <row r="2264" spans="1:6" x14ac:dyDescent="0.25">
      <c r="A2264">
        <v>356</v>
      </c>
      <c r="B2264">
        <v>2013</v>
      </c>
      <c r="C2264" t="s">
        <v>41</v>
      </c>
      <c r="D2264" t="s">
        <v>7</v>
      </c>
      <c r="E2264" t="s">
        <v>162</v>
      </c>
      <c r="F2264">
        <v>1675</v>
      </c>
    </row>
    <row r="2265" spans="1:6" x14ac:dyDescent="0.25">
      <c r="A2265">
        <v>357</v>
      </c>
      <c r="B2265">
        <v>2013</v>
      </c>
      <c r="C2265" t="s">
        <v>42</v>
      </c>
      <c r="D2265" t="s">
        <v>7</v>
      </c>
      <c r="E2265" t="s">
        <v>163</v>
      </c>
      <c r="F2265">
        <v>2752</v>
      </c>
    </row>
    <row r="2266" spans="1:6" x14ac:dyDescent="0.25">
      <c r="A2266">
        <v>358</v>
      </c>
      <c r="B2266">
        <v>2013</v>
      </c>
      <c r="C2266" t="s">
        <v>43</v>
      </c>
      <c r="D2266" t="s">
        <v>7</v>
      </c>
      <c r="E2266" t="s">
        <v>164</v>
      </c>
      <c r="F2266">
        <v>2961</v>
      </c>
    </row>
    <row r="2267" spans="1:6" x14ac:dyDescent="0.25">
      <c r="A2267">
        <v>359</v>
      </c>
      <c r="B2267">
        <v>2013</v>
      </c>
      <c r="C2267" t="s">
        <v>44</v>
      </c>
      <c r="D2267" t="s">
        <v>7</v>
      </c>
      <c r="E2267" t="s">
        <v>165</v>
      </c>
      <c r="F2267">
        <v>4505</v>
      </c>
    </row>
    <row r="2268" spans="1:6" x14ac:dyDescent="0.25">
      <c r="A2268">
        <v>360</v>
      </c>
      <c r="B2268">
        <v>2013</v>
      </c>
      <c r="C2268" t="s">
        <v>45</v>
      </c>
      <c r="D2268" t="s">
        <v>7</v>
      </c>
      <c r="E2268" t="s">
        <v>166</v>
      </c>
      <c r="F2268">
        <v>1197</v>
      </c>
    </row>
    <row r="2269" spans="1:6" x14ac:dyDescent="0.25">
      <c r="A2269">
        <v>361</v>
      </c>
      <c r="B2269">
        <v>2013</v>
      </c>
      <c r="C2269" t="s">
        <v>46</v>
      </c>
      <c r="D2269" t="s">
        <v>7</v>
      </c>
      <c r="E2269" t="s">
        <v>167</v>
      </c>
      <c r="F2269">
        <v>2587</v>
      </c>
    </row>
    <row r="2270" spans="1:6" x14ac:dyDescent="0.25">
      <c r="A2270">
        <v>3</v>
      </c>
      <c r="B2270">
        <v>2013</v>
      </c>
      <c r="C2270" t="s">
        <v>168</v>
      </c>
      <c r="D2270" t="s">
        <v>7</v>
      </c>
      <c r="E2270" t="s">
        <v>169</v>
      </c>
      <c r="F2270">
        <v>30033</v>
      </c>
    </row>
    <row r="2271" spans="1:6" x14ac:dyDescent="0.25">
      <c r="A2271">
        <v>401</v>
      </c>
      <c r="B2271">
        <v>2013</v>
      </c>
      <c r="C2271" t="s">
        <v>170</v>
      </c>
      <c r="D2271" t="s">
        <v>7</v>
      </c>
      <c r="E2271" t="s">
        <v>171</v>
      </c>
      <c r="F2271">
        <v>2764</v>
      </c>
    </row>
    <row r="2272" spans="1:6" x14ac:dyDescent="0.25">
      <c r="A2272">
        <v>402</v>
      </c>
      <c r="B2272">
        <v>2013</v>
      </c>
      <c r="C2272" t="s">
        <v>172</v>
      </c>
      <c r="D2272" t="s">
        <v>7</v>
      </c>
      <c r="E2272" t="s">
        <v>173</v>
      </c>
      <c r="F2272">
        <v>1436</v>
      </c>
    </row>
    <row r="2273" spans="1:6" x14ac:dyDescent="0.25">
      <c r="A2273">
        <v>403</v>
      </c>
      <c r="B2273">
        <v>2013</v>
      </c>
      <c r="C2273" t="s">
        <v>174</v>
      </c>
      <c r="D2273" t="s">
        <v>7</v>
      </c>
      <c r="E2273" t="s">
        <v>175</v>
      </c>
      <c r="F2273">
        <v>5043</v>
      </c>
    </row>
    <row r="2274" spans="1:6" x14ac:dyDescent="0.25">
      <c r="A2274">
        <v>404</v>
      </c>
      <c r="B2274">
        <v>2013</v>
      </c>
      <c r="C2274" t="s">
        <v>176</v>
      </c>
      <c r="D2274" t="s">
        <v>7</v>
      </c>
      <c r="E2274" t="s">
        <v>177</v>
      </c>
      <c r="F2274">
        <v>7083</v>
      </c>
    </row>
    <row r="2275" spans="1:6" x14ac:dyDescent="0.25">
      <c r="A2275">
        <v>405</v>
      </c>
      <c r="B2275">
        <v>2013</v>
      </c>
      <c r="C2275" t="s">
        <v>178</v>
      </c>
      <c r="D2275" t="s">
        <v>7</v>
      </c>
      <c r="E2275" t="s">
        <v>179</v>
      </c>
      <c r="F2275">
        <v>1845</v>
      </c>
    </row>
    <row r="2276" spans="1:6" x14ac:dyDescent="0.25">
      <c r="A2276">
        <v>451</v>
      </c>
      <c r="B2276">
        <v>2013</v>
      </c>
      <c r="C2276" t="s">
        <v>47</v>
      </c>
      <c r="D2276" t="s">
        <v>7</v>
      </c>
      <c r="E2276" t="s">
        <v>180</v>
      </c>
      <c r="F2276">
        <v>1780</v>
      </c>
    </row>
    <row r="2277" spans="1:6" x14ac:dyDescent="0.25">
      <c r="A2277">
        <v>452</v>
      </c>
      <c r="B2277">
        <v>2013</v>
      </c>
      <c r="C2277" t="s">
        <v>48</v>
      </c>
      <c r="D2277" t="s">
        <v>7</v>
      </c>
      <c r="E2277" t="s">
        <v>181</v>
      </c>
      <c r="F2277">
        <v>2515</v>
      </c>
    </row>
    <row r="2278" spans="1:6" x14ac:dyDescent="0.25">
      <c r="A2278">
        <v>453</v>
      </c>
      <c r="B2278">
        <v>2013</v>
      </c>
      <c r="C2278" t="s">
        <v>49</v>
      </c>
      <c r="D2278" t="s">
        <v>7</v>
      </c>
      <c r="E2278" t="s">
        <v>182</v>
      </c>
      <c r="F2278">
        <v>5500</v>
      </c>
    </row>
    <row r="2279" spans="1:6" x14ac:dyDescent="0.25">
      <c r="A2279">
        <v>454</v>
      </c>
      <c r="B2279">
        <v>2013</v>
      </c>
      <c r="C2279" t="s">
        <v>50</v>
      </c>
      <c r="D2279" t="s">
        <v>7</v>
      </c>
      <c r="E2279" t="s">
        <v>183</v>
      </c>
      <c r="F2279">
        <v>8963</v>
      </c>
    </row>
    <row r="2280" spans="1:6" x14ac:dyDescent="0.25">
      <c r="A2280">
        <v>455</v>
      </c>
      <c r="B2280">
        <v>2013</v>
      </c>
      <c r="C2280" t="s">
        <v>51</v>
      </c>
      <c r="D2280" t="s">
        <v>7</v>
      </c>
      <c r="E2280" t="s">
        <v>184</v>
      </c>
      <c r="F2280">
        <v>957</v>
      </c>
    </row>
    <row r="2281" spans="1:6" x14ac:dyDescent="0.25">
      <c r="A2281">
        <v>456</v>
      </c>
      <c r="B2281">
        <v>2013</v>
      </c>
      <c r="C2281" t="s">
        <v>52</v>
      </c>
      <c r="D2281" t="s">
        <v>7</v>
      </c>
      <c r="E2281" t="s">
        <v>185</v>
      </c>
      <c r="F2281">
        <v>4574</v>
      </c>
    </row>
    <row r="2282" spans="1:6" x14ac:dyDescent="0.25">
      <c r="A2282">
        <v>457</v>
      </c>
      <c r="B2282">
        <v>2013</v>
      </c>
      <c r="C2282" t="s">
        <v>53</v>
      </c>
      <c r="D2282" t="s">
        <v>7</v>
      </c>
      <c r="E2282" t="s">
        <v>186</v>
      </c>
      <c r="F2282">
        <v>2686</v>
      </c>
    </row>
    <row r="2283" spans="1:6" x14ac:dyDescent="0.25">
      <c r="A2283">
        <v>458</v>
      </c>
      <c r="B2283">
        <v>2013</v>
      </c>
      <c r="C2283" t="s">
        <v>54</v>
      </c>
      <c r="D2283" t="s">
        <v>7</v>
      </c>
      <c r="E2283" t="s">
        <v>187</v>
      </c>
      <c r="F2283">
        <v>3142</v>
      </c>
    </row>
    <row r="2284" spans="1:6" x14ac:dyDescent="0.25">
      <c r="A2284">
        <v>459</v>
      </c>
      <c r="B2284">
        <v>2013</v>
      </c>
      <c r="C2284" t="s">
        <v>55</v>
      </c>
      <c r="D2284" t="s">
        <v>7</v>
      </c>
      <c r="E2284" t="s">
        <v>188</v>
      </c>
      <c r="F2284">
        <v>8376</v>
      </c>
    </row>
    <row r="2285" spans="1:6" x14ac:dyDescent="0.25">
      <c r="A2285">
        <v>460</v>
      </c>
      <c r="B2285">
        <v>2013</v>
      </c>
      <c r="C2285" t="s">
        <v>56</v>
      </c>
      <c r="D2285" t="s">
        <v>7</v>
      </c>
      <c r="E2285" t="s">
        <v>189</v>
      </c>
      <c r="F2285">
        <v>5395</v>
      </c>
    </row>
    <row r="2286" spans="1:6" x14ac:dyDescent="0.25">
      <c r="A2286">
        <v>461</v>
      </c>
      <c r="B2286">
        <v>2013</v>
      </c>
      <c r="C2286" t="s">
        <v>57</v>
      </c>
      <c r="D2286" t="s">
        <v>7</v>
      </c>
      <c r="E2286" t="s">
        <v>190</v>
      </c>
      <c r="F2286">
        <v>1796</v>
      </c>
    </row>
    <row r="2287" spans="1:6" x14ac:dyDescent="0.25">
      <c r="A2287">
        <v>462</v>
      </c>
      <c r="B2287">
        <v>2013</v>
      </c>
      <c r="C2287" t="s">
        <v>58</v>
      </c>
      <c r="D2287" t="s">
        <v>7</v>
      </c>
      <c r="E2287" t="s">
        <v>191</v>
      </c>
      <c r="F2287">
        <v>571</v>
      </c>
    </row>
    <row r="2288" spans="1:6" x14ac:dyDescent="0.25">
      <c r="A2288">
        <v>4</v>
      </c>
      <c r="B2288">
        <v>2013</v>
      </c>
      <c r="C2288" t="s">
        <v>192</v>
      </c>
      <c r="D2288" t="s">
        <v>7</v>
      </c>
      <c r="E2288" t="s">
        <v>193</v>
      </c>
      <c r="F2288">
        <v>64426</v>
      </c>
    </row>
    <row r="2289" spans="1:6" x14ac:dyDescent="0.25">
      <c r="A2289">
        <v>0</v>
      </c>
      <c r="B2289">
        <v>2013</v>
      </c>
      <c r="C2289" t="s">
        <v>59</v>
      </c>
      <c r="D2289" t="s">
        <v>7</v>
      </c>
      <c r="E2289" t="s">
        <v>194</v>
      </c>
      <c r="F2289">
        <v>208340</v>
      </c>
    </row>
    <row r="2290" spans="1:6" x14ac:dyDescent="0.25">
      <c r="A2290">
        <v>101</v>
      </c>
      <c r="B2290">
        <v>2012</v>
      </c>
      <c r="C2290" t="s">
        <v>128</v>
      </c>
      <c r="D2290" t="s">
        <v>7</v>
      </c>
      <c r="E2290" t="s">
        <v>129</v>
      </c>
      <c r="F2290">
        <v>9716</v>
      </c>
    </row>
    <row r="2291" spans="1:6" x14ac:dyDescent="0.25">
      <c r="A2291">
        <v>102</v>
      </c>
      <c r="B2291">
        <v>2012</v>
      </c>
      <c r="C2291" t="s">
        <v>130</v>
      </c>
      <c r="D2291" t="s">
        <v>7</v>
      </c>
      <c r="E2291" t="s">
        <v>131</v>
      </c>
      <c r="F2291">
        <v>3572</v>
      </c>
    </row>
    <row r="2292" spans="1:6" x14ac:dyDescent="0.25">
      <c r="A2292">
        <v>103</v>
      </c>
      <c r="B2292">
        <v>2012</v>
      </c>
      <c r="C2292" t="s">
        <v>132</v>
      </c>
      <c r="D2292" t="s">
        <v>7</v>
      </c>
      <c r="E2292" t="s">
        <v>133</v>
      </c>
      <c r="F2292">
        <v>5266</v>
      </c>
    </row>
    <row r="2293" spans="1:6" x14ac:dyDescent="0.25">
      <c r="A2293">
        <v>151</v>
      </c>
      <c r="B2293">
        <v>2012</v>
      </c>
      <c r="C2293" t="s">
        <v>23</v>
      </c>
      <c r="D2293" t="s">
        <v>7</v>
      </c>
      <c r="E2293" t="s">
        <v>134</v>
      </c>
      <c r="F2293">
        <v>2833</v>
      </c>
    </row>
    <row r="2294" spans="1:6" x14ac:dyDescent="0.25">
      <c r="A2294">
        <v>153</v>
      </c>
      <c r="B2294">
        <v>2012</v>
      </c>
      <c r="C2294" t="s">
        <v>24</v>
      </c>
      <c r="D2294" t="s">
        <v>7</v>
      </c>
      <c r="E2294" t="s">
        <v>135</v>
      </c>
      <c r="F2294">
        <v>3268</v>
      </c>
    </row>
    <row r="2295" spans="1:6" x14ac:dyDescent="0.25">
      <c r="A2295">
        <v>154</v>
      </c>
      <c r="B2295">
        <v>2012</v>
      </c>
      <c r="C2295" t="s">
        <v>25</v>
      </c>
      <c r="D2295" t="s">
        <v>7</v>
      </c>
      <c r="E2295" t="s">
        <v>136</v>
      </c>
      <c r="F2295">
        <v>1141</v>
      </c>
    </row>
    <row r="2296" spans="1:6" x14ac:dyDescent="0.25">
      <c r="A2296">
        <v>155</v>
      </c>
      <c r="B2296">
        <v>2012</v>
      </c>
      <c r="C2296" t="s">
        <v>26</v>
      </c>
      <c r="D2296" t="s">
        <v>7</v>
      </c>
      <c r="E2296" t="s">
        <v>137</v>
      </c>
      <c r="F2296">
        <v>1730</v>
      </c>
    </row>
    <row r="2297" spans="1:6" x14ac:dyDescent="0.25">
      <c r="A2297">
        <v>157</v>
      </c>
      <c r="B2297">
        <v>2012</v>
      </c>
      <c r="C2297" t="s">
        <v>27</v>
      </c>
      <c r="D2297" t="s">
        <v>7</v>
      </c>
      <c r="E2297" t="s">
        <v>138</v>
      </c>
      <c r="F2297">
        <v>2254</v>
      </c>
    </row>
    <row r="2298" spans="1:6" x14ac:dyDescent="0.25">
      <c r="A2298">
        <v>158</v>
      </c>
      <c r="B2298">
        <v>2012</v>
      </c>
      <c r="C2298" t="s">
        <v>28</v>
      </c>
      <c r="D2298" t="s">
        <v>7</v>
      </c>
      <c r="E2298" t="s">
        <v>139</v>
      </c>
      <c r="F2298">
        <v>1706</v>
      </c>
    </row>
    <row r="2299" spans="1:6" x14ac:dyDescent="0.25">
      <c r="A2299">
        <v>159</v>
      </c>
      <c r="B2299">
        <v>2012</v>
      </c>
      <c r="C2299" t="s">
        <v>29</v>
      </c>
      <c r="D2299" t="s">
        <v>7</v>
      </c>
      <c r="E2299" t="s">
        <v>140</v>
      </c>
      <c r="F2299">
        <v>8541</v>
      </c>
    </row>
    <row r="2300" spans="1:6" x14ac:dyDescent="0.25">
      <c r="A2300">
        <v>1</v>
      </c>
      <c r="B2300">
        <v>2012</v>
      </c>
      <c r="C2300" t="s">
        <v>141</v>
      </c>
      <c r="D2300" t="s">
        <v>7</v>
      </c>
      <c r="E2300" t="s">
        <v>142</v>
      </c>
      <c r="F2300">
        <v>40027</v>
      </c>
    </row>
    <row r="2301" spans="1:6" x14ac:dyDescent="0.25">
      <c r="A2301">
        <v>241</v>
      </c>
      <c r="B2301">
        <v>2012</v>
      </c>
      <c r="C2301" t="s">
        <v>143</v>
      </c>
      <c r="D2301" t="s">
        <v>7</v>
      </c>
      <c r="E2301" t="s">
        <v>144</v>
      </c>
      <c r="F2301">
        <v>47267</v>
      </c>
    </row>
    <row r="2302" spans="1:6" x14ac:dyDescent="0.25">
      <c r="A2302">
        <v>241001</v>
      </c>
      <c r="B2302">
        <v>2012</v>
      </c>
      <c r="C2302" t="s">
        <v>145</v>
      </c>
      <c r="D2302" t="s">
        <v>7</v>
      </c>
      <c r="E2302" t="s">
        <v>146</v>
      </c>
      <c r="F2302">
        <v>32499</v>
      </c>
    </row>
    <row r="2303" spans="1:6" x14ac:dyDescent="0.25">
      <c r="A2303">
        <v>241999</v>
      </c>
      <c r="B2303">
        <v>2012</v>
      </c>
      <c r="C2303" t="s">
        <v>147</v>
      </c>
      <c r="D2303" t="s">
        <v>7</v>
      </c>
      <c r="E2303" t="s">
        <v>148</v>
      </c>
      <c r="F2303">
        <v>14768</v>
      </c>
    </row>
    <row r="2304" spans="1:6" x14ac:dyDescent="0.25">
      <c r="A2304">
        <v>251</v>
      </c>
      <c r="B2304">
        <v>2012</v>
      </c>
      <c r="C2304" t="s">
        <v>30</v>
      </c>
      <c r="D2304" t="s">
        <v>7</v>
      </c>
      <c r="E2304" t="s">
        <v>149</v>
      </c>
      <c r="F2304">
        <v>3430</v>
      </c>
    </row>
    <row r="2305" spans="1:6" x14ac:dyDescent="0.25">
      <c r="A2305">
        <v>252</v>
      </c>
      <c r="B2305">
        <v>2012</v>
      </c>
      <c r="C2305" t="s">
        <v>31</v>
      </c>
      <c r="D2305" t="s">
        <v>7</v>
      </c>
      <c r="E2305" t="s">
        <v>150</v>
      </c>
      <c r="F2305">
        <v>3202</v>
      </c>
    </row>
    <row r="2306" spans="1:6" x14ac:dyDescent="0.25">
      <c r="A2306">
        <v>254</v>
      </c>
      <c r="B2306">
        <v>2012</v>
      </c>
      <c r="C2306" t="s">
        <v>32</v>
      </c>
      <c r="D2306" t="s">
        <v>7</v>
      </c>
      <c r="E2306" t="s">
        <v>151</v>
      </c>
      <c r="F2306">
        <v>5453</v>
      </c>
    </row>
    <row r="2307" spans="1:6" x14ac:dyDescent="0.25">
      <c r="A2307">
        <v>255</v>
      </c>
      <c r="B2307">
        <v>2012</v>
      </c>
      <c r="C2307" t="s">
        <v>33</v>
      </c>
      <c r="D2307" t="s">
        <v>7</v>
      </c>
      <c r="E2307" t="s">
        <v>152</v>
      </c>
      <c r="F2307">
        <v>1008</v>
      </c>
    </row>
    <row r="2308" spans="1:6" x14ac:dyDescent="0.25">
      <c r="A2308">
        <v>256</v>
      </c>
      <c r="B2308">
        <v>2012</v>
      </c>
      <c r="C2308" t="s">
        <v>34</v>
      </c>
      <c r="D2308" t="s">
        <v>7</v>
      </c>
      <c r="E2308" t="s">
        <v>153</v>
      </c>
      <c r="F2308">
        <v>1880</v>
      </c>
    </row>
    <row r="2309" spans="1:6" x14ac:dyDescent="0.25">
      <c r="A2309">
        <v>257</v>
      </c>
      <c r="B2309">
        <v>2012</v>
      </c>
      <c r="C2309" t="s">
        <v>35</v>
      </c>
      <c r="D2309" t="s">
        <v>7</v>
      </c>
      <c r="E2309" t="s">
        <v>154</v>
      </c>
      <c r="F2309">
        <v>2816</v>
      </c>
    </row>
    <row r="2310" spans="1:6" x14ac:dyDescent="0.25">
      <c r="A2310">
        <v>2</v>
      </c>
      <c r="B2310">
        <v>2012</v>
      </c>
      <c r="C2310" t="s">
        <v>155</v>
      </c>
      <c r="D2310" t="s">
        <v>7</v>
      </c>
      <c r="E2310" t="s">
        <v>156</v>
      </c>
      <c r="F2310">
        <v>65056</v>
      </c>
    </row>
    <row r="2311" spans="1:6" x14ac:dyDescent="0.25">
      <c r="A2311">
        <v>351</v>
      </c>
      <c r="B2311">
        <v>2012</v>
      </c>
      <c r="C2311" t="s">
        <v>36</v>
      </c>
      <c r="D2311" t="s">
        <v>7</v>
      </c>
      <c r="E2311" t="s">
        <v>157</v>
      </c>
      <c r="F2311">
        <v>2820</v>
      </c>
    </row>
    <row r="2312" spans="1:6" x14ac:dyDescent="0.25">
      <c r="A2312">
        <v>352</v>
      </c>
      <c r="B2312">
        <v>2012</v>
      </c>
      <c r="C2312" t="s">
        <v>37</v>
      </c>
      <c r="D2312" t="s">
        <v>7</v>
      </c>
      <c r="E2312" t="s">
        <v>158</v>
      </c>
      <c r="F2312">
        <v>2920</v>
      </c>
    </row>
    <row r="2313" spans="1:6" x14ac:dyDescent="0.25">
      <c r="A2313">
        <v>353</v>
      </c>
      <c r="B2313">
        <v>2012</v>
      </c>
      <c r="C2313" t="s">
        <v>38</v>
      </c>
      <c r="D2313" t="s">
        <v>7</v>
      </c>
      <c r="E2313" t="s">
        <v>159</v>
      </c>
      <c r="F2313">
        <v>4210</v>
      </c>
    </row>
    <row r="2314" spans="1:6" x14ac:dyDescent="0.25">
      <c r="A2314">
        <v>354</v>
      </c>
      <c r="B2314">
        <v>2012</v>
      </c>
      <c r="C2314" t="s">
        <v>39</v>
      </c>
      <c r="D2314" t="s">
        <v>7</v>
      </c>
      <c r="E2314" t="s">
        <v>160</v>
      </c>
      <c r="F2314">
        <v>659</v>
      </c>
    </row>
    <row r="2315" spans="1:6" x14ac:dyDescent="0.25">
      <c r="A2315">
        <v>355</v>
      </c>
      <c r="B2315">
        <v>2012</v>
      </c>
      <c r="C2315" t="s">
        <v>40</v>
      </c>
      <c r="D2315" t="s">
        <v>7</v>
      </c>
      <c r="E2315" t="s">
        <v>161</v>
      </c>
      <c r="F2315">
        <v>2808</v>
      </c>
    </row>
    <row r="2316" spans="1:6" x14ac:dyDescent="0.25">
      <c r="A2316">
        <v>356</v>
      </c>
      <c r="B2316">
        <v>2012</v>
      </c>
      <c r="C2316" t="s">
        <v>41</v>
      </c>
      <c r="D2316" t="s">
        <v>7</v>
      </c>
      <c r="E2316" t="s">
        <v>162</v>
      </c>
      <c r="F2316">
        <v>1551</v>
      </c>
    </row>
    <row r="2317" spans="1:6" x14ac:dyDescent="0.25">
      <c r="A2317">
        <v>357</v>
      </c>
      <c r="B2317">
        <v>2012</v>
      </c>
      <c r="C2317" t="s">
        <v>42</v>
      </c>
      <c r="D2317" t="s">
        <v>7</v>
      </c>
      <c r="E2317" t="s">
        <v>163</v>
      </c>
      <c r="F2317">
        <v>2458</v>
      </c>
    </row>
    <row r="2318" spans="1:6" x14ac:dyDescent="0.25">
      <c r="A2318">
        <v>358</v>
      </c>
      <c r="B2318">
        <v>2012</v>
      </c>
      <c r="C2318" t="s">
        <v>43</v>
      </c>
      <c r="D2318" t="s">
        <v>7</v>
      </c>
      <c r="E2318" t="s">
        <v>164</v>
      </c>
      <c r="F2318">
        <v>2463</v>
      </c>
    </row>
    <row r="2319" spans="1:6" x14ac:dyDescent="0.25">
      <c r="A2319">
        <v>359</v>
      </c>
      <c r="B2319">
        <v>2012</v>
      </c>
      <c r="C2319" t="s">
        <v>44</v>
      </c>
      <c r="D2319" t="s">
        <v>7</v>
      </c>
      <c r="E2319" t="s">
        <v>165</v>
      </c>
      <c r="F2319">
        <v>3902</v>
      </c>
    </row>
    <row r="2320" spans="1:6" x14ac:dyDescent="0.25">
      <c r="A2320">
        <v>360</v>
      </c>
      <c r="B2320">
        <v>2012</v>
      </c>
      <c r="C2320" t="s">
        <v>45</v>
      </c>
      <c r="D2320" t="s">
        <v>7</v>
      </c>
      <c r="E2320" t="s">
        <v>166</v>
      </c>
      <c r="F2320">
        <v>999</v>
      </c>
    </row>
    <row r="2321" spans="1:6" x14ac:dyDescent="0.25">
      <c r="A2321">
        <v>361</v>
      </c>
      <c r="B2321">
        <v>2012</v>
      </c>
      <c r="C2321" t="s">
        <v>46</v>
      </c>
      <c r="D2321" t="s">
        <v>7</v>
      </c>
      <c r="E2321" t="s">
        <v>167</v>
      </c>
      <c r="F2321">
        <v>2402</v>
      </c>
    </row>
    <row r="2322" spans="1:6" x14ac:dyDescent="0.25">
      <c r="A2322">
        <v>3</v>
      </c>
      <c r="B2322">
        <v>2012</v>
      </c>
      <c r="C2322" t="s">
        <v>168</v>
      </c>
      <c r="D2322" t="s">
        <v>7</v>
      </c>
      <c r="E2322" t="s">
        <v>169</v>
      </c>
      <c r="F2322">
        <v>27192</v>
      </c>
    </row>
    <row r="2323" spans="1:6" x14ac:dyDescent="0.25">
      <c r="A2323">
        <v>401</v>
      </c>
      <c r="B2323">
        <v>2012</v>
      </c>
      <c r="C2323" t="s">
        <v>170</v>
      </c>
      <c r="D2323" t="s">
        <v>7</v>
      </c>
      <c r="E2323" t="s">
        <v>171</v>
      </c>
      <c r="F2323">
        <v>2564</v>
      </c>
    </row>
    <row r="2324" spans="1:6" x14ac:dyDescent="0.25">
      <c r="A2324">
        <v>402</v>
      </c>
      <c r="B2324">
        <v>2012</v>
      </c>
      <c r="C2324" t="s">
        <v>172</v>
      </c>
      <c r="D2324" t="s">
        <v>7</v>
      </c>
      <c r="E2324" t="s">
        <v>173</v>
      </c>
      <c r="F2324">
        <v>1235</v>
      </c>
    </row>
    <row r="2325" spans="1:6" x14ac:dyDescent="0.25">
      <c r="A2325">
        <v>403</v>
      </c>
      <c r="B2325">
        <v>2012</v>
      </c>
      <c r="C2325" t="s">
        <v>174</v>
      </c>
      <c r="D2325" t="s">
        <v>7</v>
      </c>
      <c r="E2325" t="s">
        <v>175</v>
      </c>
      <c r="F2325">
        <v>4679</v>
      </c>
    </row>
    <row r="2326" spans="1:6" x14ac:dyDescent="0.25">
      <c r="A2326">
        <v>404</v>
      </c>
      <c r="B2326">
        <v>2012</v>
      </c>
      <c r="C2326" t="s">
        <v>176</v>
      </c>
      <c r="D2326" t="s">
        <v>7</v>
      </c>
      <c r="E2326" t="s">
        <v>177</v>
      </c>
      <c r="F2326">
        <v>6884</v>
      </c>
    </row>
    <row r="2327" spans="1:6" x14ac:dyDescent="0.25">
      <c r="A2327">
        <v>405</v>
      </c>
      <c r="B2327">
        <v>2012</v>
      </c>
      <c r="C2327" t="s">
        <v>178</v>
      </c>
      <c r="D2327" t="s">
        <v>7</v>
      </c>
      <c r="E2327" t="s">
        <v>179</v>
      </c>
      <c r="F2327">
        <v>1859</v>
      </c>
    </row>
    <row r="2328" spans="1:6" x14ac:dyDescent="0.25">
      <c r="A2328">
        <v>451</v>
      </c>
      <c r="B2328">
        <v>2012</v>
      </c>
      <c r="C2328" t="s">
        <v>47</v>
      </c>
      <c r="D2328" t="s">
        <v>7</v>
      </c>
      <c r="E2328" t="s">
        <v>180</v>
      </c>
      <c r="F2328">
        <v>1700</v>
      </c>
    </row>
    <row r="2329" spans="1:6" x14ac:dyDescent="0.25">
      <c r="A2329">
        <v>452</v>
      </c>
      <c r="B2329">
        <v>2012</v>
      </c>
      <c r="C2329" t="s">
        <v>48</v>
      </c>
      <c r="D2329" t="s">
        <v>7</v>
      </c>
      <c r="E2329" t="s">
        <v>181</v>
      </c>
      <c r="F2329">
        <v>2034</v>
      </c>
    </row>
    <row r="2330" spans="1:6" x14ac:dyDescent="0.25">
      <c r="A2330">
        <v>453</v>
      </c>
      <c r="B2330">
        <v>2012</v>
      </c>
      <c r="C2330" t="s">
        <v>49</v>
      </c>
      <c r="D2330" t="s">
        <v>7</v>
      </c>
      <c r="E2330" t="s">
        <v>182</v>
      </c>
      <c r="F2330">
        <v>5267</v>
      </c>
    </row>
    <row r="2331" spans="1:6" x14ac:dyDescent="0.25">
      <c r="A2331">
        <v>454</v>
      </c>
      <c r="B2331">
        <v>2012</v>
      </c>
      <c r="C2331" t="s">
        <v>50</v>
      </c>
      <c r="D2331" t="s">
        <v>7</v>
      </c>
      <c r="E2331" t="s">
        <v>183</v>
      </c>
      <c r="F2331">
        <v>8267</v>
      </c>
    </row>
    <row r="2332" spans="1:6" x14ac:dyDescent="0.25">
      <c r="A2332">
        <v>455</v>
      </c>
      <c r="B2332">
        <v>2012</v>
      </c>
      <c r="C2332" t="s">
        <v>51</v>
      </c>
      <c r="D2332" t="s">
        <v>7</v>
      </c>
      <c r="E2332" t="s">
        <v>184</v>
      </c>
      <c r="F2332">
        <v>906</v>
      </c>
    </row>
    <row r="2333" spans="1:6" x14ac:dyDescent="0.25">
      <c r="A2333">
        <v>456</v>
      </c>
      <c r="B2333">
        <v>2012</v>
      </c>
      <c r="C2333" t="s">
        <v>52</v>
      </c>
      <c r="D2333" t="s">
        <v>7</v>
      </c>
      <c r="E2333" t="s">
        <v>185</v>
      </c>
      <c r="F2333">
        <v>4491</v>
      </c>
    </row>
    <row r="2334" spans="1:6" x14ac:dyDescent="0.25">
      <c r="A2334">
        <v>457</v>
      </c>
      <c r="B2334">
        <v>2012</v>
      </c>
      <c r="C2334" t="s">
        <v>53</v>
      </c>
      <c r="D2334" t="s">
        <v>7</v>
      </c>
      <c r="E2334" t="s">
        <v>186</v>
      </c>
      <c r="F2334">
        <v>2514</v>
      </c>
    </row>
    <row r="2335" spans="1:6" x14ac:dyDescent="0.25">
      <c r="A2335">
        <v>458</v>
      </c>
      <c r="B2335">
        <v>2012</v>
      </c>
      <c r="C2335" t="s">
        <v>54</v>
      </c>
      <c r="D2335" t="s">
        <v>7</v>
      </c>
      <c r="E2335" t="s">
        <v>187</v>
      </c>
      <c r="F2335">
        <v>2735</v>
      </c>
    </row>
    <row r="2336" spans="1:6" x14ac:dyDescent="0.25">
      <c r="A2336">
        <v>459</v>
      </c>
      <c r="B2336">
        <v>2012</v>
      </c>
      <c r="C2336" t="s">
        <v>55</v>
      </c>
      <c r="D2336" t="s">
        <v>7</v>
      </c>
      <c r="E2336" t="s">
        <v>188</v>
      </c>
      <c r="F2336">
        <v>7853</v>
      </c>
    </row>
    <row r="2337" spans="1:6" x14ac:dyDescent="0.25">
      <c r="A2337">
        <v>460</v>
      </c>
      <c r="B2337">
        <v>2012</v>
      </c>
      <c r="C2337" t="s">
        <v>56</v>
      </c>
      <c r="D2337" t="s">
        <v>7</v>
      </c>
      <c r="E2337" t="s">
        <v>189</v>
      </c>
      <c r="F2337">
        <v>5125</v>
      </c>
    </row>
    <row r="2338" spans="1:6" x14ac:dyDescent="0.25">
      <c r="A2338">
        <v>461</v>
      </c>
      <c r="B2338">
        <v>2012</v>
      </c>
      <c r="C2338" t="s">
        <v>57</v>
      </c>
      <c r="D2338" t="s">
        <v>7</v>
      </c>
      <c r="E2338" t="s">
        <v>190</v>
      </c>
      <c r="F2338">
        <v>1724</v>
      </c>
    </row>
    <row r="2339" spans="1:6" x14ac:dyDescent="0.25">
      <c r="A2339">
        <v>462</v>
      </c>
      <c r="B2339">
        <v>2012</v>
      </c>
      <c r="C2339" t="s">
        <v>58</v>
      </c>
      <c r="D2339" t="s">
        <v>7</v>
      </c>
      <c r="E2339" t="s">
        <v>191</v>
      </c>
      <c r="F2339">
        <v>486</v>
      </c>
    </row>
    <row r="2340" spans="1:6" x14ac:dyDescent="0.25">
      <c r="A2340">
        <v>4</v>
      </c>
      <c r="B2340">
        <v>2012</v>
      </c>
      <c r="C2340" t="s">
        <v>192</v>
      </c>
      <c r="D2340" t="s">
        <v>7</v>
      </c>
      <c r="E2340" t="s">
        <v>193</v>
      </c>
      <c r="F2340">
        <v>60323</v>
      </c>
    </row>
    <row r="2341" spans="1:6" x14ac:dyDescent="0.25">
      <c r="A2341">
        <v>0</v>
      </c>
      <c r="B2341">
        <v>2012</v>
      </c>
      <c r="C2341" t="s">
        <v>59</v>
      </c>
      <c r="D2341" t="s">
        <v>7</v>
      </c>
      <c r="E2341" t="s">
        <v>194</v>
      </c>
      <c r="F2341">
        <v>192598</v>
      </c>
    </row>
    <row r="2342" spans="1:6" x14ac:dyDescent="0.25">
      <c r="A2342">
        <v>101</v>
      </c>
      <c r="B2342">
        <v>2020</v>
      </c>
      <c r="C2342" t="s">
        <v>128</v>
      </c>
      <c r="D2342" t="s">
        <v>8</v>
      </c>
      <c r="E2342" t="s">
        <v>129</v>
      </c>
      <c r="F2342">
        <v>9575</v>
      </c>
    </row>
    <row r="2343" spans="1:6" x14ac:dyDescent="0.25">
      <c r="A2343">
        <v>102</v>
      </c>
      <c r="B2343">
        <v>2020</v>
      </c>
      <c r="C2343" t="s">
        <v>130</v>
      </c>
      <c r="D2343" t="s">
        <v>8</v>
      </c>
      <c r="E2343" t="s">
        <v>131</v>
      </c>
      <c r="F2343">
        <v>6355</v>
      </c>
    </row>
    <row r="2344" spans="1:6" x14ac:dyDescent="0.25">
      <c r="A2344">
        <v>103</v>
      </c>
      <c r="B2344">
        <v>2020</v>
      </c>
      <c r="C2344" t="s">
        <v>132</v>
      </c>
      <c r="D2344" t="s">
        <v>8</v>
      </c>
      <c r="E2344" t="s">
        <v>133</v>
      </c>
      <c r="F2344">
        <v>6285</v>
      </c>
    </row>
    <row r="2345" spans="1:6" x14ac:dyDescent="0.25">
      <c r="A2345">
        <v>151</v>
      </c>
      <c r="B2345">
        <v>2020</v>
      </c>
      <c r="C2345" t="s">
        <v>23</v>
      </c>
      <c r="D2345" t="s">
        <v>8</v>
      </c>
      <c r="E2345" t="s">
        <v>134</v>
      </c>
      <c r="F2345">
        <v>4335</v>
      </c>
    </row>
    <row r="2346" spans="1:6" x14ac:dyDescent="0.25">
      <c r="A2346">
        <v>153</v>
      </c>
      <c r="B2346">
        <v>2020</v>
      </c>
      <c r="C2346" t="s">
        <v>24</v>
      </c>
      <c r="D2346" t="s">
        <v>8</v>
      </c>
      <c r="E2346" t="s">
        <v>135</v>
      </c>
      <c r="F2346">
        <v>3830</v>
      </c>
    </row>
    <row r="2347" spans="1:6" x14ac:dyDescent="0.25">
      <c r="A2347">
        <v>154</v>
      </c>
      <c r="B2347">
        <v>2020</v>
      </c>
      <c r="C2347" t="s">
        <v>25</v>
      </c>
      <c r="D2347" t="s">
        <v>8</v>
      </c>
      <c r="E2347" t="s">
        <v>136</v>
      </c>
      <c r="F2347">
        <v>2310</v>
      </c>
    </row>
    <row r="2348" spans="1:6" x14ac:dyDescent="0.25">
      <c r="A2348">
        <v>155</v>
      </c>
      <c r="B2348">
        <v>2020</v>
      </c>
      <c r="C2348" t="s">
        <v>26</v>
      </c>
      <c r="D2348" t="s">
        <v>8</v>
      </c>
      <c r="E2348" t="s">
        <v>137</v>
      </c>
      <c r="F2348">
        <v>2970</v>
      </c>
    </row>
    <row r="2349" spans="1:6" x14ac:dyDescent="0.25">
      <c r="A2349">
        <v>157</v>
      </c>
      <c r="B2349">
        <v>2020</v>
      </c>
      <c r="C2349" t="s">
        <v>27</v>
      </c>
      <c r="D2349" t="s">
        <v>8</v>
      </c>
      <c r="E2349" t="s">
        <v>138</v>
      </c>
      <c r="F2349">
        <v>4045</v>
      </c>
    </row>
    <row r="2350" spans="1:6" x14ac:dyDescent="0.25">
      <c r="A2350">
        <v>158</v>
      </c>
      <c r="B2350">
        <v>2020</v>
      </c>
      <c r="C2350" t="s">
        <v>28</v>
      </c>
      <c r="D2350" t="s">
        <v>8</v>
      </c>
      <c r="E2350" t="s">
        <v>139</v>
      </c>
      <c r="F2350">
        <v>2660</v>
      </c>
    </row>
    <row r="2351" spans="1:6" x14ac:dyDescent="0.25">
      <c r="A2351">
        <v>159</v>
      </c>
      <c r="B2351">
        <v>2020</v>
      </c>
      <c r="C2351" t="s">
        <v>29</v>
      </c>
      <c r="D2351" t="s">
        <v>8</v>
      </c>
      <c r="E2351" t="s">
        <v>140</v>
      </c>
      <c r="F2351">
        <v>9170</v>
      </c>
    </row>
    <row r="2352" spans="1:6" x14ac:dyDescent="0.25">
      <c r="A2352">
        <v>1</v>
      </c>
      <c r="B2352">
        <v>2020</v>
      </c>
      <c r="C2352" t="s">
        <v>141</v>
      </c>
      <c r="D2352" t="s">
        <v>8</v>
      </c>
      <c r="E2352" t="s">
        <v>142</v>
      </c>
      <c r="F2352">
        <v>51540</v>
      </c>
    </row>
    <row r="2353" spans="1:6" x14ac:dyDescent="0.25">
      <c r="A2353">
        <v>241</v>
      </c>
      <c r="B2353">
        <v>2020</v>
      </c>
      <c r="C2353" t="s">
        <v>143</v>
      </c>
      <c r="D2353" t="s">
        <v>8</v>
      </c>
      <c r="E2353" t="s">
        <v>144</v>
      </c>
      <c r="F2353">
        <v>61765</v>
      </c>
    </row>
    <row r="2354" spans="1:6" x14ac:dyDescent="0.25">
      <c r="A2354">
        <v>241001</v>
      </c>
      <c r="B2354">
        <v>2020</v>
      </c>
      <c r="C2354" t="s">
        <v>145</v>
      </c>
      <c r="D2354" t="s">
        <v>8</v>
      </c>
      <c r="E2354" t="s">
        <v>146</v>
      </c>
      <c r="F2354">
        <v>36410</v>
      </c>
    </row>
    <row r="2355" spans="1:6" x14ac:dyDescent="0.25">
      <c r="A2355">
        <v>241999</v>
      </c>
      <c r="B2355">
        <v>2020</v>
      </c>
      <c r="C2355" t="s">
        <v>147</v>
      </c>
      <c r="D2355" t="s">
        <v>8</v>
      </c>
      <c r="E2355" t="s">
        <v>148</v>
      </c>
      <c r="F2355">
        <v>25355</v>
      </c>
    </row>
    <row r="2356" spans="1:6" x14ac:dyDescent="0.25">
      <c r="A2356">
        <v>251</v>
      </c>
      <c r="B2356">
        <v>2020</v>
      </c>
      <c r="C2356" t="s">
        <v>30</v>
      </c>
      <c r="D2356" t="s">
        <v>8</v>
      </c>
      <c r="E2356" t="s">
        <v>149</v>
      </c>
      <c r="F2356">
        <v>6595</v>
      </c>
    </row>
    <row r="2357" spans="1:6" x14ac:dyDescent="0.25">
      <c r="A2357">
        <v>252</v>
      </c>
      <c r="B2357">
        <v>2020</v>
      </c>
      <c r="C2357" t="s">
        <v>31</v>
      </c>
      <c r="D2357" t="s">
        <v>8</v>
      </c>
      <c r="E2357" t="s">
        <v>150</v>
      </c>
      <c r="F2357">
        <v>5620</v>
      </c>
    </row>
    <row r="2358" spans="1:6" x14ac:dyDescent="0.25">
      <c r="A2358">
        <v>254</v>
      </c>
      <c r="B2358">
        <v>2020</v>
      </c>
      <c r="C2358" t="s">
        <v>32</v>
      </c>
      <c r="D2358" t="s">
        <v>8</v>
      </c>
      <c r="E2358" t="s">
        <v>151</v>
      </c>
      <c r="F2358">
        <v>7830</v>
      </c>
    </row>
    <row r="2359" spans="1:6" x14ac:dyDescent="0.25">
      <c r="A2359">
        <v>255</v>
      </c>
      <c r="B2359">
        <v>2020</v>
      </c>
      <c r="C2359" t="s">
        <v>33</v>
      </c>
      <c r="D2359" t="s">
        <v>8</v>
      </c>
      <c r="E2359" t="s">
        <v>152</v>
      </c>
      <c r="F2359">
        <v>1510</v>
      </c>
    </row>
    <row r="2360" spans="1:6" x14ac:dyDescent="0.25">
      <c r="A2360">
        <v>256</v>
      </c>
      <c r="B2360">
        <v>2020</v>
      </c>
      <c r="C2360" t="s">
        <v>34</v>
      </c>
      <c r="D2360" t="s">
        <v>8</v>
      </c>
      <c r="E2360" t="s">
        <v>153</v>
      </c>
      <c r="F2360">
        <v>3470</v>
      </c>
    </row>
    <row r="2361" spans="1:6" x14ac:dyDescent="0.25">
      <c r="A2361">
        <v>257</v>
      </c>
      <c r="B2361">
        <v>2020</v>
      </c>
      <c r="C2361" t="s">
        <v>35</v>
      </c>
      <c r="D2361" t="s">
        <v>8</v>
      </c>
      <c r="E2361" t="s">
        <v>154</v>
      </c>
      <c r="F2361">
        <v>5210</v>
      </c>
    </row>
    <row r="2362" spans="1:6" x14ac:dyDescent="0.25">
      <c r="A2362">
        <v>2</v>
      </c>
      <c r="B2362">
        <v>2020</v>
      </c>
      <c r="C2362" t="s">
        <v>155</v>
      </c>
      <c r="D2362" t="s">
        <v>8</v>
      </c>
      <c r="E2362" t="s">
        <v>156</v>
      </c>
      <c r="F2362">
        <v>92000</v>
      </c>
    </row>
    <row r="2363" spans="1:6" x14ac:dyDescent="0.25">
      <c r="A2363">
        <v>351</v>
      </c>
      <c r="B2363">
        <v>2020</v>
      </c>
      <c r="C2363" t="s">
        <v>36</v>
      </c>
      <c r="D2363" t="s">
        <v>8</v>
      </c>
      <c r="E2363" t="s">
        <v>157</v>
      </c>
      <c r="F2363">
        <v>4565</v>
      </c>
    </row>
    <row r="2364" spans="1:6" x14ac:dyDescent="0.25">
      <c r="A2364">
        <v>352</v>
      </c>
      <c r="B2364">
        <v>2020</v>
      </c>
      <c r="C2364" t="s">
        <v>37</v>
      </c>
      <c r="D2364" t="s">
        <v>8</v>
      </c>
      <c r="E2364" t="s">
        <v>158</v>
      </c>
      <c r="F2364">
        <v>4780</v>
      </c>
    </row>
    <row r="2365" spans="1:6" x14ac:dyDescent="0.25">
      <c r="A2365">
        <v>353</v>
      </c>
      <c r="B2365">
        <v>2020</v>
      </c>
      <c r="C2365" t="s">
        <v>38</v>
      </c>
      <c r="D2365" t="s">
        <v>8</v>
      </c>
      <c r="E2365" t="s">
        <v>159</v>
      </c>
      <c r="F2365">
        <v>8010</v>
      </c>
    </row>
    <row r="2366" spans="1:6" x14ac:dyDescent="0.25">
      <c r="A2366">
        <v>354</v>
      </c>
      <c r="B2366">
        <v>2020</v>
      </c>
      <c r="C2366" t="s">
        <v>39</v>
      </c>
      <c r="D2366" t="s">
        <v>8</v>
      </c>
      <c r="E2366" t="s">
        <v>160</v>
      </c>
      <c r="F2366">
        <v>965</v>
      </c>
    </row>
    <row r="2367" spans="1:6" x14ac:dyDescent="0.25">
      <c r="A2367">
        <v>355</v>
      </c>
      <c r="B2367">
        <v>2020</v>
      </c>
      <c r="C2367" t="s">
        <v>40</v>
      </c>
      <c r="D2367" t="s">
        <v>8</v>
      </c>
      <c r="E2367" t="s">
        <v>161</v>
      </c>
      <c r="F2367">
        <v>4105</v>
      </c>
    </row>
    <row r="2368" spans="1:6" x14ac:dyDescent="0.25">
      <c r="A2368">
        <v>356</v>
      </c>
      <c r="B2368">
        <v>2020</v>
      </c>
      <c r="C2368" t="s">
        <v>41</v>
      </c>
      <c r="D2368" t="s">
        <v>8</v>
      </c>
      <c r="E2368" t="s">
        <v>162</v>
      </c>
      <c r="F2368">
        <v>2355</v>
      </c>
    </row>
    <row r="2369" spans="1:6" x14ac:dyDescent="0.25">
      <c r="A2369">
        <v>357</v>
      </c>
      <c r="B2369">
        <v>2020</v>
      </c>
      <c r="C2369" t="s">
        <v>42</v>
      </c>
      <c r="D2369" t="s">
        <v>8</v>
      </c>
      <c r="E2369" t="s">
        <v>163</v>
      </c>
      <c r="F2369">
        <v>4175</v>
      </c>
    </row>
    <row r="2370" spans="1:6" x14ac:dyDescent="0.25">
      <c r="A2370">
        <v>358</v>
      </c>
      <c r="B2370">
        <v>2020</v>
      </c>
      <c r="C2370" t="s">
        <v>43</v>
      </c>
      <c r="D2370" t="s">
        <v>8</v>
      </c>
      <c r="E2370" t="s">
        <v>164</v>
      </c>
      <c r="F2370">
        <v>4085</v>
      </c>
    </row>
    <row r="2371" spans="1:6" x14ac:dyDescent="0.25">
      <c r="A2371">
        <v>359</v>
      </c>
      <c r="B2371">
        <v>2020</v>
      </c>
      <c r="C2371" t="s">
        <v>44</v>
      </c>
      <c r="D2371" t="s">
        <v>8</v>
      </c>
      <c r="E2371" t="s">
        <v>165</v>
      </c>
      <c r="F2371">
        <v>6530</v>
      </c>
    </row>
    <row r="2372" spans="1:6" x14ac:dyDescent="0.25">
      <c r="A2372">
        <v>360</v>
      </c>
      <c r="B2372">
        <v>2020</v>
      </c>
      <c r="C2372" t="s">
        <v>45</v>
      </c>
      <c r="D2372" t="s">
        <v>8</v>
      </c>
      <c r="E2372" t="s">
        <v>166</v>
      </c>
      <c r="F2372">
        <v>1985</v>
      </c>
    </row>
    <row r="2373" spans="1:6" x14ac:dyDescent="0.25">
      <c r="A2373">
        <v>361</v>
      </c>
      <c r="B2373">
        <v>2020</v>
      </c>
      <c r="C2373" t="s">
        <v>46</v>
      </c>
      <c r="D2373" t="s">
        <v>8</v>
      </c>
      <c r="E2373" t="s">
        <v>167</v>
      </c>
      <c r="F2373">
        <v>3820</v>
      </c>
    </row>
    <row r="2374" spans="1:6" x14ac:dyDescent="0.25">
      <c r="A2374">
        <v>3</v>
      </c>
      <c r="B2374">
        <v>2020</v>
      </c>
      <c r="C2374" t="s">
        <v>168</v>
      </c>
      <c r="D2374" t="s">
        <v>8</v>
      </c>
      <c r="E2374" t="s">
        <v>169</v>
      </c>
      <c r="F2374">
        <v>45370</v>
      </c>
    </row>
    <row r="2375" spans="1:6" x14ac:dyDescent="0.25">
      <c r="A2375">
        <v>401</v>
      </c>
      <c r="B2375">
        <v>2020</v>
      </c>
      <c r="C2375" t="s">
        <v>170</v>
      </c>
      <c r="D2375" t="s">
        <v>8</v>
      </c>
      <c r="E2375" t="s">
        <v>171</v>
      </c>
      <c r="F2375">
        <v>4245</v>
      </c>
    </row>
    <row r="2376" spans="1:6" x14ac:dyDescent="0.25">
      <c r="A2376">
        <v>402</v>
      </c>
      <c r="B2376">
        <v>2020</v>
      </c>
      <c r="C2376" t="s">
        <v>172</v>
      </c>
      <c r="D2376" t="s">
        <v>8</v>
      </c>
      <c r="E2376" t="s">
        <v>173</v>
      </c>
      <c r="F2376">
        <v>1685</v>
      </c>
    </row>
    <row r="2377" spans="1:6" x14ac:dyDescent="0.25">
      <c r="A2377">
        <v>403</v>
      </c>
      <c r="B2377">
        <v>2020</v>
      </c>
      <c r="C2377" t="s">
        <v>174</v>
      </c>
      <c r="D2377" t="s">
        <v>8</v>
      </c>
      <c r="E2377" t="s">
        <v>175</v>
      </c>
      <c r="F2377">
        <v>5195</v>
      </c>
    </row>
    <row r="2378" spans="1:6" x14ac:dyDescent="0.25">
      <c r="A2378">
        <v>404</v>
      </c>
      <c r="B2378">
        <v>2020</v>
      </c>
      <c r="C2378" t="s">
        <v>176</v>
      </c>
      <c r="D2378" t="s">
        <v>8</v>
      </c>
      <c r="E2378" t="s">
        <v>177</v>
      </c>
      <c r="F2378">
        <v>7800</v>
      </c>
    </row>
    <row r="2379" spans="1:6" x14ac:dyDescent="0.25">
      <c r="A2379">
        <v>405</v>
      </c>
      <c r="B2379">
        <v>2020</v>
      </c>
      <c r="C2379" t="s">
        <v>178</v>
      </c>
      <c r="D2379" t="s">
        <v>8</v>
      </c>
      <c r="E2379" t="s">
        <v>179</v>
      </c>
      <c r="F2379">
        <v>2320</v>
      </c>
    </row>
    <row r="2380" spans="1:6" x14ac:dyDescent="0.25">
      <c r="A2380">
        <v>451</v>
      </c>
      <c r="B2380">
        <v>2020</v>
      </c>
      <c r="C2380" t="s">
        <v>47</v>
      </c>
      <c r="D2380" t="s">
        <v>8</v>
      </c>
      <c r="E2380" t="s">
        <v>180</v>
      </c>
      <c r="F2380">
        <v>2850</v>
      </c>
    </row>
    <row r="2381" spans="1:6" x14ac:dyDescent="0.25">
      <c r="A2381">
        <v>452</v>
      </c>
      <c r="B2381">
        <v>2020</v>
      </c>
      <c r="C2381" t="s">
        <v>48</v>
      </c>
      <c r="D2381" t="s">
        <v>8</v>
      </c>
      <c r="E2381" t="s">
        <v>181</v>
      </c>
      <c r="F2381">
        <v>3525</v>
      </c>
    </row>
    <row r="2382" spans="1:6" x14ac:dyDescent="0.25">
      <c r="A2382">
        <v>453</v>
      </c>
      <c r="B2382">
        <v>2020</v>
      </c>
      <c r="C2382" t="s">
        <v>49</v>
      </c>
      <c r="D2382" t="s">
        <v>8</v>
      </c>
      <c r="E2382" t="s">
        <v>182</v>
      </c>
      <c r="F2382">
        <v>6850</v>
      </c>
    </row>
    <row r="2383" spans="1:6" x14ac:dyDescent="0.25">
      <c r="A2383">
        <v>454</v>
      </c>
      <c r="B2383">
        <v>2020</v>
      </c>
      <c r="C2383" t="s">
        <v>50</v>
      </c>
      <c r="D2383" t="s">
        <v>8</v>
      </c>
      <c r="E2383" t="s">
        <v>183</v>
      </c>
      <c r="F2383">
        <v>13975</v>
      </c>
    </row>
    <row r="2384" spans="1:6" x14ac:dyDescent="0.25">
      <c r="A2384">
        <v>455</v>
      </c>
      <c r="B2384">
        <v>2020</v>
      </c>
      <c r="C2384" t="s">
        <v>51</v>
      </c>
      <c r="D2384" t="s">
        <v>8</v>
      </c>
      <c r="E2384" t="s">
        <v>184</v>
      </c>
      <c r="F2384">
        <v>1580</v>
      </c>
    </row>
    <row r="2385" spans="1:6" x14ac:dyDescent="0.25">
      <c r="A2385">
        <v>456</v>
      </c>
      <c r="B2385">
        <v>2020</v>
      </c>
      <c r="C2385" t="s">
        <v>52</v>
      </c>
      <c r="D2385" t="s">
        <v>8</v>
      </c>
      <c r="E2385" t="s">
        <v>185</v>
      </c>
      <c r="F2385">
        <v>8295</v>
      </c>
    </row>
    <row r="2386" spans="1:6" x14ac:dyDescent="0.25">
      <c r="A2386">
        <v>457</v>
      </c>
      <c r="B2386">
        <v>2020</v>
      </c>
      <c r="C2386" t="s">
        <v>53</v>
      </c>
      <c r="D2386" t="s">
        <v>8</v>
      </c>
      <c r="E2386" t="s">
        <v>186</v>
      </c>
      <c r="F2386">
        <v>4830</v>
      </c>
    </row>
    <row r="2387" spans="1:6" x14ac:dyDescent="0.25">
      <c r="A2387">
        <v>458</v>
      </c>
      <c r="B2387">
        <v>2020</v>
      </c>
      <c r="C2387" t="s">
        <v>54</v>
      </c>
      <c r="D2387" t="s">
        <v>8</v>
      </c>
      <c r="E2387" t="s">
        <v>187</v>
      </c>
      <c r="F2387">
        <v>4560</v>
      </c>
    </row>
    <row r="2388" spans="1:6" x14ac:dyDescent="0.25">
      <c r="A2388">
        <v>459</v>
      </c>
      <c r="B2388">
        <v>2020</v>
      </c>
      <c r="C2388" t="s">
        <v>55</v>
      </c>
      <c r="D2388" t="s">
        <v>8</v>
      </c>
      <c r="E2388" t="s">
        <v>188</v>
      </c>
      <c r="F2388">
        <v>12150</v>
      </c>
    </row>
    <row r="2389" spans="1:6" x14ac:dyDescent="0.25">
      <c r="A2389">
        <v>460</v>
      </c>
      <c r="B2389">
        <v>2020</v>
      </c>
      <c r="C2389" t="s">
        <v>56</v>
      </c>
      <c r="D2389" t="s">
        <v>8</v>
      </c>
      <c r="E2389" t="s">
        <v>189</v>
      </c>
      <c r="F2389">
        <v>6985</v>
      </c>
    </row>
    <row r="2390" spans="1:6" x14ac:dyDescent="0.25">
      <c r="A2390">
        <v>461</v>
      </c>
      <c r="B2390">
        <v>2020</v>
      </c>
      <c r="C2390" t="s">
        <v>57</v>
      </c>
      <c r="D2390" t="s">
        <v>8</v>
      </c>
      <c r="E2390" t="s">
        <v>190</v>
      </c>
      <c r="F2390">
        <v>2750</v>
      </c>
    </row>
    <row r="2391" spans="1:6" x14ac:dyDescent="0.25">
      <c r="A2391">
        <v>462</v>
      </c>
      <c r="B2391">
        <v>2020</v>
      </c>
      <c r="C2391" t="s">
        <v>58</v>
      </c>
      <c r="D2391" t="s">
        <v>8</v>
      </c>
      <c r="E2391" t="s">
        <v>191</v>
      </c>
      <c r="F2391">
        <v>930</v>
      </c>
    </row>
    <row r="2392" spans="1:6" x14ac:dyDescent="0.25">
      <c r="A2392">
        <v>4</v>
      </c>
      <c r="B2392">
        <v>2020</v>
      </c>
      <c r="C2392" t="s">
        <v>192</v>
      </c>
      <c r="D2392" t="s">
        <v>8</v>
      </c>
      <c r="E2392" t="s">
        <v>193</v>
      </c>
      <c r="F2392">
        <v>90530</v>
      </c>
    </row>
    <row r="2393" spans="1:6" x14ac:dyDescent="0.25">
      <c r="A2393">
        <v>0</v>
      </c>
      <c r="B2393">
        <v>2020</v>
      </c>
      <c r="C2393" t="s">
        <v>59</v>
      </c>
      <c r="D2393" t="s">
        <v>8</v>
      </c>
      <c r="E2393" t="s">
        <v>194</v>
      </c>
      <c r="F2393">
        <v>279435</v>
      </c>
    </row>
    <row r="2394" spans="1:6" x14ac:dyDescent="0.25">
      <c r="A2394">
        <v>101</v>
      </c>
      <c r="B2394">
        <v>2019</v>
      </c>
      <c r="C2394" t="s">
        <v>128</v>
      </c>
      <c r="D2394" t="s">
        <v>8</v>
      </c>
      <c r="E2394" t="s">
        <v>129</v>
      </c>
      <c r="F2394">
        <v>9450</v>
      </c>
    </row>
    <row r="2395" spans="1:6" x14ac:dyDescent="0.25">
      <c r="A2395">
        <v>102</v>
      </c>
      <c r="B2395">
        <v>2019</v>
      </c>
      <c r="C2395" t="s">
        <v>130</v>
      </c>
      <c r="D2395" t="s">
        <v>8</v>
      </c>
      <c r="E2395" t="s">
        <v>131</v>
      </c>
      <c r="F2395">
        <v>5955</v>
      </c>
    </row>
    <row r="2396" spans="1:6" x14ac:dyDescent="0.25">
      <c r="A2396">
        <v>103</v>
      </c>
      <c r="B2396">
        <v>2019</v>
      </c>
      <c r="C2396" t="s">
        <v>132</v>
      </c>
      <c r="D2396" t="s">
        <v>8</v>
      </c>
      <c r="E2396" t="s">
        <v>133</v>
      </c>
      <c r="F2396">
        <v>6215</v>
      </c>
    </row>
    <row r="2397" spans="1:6" x14ac:dyDescent="0.25">
      <c r="A2397">
        <v>151</v>
      </c>
      <c r="B2397">
        <v>2019</v>
      </c>
      <c r="C2397" t="s">
        <v>23</v>
      </c>
      <c r="D2397" t="s">
        <v>8</v>
      </c>
      <c r="E2397" t="s">
        <v>134</v>
      </c>
      <c r="F2397">
        <v>4125</v>
      </c>
    </row>
    <row r="2398" spans="1:6" x14ac:dyDescent="0.25">
      <c r="A2398">
        <v>153</v>
      </c>
      <c r="B2398">
        <v>2019</v>
      </c>
      <c r="C2398" t="s">
        <v>24</v>
      </c>
      <c r="D2398" t="s">
        <v>8</v>
      </c>
      <c r="E2398" t="s">
        <v>135</v>
      </c>
      <c r="F2398">
        <v>3640</v>
      </c>
    </row>
    <row r="2399" spans="1:6" x14ac:dyDescent="0.25">
      <c r="A2399">
        <v>154</v>
      </c>
      <c r="B2399">
        <v>2019</v>
      </c>
      <c r="C2399" t="s">
        <v>25</v>
      </c>
      <c r="D2399" t="s">
        <v>8</v>
      </c>
      <c r="E2399" t="s">
        <v>136</v>
      </c>
      <c r="F2399">
        <v>2215</v>
      </c>
    </row>
    <row r="2400" spans="1:6" x14ac:dyDescent="0.25">
      <c r="A2400">
        <v>155</v>
      </c>
      <c r="B2400">
        <v>2019</v>
      </c>
      <c r="C2400" t="s">
        <v>26</v>
      </c>
      <c r="D2400" t="s">
        <v>8</v>
      </c>
      <c r="E2400" t="s">
        <v>137</v>
      </c>
      <c r="F2400">
        <v>2890</v>
      </c>
    </row>
    <row r="2401" spans="1:6" x14ac:dyDescent="0.25">
      <c r="A2401">
        <v>157</v>
      </c>
      <c r="B2401">
        <v>2019</v>
      </c>
      <c r="C2401" t="s">
        <v>27</v>
      </c>
      <c r="D2401" t="s">
        <v>8</v>
      </c>
      <c r="E2401" t="s">
        <v>138</v>
      </c>
      <c r="F2401">
        <v>3790</v>
      </c>
    </row>
    <row r="2402" spans="1:6" x14ac:dyDescent="0.25">
      <c r="A2402">
        <v>158</v>
      </c>
      <c r="B2402">
        <v>2019</v>
      </c>
      <c r="C2402" t="s">
        <v>28</v>
      </c>
      <c r="D2402" t="s">
        <v>8</v>
      </c>
      <c r="E2402" t="s">
        <v>139</v>
      </c>
      <c r="F2402">
        <v>2560</v>
      </c>
    </row>
    <row r="2403" spans="1:6" x14ac:dyDescent="0.25">
      <c r="A2403">
        <v>159</v>
      </c>
      <c r="B2403">
        <v>2019</v>
      </c>
      <c r="C2403" t="s">
        <v>29</v>
      </c>
      <c r="D2403" t="s">
        <v>8</v>
      </c>
      <c r="E2403" t="s">
        <v>140</v>
      </c>
      <c r="F2403">
        <v>8935</v>
      </c>
    </row>
    <row r="2404" spans="1:6" x14ac:dyDescent="0.25">
      <c r="A2404">
        <v>1</v>
      </c>
      <c r="B2404">
        <v>2019</v>
      </c>
      <c r="C2404" t="s">
        <v>141</v>
      </c>
      <c r="D2404" t="s">
        <v>8</v>
      </c>
      <c r="E2404" t="s">
        <v>142</v>
      </c>
      <c r="F2404">
        <v>49775</v>
      </c>
    </row>
    <row r="2405" spans="1:6" x14ac:dyDescent="0.25">
      <c r="A2405">
        <v>241</v>
      </c>
      <c r="B2405">
        <v>2019</v>
      </c>
      <c r="C2405" t="s">
        <v>143</v>
      </c>
      <c r="D2405" t="s">
        <v>8</v>
      </c>
      <c r="E2405" t="s">
        <v>144</v>
      </c>
      <c r="F2405">
        <v>60415</v>
      </c>
    </row>
    <row r="2406" spans="1:6" x14ac:dyDescent="0.25">
      <c r="A2406">
        <v>241001</v>
      </c>
      <c r="B2406">
        <v>2019</v>
      </c>
      <c r="C2406" t="s">
        <v>145</v>
      </c>
      <c r="D2406" t="s">
        <v>8</v>
      </c>
      <c r="E2406" t="s">
        <v>146</v>
      </c>
      <c r="F2406">
        <v>36000</v>
      </c>
    </row>
    <row r="2407" spans="1:6" x14ac:dyDescent="0.25">
      <c r="A2407">
        <v>241999</v>
      </c>
      <c r="B2407">
        <v>2019</v>
      </c>
      <c r="C2407" t="s">
        <v>147</v>
      </c>
      <c r="D2407" t="s">
        <v>8</v>
      </c>
      <c r="E2407" t="s">
        <v>148</v>
      </c>
      <c r="F2407">
        <v>24415</v>
      </c>
    </row>
    <row r="2408" spans="1:6" x14ac:dyDescent="0.25">
      <c r="A2408">
        <v>251</v>
      </c>
      <c r="B2408">
        <v>2019</v>
      </c>
      <c r="C2408" t="s">
        <v>30</v>
      </c>
      <c r="D2408" t="s">
        <v>8</v>
      </c>
      <c r="E2408" t="s">
        <v>149</v>
      </c>
      <c r="F2408">
        <v>6230</v>
      </c>
    </row>
    <row r="2409" spans="1:6" x14ac:dyDescent="0.25">
      <c r="A2409">
        <v>252</v>
      </c>
      <c r="B2409">
        <v>2019</v>
      </c>
      <c r="C2409" t="s">
        <v>31</v>
      </c>
      <c r="D2409" t="s">
        <v>8</v>
      </c>
      <c r="E2409" t="s">
        <v>150</v>
      </c>
      <c r="F2409">
        <v>5385</v>
      </c>
    </row>
    <row r="2410" spans="1:6" x14ac:dyDescent="0.25">
      <c r="A2410">
        <v>254</v>
      </c>
      <c r="B2410">
        <v>2019</v>
      </c>
      <c r="C2410" t="s">
        <v>32</v>
      </c>
      <c r="D2410" t="s">
        <v>8</v>
      </c>
      <c r="E2410" t="s">
        <v>151</v>
      </c>
      <c r="F2410">
        <v>7475</v>
      </c>
    </row>
    <row r="2411" spans="1:6" x14ac:dyDescent="0.25">
      <c r="A2411">
        <v>255</v>
      </c>
      <c r="B2411">
        <v>2019</v>
      </c>
      <c r="C2411" t="s">
        <v>33</v>
      </c>
      <c r="D2411" t="s">
        <v>8</v>
      </c>
      <c r="E2411" t="s">
        <v>152</v>
      </c>
      <c r="F2411">
        <v>1420</v>
      </c>
    </row>
    <row r="2412" spans="1:6" x14ac:dyDescent="0.25">
      <c r="A2412">
        <v>256</v>
      </c>
      <c r="B2412">
        <v>2019</v>
      </c>
      <c r="C2412" t="s">
        <v>34</v>
      </c>
      <c r="D2412" t="s">
        <v>8</v>
      </c>
      <c r="E2412" t="s">
        <v>153</v>
      </c>
      <c r="F2412">
        <v>3395</v>
      </c>
    </row>
    <row r="2413" spans="1:6" x14ac:dyDescent="0.25">
      <c r="A2413">
        <v>257</v>
      </c>
      <c r="B2413">
        <v>2019</v>
      </c>
      <c r="C2413" t="s">
        <v>35</v>
      </c>
      <c r="D2413" t="s">
        <v>8</v>
      </c>
      <c r="E2413" t="s">
        <v>154</v>
      </c>
      <c r="F2413">
        <v>4945</v>
      </c>
    </row>
    <row r="2414" spans="1:6" x14ac:dyDescent="0.25">
      <c r="A2414">
        <v>2</v>
      </c>
      <c r="B2414">
        <v>2019</v>
      </c>
      <c r="C2414" t="s">
        <v>155</v>
      </c>
      <c r="D2414" t="s">
        <v>8</v>
      </c>
      <c r="E2414" t="s">
        <v>156</v>
      </c>
      <c r="F2414">
        <v>89265</v>
      </c>
    </row>
    <row r="2415" spans="1:6" x14ac:dyDescent="0.25">
      <c r="A2415">
        <v>351</v>
      </c>
      <c r="B2415">
        <v>2019</v>
      </c>
      <c r="C2415" t="s">
        <v>36</v>
      </c>
      <c r="D2415" t="s">
        <v>8</v>
      </c>
      <c r="E2415" t="s">
        <v>157</v>
      </c>
      <c r="F2415">
        <v>4550</v>
      </c>
    </row>
    <row r="2416" spans="1:6" x14ac:dyDescent="0.25">
      <c r="A2416">
        <v>352</v>
      </c>
      <c r="B2416">
        <v>2019</v>
      </c>
      <c r="C2416" t="s">
        <v>37</v>
      </c>
      <c r="D2416" t="s">
        <v>8</v>
      </c>
      <c r="E2416" t="s">
        <v>158</v>
      </c>
      <c r="F2416">
        <v>4620</v>
      </c>
    </row>
    <row r="2417" spans="1:6" x14ac:dyDescent="0.25">
      <c r="A2417">
        <v>353</v>
      </c>
      <c r="B2417">
        <v>2019</v>
      </c>
      <c r="C2417" t="s">
        <v>38</v>
      </c>
      <c r="D2417" t="s">
        <v>8</v>
      </c>
      <c r="E2417" t="s">
        <v>159</v>
      </c>
      <c r="F2417">
        <v>7440</v>
      </c>
    </row>
    <row r="2418" spans="1:6" x14ac:dyDescent="0.25">
      <c r="A2418">
        <v>354</v>
      </c>
      <c r="B2418">
        <v>2019</v>
      </c>
      <c r="C2418" t="s">
        <v>39</v>
      </c>
      <c r="D2418" t="s">
        <v>8</v>
      </c>
      <c r="E2418" t="s">
        <v>160</v>
      </c>
      <c r="F2418">
        <v>920</v>
      </c>
    </row>
    <row r="2419" spans="1:6" x14ac:dyDescent="0.25">
      <c r="A2419">
        <v>355</v>
      </c>
      <c r="B2419">
        <v>2019</v>
      </c>
      <c r="C2419" t="s">
        <v>40</v>
      </c>
      <c r="D2419" t="s">
        <v>8</v>
      </c>
      <c r="E2419" t="s">
        <v>161</v>
      </c>
      <c r="F2419">
        <v>4005</v>
      </c>
    </row>
    <row r="2420" spans="1:6" x14ac:dyDescent="0.25">
      <c r="A2420">
        <v>356</v>
      </c>
      <c r="B2420">
        <v>2019</v>
      </c>
      <c r="C2420" t="s">
        <v>41</v>
      </c>
      <c r="D2420" t="s">
        <v>8</v>
      </c>
      <c r="E2420" t="s">
        <v>162</v>
      </c>
      <c r="F2420">
        <v>2270</v>
      </c>
    </row>
    <row r="2421" spans="1:6" x14ac:dyDescent="0.25">
      <c r="A2421">
        <v>357</v>
      </c>
      <c r="B2421">
        <v>2019</v>
      </c>
      <c r="C2421" t="s">
        <v>42</v>
      </c>
      <c r="D2421" t="s">
        <v>8</v>
      </c>
      <c r="E2421" t="s">
        <v>163</v>
      </c>
      <c r="F2421">
        <v>3995</v>
      </c>
    </row>
    <row r="2422" spans="1:6" x14ac:dyDescent="0.25">
      <c r="A2422">
        <v>358</v>
      </c>
      <c r="B2422">
        <v>2019</v>
      </c>
      <c r="C2422" t="s">
        <v>43</v>
      </c>
      <c r="D2422" t="s">
        <v>8</v>
      </c>
      <c r="E2422" t="s">
        <v>164</v>
      </c>
      <c r="F2422">
        <v>3975</v>
      </c>
    </row>
    <row r="2423" spans="1:6" x14ac:dyDescent="0.25">
      <c r="A2423">
        <v>359</v>
      </c>
      <c r="B2423">
        <v>2019</v>
      </c>
      <c r="C2423" t="s">
        <v>44</v>
      </c>
      <c r="D2423" t="s">
        <v>8</v>
      </c>
      <c r="E2423" t="s">
        <v>165</v>
      </c>
      <c r="F2423">
        <v>6195</v>
      </c>
    </row>
    <row r="2424" spans="1:6" x14ac:dyDescent="0.25">
      <c r="A2424">
        <v>360</v>
      </c>
      <c r="B2424">
        <v>2019</v>
      </c>
      <c r="C2424" t="s">
        <v>45</v>
      </c>
      <c r="D2424" t="s">
        <v>8</v>
      </c>
      <c r="E2424" t="s">
        <v>166</v>
      </c>
      <c r="F2424">
        <v>1865</v>
      </c>
    </row>
    <row r="2425" spans="1:6" x14ac:dyDescent="0.25">
      <c r="A2425">
        <v>361</v>
      </c>
      <c r="B2425">
        <v>2019</v>
      </c>
      <c r="C2425" t="s">
        <v>46</v>
      </c>
      <c r="D2425" t="s">
        <v>8</v>
      </c>
      <c r="E2425" t="s">
        <v>167</v>
      </c>
      <c r="F2425">
        <v>3650</v>
      </c>
    </row>
    <row r="2426" spans="1:6" x14ac:dyDescent="0.25">
      <c r="A2426">
        <v>3</v>
      </c>
      <c r="B2426">
        <v>2019</v>
      </c>
      <c r="C2426" t="s">
        <v>168</v>
      </c>
      <c r="D2426" t="s">
        <v>8</v>
      </c>
      <c r="E2426" t="s">
        <v>169</v>
      </c>
      <c r="F2426">
        <v>43485</v>
      </c>
    </row>
    <row r="2427" spans="1:6" x14ac:dyDescent="0.25">
      <c r="A2427">
        <v>401</v>
      </c>
      <c r="B2427">
        <v>2019</v>
      </c>
      <c r="C2427" t="s">
        <v>170</v>
      </c>
      <c r="D2427" t="s">
        <v>8</v>
      </c>
      <c r="E2427" t="s">
        <v>171</v>
      </c>
      <c r="F2427">
        <v>4010</v>
      </c>
    </row>
    <row r="2428" spans="1:6" x14ac:dyDescent="0.25">
      <c r="A2428">
        <v>402</v>
      </c>
      <c r="B2428">
        <v>2019</v>
      </c>
      <c r="C2428" t="s">
        <v>172</v>
      </c>
      <c r="D2428" t="s">
        <v>8</v>
      </c>
      <c r="E2428" t="s">
        <v>173</v>
      </c>
      <c r="F2428">
        <v>1545</v>
      </c>
    </row>
    <row r="2429" spans="1:6" x14ac:dyDescent="0.25">
      <c r="A2429">
        <v>403</v>
      </c>
      <c r="B2429">
        <v>2019</v>
      </c>
      <c r="C2429" t="s">
        <v>174</v>
      </c>
      <c r="D2429" t="s">
        <v>8</v>
      </c>
      <c r="E2429" t="s">
        <v>175</v>
      </c>
      <c r="F2429">
        <v>4935</v>
      </c>
    </row>
    <row r="2430" spans="1:6" x14ac:dyDescent="0.25">
      <c r="A2430">
        <v>404</v>
      </c>
      <c r="B2430">
        <v>2019</v>
      </c>
      <c r="C2430" t="s">
        <v>176</v>
      </c>
      <c r="D2430" t="s">
        <v>8</v>
      </c>
      <c r="E2430" t="s">
        <v>177</v>
      </c>
      <c r="F2430">
        <v>7555</v>
      </c>
    </row>
    <row r="2431" spans="1:6" x14ac:dyDescent="0.25">
      <c r="A2431">
        <v>405</v>
      </c>
      <c r="B2431">
        <v>2019</v>
      </c>
      <c r="C2431" t="s">
        <v>178</v>
      </c>
      <c r="D2431" t="s">
        <v>8</v>
      </c>
      <c r="E2431" t="s">
        <v>179</v>
      </c>
      <c r="F2431">
        <v>2265</v>
      </c>
    </row>
    <row r="2432" spans="1:6" x14ac:dyDescent="0.25">
      <c r="A2432">
        <v>451</v>
      </c>
      <c r="B2432">
        <v>2019</v>
      </c>
      <c r="C2432" t="s">
        <v>47</v>
      </c>
      <c r="D2432" t="s">
        <v>8</v>
      </c>
      <c r="E2432" t="s">
        <v>180</v>
      </c>
      <c r="F2432">
        <v>2710</v>
      </c>
    </row>
    <row r="2433" spans="1:6" x14ac:dyDescent="0.25">
      <c r="A2433">
        <v>452</v>
      </c>
      <c r="B2433">
        <v>2019</v>
      </c>
      <c r="C2433" t="s">
        <v>48</v>
      </c>
      <c r="D2433" t="s">
        <v>8</v>
      </c>
      <c r="E2433" t="s">
        <v>181</v>
      </c>
      <c r="F2433">
        <v>3450</v>
      </c>
    </row>
    <row r="2434" spans="1:6" x14ac:dyDescent="0.25">
      <c r="A2434">
        <v>453</v>
      </c>
      <c r="B2434">
        <v>2019</v>
      </c>
      <c r="C2434" t="s">
        <v>49</v>
      </c>
      <c r="D2434" t="s">
        <v>8</v>
      </c>
      <c r="E2434" t="s">
        <v>182</v>
      </c>
      <c r="F2434">
        <v>6185</v>
      </c>
    </row>
    <row r="2435" spans="1:6" x14ac:dyDescent="0.25">
      <c r="A2435">
        <v>454</v>
      </c>
      <c r="B2435">
        <v>2019</v>
      </c>
      <c r="C2435" t="s">
        <v>50</v>
      </c>
      <c r="D2435" t="s">
        <v>8</v>
      </c>
      <c r="E2435" t="s">
        <v>183</v>
      </c>
      <c r="F2435">
        <v>13605</v>
      </c>
    </row>
    <row r="2436" spans="1:6" x14ac:dyDescent="0.25">
      <c r="A2436">
        <v>455</v>
      </c>
      <c r="B2436">
        <v>2019</v>
      </c>
      <c r="C2436" t="s">
        <v>51</v>
      </c>
      <c r="D2436" t="s">
        <v>8</v>
      </c>
      <c r="E2436" t="s">
        <v>184</v>
      </c>
      <c r="F2436">
        <v>1500</v>
      </c>
    </row>
    <row r="2437" spans="1:6" x14ac:dyDescent="0.25">
      <c r="A2437">
        <v>456</v>
      </c>
      <c r="B2437">
        <v>2019</v>
      </c>
      <c r="C2437" t="s">
        <v>52</v>
      </c>
      <c r="D2437" t="s">
        <v>8</v>
      </c>
      <c r="E2437" t="s">
        <v>185</v>
      </c>
      <c r="F2437">
        <v>8170</v>
      </c>
    </row>
    <row r="2438" spans="1:6" x14ac:dyDescent="0.25">
      <c r="A2438">
        <v>457</v>
      </c>
      <c r="B2438">
        <v>2019</v>
      </c>
      <c r="C2438" t="s">
        <v>53</v>
      </c>
      <c r="D2438" t="s">
        <v>8</v>
      </c>
      <c r="E2438" t="s">
        <v>186</v>
      </c>
      <c r="F2438">
        <v>4730</v>
      </c>
    </row>
    <row r="2439" spans="1:6" x14ac:dyDescent="0.25">
      <c r="A2439">
        <v>458</v>
      </c>
      <c r="B2439">
        <v>2019</v>
      </c>
      <c r="C2439" t="s">
        <v>54</v>
      </c>
      <c r="D2439" t="s">
        <v>8</v>
      </c>
      <c r="E2439" t="s">
        <v>187</v>
      </c>
      <c r="F2439">
        <v>4380</v>
      </c>
    </row>
    <row r="2440" spans="1:6" x14ac:dyDescent="0.25">
      <c r="A2440">
        <v>459</v>
      </c>
      <c r="B2440">
        <v>2019</v>
      </c>
      <c r="C2440" t="s">
        <v>55</v>
      </c>
      <c r="D2440" t="s">
        <v>8</v>
      </c>
      <c r="E2440" t="s">
        <v>188</v>
      </c>
      <c r="F2440">
        <v>11595</v>
      </c>
    </row>
    <row r="2441" spans="1:6" x14ac:dyDescent="0.25">
      <c r="A2441">
        <v>460</v>
      </c>
      <c r="B2441">
        <v>2019</v>
      </c>
      <c r="C2441" t="s">
        <v>56</v>
      </c>
      <c r="D2441" t="s">
        <v>8</v>
      </c>
      <c r="E2441" t="s">
        <v>189</v>
      </c>
      <c r="F2441">
        <v>6625</v>
      </c>
    </row>
    <row r="2442" spans="1:6" x14ac:dyDescent="0.25">
      <c r="A2442">
        <v>461</v>
      </c>
      <c r="B2442">
        <v>2019</v>
      </c>
      <c r="C2442" t="s">
        <v>57</v>
      </c>
      <c r="D2442" t="s">
        <v>8</v>
      </c>
      <c r="E2442" t="s">
        <v>190</v>
      </c>
      <c r="F2442">
        <v>2700</v>
      </c>
    </row>
    <row r="2443" spans="1:6" x14ac:dyDescent="0.25">
      <c r="A2443">
        <v>462</v>
      </c>
      <c r="B2443">
        <v>2019</v>
      </c>
      <c r="C2443" t="s">
        <v>58</v>
      </c>
      <c r="D2443" t="s">
        <v>8</v>
      </c>
      <c r="E2443" t="s">
        <v>191</v>
      </c>
      <c r="F2443">
        <v>840</v>
      </c>
    </row>
    <row r="2444" spans="1:6" x14ac:dyDescent="0.25">
      <c r="A2444">
        <v>4</v>
      </c>
      <c r="B2444">
        <v>2019</v>
      </c>
      <c r="C2444" t="s">
        <v>192</v>
      </c>
      <c r="D2444" t="s">
        <v>8</v>
      </c>
      <c r="E2444" t="s">
        <v>193</v>
      </c>
      <c r="F2444">
        <v>86805</v>
      </c>
    </row>
    <row r="2445" spans="1:6" x14ac:dyDescent="0.25">
      <c r="A2445">
        <v>0</v>
      </c>
      <c r="B2445">
        <v>2019</v>
      </c>
      <c r="C2445" t="s">
        <v>59</v>
      </c>
      <c r="D2445" t="s">
        <v>8</v>
      </c>
      <c r="E2445" t="s">
        <v>194</v>
      </c>
      <c r="F2445">
        <v>269330</v>
      </c>
    </row>
    <row r="2446" spans="1:6" x14ac:dyDescent="0.25">
      <c r="A2446">
        <v>101</v>
      </c>
      <c r="B2446">
        <v>2018</v>
      </c>
      <c r="C2446" t="s">
        <v>128</v>
      </c>
      <c r="D2446" t="s">
        <v>8</v>
      </c>
      <c r="E2446" t="s">
        <v>129</v>
      </c>
      <c r="F2446">
        <v>9075</v>
      </c>
    </row>
    <row r="2447" spans="1:6" x14ac:dyDescent="0.25">
      <c r="A2447">
        <v>102</v>
      </c>
      <c r="B2447">
        <v>2018</v>
      </c>
      <c r="C2447" t="s">
        <v>130</v>
      </c>
      <c r="D2447" t="s">
        <v>8</v>
      </c>
      <c r="E2447" t="s">
        <v>131</v>
      </c>
      <c r="F2447">
        <v>5775</v>
      </c>
    </row>
    <row r="2448" spans="1:6" x14ac:dyDescent="0.25">
      <c r="A2448">
        <v>103</v>
      </c>
      <c r="B2448">
        <v>2018</v>
      </c>
      <c r="C2448" t="s">
        <v>132</v>
      </c>
      <c r="D2448" t="s">
        <v>8</v>
      </c>
      <c r="E2448" t="s">
        <v>133</v>
      </c>
      <c r="F2448">
        <v>6015</v>
      </c>
    </row>
    <row r="2449" spans="1:6" x14ac:dyDescent="0.25">
      <c r="A2449">
        <v>151</v>
      </c>
      <c r="B2449">
        <v>2018</v>
      </c>
      <c r="C2449" t="s">
        <v>23</v>
      </c>
      <c r="D2449" t="s">
        <v>8</v>
      </c>
      <c r="E2449" t="s">
        <v>134</v>
      </c>
      <c r="F2449">
        <v>3985</v>
      </c>
    </row>
    <row r="2450" spans="1:6" x14ac:dyDescent="0.25">
      <c r="A2450">
        <v>153</v>
      </c>
      <c r="B2450">
        <v>2018</v>
      </c>
      <c r="C2450" t="s">
        <v>24</v>
      </c>
      <c r="D2450" t="s">
        <v>8</v>
      </c>
      <c r="E2450" t="s">
        <v>135</v>
      </c>
      <c r="F2450">
        <v>3490</v>
      </c>
    </row>
    <row r="2451" spans="1:6" x14ac:dyDescent="0.25">
      <c r="A2451">
        <v>154</v>
      </c>
      <c r="B2451">
        <v>2018</v>
      </c>
      <c r="C2451" t="s">
        <v>25</v>
      </c>
      <c r="D2451" t="s">
        <v>8</v>
      </c>
      <c r="E2451" t="s">
        <v>136</v>
      </c>
      <c r="F2451">
        <v>2160</v>
      </c>
    </row>
    <row r="2452" spans="1:6" x14ac:dyDescent="0.25">
      <c r="A2452">
        <v>155</v>
      </c>
      <c r="B2452">
        <v>2018</v>
      </c>
      <c r="C2452" t="s">
        <v>26</v>
      </c>
      <c r="D2452" t="s">
        <v>8</v>
      </c>
      <c r="E2452" t="s">
        <v>137</v>
      </c>
      <c r="F2452">
        <v>2735</v>
      </c>
    </row>
    <row r="2453" spans="1:6" x14ac:dyDescent="0.25">
      <c r="A2453">
        <v>157</v>
      </c>
      <c r="B2453">
        <v>2018</v>
      </c>
      <c r="C2453" t="s">
        <v>27</v>
      </c>
      <c r="D2453" t="s">
        <v>8</v>
      </c>
      <c r="E2453" t="s">
        <v>138</v>
      </c>
      <c r="F2453">
        <v>3655</v>
      </c>
    </row>
    <row r="2454" spans="1:6" x14ac:dyDescent="0.25">
      <c r="A2454">
        <v>158</v>
      </c>
      <c r="B2454">
        <v>2018</v>
      </c>
      <c r="C2454" t="s">
        <v>28</v>
      </c>
      <c r="D2454" t="s">
        <v>8</v>
      </c>
      <c r="E2454" t="s">
        <v>139</v>
      </c>
      <c r="F2454">
        <v>2485</v>
      </c>
    </row>
    <row r="2455" spans="1:6" x14ac:dyDescent="0.25">
      <c r="A2455">
        <v>159</v>
      </c>
      <c r="B2455">
        <v>2018</v>
      </c>
      <c r="C2455" t="s">
        <v>29</v>
      </c>
      <c r="D2455" t="s">
        <v>8</v>
      </c>
      <c r="E2455" t="s">
        <v>140</v>
      </c>
      <c r="F2455">
        <v>8515</v>
      </c>
    </row>
    <row r="2456" spans="1:6" x14ac:dyDescent="0.25">
      <c r="A2456">
        <v>1</v>
      </c>
      <c r="B2456">
        <v>2018</v>
      </c>
      <c r="C2456" t="s">
        <v>141</v>
      </c>
      <c r="D2456" t="s">
        <v>8</v>
      </c>
      <c r="E2456" t="s">
        <v>142</v>
      </c>
      <c r="F2456">
        <v>47905</v>
      </c>
    </row>
    <row r="2457" spans="1:6" x14ac:dyDescent="0.25">
      <c r="A2457">
        <v>241</v>
      </c>
      <c r="B2457">
        <v>2018</v>
      </c>
      <c r="C2457" t="s">
        <v>143</v>
      </c>
      <c r="D2457" t="s">
        <v>8</v>
      </c>
      <c r="E2457" t="s">
        <v>144</v>
      </c>
      <c r="F2457">
        <v>58635</v>
      </c>
    </row>
    <row r="2458" spans="1:6" x14ac:dyDescent="0.25">
      <c r="A2458">
        <v>241001</v>
      </c>
      <c r="B2458">
        <v>2018</v>
      </c>
      <c r="C2458" t="s">
        <v>145</v>
      </c>
      <c r="D2458" t="s">
        <v>8</v>
      </c>
      <c r="E2458" t="s">
        <v>146</v>
      </c>
      <c r="F2458">
        <v>35075</v>
      </c>
    </row>
    <row r="2459" spans="1:6" x14ac:dyDescent="0.25">
      <c r="A2459">
        <v>241999</v>
      </c>
      <c r="B2459">
        <v>2018</v>
      </c>
      <c r="C2459" t="s">
        <v>147</v>
      </c>
      <c r="D2459" t="s">
        <v>8</v>
      </c>
      <c r="E2459" t="s">
        <v>148</v>
      </c>
      <c r="F2459">
        <v>23560</v>
      </c>
    </row>
    <row r="2460" spans="1:6" x14ac:dyDescent="0.25">
      <c r="A2460">
        <v>251</v>
      </c>
      <c r="B2460">
        <v>2018</v>
      </c>
      <c r="C2460" t="s">
        <v>30</v>
      </c>
      <c r="D2460" t="s">
        <v>8</v>
      </c>
      <c r="E2460" t="s">
        <v>149</v>
      </c>
      <c r="F2460">
        <v>5770</v>
      </c>
    </row>
    <row r="2461" spans="1:6" x14ac:dyDescent="0.25">
      <c r="A2461">
        <v>252</v>
      </c>
      <c r="B2461">
        <v>2018</v>
      </c>
      <c r="C2461" t="s">
        <v>31</v>
      </c>
      <c r="D2461" t="s">
        <v>8</v>
      </c>
      <c r="E2461" t="s">
        <v>150</v>
      </c>
      <c r="F2461">
        <v>5340</v>
      </c>
    </row>
    <row r="2462" spans="1:6" x14ac:dyDescent="0.25">
      <c r="A2462">
        <v>254</v>
      </c>
      <c r="B2462">
        <v>2018</v>
      </c>
      <c r="C2462" t="s">
        <v>32</v>
      </c>
      <c r="D2462" t="s">
        <v>8</v>
      </c>
      <c r="E2462" t="s">
        <v>151</v>
      </c>
      <c r="F2462">
        <v>7240</v>
      </c>
    </row>
    <row r="2463" spans="1:6" x14ac:dyDescent="0.25">
      <c r="A2463">
        <v>255</v>
      </c>
      <c r="B2463">
        <v>2018</v>
      </c>
      <c r="C2463" t="s">
        <v>33</v>
      </c>
      <c r="D2463" t="s">
        <v>8</v>
      </c>
      <c r="E2463" t="s">
        <v>152</v>
      </c>
      <c r="F2463">
        <v>1410</v>
      </c>
    </row>
    <row r="2464" spans="1:6" x14ac:dyDescent="0.25">
      <c r="A2464">
        <v>256</v>
      </c>
      <c r="B2464">
        <v>2018</v>
      </c>
      <c r="C2464" t="s">
        <v>34</v>
      </c>
      <c r="D2464" t="s">
        <v>8</v>
      </c>
      <c r="E2464" t="s">
        <v>153</v>
      </c>
      <c r="F2464">
        <v>3405</v>
      </c>
    </row>
    <row r="2465" spans="1:6" x14ac:dyDescent="0.25">
      <c r="A2465">
        <v>257</v>
      </c>
      <c r="B2465">
        <v>2018</v>
      </c>
      <c r="C2465" t="s">
        <v>35</v>
      </c>
      <c r="D2465" t="s">
        <v>8</v>
      </c>
      <c r="E2465" t="s">
        <v>154</v>
      </c>
      <c r="F2465">
        <v>4775</v>
      </c>
    </row>
    <row r="2466" spans="1:6" x14ac:dyDescent="0.25">
      <c r="A2466">
        <v>2</v>
      </c>
      <c r="B2466">
        <v>2018</v>
      </c>
      <c r="C2466" t="s">
        <v>155</v>
      </c>
      <c r="D2466" t="s">
        <v>8</v>
      </c>
      <c r="E2466" t="s">
        <v>156</v>
      </c>
      <c r="F2466">
        <v>86570</v>
      </c>
    </row>
    <row r="2467" spans="1:6" x14ac:dyDescent="0.25">
      <c r="A2467">
        <v>351</v>
      </c>
      <c r="B2467">
        <v>2018</v>
      </c>
      <c r="C2467" t="s">
        <v>36</v>
      </c>
      <c r="D2467" t="s">
        <v>8</v>
      </c>
      <c r="E2467" t="s">
        <v>157</v>
      </c>
      <c r="F2467">
        <v>4425</v>
      </c>
    </row>
    <row r="2468" spans="1:6" x14ac:dyDescent="0.25">
      <c r="A2468">
        <v>352</v>
      </c>
      <c r="B2468">
        <v>2018</v>
      </c>
      <c r="C2468" t="s">
        <v>37</v>
      </c>
      <c r="D2468" t="s">
        <v>8</v>
      </c>
      <c r="E2468" t="s">
        <v>158</v>
      </c>
      <c r="F2468">
        <v>4525</v>
      </c>
    </row>
    <row r="2469" spans="1:6" x14ac:dyDescent="0.25">
      <c r="A2469">
        <v>353</v>
      </c>
      <c r="B2469">
        <v>2018</v>
      </c>
      <c r="C2469" t="s">
        <v>38</v>
      </c>
      <c r="D2469" t="s">
        <v>8</v>
      </c>
      <c r="E2469" t="s">
        <v>159</v>
      </c>
      <c r="F2469">
        <v>6630</v>
      </c>
    </row>
    <row r="2470" spans="1:6" x14ac:dyDescent="0.25">
      <c r="A2470">
        <v>354</v>
      </c>
      <c r="B2470">
        <v>2018</v>
      </c>
      <c r="C2470" t="s">
        <v>39</v>
      </c>
      <c r="D2470" t="s">
        <v>8</v>
      </c>
      <c r="E2470" t="s">
        <v>160</v>
      </c>
      <c r="F2470">
        <v>845</v>
      </c>
    </row>
    <row r="2471" spans="1:6" x14ac:dyDescent="0.25">
      <c r="A2471">
        <v>355</v>
      </c>
      <c r="B2471">
        <v>2018</v>
      </c>
      <c r="C2471" t="s">
        <v>40</v>
      </c>
      <c r="D2471" t="s">
        <v>8</v>
      </c>
      <c r="E2471" t="s">
        <v>161</v>
      </c>
      <c r="F2471">
        <v>3875</v>
      </c>
    </row>
    <row r="2472" spans="1:6" x14ac:dyDescent="0.25">
      <c r="A2472">
        <v>356</v>
      </c>
      <c r="B2472">
        <v>2018</v>
      </c>
      <c r="C2472" t="s">
        <v>41</v>
      </c>
      <c r="D2472" t="s">
        <v>8</v>
      </c>
      <c r="E2472" t="s">
        <v>162</v>
      </c>
      <c r="F2472">
        <v>2175</v>
      </c>
    </row>
    <row r="2473" spans="1:6" x14ac:dyDescent="0.25">
      <c r="A2473">
        <v>357</v>
      </c>
      <c r="B2473">
        <v>2018</v>
      </c>
      <c r="C2473" t="s">
        <v>42</v>
      </c>
      <c r="D2473" t="s">
        <v>8</v>
      </c>
      <c r="E2473" t="s">
        <v>163</v>
      </c>
      <c r="F2473">
        <v>3835</v>
      </c>
    </row>
    <row r="2474" spans="1:6" x14ac:dyDescent="0.25">
      <c r="A2474">
        <v>358</v>
      </c>
      <c r="B2474">
        <v>2018</v>
      </c>
      <c r="C2474" t="s">
        <v>43</v>
      </c>
      <c r="D2474" t="s">
        <v>8</v>
      </c>
      <c r="E2474" t="s">
        <v>164</v>
      </c>
      <c r="F2474">
        <v>3730</v>
      </c>
    </row>
    <row r="2475" spans="1:6" x14ac:dyDescent="0.25">
      <c r="A2475">
        <v>359</v>
      </c>
      <c r="B2475">
        <v>2018</v>
      </c>
      <c r="C2475" t="s">
        <v>44</v>
      </c>
      <c r="D2475" t="s">
        <v>8</v>
      </c>
      <c r="E2475" t="s">
        <v>165</v>
      </c>
      <c r="F2475">
        <v>5885</v>
      </c>
    </row>
    <row r="2476" spans="1:6" x14ac:dyDescent="0.25">
      <c r="A2476">
        <v>360</v>
      </c>
      <c r="B2476">
        <v>2018</v>
      </c>
      <c r="C2476" t="s">
        <v>45</v>
      </c>
      <c r="D2476" t="s">
        <v>8</v>
      </c>
      <c r="E2476" t="s">
        <v>166</v>
      </c>
      <c r="F2476">
        <v>1785</v>
      </c>
    </row>
    <row r="2477" spans="1:6" x14ac:dyDescent="0.25">
      <c r="A2477">
        <v>361</v>
      </c>
      <c r="B2477">
        <v>2018</v>
      </c>
      <c r="C2477" t="s">
        <v>46</v>
      </c>
      <c r="D2477" t="s">
        <v>8</v>
      </c>
      <c r="E2477" t="s">
        <v>167</v>
      </c>
      <c r="F2477">
        <v>3510</v>
      </c>
    </row>
    <row r="2478" spans="1:6" x14ac:dyDescent="0.25">
      <c r="A2478">
        <v>3</v>
      </c>
      <c r="B2478">
        <v>2018</v>
      </c>
      <c r="C2478" t="s">
        <v>168</v>
      </c>
      <c r="D2478" t="s">
        <v>8</v>
      </c>
      <c r="E2478" t="s">
        <v>169</v>
      </c>
      <c r="F2478">
        <v>41220</v>
      </c>
    </row>
    <row r="2479" spans="1:6" x14ac:dyDescent="0.25">
      <c r="A2479">
        <v>401</v>
      </c>
      <c r="B2479">
        <v>2018</v>
      </c>
      <c r="C2479" t="s">
        <v>170</v>
      </c>
      <c r="D2479" t="s">
        <v>8</v>
      </c>
      <c r="E2479" t="s">
        <v>171</v>
      </c>
      <c r="F2479">
        <v>3885</v>
      </c>
    </row>
    <row r="2480" spans="1:6" x14ac:dyDescent="0.25">
      <c r="A2480">
        <v>402</v>
      </c>
      <c r="B2480">
        <v>2018</v>
      </c>
      <c r="C2480" t="s">
        <v>172</v>
      </c>
      <c r="D2480" t="s">
        <v>8</v>
      </c>
      <c r="E2480" t="s">
        <v>173</v>
      </c>
      <c r="F2480">
        <v>1510</v>
      </c>
    </row>
    <row r="2481" spans="1:6" x14ac:dyDescent="0.25">
      <c r="A2481">
        <v>403</v>
      </c>
      <c r="B2481">
        <v>2018</v>
      </c>
      <c r="C2481" t="s">
        <v>174</v>
      </c>
      <c r="D2481" t="s">
        <v>8</v>
      </c>
      <c r="E2481" t="s">
        <v>175</v>
      </c>
      <c r="F2481">
        <v>4730</v>
      </c>
    </row>
    <row r="2482" spans="1:6" x14ac:dyDescent="0.25">
      <c r="A2482">
        <v>404</v>
      </c>
      <c r="B2482">
        <v>2018</v>
      </c>
      <c r="C2482" t="s">
        <v>176</v>
      </c>
      <c r="D2482" t="s">
        <v>8</v>
      </c>
      <c r="E2482" t="s">
        <v>177</v>
      </c>
      <c r="F2482">
        <v>7310</v>
      </c>
    </row>
    <row r="2483" spans="1:6" x14ac:dyDescent="0.25">
      <c r="A2483">
        <v>405</v>
      </c>
      <c r="B2483">
        <v>2018</v>
      </c>
      <c r="C2483" t="s">
        <v>178</v>
      </c>
      <c r="D2483" t="s">
        <v>8</v>
      </c>
      <c r="E2483" t="s">
        <v>179</v>
      </c>
      <c r="F2483">
        <v>2145</v>
      </c>
    </row>
    <row r="2484" spans="1:6" x14ac:dyDescent="0.25">
      <c r="A2484">
        <v>451</v>
      </c>
      <c r="B2484">
        <v>2018</v>
      </c>
      <c r="C2484" t="s">
        <v>47</v>
      </c>
      <c r="D2484" t="s">
        <v>8</v>
      </c>
      <c r="E2484" t="s">
        <v>180</v>
      </c>
      <c r="F2484">
        <v>2590</v>
      </c>
    </row>
    <row r="2485" spans="1:6" x14ac:dyDescent="0.25">
      <c r="A2485">
        <v>452</v>
      </c>
      <c r="B2485">
        <v>2018</v>
      </c>
      <c r="C2485" t="s">
        <v>48</v>
      </c>
      <c r="D2485" t="s">
        <v>8</v>
      </c>
      <c r="E2485" t="s">
        <v>181</v>
      </c>
      <c r="F2485">
        <v>3450</v>
      </c>
    </row>
    <row r="2486" spans="1:6" x14ac:dyDescent="0.25">
      <c r="A2486">
        <v>453</v>
      </c>
      <c r="B2486">
        <v>2018</v>
      </c>
      <c r="C2486" t="s">
        <v>49</v>
      </c>
      <c r="D2486" t="s">
        <v>8</v>
      </c>
      <c r="E2486" t="s">
        <v>182</v>
      </c>
      <c r="F2486">
        <v>6040</v>
      </c>
    </row>
    <row r="2487" spans="1:6" x14ac:dyDescent="0.25">
      <c r="A2487">
        <v>454</v>
      </c>
      <c r="B2487">
        <v>2018</v>
      </c>
      <c r="C2487" t="s">
        <v>50</v>
      </c>
      <c r="D2487" t="s">
        <v>8</v>
      </c>
      <c r="E2487" t="s">
        <v>183</v>
      </c>
      <c r="F2487">
        <v>12930</v>
      </c>
    </row>
    <row r="2488" spans="1:6" x14ac:dyDescent="0.25">
      <c r="A2488">
        <v>455</v>
      </c>
      <c r="B2488">
        <v>2018</v>
      </c>
      <c r="C2488" t="s">
        <v>51</v>
      </c>
      <c r="D2488" t="s">
        <v>8</v>
      </c>
      <c r="E2488" t="s">
        <v>184</v>
      </c>
      <c r="F2488">
        <v>1475</v>
      </c>
    </row>
    <row r="2489" spans="1:6" x14ac:dyDescent="0.25">
      <c r="A2489">
        <v>456</v>
      </c>
      <c r="B2489">
        <v>2018</v>
      </c>
      <c r="C2489" t="s">
        <v>52</v>
      </c>
      <c r="D2489" t="s">
        <v>8</v>
      </c>
      <c r="E2489" t="s">
        <v>185</v>
      </c>
      <c r="F2489">
        <v>8035</v>
      </c>
    </row>
    <row r="2490" spans="1:6" x14ac:dyDescent="0.25">
      <c r="A2490">
        <v>457</v>
      </c>
      <c r="B2490">
        <v>2018</v>
      </c>
      <c r="C2490" t="s">
        <v>53</v>
      </c>
      <c r="D2490" t="s">
        <v>8</v>
      </c>
      <c r="E2490" t="s">
        <v>186</v>
      </c>
      <c r="F2490">
        <v>4425</v>
      </c>
    </row>
    <row r="2491" spans="1:6" x14ac:dyDescent="0.25">
      <c r="A2491">
        <v>458</v>
      </c>
      <c r="B2491">
        <v>2018</v>
      </c>
      <c r="C2491" t="s">
        <v>54</v>
      </c>
      <c r="D2491" t="s">
        <v>8</v>
      </c>
      <c r="E2491" t="s">
        <v>187</v>
      </c>
      <c r="F2491">
        <v>3925</v>
      </c>
    </row>
    <row r="2492" spans="1:6" x14ac:dyDescent="0.25">
      <c r="A2492">
        <v>459</v>
      </c>
      <c r="B2492">
        <v>2018</v>
      </c>
      <c r="C2492" t="s">
        <v>55</v>
      </c>
      <c r="D2492" t="s">
        <v>8</v>
      </c>
      <c r="E2492" t="s">
        <v>188</v>
      </c>
      <c r="F2492">
        <v>11200</v>
      </c>
    </row>
    <row r="2493" spans="1:6" x14ac:dyDescent="0.25">
      <c r="A2493">
        <v>460</v>
      </c>
      <c r="B2493">
        <v>2018</v>
      </c>
      <c r="C2493" t="s">
        <v>56</v>
      </c>
      <c r="D2493" t="s">
        <v>8</v>
      </c>
      <c r="E2493" t="s">
        <v>189</v>
      </c>
      <c r="F2493">
        <v>6250</v>
      </c>
    </row>
    <row r="2494" spans="1:6" x14ac:dyDescent="0.25">
      <c r="A2494">
        <v>461</v>
      </c>
      <c r="B2494">
        <v>2018</v>
      </c>
      <c r="C2494" t="s">
        <v>57</v>
      </c>
      <c r="D2494" t="s">
        <v>8</v>
      </c>
      <c r="E2494" t="s">
        <v>190</v>
      </c>
      <c r="F2494">
        <v>2560</v>
      </c>
    </row>
    <row r="2495" spans="1:6" x14ac:dyDescent="0.25">
      <c r="A2495">
        <v>462</v>
      </c>
      <c r="B2495">
        <v>2018</v>
      </c>
      <c r="C2495" t="s">
        <v>58</v>
      </c>
      <c r="D2495" t="s">
        <v>8</v>
      </c>
      <c r="E2495" t="s">
        <v>191</v>
      </c>
      <c r="F2495">
        <v>815</v>
      </c>
    </row>
    <row r="2496" spans="1:6" x14ac:dyDescent="0.25">
      <c r="A2496">
        <v>4</v>
      </c>
      <c r="B2496">
        <v>2018</v>
      </c>
      <c r="C2496" t="s">
        <v>192</v>
      </c>
      <c r="D2496" t="s">
        <v>8</v>
      </c>
      <c r="E2496" t="s">
        <v>193</v>
      </c>
      <c r="F2496">
        <v>83260</v>
      </c>
    </row>
    <row r="2497" spans="1:6" x14ac:dyDescent="0.25">
      <c r="A2497">
        <v>0</v>
      </c>
      <c r="B2497">
        <v>2018</v>
      </c>
      <c r="C2497" t="s">
        <v>59</v>
      </c>
      <c r="D2497" t="s">
        <v>8</v>
      </c>
      <c r="E2497" t="s">
        <v>194</v>
      </c>
      <c r="F2497">
        <v>258955</v>
      </c>
    </row>
    <row r="2498" spans="1:6" x14ac:dyDescent="0.25">
      <c r="A2498">
        <v>101</v>
      </c>
      <c r="B2498">
        <v>2017</v>
      </c>
      <c r="C2498" t="s">
        <v>128</v>
      </c>
      <c r="D2498" t="s">
        <v>8</v>
      </c>
      <c r="E2498" t="s">
        <v>129</v>
      </c>
      <c r="F2498">
        <v>8595</v>
      </c>
    </row>
    <row r="2499" spans="1:6" x14ac:dyDescent="0.25">
      <c r="A2499">
        <v>102</v>
      </c>
      <c r="B2499">
        <v>2017</v>
      </c>
      <c r="C2499" t="s">
        <v>130</v>
      </c>
      <c r="D2499" t="s">
        <v>8</v>
      </c>
      <c r="E2499" t="s">
        <v>131</v>
      </c>
      <c r="F2499">
        <v>5515</v>
      </c>
    </row>
    <row r="2500" spans="1:6" x14ac:dyDescent="0.25">
      <c r="A2500">
        <v>103</v>
      </c>
      <c r="B2500">
        <v>2017</v>
      </c>
      <c r="C2500" t="s">
        <v>132</v>
      </c>
      <c r="D2500" t="s">
        <v>8</v>
      </c>
      <c r="E2500" t="s">
        <v>133</v>
      </c>
      <c r="F2500">
        <v>5755</v>
      </c>
    </row>
    <row r="2501" spans="1:6" x14ac:dyDescent="0.25">
      <c r="A2501">
        <v>151</v>
      </c>
      <c r="B2501">
        <v>2017</v>
      </c>
      <c r="C2501" t="s">
        <v>23</v>
      </c>
      <c r="D2501" t="s">
        <v>8</v>
      </c>
      <c r="E2501" t="s">
        <v>134</v>
      </c>
      <c r="F2501">
        <v>3735</v>
      </c>
    </row>
    <row r="2502" spans="1:6" x14ac:dyDescent="0.25">
      <c r="A2502">
        <v>153</v>
      </c>
      <c r="B2502">
        <v>2017</v>
      </c>
      <c r="C2502" t="s">
        <v>24</v>
      </c>
      <c r="D2502" t="s">
        <v>8</v>
      </c>
      <c r="E2502" t="s">
        <v>135</v>
      </c>
      <c r="F2502">
        <v>3380</v>
      </c>
    </row>
    <row r="2503" spans="1:6" x14ac:dyDescent="0.25">
      <c r="A2503">
        <v>154</v>
      </c>
      <c r="B2503">
        <v>2017</v>
      </c>
      <c r="C2503" t="s">
        <v>25</v>
      </c>
      <c r="D2503" t="s">
        <v>8</v>
      </c>
      <c r="E2503" t="s">
        <v>136</v>
      </c>
      <c r="F2503">
        <v>2075</v>
      </c>
    </row>
    <row r="2504" spans="1:6" x14ac:dyDescent="0.25">
      <c r="A2504">
        <v>155</v>
      </c>
      <c r="B2504">
        <v>2017</v>
      </c>
      <c r="C2504" t="s">
        <v>26</v>
      </c>
      <c r="D2504" t="s">
        <v>8</v>
      </c>
      <c r="E2504" t="s">
        <v>137</v>
      </c>
      <c r="F2504">
        <v>2605</v>
      </c>
    </row>
    <row r="2505" spans="1:6" x14ac:dyDescent="0.25">
      <c r="A2505">
        <v>157</v>
      </c>
      <c r="B2505">
        <v>2017</v>
      </c>
      <c r="C2505" t="s">
        <v>27</v>
      </c>
      <c r="D2505" t="s">
        <v>8</v>
      </c>
      <c r="E2505" t="s">
        <v>138</v>
      </c>
      <c r="F2505">
        <v>3425</v>
      </c>
    </row>
    <row r="2506" spans="1:6" x14ac:dyDescent="0.25">
      <c r="A2506">
        <v>158</v>
      </c>
      <c r="B2506">
        <v>2017</v>
      </c>
      <c r="C2506" t="s">
        <v>28</v>
      </c>
      <c r="D2506" t="s">
        <v>8</v>
      </c>
      <c r="E2506" t="s">
        <v>139</v>
      </c>
      <c r="F2506">
        <v>2420</v>
      </c>
    </row>
    <row r="2507" spans="1:6" x14ac:dyDescent="0.25">
      <c r="A2507">
        <v>159</v>
      </c>
      <c r="B2507">
        <v>2017</v>
      </c>
      <c r="C2507" t="s">
        <v>29</v>
      </c>
      <c r="D2507" t="s">
        <v>8</v>
      </c>
      <c r="E2507" t="s">
        <v>140</v>
      </c>
      <c r="F2507">
        <v>8095</v>
      </c>
    </row>
    <row r="2508" spans="1:6" x14ac:dyDescent="0.25">
      <c r="A2508">
        <v>1</v>
      </c>
      <c r="B2508">
        <v>2017</v>
      </c>
      <c r="C2508" t="s">
        <v>141</v>
      </c>
      <c r="D2508" t="s">
        <v>8</v>
      </c>
      <c r="E2508" t="s">
        <v>142</v>
      </c>
      <c r="F2508">
        <v>45605</v>
      </c>
    </row>
    <row r="2509" spans="1:6" x14ac:dyDescent="0.25">
      <c r="A2509">
        <v>241</v>
      </c>
      <c r="B2509">
        <v>2017</v>
      </c>
      <c r="C2509" t="s">
        <v>143</v>
      </c>
      <c r="D2509" t="s">
        <v>8</v>
      </c>
      <c r="E2509" t="s">
        <v>144</v>
      </c>
      <c r="F2509">
        <v>56255</v>
      </c>
    </row>
    <row r="2510" spans="1:6" x14ac:dyDescent="0.25">
      <c r="A2510">
        <v>241001</v>
      </c>
      <c r="B2510">
        <v>2017</v>
      </c>
      <c r="C2510" t="s">
        <v>145</v>
      </c>
      <c r="D2510" t="s">
        <v>8</v>
      </c>
      <c r="E2510" t="s">
        <v>146</v>
      </c>
      <c r="F2510">
        <v>33935</v>
      </c>
    </row>
    <row r="2511" spans="1:6" x14ac:dyDescent="0.25">
      <c r="A2511">
        <v>241999</v>
      </c>
      <c r="B2511">
        <v>2017</v>
      </c>
      <c r="C2511" t="s">
        <v>147</v>
      </c>
      <c r="D2511" t="s">
        <v>8</v>
      </c>
      <c r="E2511" t="s">
        <v>148</v>
      </c>
      <c r="F2511">
        <v>22320</v>
      </c>
    </row>
    <row r="2512" spans="1:6" x14ac:dyDescent="0.25">
      <c r="A2512">
        <v>251</v>
      </c>
      <c r="B2512">
        <v>2017</v>
      </c>
      <c r="C2512" t="s">
        <v>30</v>
      </c>
      <c r="D2512" t="s">
        <v>8</v>
      </c>
      <c r="E2512" t="s">
        <v>149</v>
      </c>
      <c r="F2512">
        <v>5265</v>
      </c>
    </row>
    <row r="2513" spans="1:6" x14ac:dyDescent="0.25">
      <c r="A2513">
        <v>252</v>
      </c>
      <c r="B2513">
        <v>2017</v>
      </c>
      <c r="C2513" t="s">
        <v>31</v>
      </c>
      <c r="D2513" t="s">
        <v>8</v>
      </c>
      <c r="E2513" t="s">
        <v>150</v>
      </c>
      <c r="F2513">
        <v>5075</v>
      </c>
    </row>
    <row r="2514" spans="1:6" x14ac:dyDescent="0.25">
      <c r="A2514">
        <v>254</v>
      </c>
      <c r="B2514">
        <v>2017</v>
      </c>
      <c r="C2514" t="s">
        <v>32</v>
      </c>
      <c r="D2514" t="s">
        <v>8</v>
      </c>
      <c r="E2514" t="s">
        <v>151</v>
      </c>
      <c r="F2514">
        <v>6850</v>
      </c>
    </row>
    <row r="2515" spans="1:6" x14ac:dyDescent="0.25">
      <c r="A2515">
        <v>255</v>
      </c>
      <c r="B2515">
        <v>2017</v>
      </c>
      <c r="C2515" t="s">
        <v>33</v>
      </c>
      <c r="D2515" t="s">
        <v>8</v>
      </c>
      <c r="E2515" t="s">
        <v>152</v>
      </c>
      <c r="F2515">
        <v>1380</v>
      </c>
    </row>
    <row r="2516" spans="1:6" x14ac:dyDescent="0.25">
      <c r="A2516">
        <v>256</v>
      </c>
      <c r="B2516">
        <v>2017</v>
      </c>
      <c r="C2516" t="s">
        <v>34</v>
      </c>
      <c r="D2516" t="s">
        <v>8</v>
      </c>
      <c r="E2516" t="s">
        <v>153</v>
      </c>
      <c r="F2516">
        <v>3235</v>
      </c>
    </row>
    <row r="2517" spans="1:6" x14ac:dyDescent="0.25">
      <c r="A2517">
        <v>257</v>
      </c>
      <c r="B2517">
        <v>2017</v>
      </c>
      <c r="C2517" t="s">
        <v>35</v>
      </c>
      <c r="D2517" t="s">
        <v>8</v>
      </c>
      <c r="E2517" t="s">
        <v>154</v>
      </c>
      <c r="F2517">
        <v>4460</v>
      </c>
    </row>
    <row r="2518" spans="1:6" x14ac:dyDescent="0.25">
      <c r="A2518">
        <v>2</v>
      </c>
      <c r="B2518">
        <v>2017</v>
      </c>
      <c r="C2518" t="s">
        <v>155</v>
      </c>
      <c r="D2518" t="s">
        <v>8</v>
      </c>
      <c r="E2518" t="s">
        <v>156</v>
      </c>
      <c r="F2518">
        <v>82520</v>
      </c>
    </row>
    <row r="2519" spans="1:6" x14ac:dyDescent="0.25">
      <c r="A2519">
        <v>351</v>
      </c>
      <c r="B2519">
        <v>2017</v>
      </c>
      <c r="C2519" t="s">
        <v>36</v>
      </c>
      <c r="D2519" t="s">
        <v>8</v>
      </c>
      <c r="E2519" t="s">
        <v>157</v>
      </c>
      <c r="F2519">
        <v>4190</v>
      </c>
    </row>
    <row r="2520" spans="1:6" x14ac:dyDescent="0.25">
      <c r="A2520">
        <v>352</v>
      </c>
      <c r="B2520">
        <v>2017</v>
      </c>
      <c r="C2520" t="s">
        <v>37</v>
      </c>
      <c r="D2520" t="s">
        <v>8</v>
      </c>
      <c r="E2520" t="s">
        <v>158</v>
      </c>
      <c r="F2520">
        <v>4405</v>
      </c>
    </row>
    <row r="2521" spans="1:6" x14ac:dyDescent="0.25">
      <c r="A2521">
        <v>353</v>
      </c>
      <c r="B2521">
        <v>2017</v>
      </c>
      <c r="C2521" t="s">
        <v>38</v>
      </c>
      <c r="D2521" t="s">
        <v>8</v>
      </c>
      <c r="E2521" t="s">
        <v>159</v>
      </c>
      <c r="F2521">
        <v>6025</v>
      </c>
    </row>
    <row r="2522" spans="1:6" x14ac:dyDescent="0.25">
      <c r="A2522">
        <v>354</v>
      </c>
      <c r="B2522">
        <v>2017</v>
      </c>
      <c r="C2522" t="s">
        <v>39</v>
      </c>
      <c r="D2522" t="s">
        <v>8</v>
      </c>
      <c r="E2522" t="s">
        <v>160</v>
      </c>
      <c r="F2522">
        <v>815</v>
      </c>
    </row>
    <row r="2523" spans="1:6" x14ac:dyDescent="0.25">
      <c r="A2523">
        <v>355</v>
      </c>
      <c r="B2523">
        <v>2017</v>
      </c>
      <c r="C2523" t="s">
        <v>40</v>
      </c>
      <c r="D2523" t="s">
        <v>8</v>
      </c>
      <c r="E2523" t="s">
        <v>161</v>
      </c>
      <c r="F2523">
        <v>3620</v>
      </c>
    </row>
    <row r="2524" spans="1:6" x14ac:dyDescent="0.25">
      <c r="A2524">
        <v>356</v>
      </c>
      <c r="B2524">
        <v>2017</v>
      </c>
      <c r="C2524" t="s">
        <v>41</v>
      </c>
      <c r="D2524" t="s">
        <v>8</v>
      </c>
      <c r="E2524" t="s">
        <v>162</v>
      </c>
      <c r="F2524">
        <v>2080</v>
      </c>
    </row>
    <row r="2525" spans="1:6" x14ac:dyDescent="0.25">
      <c r="A2525">
        <v>357</v>
      </c>
      <c r="B2525">
        <v>2017</v>
      </c>
      <c r="C2525" t="s">
        <v>42</v>
      </c>
      <c r="D2525" t="s">
        <v>8</v>
      </c>
      <c r="E2525" t="s">
        <v>163</v>
      </c>
      <c r="F2525">
        <v>3680</v>
      </c>
    </row>
    <row r="2526" spans="1:6" x14ac:dyDescent="0.25">
      <c r="A2526">
        <v>358</v>
      </c>
      <c r="B2526">
        <v>2017</v>
      </c>
      <c r="C2526" t="s">
        <v>43</v>
      </c>
      <c r="D2526" t="s">
        <v>8</v>
      </c>
      <c r="E2526" t="s">
        <v>164</v>
      </c>
      <c r="F2526">
        <v>3550</v>
      </c>
    </row>
    <row r="2527" spans="1:6" x14ac:dyDescent="0.25">
      <c r="A2527">
        <v>359</v>
      </c>
      <c r="B2527">
        <v>2017</v>
      </c>
      <c r="C2527" t="s">
        <v>44</v>
      </c>
      <c r="D2527" t="s">
        <v>8</v>
      </c>
      <c r="E2527" t="s">
        <v>165</v>
      </c>
      <c r="F2527">
        <v>5415</v>
      </c>
    </row>
    <row r="2528" spans="1:6" x14ac:dyDescent="0.25">
      <c r="A2528">
        <v>360</v>
      </c>
      <c r="B2528">
        <v>2017</v>
      </c>
      <c r="C2528" t="s">
        <v>45</v>
      </c>
      <c r="D2528" t="s">
        <v>8</v>
      </c>
      <c r="E2528" t="s">
        <v>166</v>
      </c>
      <c r="F2528">
        <v>1690</v>
      </c>
    </row>
    <row r="2529" spans="1:6" x14ac:dyDescent="0.25">
      <c r="A2529">
        <v>361</v>
      </c>
      <c r="B2529">
        <v>2017</v>
      </c>
      <c r="C2529" t="s">
        <v>46</v>
      </c>
      <c r="D2529" t="s">
        <v>8</v>
      </c>
      <c r="E2529" t="s">
        <v>167</v>
      </c>
      <c r="F2529">
        <v>3310</v>
      </c>
    </row>
    <row r="2530" spans="1:6" x14ac:dyDescent="0.25">
      <c r="A2530">
        <v>3</v>
      </c>
      <c r="B2530">
        <v>2017</v>
      </c>
      <c r="C2530" t="s">
        <v>168</v>
      </c>
      <c r="D2530" t="s">
        <v>8</v>
      </c>
      <c r="E2530" t="s">
        <v>169</v>
      </c>
      <c r="F2530">
        <v>38780</v>
      </c>
    </row>
    <row r="2531" spans="1:6" x14ac:dyDescent="0.25">
      <c r="A2531">
        <v>401</v>
      </c>
      <c r="B2531">
        <v>2017</v>
      </c>
      <c r="C2531" t="s">
        <v>170</v>
      </c>
      <c r="D2531" t="s">
        <v>8</v>
      </c>
      <c r="E2531" t="s">
        <v>171</v>
      </c>
      <c r="F2531">
        <v>3670</v>
      </c>
    </row>
    <row r="2532" spans="1:6" x14ac:dyDescent="0.25">
      <c r="A2532">
        <v>402</v>
      </c>
      <c r="B2532">
        <v>2017</v>
      </c>
      <c r="C2532" t="s">
        <v>172</v>
      </c>
      <c r="D2532" t="s">
        <v>8</v>
      </c>
      <c r="E2532" t="s">
        <v>173</v>
      </c>
      <c r="F2532">
        <v>1435</v>
      </c>
    </row>
    <row r="2533" spans="1:6" x14ac:dyDescent="0.25">
      <c r="A2533">
        <v>403</v>
      </c>
      <c r="B2533">
        <v>2017</v>
      </c>
      <c r="C2533" t="s">
        <v>174</v>
      </c>
      <c r="D2533" t="s">
        <v>8</v>
      </c>
      <c r="E2533" t="s">
        <v>175</v>
      </c>
      <c r="F2533">
        <v>4420</v>
      </c>
    </row>
    <row r="2534" spans="1:6" x14ac:dyDescent="0.25">
      <c r="A2534">
        <v>404</v>
      </c>
      <c r="B2534">
        <v>2017</v>
      </c>
      <c r="C2534" t="s">
        <v>176</v>
      </c>
      <c r="D2534" t="s">
        <v>8</v>
      </c>
      <c r="E2534" t="s">
        <v>177</v>
      </c>
      <c r="F2534">
        <v>7030</v>
      </c>
    </row>
    <row r="2535" spans="1:6" x14ac:dyDescent="0.25">
      <c r="A2535">
        <v>405</v>
      </c>
      <c r="B2535">
        <v>2017</v>
      </c>
      <c r="C2535" t="s">
        <v>178</v>
      </c>
      <c r="D2535" t="s">
        <v>8</v>
      </c>
      <c r="E2535" t="s">
        <v>179</v>
      </c>
      <c r="F2535">
        <v>1985</v>
      </c>
    </row>
    <row r="2536" spans="1:6" x14ac:dyDescent="0.25">
      <c r="A2536">
        <v>451</v>
      </c>
      <c r="B2536">
        <v>2017</v>
      </c>
      <c r="C2536" t="s">
        <v>47</v>
      </c>
      <c r="D2536" t="s">
        <v>8</v>
      </c>
      <c r="E2536" t="s">
        <v>180</v>
      </c>
      <c r="F2536">
        <v>2410</v>
      </c>
    </row>
    <row r="2537" spans="1:6" x14ac:dyDescent="0.25">
      <c r="A2537">
        <v>452</v>
      </c>
      <c r="B2537">
        <v>2017</v>
      </c>
      <c r="C2537" t="s">
        <v>48</v>
      </c>
      <c r="D2537" t="s">
        <v>8</v>
      </c>
      <c r="E2537" t="s">
        <v>181</v>
      </c>
      <c r="F2537">
        <v>3220</v>
      </c>
    </row>
    <row r="2538" spans="1:6" x14ac:dyDescent="0.25">
      <c r="A2538">
        <v>453</v>
      </c>
      <c r="B2538">
        <v>2017</v>
      </c>
      <c r="C2538" t="s">
        <v>49</v>
      </c>
      <c r="D2538" t="s">
        <v>8</v>
      </c>
      <c r="E2538" t="s">
        <v>182</v>
      </c>
      <c r="F2538">
        <v>5370</v>
      </c>
    </row>
    <row r="2539" spans="1:6" x14ac:dyDescent="0.25">
      <c r="A2539">
        <v>454</v>
      </c>
      <c r="B2539">
        <v>2017</v>
      </c>
      <c r="C2539" t="s">
        <v>50</v>
      </c>
      <c r="D2539" t="s">
        <v>8</v>
      </c>
      <c r="E2539" t="s">
        <v>183</v>
      </c>
      <c r="F2539">
        <v>11850</v>
      </c>
    </row>
    <row r="2540" spans="1:6" x14ac:dyDescent="0.25">
      <c r="A2540">
        <v>455</v>
      </c>
      <c r="B2540">
        <v>2017</v>
      </c>
      <c r="C2540" t="s">
        <v>51</v>
      </c>
      <c r="D2540" t="s">
        <v>8</v>
      </c>
      <c r="E2540" t="s">
        <v>184</v>
      </c>
      <c r="F2540">
        <v>1380</v>
      </c>
    </row>
    <row r="2541" spans="1:6" x14ac:dyDescent="0.25">
      <c r="A2541">
        <v>456</v>
      </c>
      <c r="B2541">
        <v>2017</v>
      </c>
      <c r="C2541" t="s">
        <v>52</v>
      </c>
      <c r="D2541" t="s">
        <v>8</v>
      </c>
      <c r="E2541" t="s">
        <v>185</v>
      </c>
      <c r="F2541">
        <v>7905</v>
      </c>
    </row>
    <row r="2542" spans="1:6" x14ac:dyDescent="0.25">
      <c r="A2542">
        <v>457</v>
      </c>
      <c r="B2542">
        <v>2017</v>
      </c>
      <c r="C2542" t="s">
        <v>53</v>
      </c>
      <c r="D2542" t="s">
        <v>8</v>
      </c>
      <c r="E2542" t="s">
        <v>186</v>
      </c>
      <c r="F2542">
        <v>4100</v>
      </c>
    </row>
    <row r="2543" spans="1:6" x14ac:dyDescent="0.25">
      <c r="A2543">
        <v>458</v>
      </c>
      <c r="B2543">
        <v>2017</v>
      </c>
      <c r="C2543" t="s">
        <v>54</v>
      </c>
      <c r="D2543" t="s">
        <v>8</v>
      </c>
      <c r="E2543" t="s">
        <v>187</v>
      </c>
      <c r="F2543">
        <v>3690</v>
      </c>
    </row>
    <row r="2544" spans="1:6" x14ac:dyDescent="0.25">
      <c r="A2544">
        <v>459</v>
      </c>
      <c r="B2544">
        <v>2017</v>
      </c>
      <c r="C2544" t="s">
        <v>55</v>
      </c>
      <c r="D2544" t="s">
        <v>8</v>
      </c>
      <c r="E2544" t="s">
        <v>188</v>
      </c>
      <c r="F2544">
        <v>10470</v>
      </c>
    </row>
    <row r="2545" spans="1:6" x14ac:dyDescent="0.25">
      <c r="A2545">
        <v>460</v>
      </c>
      <c r="B2545">
        <v>2017</v>
      </c>
      <c r="C2545" t="s">
        <v>56</v>
      </c>
      <c r="D2545" t="s">
        <v>8</v>
      </c>
      <c r="E2545" t="s">
        <v>189</v>
      </c>
      <c r="F2545">
        <v>5790</v>
      </c>
    </row>
    <row r="2546" spans="1:6" x14ac:dyDescent="0.25">
      <c r="A2546">
        <v>461</v>
      </c>
      <c r="B2546">
        <v>2017</v>
      </c>
      <c r="C2546" t="s">
        <v>57</v>
      </c>
      <c r="D2546" t="s">
        <v>8</v>
      </c>
      <c r="E2546" t="s">
        <v>190</v>
      </c>
      <c r="F2546">
        <v>2465</v>
      </c>
    </row>
    <row r="2547" spans="1:6" x14ac:dyDescent="0.25">
      <c r="A2547">
        <v>462</v>
      </c>
      <c r="B2547">
        <v>2017</v>
      </c>
      <c r="C2547" t="s">
        <v>58</v>
      </c>
      <c r="D2547" t="s">
        <v>8</v>
      </c>
      <c r="E2547" t="s">
        <v>191</v>
      </c>
      <c r="F2547">
        <v>765</v>
      </c>
    </row>
    <row r="2548" spans="1:6" x14ac:dyDescent="0.25">
      <c r="A2548">
        <v>4</v>
      </c>
      <c r="B2548">
        <v>2017</v>
      </c>
      <c r="C2548" t="s">
        <v>192</v>
      </c>
      <c r="D2548" t="s">
        <v>8</v>
      </c>
      <c r="E2548" t="s">
        <v>193</v>
      </c>
      <c r="F2548">
        <v>77950</v>
      </c>
    </row>
    <row r="2549" spans="1:6" x14ac:dyDescent="0.25">
      <c r="A2549">
        <v>0</v>
      </c>
      <c r="B2549">
        <v>2017</v>
      </c>
      <c r="C2549" t="s">
        <v>59</v>
      </c>
      <c r="D2549" t="s">
        <v>8</v>
      </c>
      <c r="E2549" t="s">
        <v>194</v>
      </c>
      <c r="F2549">
        <v>244855</v>
      </c>
    </row>
    <row r="2550" spans="1:6" x14ac:dyDescent="0.25">
      <c r="A2550">
        <v>101</v>
      </c>
      <c r="B2550">
        <v>2016</v>
      </c>
      <c r="C2550" t="s">
        <v>128</v>
      </c>
      <c r="D2550" t="s">
        <v>8</v>
      </c>
      <c r="E2550" t="s">
        <v>129</v>
      </c>
      <c r="F2550">
        <v>8305</v>
      </c>
    </row>
    <row r="2551" spans="1:6" x14ac:dyDescent="0.25">
      <c r="A2551">
        <v>102</v>
      </c>
      <c r="B2551">
        <v>2016</v>
      </c>
      <c r="C2551" t="s">
        <v>130</v>
      </c>
      <c r="D2551" t="s">
        <v>8</v>
      </c>
      <c r="E2551" t="s">
        <v>131</v>
      </c>
      <c r="F2551">
        <v>5010</v>
      </c>
    </row>
    <row r="2552" spans="1:6" x14ac:dyDescent="0.25">
      <c r="A2552">
        <v>103</v>
      </c>
      <c r="B2552">
        <v>2016</v>
      </c>
      <c r="C2552" t="s">
        <v>132</v>
      </c>
      <c r="D2552" t="s">
        <v>8</v>
      </c>
      <c r="E2552" t="s">
        <v>133</v>
      </c>
      <c r="F2552">
        <v>5535</v>
      </c>
    </row>
    <row r="2553" spans="1:6" x14ac:dyDescent="0.25">
      <c r="A2553">
        <v>151</v>
      </c>
      <c r="B2553">
        <v>2016</v>
      </c>
      <c r="C2553" t="s">
        <v>23</v>
      </c>
      <c r="D2553" t="s">
        <v>8</v>
      </c>
      <c r="E2553" t="s">
        <v>134</v>
      </c>
      <c r="F2553">
        <v>3630</v>
      </c>
    </row>
    <row r="2554" spans="1:6" x14ac:dyDescent="0.25">
      <c r="A2554">
        <v>153</v>
      </c>
      <c r="B2554">
        <v>2016</v>
      </c>
      <c r="C2554" t="s">
        <v>24</v>
      </c>
      <c r="D2554" t="s">
        <v>8</v>
      </c>
      <c r="E2554" t="s">
        <v>135</v>
      </c>
      <c r="F2554">
        <v>3195</v>
      </c>
    </row>
    <row r="2555" spans="1:6" x14ac:dyDescent="0.25">
      <c r="A2555">
        <v>154</v>
      </c>
      <c r="B2555">
        <v>2016</v>
      </c>
      <c r="C2555" t="s">
        <v>25</v>
      </c>
      <c r="D2555" t="s">
        <v>8</v>
      </c>
      <c r="E2555" t="s">
        <v>136</v>
      </c>
      <c r="F2555">
        <v>1965</v>
      </c>
    </row>
    <row r="2556" spans="1:6" x14ac:dyDescent="0.25">
      <c r="A2556">
        <v>155</v>
      </c>
      <c r="B2556">
        <v>2016</v>
      </c>
      <c r="C2556" t="s">
        <v>26</v>
      </c>
      <c r="D2556" t="s">
        <v>8</v>
      </c>
      <c r="E2556" t="s">
        <v>137</v>
      </c>
      <c r="F2556">
        <v>2515</v>
      </c>
    </row>
    <row r="2557" spans="1:6" x14ac:dyDescent="0.25">
      <c r="A2557">
        <v>157</v>
      </c>
      <c r="B2557">
        <v>2016</v>
      </c>
      <c r="C2557" t="s">
        <v>27</v>
      </c>
      <c r="D2557" t="s">
        <v>8</v>
      </c>
      <c r="E2557" t="s">
        <v>138</v>
      </c>
      <c r="F2557">
        <v>3230</v>
      </c>
    </row>
    <row r="2558" spans="1:6" x14ac:dyDescent="0.25">
      <c r="A2558">
        <v>158</v>
      </c>
      <c r="B2558">
        <v>2016</v>
      </c>
      <c r="C2558" t="s">
        <v>28</v>
      </c>
      <c r="D2558" t="s">
        <v>8</v>
      </c>
      <c r="E2558" t="s">
        <v>139</v>
      </c>
      <c r="F2558">
        <v>2290</v>
      </c>
    </row>
    <row r="2559" spans="1:6" x14ac:dyDescent="0.25">
      <c r="A2559">
        <v>159</v>
      </c>
      <c r="B2559">
        <v>2016</v>
      </c>
      <c r="C2559" t="s">
        <v>29</v>
      </c>
      <c r="D2559" t="s">
        <v>8</v>
      </c>
      <c r="E2559" t="s">
        <v>140</v>
      </c>
      <c r="F2559">
        <v>7690</v>
      </c>
    </row>
    <row r="2560" spans="1:6" x14ac:dyDescent="0.25">
      <c r="A2560">
        <v>1</v>
      </c>
      <c r="B2560">
        <v>2016</v>
      </c>
      <c r="C2560" t="s">
        <v>141</v>
      </c>
      <c r="D2560" t="s">
        <v>8</v>
      </c>
      <c r="E2560" t="s">
        <v>142</v>
      </c>
      <c r="F2560">
        <v>43370</v>
      </c>
    </row>
    <row r="2561" spans="1:6" x14ac:dyDescent="0.25">
      <c r="A2561">
        <v>241</v>
      </c>
      <c r="B2561">
        <v>2016</v>
      </c>
      <c r="C2561" t="s">
        <v>143</v>
      </c>
      <c r="D2561" t="s">
        <v>8</v>
      </c>
      <c r="E2561" t="s">
        <v>144</v>
      </c>
      <c r="F2561">
        <v>53990</v>
      </c>
    </row>
    <row r="2562" spans="1:6" x14ac:dyDescent="0.25">
      <c r="A2562">
        <v>241001</v>
      </c>
      <c r="B2562">
        <v>2016</v>
      </c>
      <c r="C2562" t="s">
        <v>145</v>
      </c>
      <c r="D2562" t="s">
        <v>8</v>
      </c>
      <c r="E2562" t="s">
        <v>146</v>
      </c>
      <c r="F2562">
        <v>32815</v>
      </c>
    </row>
    <row r="2563" spans="1:6" x14ac:dyDescent="0.25">
      <c r="A2563">
        <v>241999</v>
      </c>
      <c r="B2563">
        <v>2016</v>
      </c>
      <c r="C2563" t="s">
        <v>147</v>
      </c>
      <c r="D2563" t="s">
        <v>8</v>
      </c>
      <c r="E2563" t="s">
        <v>148</v>
      </c>
      <c r="F2563">
        <v>21175</v>
      </c>
    </row>
    <row r="2564" spans="1:6" x14ac:dyDescent="0.25">
      <c r="A2564">
        <v>251</v>
      </c>
      <c r="B2564">
        <v>2016</v>
      </c>
      <c r="C2564" t="s">
        <v>30</v>
      </c>
      <c r="D2564" t="s">
        <v>8</v>
      </c>
      <c r="E2564" t="s">
        <v>149</v>
      </c>
      <c r="F2564">
        <v>5085</v>
      </c>
    </row>
    <row r="2565" spans="1:6" x14ac:dyDescent="0.25">
      <c r="A2565">
        <v>252</v>
      </c>
      <c r="B2565">
        <v>2016</v>
      </c>
      <c r="C2565" t="s">
        <v>31</v>
      </c>
      <c r="D2565" t="s">
        <v>8</v>
      </c>
      <c r="E2565" t="s">
        <v>150</v>
      </c>
      <c r="F2565">
        <v>4870</v>
      </c>
    </row>
    <row r="2566" spans="1:6" x14ac:dyDescent="0.25">
      <c r="A2566">
        <v>254</v>
      </c>
      <c r="B2566">
        <v>2016</v>
      </c>
      <c r="C2566" t="s">
        <v>32</v>
      </c>
      <c r="D2566" t="s">
        <v>8</v>
      </c>
      <c r="E2566" t="s">
        <v>151</v>
      </c>
      <c r="F2566">
        <v>6560</v>
      </c>
    </row>
    <row r="2567" spans="1:6" x14ac:dyDescent="0.25">
      <c r="A2567">
        <v>255</v>
      </c>
      <c r="B2567">
        <v>2016</v>
      </c>
      <c r="C2567" t="s">
        <v>33</v>
      </c>
      <c r="D2567" t="s">
        <v>8</v>
      </c>
      <c r="E2567" t="s">
        <v>152</v>
      </c>
      <c r="F2567">
        <v>1375</v>
      </c>
    </row>
    <row r="2568" spans="1:6" x14ac:dyDescent="0.25">
      <c r="A2568">
        <v>256</v>
      </c>
      <c r="B2568">
        <v>2016</v>
      </c>
      <c r="C2568" t="s">
        <v>34</v>
      </c>
      <c r="D2568" t="s">
        <v>8</v>
      </c>
      <c r="E2568" t="s">
        <v>153</v>
      </c>
      <c r="F2568">
        <v>2960</v>
      </c>
    </row>
    <row r="2569" spans="1:6" x14ac:dyDescent="0.25">
      <c r="A2569">
        <v>257</v>
      </c>
      <c r="B2569">
        <v>2016</v>
      </c>
      <c r="C2569" t="s">
        <v>35</v>
      </c>
      <c r="D2569" t="s">
        <v>8</v>
      </c>
      <c r="E2569" t="s">
        <v>154</v>
      </c>
      <c r="F2569">
        <v>4265</v>
      </c>
    </row>
    <row r="2570" spans="1:6" x14ac:dyDescent="0.25">
      <c r="A2570">
        <v>2</v>
      </c>
      <c r="B2570">
        <v>2016</v>
      </c>
      <c r="C2570" t="s">
        <v>155</v>
      </c>
      <c r="D2570" t="s">
        <v>8</v>
      </c>
      <c r="E2570" t="s">
        <v>156</v>
      </c>
      <c r="F2570">
        <v>79110</v>
      </c>
    </row>
    <row r="2571" spans="1:6" x14ac:dyDescent="0.25">
      <c r="A2571">
        <v>351</v>
      </c>
      <c r="B2571">
        <v>2016</v>
      </c>
      <c r="C2571" t="s">
        <v>36</v>
      </c>
      <c r="D2571" t="s">
        <v>8</v>
      </c>
      <c r="E2571" t="s">
        <v>157</v>
      </c>
      <c r="F2571">
        <v>3985</v>
      </c>
    </row>
    <row r="2572" spans="1:6" x14ac:dyDescent="0.25">
      <c r="A2572">
        <v>352</v>
      </c>
      <c r="B2572">
        <v>2016</v>
      </c>
      <c r="C2572" t="s">
        <v>37</v>
      </c>
      <c r="D2572" t="s">
        <v>8</v>
      </c>
      <c r="E2572" t="s">
        <v>158</v>
      </c>
      <c r="F2572">
        <v>4310</v>
      </c>
    </row>
    <row r="2573" spans="1:6" x14ac:dyDescent="0.25">
      <c r="A2573">
        <v>353</v>
      </c>
      <c r="B2573">
        <v>2016</v>
      </c>
      <c r="C2573" t="s">
        <v>38</v>
      </c>
      <c r="D2573" t="s">
        <v>8</v>
      </c>
      <c r="E2573" t="s">
        <v>159</v>
      </c>
      <c r="F2573">
        <v>5550</v>
      </c>
    </row>
    <row r="2574" spans="1:6" x14ac:dyDescent="0.25">
      <c r="A2574">
        <v>354</v>
      </c>
      <c r="B2574">
        <v>2016</v>
      </c>
      <c r="C2574" t="s">
        <v>39</v>
      </c>
      <c r="D2574" t="s">
        <v>8</v>
      </c>
      <c r="E2574" t="s">
        <v>160</v>
      </c>
      <c r="F2574">
        <v>875</v>
      </c>
    </row>
    <row r="2575" spans="1:6" x14ac:dyDescent="0.25">
      <c r="A2575">
        <v>355</v>
      </c>
      <c r="B2575">
        <v>2016</v>
      </c>
      <c r="C2575" t="s">
        <v>40</v>
      </c>
      <c r="D2575" t="s">
        <v>8</v>
      </c>
      <c r="E2575" t="s">
        <v>161</v>
      </c>
      <c r="F2575">
        <v>3520</v>
      </c>
    </row>
    <row r="2576" spans="1:6" x14ac:dyDescent="0.25">
      <c r="A2576">
        <v>356</v>
      </c>
      <c r="B2576">
        <v>2016</v>
      </c>
      <c r="C2576" t="s">
        <v>41</v>
      </c>
      <c r="D2576" t="s">
        <v>8</v>
      </c>
      <c r="E2576" t="s">
        <v>162</v>
      </c>
      <c r="F2576">
        <v>2030</v>
      </c>
    </row>
    <row r="2577" spans="1:6" x14ac:dyDescent="0.25">
      <c r="A2577">
        <v>357</v>
      </c>
      <c r="B2577">
        <v>2016</v>
      </c>
      <c r="C2577" t="s">
        <v>42</v>
      </c>
      <c r="D2577" t="s">
        <v>8</v>
      </c>
      <c r="E2577" t="s">
        <v>163</v>
      </c>
      <c r="F2577">
        <v>3555</v>
      </c>
    </row>
    <row r="2578" spans="1:6" x14ac:dyDescent="0.25">
      <c r="A2578">
        <v>358</v>
      </c>
      <c r="B2578">
        <v>2016</v>
      </c>
      <c r="C2578" t="s">
        <v>43</v>
      </c>
      <c r="D2578" t="s">
        <v>8</v>
      </c>
      <c r="E2578" t="s">
        <v>164</v>
      </c>
      <c r="F2578">
        <v>3425</v>
      </c>
    </row>
    <row r="2579" spans="1:6" x14ac:dyDescent="0.25">
      <c r="A2579">
        <v>359</v>
      </c>
      <c r="B2579">
        <v>2016</v>
      </c>
      <c r="C2579" t="s">
        <v>44</v>
      </c>
      <c r="D2579" t="s">
        <v>8</v>
      </c>
      <c r="E2579" t="s">
        <v>165</v>
      </c>
      <c r="F2579">
        <v>5160</v>
      </c>
    </row>
    <row r="2580" spans="1:6" x14ac:dyDescent="0.25">
      <c r="A2580">
        <v>360</v>
      </c>
      <c r="B2580">
        <v>2016</v>
      </c>
      <c r="C2580" t="s">
        <v>45</v>
      </c>
      <c r="D2580" t="s">
        <v>8</v>
      </c>
      <c r="E2580" t="s">
        <v>166</v>
      </c>
      <c r="F2580">
        <v>1550</v>
      </c>
    </row>
    <row r="2581" spans="1:6" x14ac:dyDescent="0.25">
      <c r="A2581">
        <v>361</v>
      </c>
      <c r="B2581">
        <v>2016</v>
      </c>
      <c r="C2581" t="s">
        <v>46</v>
      </c>
      <c r="D2581" t="s">
        <v>8</v>
      </c>
      <c r="E2581" t="s">
        <v>167</v>
      </c>
      <c r="F2581">
        <v>3120</v>
      </c>
    </row>
    <row r="2582" spans="1:6" x14ac:dyDescent="0.25">
      <c r="A2582">
        <v>3</v>
      </c>
      <c r="B2582">
        <v>2016</v>
      </c>
      <c r="C2582" t="s">
        <v>168</v>
      </c>
      <c r="D2582" t="s">
        <v>8</v>
      </c>
      <c r="E2582" t="s">
        <v>169</v>
      </c>
      <c r="F2582">
        <v>37075</v>
      </c>
    </row>
    <row r="2583" spans="1:6" x14ac:dyDescent="0.25">
      <c r="A2583">
        <v>401</v>
      </c>
      <c r="B2583">
        <v>2016</v>
      </c>
      <c r="C2583" t="s">
        <v>170</v>
      </c>
      <c r="D2583" t="s">
        <v>8</v>
      </c>
      <c r="E2583" t="s">
        <v>171</v>
      </c>
      <c r="F2583">
        <v>3345</v>
      </c>
    </row>
    <row r="2584" spans="1:6" x14ac:dyDescent="0.25">
      <c r="A2584">
        <v>402</v>
      </c>
      <c r="B2584">
        <v>2016</v>
      </c>
      <c r="C2584" t="s">
        <v>172</v>
      </c>
      <c r="D2584" t="s">
        <v>8</v>
      </c>
      <c r="E2584" t="s">
        <v>173</v>
      </c>
      <c r="F2584">
        <v>1285</v>
      </c>
    </row>
    <row r="2585" spans="1:6" x14ac:dyDescent="0.25">
      <c r="A2585">
        <v>403</v>
      </c>
      <c r="B2585">
        <v>2016</v>
      </c>
      <c r="C2585" t="s">
        <v>174</v>
      </c>
      <c r="D2585" t="s">
        <v>8</v>
      </c>
      <c r="E2585" t="s">
        <v>175</v>
      </c>
      <c r="F2585">
        <v>4170</v>
      </c>
    </row>
    <row r="2586" spans="1:6" x14ac:dyDescent="0.25">
      <c r="A2586">
        <v>404</v>
      </c>
      <c r="B2586">
        <v>2016</v>
      </c>
      <c r="C2586" t="s">
        <v>176</v>
      </c>
      <c r="D2586" t="s">
        <v>8</v>
      </c>
      <c r="E2586" t="s">
        <v>177</v>
      </c>
      <c r="F2586">
        <v>6815</v>
      </c>
    </row>
    <row r="2587" spans="1:6" x14ac:dyDescent="0.25">
      <c r="A2587">
        <v>405</v>
      </c>
      <c r="B2587">
        <v>2016</v>
      </c>
      <c r="C2587" t="s">
        <v>178</v>
      </c>
      <c r="D2587" t="s">
        <v>8</v>
      </c>
      <c r="E2587" t="s">
        <v>179</v>
      </c>
      <c r="F2587">
        <v>1835</v>
      </c>
    </row>
    <row r="2588" spans="1:6" x14ac:dyDescent="0.25">
      <c r="A2588">
        <v>451</v>
      </c>
      <c r="B2588">
        <v>2016</v>
      </c>
      <c r="C2588" t="s">
        <v>47</v>
      </c>
      <c r="D2588" t="s">
        <v>8</v>
      </c>
      <c r="E2588" t="s">
        <v>180</v>
      </c>
      <c r="F2588">
        <v>2215</v>
      </c>
    </row>
    <row r="2589" spans="1:6" x14ac:dyDescent="0.25">
      <c r="A2589">
        <v>452</v>
      </c>
      <c r="B2589">
        <v>2016</v>
      </c>
      <c r="C2589" t="s">
        <v>48</v>
      </c>
      <c r="D2589" t="s">
        <v>8</v>
      </c>
      <c r="E2589" t="s">
        <v>181</v>
      </c>
      <c r="F2589">
        <v>3125</v>
      </c>
    </row>
    <row r="2590" spans="1:6" x14ac:dyDescent="0.25">
      <c r="A2590">
        <v>453</v>
      </c>
      <c r="B2590">
        <v>2016</v>
      </c>
      <c r="C2590" t="s">
        <v>49</v>
      </c>
      <c r="D2590" t="s">
        <v>8</v>
      </c>
      <c r="E2590" t="s">
        <v>182</v>
      </c>
      <c r="F2590">
        <v>5265</v>
      </c>
    </row>
    <row r="2591" spans="1:6" x14ac:dyDescent="0.25">
      <c r="A2591">
        <v>454</v>
      </c>
      <c r="B2591">
        <v>2016</v>
      </c>
      <c r="C2591" t="s">
        <v>50</v>
      </c>
      <c r="D2591" t="s">
        <v>8</v>
      </c>
      <c r="E2591" t="s">
        <v>183</v>
      </c>
      <c r="F2591">
        <v>10930</v>
      </c>
    </row>
    <row r="2592" spans="1:6" x14ac:dyDescent="0.25">
      <c r="A2592">
        <v>455</v>
      </c>
      <c r="B2592">
        <v>2016</v>
      </c>
      <c r="C2592" t="s">
        <v>51</v>
      </c>
      <c r="D2592" t="s">
        <v>8</v>
      </c>
      <c r="E2592" t="s">
        <v>184</v>
      </c>
      <c r="F2592">
        <v>1335</v>
      </c>
    </row>
    <row r="2593" spans="1:6" x14ac:dyDescent="0.25">
      <c r="A2593">
        <v>456</v>
      </c>
      <c r="B2593">
        <v>2016</v>
      </c>
      <c r="C2593" t="s">
        <v>52</v>
      </c>
      <c r="D2593" t="s">
        <v>8</v>
      </c>
      <c r="E2593" t="s">
        <v>185</v>
      </c>
      <c r="F2593">
        <v>7885</v>
      </c>
    </row>
    <row r="2594" spans="1:6" x14ac:dyDescent="0.25">
      <c r="A2594">
        <v>457</v>
      </c>
      <c r="B2594">
        <v>2016</v>
      </c>
      <c r="C2594" t="s">
        <v>53</v>
      </c>
      <c r="D2594" t="s">
        <v>8</v>
      </c>
      <c r="E2594" t="s">
        <v>186</v>
      </c>
      <c r="F2594">
        <v>3940</v>
      </c>
    </row>
    <row r="2595" spans="1:6" x14ac:dyDescent="0.25">
      <c r="A2595">
        <v>458</v>
      </c>
      <c r="B2595">
        <v>2016</v>
      </c>
      <c r="C2595" t="s">
        <v>54</v>
      </c>
      <c r="D2595" t="s">
        <v>8</v>
      </c>
      <c r="E2595" t="s">
        <v>187</v>
      </c>
      <c r="F2595">
        <v>3385</v>
      </c>
    </row>
    <row r="2596" spans="1:6" x14ac:dyDescent="0.25">
      <c r="A2596">
        <v>459</v>
      </c>
      <c r="B2596">
        <v>2016</v>
      </c>
      <c r="C2596" t="s">
        <v>55</v>
      </c>
      <c r="D2596" t="s">
        <v>8</v>
      </c>
      <c r="E2596" t="s">
        <v>188</v>
      </c>
      <c r="F2596">
        <v>9785</v>
      </c>
    </row>
    <row r="2597" spans="1:6" x14ac:dyDescent="0.25">
      <c r="A2597">
        <v>460</v>
      </c>
      <c r="B2597">
        <v>2016</v>
      </c>
      <c r="C2597" t="s">
        <v>56</v>
      </c>
      <c r="D2597" t="s">
        <v>8</v>
      </c>
      <c r="E2597" t="s">
        <v>189</v>
      </c>
      <c r="F2597">
        <v>5315</v>
      </c>
    </row>
    <row r="2598" spans="1:6" x14ac:dyDescent="0.25">
      <c r="A2598">
        <v>461</v>
      </c>
      <c r="B2598">
        <v>2016</v>
      </c>
      <c r="C2598" t="s">
        <v>57</v>
      </c>
      <c r="D2598" t="s">
        <v>8</v>
      </c>
      <c r="E2598" t="s">
        <v>190</v>
      </c>
      <c r="F2598">
        <v>2380</v>
      </c>
    </row>
    <row r="2599" spans="1:6" x14ac:dyDescent="0.25">
      <c r="A2599">
        <v>462</v>
      </c>
      <c r="B2599">
        <v>2016</v>
      </c>
      <c r="C2599" t="s">
        <v>58</v>
      </c>
      <c r="D2599" t="s">
        <v>8</v>
      </c>
      <c r="E2599" t="s">
        <v>191</v>
      </c>
      <c r="F2599">
        <v>740</v>
      </c>
    </row>
    <row r="2600" spans="1:6" x14ac:dyDescent="0.25">
      <c r="A2600">
        <v>4</v>
      </c>
      <c r="B2600">
        <v>2016</v>
      </c>
      <c r="C2600" t="s">
        <v>192</v>
      </c>
      <c r="D2600" t="s">
        <v>8</v>
      </c>
      <c r="E2600" t="s">
        <v>193</v>
      </c>
      <c r="F2600">
        <v>73750</v>
      </c>
    </row>
    <row r="2601" spans="1:6" x14ac:dyDescent="0.25">
      <c r="A2601">
        <v>0</v>
      </c>
      <c r="B2601">
        <v>2016</v>
      </c>
      <c r="C2601" t="s">
        <v>59</v>
      </c>
      <c r="D2601" t="s">
        <v>8</v>
      </c>
      <c r="E2601" t="s">
        <v>194</v>
      </c>
      <c r="F2601">
        <v>233305</v>
      </c>
    </row>
    <row r="2602" spans="1:6" x14ac:dyDescent="0.25">
      <c r="A2602">
        <v>101</v>
      </c>
      <c r="B2602">
        <v>2015</v>
      </c>
      <c r="C2602" t="s">
        <v>128</v>
      </c>
      <c r="D2602" t="s">
        <v>8</v>
      </c>
      <c r="E2602" t="s">
        <v>129</v>
      </c>
      <c r="F2602">
        <v>7855</v>
      </c>
    </row>
    <row r="2603" spans="1:6" x14ac:dyDescent="0.25">
      <c r="A2603">
        <v>102</v>
      </c>
      <c r="B2603">
        <v>2015</v>
      </c>
      <c r="C2603" t="s">
        <v>130</v>
      </c>
      <c r="D2603" t="s">
        <v>8</v>
      </c>
      <c r="E2603" t="s">
        <v>131</v>
      </c>
      <c r="F2603">
        <v>4477</v>
      </c>
    </row>
    <row r="2604" spans="1:6" x14ac:dyDescent="0.25">
      <c r="A2604">
        <v>103</v>
      </c>
      <c r="B2604">
        <v>2015</v>
      </c>
      <c r="C2604" t="s">
        <v>132</v>
      </c>
      <c r="D2604" t="s">
        <v>8</v>
      </c>
      <c r="E2604" t="s">
        <v>133</v>
      </c>
      <c r="F2604">
        <v>5425</v>
      </c>
    </row>
    <row r="2605" spans="1:6" x14ac:dyDescent="0.25">
      <c r="A2605">
        <v>151</v>
      </c>
      <c r="B2605">
        <v>2015</v>
      </c>
      <c r="C2605" t="s">
        <v>23</v>
      </c>
      <c r="D2605" t="s">
        <v>8</v>
      </c>
      <c r="E2605" t="s">
        <v>134</v>
      </c>
      <c r="F2605">
        <v>3472</v>
      </c>
    </row>
    <row r="2606" spans="1:6" x14ac:dyDescent="0.25">
      <c r="A2606">
        <v>153</v>
      </c>
      <c r="B2606">
        <v>2015</v>
      </c>
      <c r="C2606" t="s">
        <v>24</v>
      </c>
      <c r="D2606" t="s">
        <v>8</v>
      </c>
      <c r="E2606" t="s">
        <v>135</v>
      </c>
      <c r="F2606">
        <v>2974</v>
      </c>
    </row>
    <row r="2607" spans="1:6" x14ac:dyDescent="0.25">
      <c r="A2607">
        <v>154</v>
      </c>
      <c r="B2607">
        <v>2015</v>
      </c>
      <c r="C2607" t="s">
        <v>25</v>
      </c>
      <c r="D2607" t="s">
        <v>8</v>
      </c>
      <c r="E2607" t="s">
        <v>136</v>
      </c>
      <c r="F2607">
        <v>1760</v>
      </c>
    </row>
    <row r="2608" spans="1:6" x14ac:dyDescent="0.25">
      <c r="A2608">
        <v>155</v>
      </c>
      <c r="B2608">
        <v>2015</v>
      </c>
      <c r="C2608" t="s">
        <v>26</v>
      </c>
      <c r="D2608" t="s">
        <v>8</v>
      </c>
      <c r="E2608" t="s">
        <v>137</v>
      </c>
      <c r="F2608">
        <v>2370</v>
      </c>
    </row>
    <row r="2609" spans="1:6" x14ac:dyDescent="0.25">
      <c r="A2609">
        <v>157</v>
      </c>
      <c r="B2609">
        <v>2015</v>
      </c>
      <c r="C2609" t="s">
        <v>27</v>
      </c>
      <c r="D2609" t="s">
        <v>8</v>
      </c>
      <c r="E2609" t="s">
        <v>138</v>
      </c>
      <c r="F2609">
        <v>2989</v>
      </c>
    </row>
    <row r="2610" spans="1:6" x14ac:dyDescent="0.25">
      <c r="A2610">
        <v>158</v>
      </c>
      <c r="B2610">
        <v>2015</v>
      </c>
      <c r="C2610" t="s">
        <v>28</v>
      </c>
      <c r="D2610" t="s">
        <v>8</v>
      </c>
      <c r="E2610" t="s">
        <v>139</v>
      </c>
      <c r="F2610">
        <v>2200</v>
      </c>
    </row>
    <row r="2611" spans="1:6" x14ac:dyDescent="0.25">
      <c r="A2611">
        <v>159</v>
      </c>
      <c r="B2611">
        <v>2015</v>
      </c>
      <c r="C2611" t="s">
        <v>29</v>
      </c>
      <c r="D2611" t="s">
        <v>8</v>
      </c>
      <c r="E2611" t="s">
        <v>140</v>
      </c>
      <c r="F2611">
        <v>7258</v>
      </c>
    </row>
    <row r="2612" spans="1:6" x14ac:dyDescent="0.25">
      <c r="A2612">
        <v>1</v>
      </c>
      <c r="B2612">
        <v>2015</v>
      </c>
      <c r="C2612" t="s">
        <v>141</v>
      </c>
      <c r="D2612" t="s">
        <v>8</v>
      </c>
      <c r="E2612" t="s">
        <v>142</v>
      </c>
      <c r="F2612">
        <v>40780</v>
      </c>
    </row>
    <row r="2613" spans="1:6" x14ac:dyDescent="0.25">
      <c r="A2613">
        <v>241</v>
      </c>
      <c r="B2613">
        <v>2015</v>
      </c>
      <c r="C2613" t="s">
        <v>143</v>
      </c>
      <c r="D2613" t="s">
        <v>8</v>
      </c>
      <c r="E2613" t="s">
        <v>144</v>
      </c>
      <c r="F2613">
        <v>50623</v>
      </c>
    </row>
    <row r="2614" spans="1:6" x14ac:dyDescent="0.25">
      <c r="A2614">
        <v>241001</v>
      </c>
      <c r="B2614">
        <v>2015</v>
      </c>
      <c r="C2614" t="s">
        <v>145</v>
      </c>
      <c r="D2614" t="s">
        <v>8</v>
      </c>
      <c r="E2614" t="s">
        <v>146</v>
      </c>
      <c r="F2614">
        <v>31037</v>
      </c>
    </row>
    <row r="2615" spans="1:6" x14ac:dyDescent="0.25">
      <c r="A2615">
        <v>241999</v>
      </c>
      <c r="B2615">
        <v>2015</v>
      </c>
      <c r="C2615" t="s">
        <v>147</v>
      </c>
      <c r="D2615" t="s">
        <v>8</v>
      </c>
      <c r="E2615" t="s">
        <v>148</v>
      </c>
      <c r="F2615">
        <v>19586</v>
      </c>
    </row>
    <row r="2616" spans="1:6" x14ac:dyDescent="0.25">
      <c r="A2616">
        <v>251</v>
      </c>
      <c r="B2616">
        <v>2015</v>
      </c>
      <c r="C2616" t="s">
        <v>30</v>
      </c>
      <c r="D2616" t="s">
        <v>8</v>
      </c>
      <c r="E2616" t="s">
        <v>149</v>
      </c>
      <c r="F2616">
        <v>4805</v>
      </c>
    </row>
    <row r="2617" spans="1:6" x14ac:dyDescent="0.25">
      <c r="A2617">
        <v>252</v>
      </c>
      <c r="B2617">
        <v>2015</v>
      </c>
      <c r="C2617" t="s">
        <v>31</v>
      </c>
      <c r="D2617" t="s">
        <v>8</v>
      </c>
      <c r="E2617" t="s">
        <v>150</v>
      </c>
      <c r="F2617">
        <v>4643</v>
      </c>
    </row>
    <row r="2618" spans="1:6" x14ac:dyDescent="0.25">
      <c r="A2618">
        <v>254</v>
      </c>
      <c r="B2618">
        <v>2015</v>
      </c>
      <c r="C2618" t="s">
        <v>32</v>
      </c>
      <c r="D2618" t="s">
        <v>8</v>
      </c>
      <c r="E2618" t="s">
        <v>151</v>
      </c>
      <c r="F2618">
        <v>6092</v>
      </c>
    </row>
    <row r="2619" spans="1:6" x14ac:dyDescent="0.25">
      <c r="A2619">
        <v>255</v>
      </c>
      <c r="B2619">
        <v>2015</v>
      </c>
      <c r="C2619" t="s">
        <v>33</v>
      </c>
      <c r="D2619" t="s">
        <v>8</v>
      </c>
      <c r="E2619" t="s">
        <v>152</v>
      </c>
      <c r="F2619">
        <v>1333</v>
      </c>
    </row>
    <row r="2620" spans="1:6" x14ac:dyDescent="0.25">
      <c r="A2620">
        <v>256</v>
      </c>
      <c r="B2620">
        <v>2015</v>
      </c>
      <c r="C2620" t="s">
        <v>34</v>
      </c>
      <c r="D2620" t="s">
        <v>8</v>
      </c>
      <c r="E2620" t="s">
        <v>153</v>
      </c>
      <c r="F2620">
        <v>2630</v>
      </c>
    </row>
    <row r="2621" spans="1:6" x14ac:dyDescent="0.25">
      <c r="A2621">
        <v>257</v>
      </c>
      <c r="B2621">
        <v>2015</v>
      </c>
      <c r="C2621" t="s">
        <v>35</v>
      </c>
      <c r="D2621" t="s">
        <v>8</v>
      </c>
      <c r="E2621" t="s">
        <v>154</v>
      </c>
      <c r="F2621">
        <v>3986</v>
      </c>
    </row>
    <row r="2622" spans="1:6" x14ac:dyDescent="0.25">
      <c r="A2622">
        <v>2</v>
      </c>
      <c r="B2622">
        <v>2015</v>
      </c>
      <c r="C2622" t="s">
        <v>155</v>
      </c>
      <c r="D2622" t="s">
        <v>8</v>
      </c>
      <c r="E2622" t="s">
        <v>156</v>
      </c>
      <c r="F2622">
        <v>74112</v>
      </c>
    </row>
    <row r="2623" spans="1:6" x14ac:dyDescent="0.25">
      <c r="A2623">
        <v>351</v>
      </c>
      <c r="B2623">
        <v>2015</v>
      </c>
      <c r="C2623" t="s">
        <v>36</v>
      </c>
      <c r="D2623" t="s">
        <v>8</v>
      </c>
      <c r="E2623" t="s">
        <v>157</v>
      </c>
      <c r="F2623">
        <v>3719</v>
      </c>
    </row>
    <row r="2624" spans="1:6" x14ac:dyDescent="0.25">
      <c r="A2624">
        <v>352</v>
      </c>
      <c r="B2624">
        <v>2015</v>
      </c>
      <c r="C2624" t="s">
        <v>37</v>
      </c>
      <c r="D2624" t="s">
        <v>8</v>
      </c>
      <c r="E2624" t="s">
        <v>158</v>
      </c>
      <c r="F2624">
        <v>3986</v>
      </c>
    </row>
    <row r="2625" spans="1:6" x14ac:dyDescent="0.25">
      <c r="A2625">
        <v>353</v>
      </c>
      <c r="B2625">
        <v>2015</v>
      </c>
      <c r="C2625" t="s">
        <v>38</v>
      </c>
      <c r="D2625" t="s">
        <v>8</v>
      </c>
      <c r="E2625" t="s">
        <v>159</v>
      </c>
      <c r="F2625">
        <v>5001</v>
      </c>
    </row>
    <row r="2626" spans="1:6" x14ac:dyDescent="0.25">
      <c r="A2626">
        <v>354</v>
      </c>
      <c r="B2626">
        <v>2015</v>
      </c>
      <c r="C2626" t="s">
        <v>39</v>
      </c>
      <c r="D2626" t="s">
        <v>8</v>
      </c>
      <c r="E2626" t="s">
        <v>160</v>
      </c>
      <c r="F2626">
        <v>814</v>
      </c>
    </row>
    <row r="2627" spans="1:6" x14ac:dyDescent="0.25">
      <c r="A2627">
        <v>355</v>
      </c>
      <c r="B2627">
        <v>2015</v>
      </c>
      <c r="C2627" t="s">
        <v>40</v>
      </c>
      <c r="D2627" t="s">
        <v>8</v>
      </c>
      <c r="E2627" t="s">
        <v>161</v>
      </c>
      <c r="F2627">
        <v>3110</v>
      </c>
    </row>
    <row r="2628" spans="1:6" x14ac:dyDescent="0.25">
      <c r="A2628">
        <v>356</v>
      </c>
      <c r="B2628">
        <v>2015</v>
      </c>
      <c r="C2628" t="s">
        <v>41</v>
      </c>
      <c r="D2628" t="s">
        <v>8</v>
      </c>
      <c r="E2628" t="s">
        <v>162</v>
      </c>
      <c r="F2628">
        <v>2015</v>
      </c>
    </row>
    <row r="2629" spans="1:6" x14ac:dyDescent="0.25">
      <c r="A2629">
        <v>357</v>
      </c>
      <c r="B2629">
        <v>2015</v>
      </c>
      <c r="C2629" t="s">
        <v>42</v>
      </c>
      <c r="D2629" t="s">
        <v>8</v>
      </c>
      <c r="E2629" t="s">
        <v>163</v>
      </c>
      <c r="F2629">
        <v>3359</v>
      </c>
    </row>
    <row r="2630" spans="1:6" x14ac:dyDescent="0.25">
      <c r="A2630">
        <v>358</v>
      </c>
      <c r="B2630">
        <v>2015</v>
      </c>
      <c r="C2630" t="s">
        <v>43</v>
      </c>
      <c r="D2630" t="s">
        <v>8</v>
      </c>
      <c r="E2630" t="s">
        <v>164</v>
      </c>
      <c r="F2630">
        <v>3102</v>
      </c>
    </row>
    <row r="2631" spans="1:6" x14ac:dyDescent="0.25">
      <c r="A2631">
        <v>359</v>
      </c>
      <c r="B2631">
        <v>2015</v>
      </c>
      <c r="C2631" t="s">
        <v>44</v>
      </c>
      <c r="D2631" t="s">
        <v>8</v>
      </c>
      <c r="E2631" t="s">
        <v>165</v>
      </c>
      <c r="F2631">
        <v>4644</v>
      </c>
    </row>
    <row r="2632" spans="1:6" x14ac:dyDescent="0.25">
      <c r="A2632">
        <v>360</v>
      </c>
      <c r="B2632">
        <v>2015</v>
      </c>
      <c r="C2632" t="s">
        <v>45</v>
      </c>
      <c r="D2632" t="s">
        <v>8</v>
      </c>
      <c r="E2632" t="s">
        <v>166</v>
      </c>
      <c r="F2632">
        <v>1454</v>
      </c>
    </row>
    <row r="2633" spans="1:6" x14ac:dyDescent="0.25">
      <c r="A2633">
        <v>361</v>
      </c>
      <c r="B2633">
        <v>2015</v>
      </c>
      <c r="C2633" t="s">
        <v>46</v>
      </c>
      <c r="D2633" t="s">
        <v>8</v>
      </c>
      <c r="E2633" t="s">
        <v>167</v>
      </c>
      <c r="F2633">
        <v>2973</v>
      </c>
    </row>
    <row r="2634" spans="1:6" x14ac:dyDescent="0.25">
      <c r="A2634">
        <v>3</v>
      </c>
      <c r="B2634">
        <v>2015</v>
      </c>
      <c r="C2634" t="s">
        <v>168</v>
      </c>
      <c r="D2634" t="s">
        <v>8</v>
      </c>
      <c r="E2634" t="s">
        <v>169</v>
      </c>
      <c r="F2634">
        <v>34177</v>
      </c>
    </row>
    <row r="2635" spans="1:6" x14ac:dyDescent="0.25">
      <c r="A2635">
        <v>401</v>
      </c>
      <c r="B2635">
        <v>2015</v>
      </c>
      <c r="C2635" t="s">
        <v>170</v>
      </c>
      <c r="D2635" t="s">
        <v>8</v>
      </c>
      <c r="E2635" t="s">
        <v>171</v>
      </c>
      <c r="F2635">
        <v>3170</v>
      </c>
    </row>
    <row r="2636" spans="1:6" x14ac:dyDescent="0.25">
      <c r="A2636">
        <v>402</v>
      </c>
      <c r="B2636">
        <v>2015</v>
      </c>
      <c r="C2636" t="s">
        <v>172</v>
      </c>
      <c r="D2636" t="s">
        <v>8</v>
      </c>
      <c r="E2636" t="s">
        <v>173</v>
      </c>
      <c r="F2636">
        <v>1221</v>
      </c>
    </row>
    <row r="2637" spans="1:6" x14ac:dyDescent="0.25">
      <c r="A2637">
        <v>403</v>
      </c>
      <c r="B2637">
        <v>2015</v>
      </c>
      <c r="C2637" t="s">
        <v>174</v>
      </c>
      <c r="D2637" t="s">
        <v>8</v>
      </c>
      <c r="E2637" t="s">
        <v>175</v>
      </c>
      <c r="F2637">
        <v>3811</v>
      </c>
    </row>
    <row r="2638" spans="1:6" x14ac:dyDescent="0.25">
      <c r="A2638">
        <v>404</v>
      </c>
      <c r="B2638">
        <v>2015</v>
      </c>
      <c r="C2638" t="s">
        <v>176</v>
      </c>
      <c r="D2638" t="s">
        <v>8</v>
      </c>
      <c r="E2638" t="s">
        <v>177</v>
      </c>
      <c r="F2638">
        <v>6186</v>
      </c>
    </row>
    <row r="2639" spans="1:6" x14ac:dyDescent="0.25">
      <c r="A2639">
        <v>405</v>
      </c>
      <c r="B2639">
        <v>2015</v>
      </c>
      <c r="C2639" t="s">
        <v>178</v>
      </c>
      <c r="D2639" t="s">
        <v>8</v>
      </c>
      <c r="E2639" t="s">
        <v>179</v>
      </c>
      <c r="F2639">
        <v>1713</v>
      </c>
    </row>
    <row r="2640" spans="1:6" x14ac:dyDescent="0.25">
      <c r="A2640">
        <v>451</v>
      </c>
      <c r="B2640">
        <v>2015</v>
      </c>
      <c r="C2640" t="s">
        <v>47</v>
      </c>
      <c r="D2640" t="s">
        <v>8</v>
      </c>
      <c r="E2640" t="s">
        <v>180</v>
      </c>
      <c r="F2640">
        <v>2020</v>
      </c>
    </row>
    <row r="2641" spans="1:6" x14ac:dyDescent="0.25">
      <c r="A2641">
        <v>452</v>
      </c>
      <c r="B2641">
        <v>2015</v>
      </c>
      <c r="C2641" t="s">
        <v>48</v>
      </c>
      <c r="D2641" t="s">
        <v>8</v>
      </c>
      <c r="E2641" t="s">
        <v>181</v>
      </c>
      <c r="F2641">
        <v>2949</v>
      </c>
    </row>
    <row r="2642" spans="1:6" x14ac:dyDescent="0.25">
      <c r="A2642">
        <v>453</v>
      </c>
      <c r="B2642">
        <v>2015</v>
      </c>
      <c r="C2642" t="s">
        <v>49</v>
      </c>
      <c r="D2642" t="s">
        <v>8</v>
      </c>
      <c r="E2642" t="s">
        <v>182</v>
      </c>
      <c r="F2642">
        <v>4651</v>
      </c>
    </row>
    <row r="2643" spans="1:6" x14ac:dyDescent="0.25">
      <c r="A2643">
        <v>454</v>
      </c>
      <c r="B2643">
        <v>2015</v>
      </c>
      <c r="C2643" t="s">
        <v>50</v>
      </c>
      <c r="D2643" t="s">
        <v>8</v>
      </c>
      <c r="E2643" t="s">
        <v>183</v>
      </c>
      <c r="F2643">
        <v>10033</v>
      </c>
    </row>
    <row r="2644" spans="1:6" x14ac:dyDescent="0.25">
      <c r="A2644">
        <v>455</v>
      </c>
      <c r="B2644">
        <v>2015</v>
      </c>
      <c r="C2644" t="s">
        <v>51</v>
      </c>
      <c r="D2644" t="s">
        <v>8</v>
      </c>
      <c r="E2644" t="s">
        <v>184</v>
      </c>
      <c r="F2644">
        <v>1246</v>
      </c>
    </row>
    <row r="2645" spans="1:6" x14ac:dyDescent="0.25">
      <c r="A2645">
        <v>456</v>
      </c>
      <c r="B2645">
        <v>2015</v>
      </c>
      <c r="C2645" t="s">
        <v>52</v>
      </c>
      <c r="D2645" t="s">
        <v>8</v>
      </c>
      <c r="E2645" t="s">
        <v>185</v>
      </c>
      <c r="F2645">
        <v>7630</v>
      </c>
    </row>
    <row r="2646" spans="1:6" x14ac:dyDescent="0.25">
      <c r="A2646">
        <v>457</v>
      </c>
      <c r="B2646">
        <v>2015</v>
      </c>
      <c r="C2646" t="s">
        <v>53</v>
      </c>
      <c r="D2646" t="s">
        <v>8</v>
      </c>
      <c r="E2646" t="s">
        <v>186</v>
      </c>
      <c r="F2646">
        <v>3712</v>
      </c>
    </row>
    <row r="2647" spans="1:6" x14ac:dyDescent="0.25">
      <c r="A2647">
        <v>458</v>
      </c>
      <c r="B2647">
        <v>2015</v>
      </c>
      <c r="C2647" t="s">
        <v>54</v>
      </c>
      <c r="D2647" t="s">
        <v>8</v>
      </c>
      <c r="E2647" t="s">
        <v>187</v>
      </c>
      <c r="F2647">
        <v>2995</v>
      </c>
    </row>
    <row r="2648" spans="1:6" x14ac:dyDescent="0.25">
      <c r="A2648">
        <v>459</v>
      </c>
      <c r="B2648">
        <v>2015</v>
      </c>
      <c r="C2648" t="s">
        <v>55</v>
      </c>
      <c r="D2648" t="s">
        <v>8</v>
      </c>
      <c r="E2648" t="s">
        <v>188</v>
      </c>
      <c r="F2648">
        <v>8818</v>
      </c>
    </row>
    <row r="2649" spans="1:6" x14ac:dyDescent="0.25">
      <c r="A2649">
        <v>460</v>
      </c>
      <c r="B2649">
        <v>2015</v>
      </c>
      <c r="C2649" t="s">
        <v>56</v>
      </c>
      <c r="D2649" t="s">
        <v>8</v>
      </c>
      <c r="E2649" t="s">
        <v>189</v>
      </c>
      <c r="F2649">
        <v>4869</v>
      </c>
    </row>
    <row r="2650" spans="1:6" x14ac:dyDescent="0.25">
      <c r="A2650">
        <v>461</v>
      </c>
      <c r="B2650">
        <v>2015</v>
      </c>
      <c r="C2650" t="s">
        <v>57</v>
      </c>
      <c r="D2650" t="s">
        <v>8</v>
      </c>
      <c r="E2650" t="s">
        <v>190</v>
      </c>
      <c r="F2650">
        <v>2126</v>
      </c>
    </row>
    <row r="2651" spans="1:6" x14ac:dyDescent="0.25">
      <c r="A2651">
        <v>462</v>
      </c>
      <c r="B2651">
        <v>2015</v>
      </c>
      <c r="C2651" t="s">
        <v>58</v>
      </c>
      <c r="D2651" t="s">
        <v>8</v>
      </c>
      <c r="E2651" t="s">
        <v>191</v>
      </c>
      <c r="F2651">
        <v>747</v>
      </c>
    </row>
    <row r="2652" spans="1:6" x14ac:dyDescent="0.25">
      <c r="A2652">
        <v>4</v>
      </c>
      <c r="B2652">
        <v>2015</v>
      </c>
      <c r="C2652" t="s">
        <v>192</v>
      </c>
      <c r="D2652" t="s">
        <v>8</v>
      </c>
      <c r="E2652" t="s">
        <v>193</v>
      </c>
      <c r="F2652">
        <v>67897</v>
      </c>
    </row>
    <row r="2653" spans="1:6" x14ac:dyDescent="0.25">
      <c r="A2653">
        <v>0</v>
      </c>
      <c r="B2653">
        <v>2015</v>
      </c>
      <c r="C2653" t="s">
        <v>59</v>
      </c>
      <c r="D2653" t="s">
        <v>8</v>
      </c>
      <c r="E2653" t="s">
        <v>194</v>
      </c>
      <c r="F2653">
        <v>216966</v>
      </c>
    </row>
    <row r="2654" spans="1:6" x14ac:dyDescent="0.25">
      <c r="A2654">
        <v>101</v>
      </c>
      <c r="B2654">
        <v>2014</v>
      </c>
      <c r="C2654" t="s">
        <v>128</v>
      </c>
      <c r="D2654" t="s">
        <v>8</v>
      </c>
      <c r="E2654" t="s">
        <v>129</v>
      </c>
      <c r="F2654">
        <v>7306</v>
      </c>
    </row>
    <row r="2655" spans="1:6" x14ac:dyDescent="0.25">
      <c r="A2655">
        <v>102</v>
      </c>
      <c r="B2655">
        <v>2014</v>
      </c>
      <c r="C2655" t="s">
        <v>130</v>
      </c>
      <c r="D2655" t="s">
        <v>8</v>
      </c>
      <c r="E2655" t="s">
        <v>131</v>
      </c>
      <c r="F2655">
        <v>3972</v>
      </c>
    </row>
    <row r="2656" spans="1:6" x14ac:dyDescent="0.25">
      <c r="A2656">
        <v>103</v>
      </c>
      <c r="B2656">
        <v>2014</v>
      </c>
      <c r="C2656" t="s">
        <v>132</v>
      </c>
      <c r="D2656" t="s">
        <v>8</v>
      </c>
      <c r="E2656" t="s">
        <v>133</v>
      </c>
      <c r="F2656">
        <v>5061</v>
      </c>
    </row>
    <row r="2657" spans="1:6" x14ac:dyDescent="0.25">
      <c r="A2657">
        <v>151</v>
      </c>
      <c r="B2657">
        <v>2014</v>
      </c>
      <c r="C2657" t="s">
        <v>23</v>
      </c>
      <c r="D2657" t="s">
        <v>8</v>
      </c>
      <c r="E2657" t="s">
        <v>134</v>
      </c>
      <c r="F2657">
        <v>3216</v>
      </c>
    </row>
    <row r="2658" spans="1:6" x14ac:dyDescent="0.25">
      <c r="A2658">
        <v>153</v>
      </c>
      <c r="B2658">
        <v>2014</v>
      </c>
      <c r="C2658" t="s">
        <v>24</v>
      </c>
      <c r="D2658" t="s">
        <v>8</v>
      </c>
      <c r="E2658" t="s">
        <v>135</v>
      </c>
      <c r="F2658">
        <v>2648</v>
      </c>
    </row>
    <row r="2659" spans="1:6" x14ac:dyDescent="0.25">
      <c r="A2659">
        <v>154</v>
      </c>
      <c r="B2659">
        <v>2014</v>
      </c>
      <c r="C2659" t="s">
        <v>25</v>
      </c>
      <c r="D2659" t="s">
        <v>8</v>
      </c>
      <c r="E2659" t="s">
        <v>136</v>
      </c>
      <c r="F2659">
        <v>1549</v>
      </c>
    </row>
    <row r="2660" spans="1:6" x14ac:dyDescent="0.25">
      <c r="A2660">
        <v>155</v>
      </c>
      <c r="B2660">
        <v>2014</v>
      </c>
      <c r="C2660" t="s">
        <v>26</v>
      </c>
      <c r="D2660" t="s">
        <v>8</v>
      </c>
      <c r="E2660" t="s">
        <v>137</v>
      </c>
      <c r="F2660">
        <v>2159</v>
      </c>
    </row>
    <row r="2661" spans="1:6" x14ac:dyDescent="0.25">
      <c r="A2661">
        <v>157</v>
      </c>
      <c r="B2661">
        <v>2014</v>
      </c>
      <c r="C2661" t="s">
        <v>27</v>
      </c>
      <c r="D2661" t="s">
        <v>8</v>
      </c>
      <c r="E2661" t="s">
        <v>138</v>
      </c>
      <c r="F2661">
        <v>2654</v>
      </c>
    </row>
    <row r="2662" spans="1:6" x14ac:dyDescent="0.25">
      <c r="A2662">
        <v>158</v>
      </c>
      <c r="B2662">
        <v>2014</v>
      </c>
      <c r="C2662" t="s">
        <v>28</v>
      </c>
      <c r="D2662" t="s">
        <v>8</v>
      </c>
      <c r="E2662" t="s">
        <v>139</v>
      </c>
      <c r="F2662">
        <v>1956</v>
      </c>
    </row>
    <row r="2663" spans="1:6" x14ac:dyDescent="0.25">
      <c r="A2663">
        <v>159</v>
      </c>
      <c r="B2663">
        <v>2014</v>
      </c>
      <c r="C2663" t="s">
        <v>29</v>
      </c>
      <c r="D2663" t="s">
        <v>8</v>
      </c>
      <c r="E2663" t="s">
        <v>140</v>
      </c>
      <c r="F2663">
        <v>6731</v>
      </c>
    </row>
    <row r="2664" spans="1:6" x14ac:dyDescent="0.25">
      <c r="A2664">
        <v>1</v>
      </c>
      <c r="B2664">
        <v>2014</v>
      </c>
      <c r="C2664" t="s">
        <v>141</v>
      </c>
      <c r="D2664" t="s">
        <v>8</v>
      </c>
      <c r="E2664" t="s">
        <v>142</v>
      </c>
      <c r="F2664">
        <v>37252</v>
      </c>
    </row>
    <row r="2665" spans="1:6" x14ac:dyDescent="0.25">
      <c r="A2665">
        <v>241</v>
      </c>
      <c r="B2665">
        <v>2014</v>
      </c>
      <c r="C2665" t="s">
        <v>143</v>
      </c>
      <c r="D2665" t="s">
        <v>8</v>
      </c>
      <c r="E2665" t="s">
        <v>144</v>
      </c>
      <c r="F2665">
        <v>46809</v>
      </c>
    </row>
    <row r="2666" spans="1:6" x14ac:dyDescent="0.25">
      <c r="A2666">
        <v>241001</v>
      </c>
      <c r="B2666">
        <v>2014</v>
      </c>
      <c r="C2666" t="s">
        <v>145</v>
      </c>
      <c r="D2666" t="s">
        <v>8</v>
      </c>
      <c r="E2666" t="s">
        <v>146</v>
      </c>
      <c r="F2666">
        <v>29152</v>
      </c>
    </row>
    <row r="2667" spans="1:6" x14ac:dyDescent="0.25">
      <c r="A2667">
        <v>241999</v>
      </c>
      <c r="B2667">
        <v>2014</v>
      </c>
      <c r="C2667" t="s">
        <v>147</v>
      </c>
      <c r="D2667" t="s">
        <v>8</v>
      </c>
      <c r="E2667" t="s">
        <v>148</v>
      </c>
      <c r="F2667">
        <v>17657</v>
      </c>
    </row>
    <row r="2668" spans="1:6" x14ac:dyDescent="0.25">
      <c r="A2668">
        <v>251</v>
      </c>
      <c r="B2668">
        <v>2014</v>
      </c>
      <c r="C2668" t="s">
        <v>30</v>
      </c>
      <c r="D2668" t="s">
        <v>8</v>
      </c>
      <c r="E2668" t="s">
        <v>149</v>
      </c>
      <c r="F2668">
        <v>4220</v>
      </c>
    </row>
    <row r="2669" spans="1:6" x14ac:dyDescent="0.25">
      <c r="A2669">
        <v>252</v>
      </c>
      <c r="B2669">
        <v>2014</v>
      </c>
      <c r="C2669" t="s">
        <v>31</v>
      </c>
      <c r="D2669" t="s">
        <v>8</v>
      </c>
      <c r="E2669" t="s">
        <v>150</v>
      </c>
      <c r="F2669">
        <v>4323</v>
      </c>
    </row>
    <row r="2670" spans="1:6" x14ac:dyDescent="0.25">
      <c r="A2670">
        <v>254</v>
      </c>
      <c r="B2670">
        <v>2014</v>
      </c>
      <c r="C2670" t="s">
        <v>32</v>
      </c>
      <c r="D2670" t="s">
        <v>8</v>
      </c>
      <c r="E2670" t="s">
        <v>151</v>
      </c>
      <c r="F2670">
        <v>5613</v>
      </c>
    </row>
    <row r="2671" spans="1:6" x14ac:dyDescent="0.25">
      <c r="A2671">
        <v>255</v>
      </c>
      <c r="B2671">
        <v>2014</v>
      </c>
      <c r="C2671" t="s">
        <v>33</v>
      </c>
      <c r="D2671" t="s">
        <v>8</v>
      </c>
      <c r="E2671" t="s">
        <v>152</v>
      </c>
      <c r="F2671">
        <v>1196</v>
      </c>
    </row>
    <row r="2672" spans="1:6" x14ac:dyDescent="0.25">
      <c r="A2672">
        <v>256</v>
      </c>
      <c r="B2672">
        <v>2014</v>
      </c>
      <c r="C2672" t="s">
        <v>34</v>
      </c>
      <c r="D2672" t="s">
        <v>8</v>
      </c>
      <c r="E2672" t="s">
        <v>153</v>
      </c>
      <c r="F2672">
        <v>2420</v>
      </c>
    </row>
    <row r="2673" spans="1:6" x14ac:dyDescent="0.25">
      <c r="A2673">
        <v>257</v>
      </c>
      <c r="B2673">
        <v>2014</v>
      </c>
      <c r="C2673" t="s">
        <v>35</v>
      </c>
      <c r="D2673" t="s">
        <v>8</v>
      </c>
      <c r="E2673" t="s">
        <v>154</v>
      </c>
      <c r="F2673">
        <v>3664</v>
      </c>
    </row>
    <row r="2674" spans="1:6" x14ac:dyDescent="0.25">
      <c r="A2674">
        <v>2</v>
      </c>
      <c r="B2674">
        <v>2014</v>
      </c>
      <c r="C2674" t="s">
        <v>155</v>
      </c>
      <c r="D2674" t="s">
        <v>8</v>
      </c>
      <c r="E2674" t="s">
        <v>156</v>
      </c>
      <c r="F2674">
        <v>68245</v>
      </c>
    </row>
    <row r="2675" spans="1:6" x14ac:dyDescent="0.25">
      <c r="A2675">
        <v>351</v>
      </c>
      <c r="B2675">
        <v>2014</v>
      </c>
      <c r="C2675" t="s">
        <v>36</v>
      </c>
      <c r="D2675" t="s">
        <v>8</v>
      </c>
      <c r="E2675" t="s">
        <v>157</v>
      </c>
      <c r="F2675">
        <v>3462</v>
      </c>
    </row>
    <row r="2676" spans="1:6" x14ac:dyDescent="0.25">
      <c r="A2676">
        <v>352</v>
      </c>
      <c r="B2676">
        <v>2014</v>
      </c>
      <c r="C2676" t="s">
        <v>37</v>
      </c>
      <c r="D2676" t="s">
        <v>8</v>
      </c>
      <c r="E2676" t="s">
        <v>158</v>
      </c>
      <c r="F2676">
        <v>3573</v>
      </c>
    </row>
    <row r="2677" spans="1:6" x14ac:dyDescent="0.25">
      <c r="A2677">
        <v>353</v>
      </c>
      <c r="B2677">
        <v>2014</v>
      </c>
      <c r="C2677" t="s">
        <v>38</v>
      </c>
      <c r="D2677" t="s">
        <v>8</v>
      </c>
      <c r="E2677" t="s">
        <v>159</v>
      </c>
      <c r="F2677">
        <v>4785</v>
      </c>
    </row>
    <row r="2678" spans="1:6" x14ac:dyDescent="0.25">
      <c r="A2678">
        <v>354</v>
      </c>
      <c r="B2678">
        <v>2014</v>
      </c>
      <c r="C2678" t="s">
        <v>39</v>
      </c>
      <c r="D2678" t="s">
        <v>8</v>
      </c>
      <c r="E2678" t="s">
        <v>160</v>
      </c>
      <c r="F2678">
        <v>740</v>
      </c>
    </row>
    <row r="2679" spans="1:6" x14ac:dyDescent="0.25">
      <c r="A2679">
        <v>355</v>
      </c>
      <c r="B2679">
        <v>2014</v>
      </c>
      <c r="C2679" t="s">
        <v>40</v>
      </c>
      <c r="D2679" t="s">
        <v>8</v>
      </c>
      <c r="E2679" t="s">
        <v>161</v>
      </c>
      <c r="F2679">
        <v>2920</v>
      </c>
    </row>
    <row r="2680" spans="1:6" x14ac:dyDescent="0.25">
      <c r="A2680">
        <v>356</v>
      </c>
      <c r="B2680">
        <v>2014</v>
      </c>
      <c r="C2680" t="s">
        <v>41</v>
      </c>
      <c r="D2680" t="s">
        <v>8</v>
      </c>
      <c r="E2680" t="s">
        <v>162</v>
      </c>
      <c r="F2680">
        <v>1831</v>
      </c>
    </row>
    <row r="2681" spans="1:6" x14ac:dyDescent="0.25">
      <c r="A2681">
        <v>357</v>
      </c>
      <c r="B2681">
        <v>2014</v>
      </c>
      <c r="C2681" t="s">
        <v>42</v>
      </c>
      <c r="D2681" t="s">
        <v>8</v>
      </c>
      <c r="E2681" t="s">
        <v>163</v>
      </c>
      <c r="F2681">
        <v>3032</v>
      </c>
    </row>
    <row r="2682" spans="1:6" x14ac:dyDescent="0.25">
      <c r="A2682">
        <v>358</v>
      </c>
      <c r="B2682">
        <v>2014</v>
      </c>
      <c r="C2682" t="s">
        <v>43</v>
      </c>
      <c r="D2682" t="s">
        <v>8</v>
      </c>
      <c r="E2682" t="s">
        <v>164</v>
      </c>
      <c r="F2682">
        <v>2789</v>
      </c>
    </row>
    <row r="2683" spans="1:6" x14ac:dyDescent="0.25">
      <c r="A2683">
        <v>359</v>
      </c>
      <c r="B2683">
        <v>2014</v>
      </c>
      <c r="C2683" t="s">
        <v>44</v>
      </c>
      <c r="D2683" t="s">
        <v>8</v>
      </c>
      <c r="E2683" t="s">
        <v>165</v>
      </c>
      <c r="F2683">
        <v>4059</v>
      </c>
    </row>
    <row r="2684" spans="1:6" x14ac:dyDescent="0.25">
      <c r="A2684">
        <v>360</v>
      </c>
      <c r="B2684">
        <v>2014</v>
      </c>
      <c r="C2684" t="s">
        <v>45</v>
      </c>
      <c r="D2684" t="s">
        <v>8</v>
      </c>
      <c r="E2684" t="s">
        <v>166</v>
      </c>
      <c r="F2684">
        <v>1292</v>
      </c>
    </row>
    <row r="2685" spans="1:6" x14ac:dyDescent="0.25">
      <c r="A2685">
        <v>361</v>
      </c>
      <c r="B2685">
        <v>2014</v>
      </c>
      <c r="C2685" t="s">
        <v>46</v>
      </c>
      <c r="D2685" t="s">
        <v>8</v>
      </c>
      <c r="E2685" t="s">
        <v>167</v>
      </c>
      <c r="F2685">
        <v>2727</v>
      </c>
    </row>
    <row r="2686" spans="1:6" x14ac:dyDescent="0.25">
      <c r="A2686">
        <v>3</v>
      </c>
      <c r="B2686">
        <v>2014</v>
      </c>
      <c r="C2686" t="s">
        <v>168</v>
      </c>
      <c r="D2686" t="s">
        <v>8</v>
      </c>
      <c r="E2686" t="s">
        <v>169</v>
      </c>
      <c r="F2686">
        <v>31210</v>
      </c>
    </row>
    <row r="2687" spans="1:6" x14ac:dyDescent="0.25">
      <c r="A2687">
        <v>401</v>
      </c>
      <c r="B2687">
        <v>2014</v>
      </c>
      <c r="C2687" t="s">
        <v>170</v>
      </c>
      <c r="D2687" t="s">
        <v>8</v>
      </c>
      <c r="E2687" t="s">
        <v>171</v>
      </c>
      <c r="F2687">
        <v>2707</v>
      </c>
    </row>
    <row r="2688" spans="1:6" x14ac:dyDescent="0.25">
      <c r="A2688">
        <v>402</v>
      </c>
      <c r="B2688">
        <v>2014</v>
      </c>
      <c r="C2688" t="s">
        <v>172</v>
      </c>
      <c r="D2688" t="s">
        <v>8</v>
      </c>
      <c r="E2688" t="s">
        <v>173</v>
      </c>
      <c r="F2688">
        <v>1094</v>
      </c>
    </row>
    <row r="2689" spans="1:6" x14ac:dyDescent="0.25">
      <c r="A2689">
        <v>403</v>
      </c>
      <c r="B2689">
        <v>2014</v>
      </c>
      <c r="C2689" t="s">
        <v>174</v>
      </c>
      <c r="D2689" t="s">
        <v>8</v>
      </c>
      <c r="E2689" t="s">
        <v>175</v>
      </c>
      <c r="F2689">
        <v>3506</v>
      </c>
    </row>
    <row r="2690" spans="1:6" x14ac:dyDescent="0.25">
      <c r="A2690">
        <v>404</v>
      </c>
      <c r="B2690">
        <v>2014</v>
      </c>
      <c r="C2690" t="s">
        <v>176</v>
      </c>
      <c r="D2690" t="s">
        <v>8</v>
      </c>
      <c r="E2690" t="s">
        <v>177</v>
      </c>
      <c r="F2690">
        <v>5731</v>
      </c>
    </row>
    <row r="2691" spans="1:6" x14ac:dyDescent="0.25">
      <c r="A2691">
        <v>405</v>
      </c>
      <c r="B2691">
        <v>2014</v>
      </c>
      <c r="C2691" t="s">
        <v>178</v>
      </c>
      <c r="D2691" t="s">
        <v>8</v>
      </c>
      <c r="E2691" t="s">
        <v>179</v>
      </c>
      <c r="F2691">
        <v>1560</v>
      </c>
    </row>
    <row r="2692" spans="1:6" x14ac:dyDescent="0.25">
      <c r="A2692">
        <v>451</v>
      </c>
      <c r="B2692">
        <v>2014</v>
      </c>
      <c r="C2692" t="s">
        <v>47</v>
      </c>
      <c r="D2692" t="s">
        <v>8</v>
      </c>
      <c r="E2692" t="s">
        <v>180</v>
      </c>
      <c r="F2692">
        <v>1801</v>
      </c>
    </row>
    <row r="2693" spans="1:6" x14ac:dyDescent="0.25">
      <c r="A2693">
        <v>452</v>
      </c>
      <c r="B2693">
        <v>2014</v>
      </c>
      <c r="C2693" t="s">
        <v>48</v>
      </c>
      <c r="D2693" t="s">
        <v>8</v>
      </c>
      <c r="E2693" t="s">
        <v>181</v>
      </c>
      <c r="F2693">
        <v>2663</v>
      </c>
    </row>
    <row r="2694" spans="1:6" x14ac:dyDescent="0.25">
      <c r="A2694">
        <v>453</v>
      </c>
      <c r="B2694">
        <v>2014</v>
      </c>
      <c r="C2694" t="s">
        <v>49</v>
      </c>
      <c r="D2694" t="s">
        <v>8</v>
      </c>
      <c r="E2694" t="s">
        <v>182</v>
      </c>
      <c r="F2694">
        <v>4284</v>
      </c>
    </row>
    <row r="2695" spans="1:6" x14ac:dyDescent="0.25">
      <c r="A2695">
        <v>454</v>
      </c>
      <c r="B2695">
        <v>2014</v>
      </c>
      <c r="C2695" t="s">
        <v>50</v>
      </c>
      <c r="D2695" t="s">
        <v>8</v>
      </c>
      <c r="E2695" t="s">
        <v>183</v>
      </c>
      <c r="F2695">
        <v>8996</v>
      </c>
    </row>
    <row r="2696" spans="1:6" x14ac:dyDescent="0.25">
      <c r="A2696">
        <v>455</v>
      </c>
      <c r="B2696">
        <v>2014</v>
      </c>
      <c r="C2696" t="s">
        <v>51</v>
      </c>
      <c r="D2696" t="s">
        <v>8</v>
      </c>
      <c r="E2696" t="s">
        <v>184</v>
      </c>
      <c r="F2696">
        <v>1103</v>
      </c>
    </row>
    <row r="2697" spans="1:6" x14ac:dyDescent="0.25">
      <c r="A2697">
        <v>456</v>
      </c>
      <c r="B2697">
        <v>2014</v>
      </c>
      <c r="C2697" t="s">
        <v>52</v>
      </c>
      <c r="D2697" t="s">
        <v>8</v>
      </c>
      <c r="E2697" t="s">
        <v>185</v>
      </c>
      <c r="F2697">
        <v>7311</v>
      </c>
    </row>
    <row r="2698" spans="1:6" x14ac:dyDescent="0.25">
      <c r="A2698">
        <v>457</v>
      </c>
      <c r="B2698">
        <v>2014</v>
      </c>
      <c r="C2698" t="s">
        <v>53</v>
      </c>
      <c r="D2698" t="s">
        <v>8</v>
      </c>
      <c r="E2698" t="s">
        <v>186</v>
      </c>
      <c r="F2698">
        <v>3459</v>
      </c>
    </row>
    <row r="2699" spans="1:6" x14ac:dyDescent="0.25">
      <c r="A2699">
        <v>458</v>
      </c>
      <c r="B2699">
        <v>2014</v>
      </c>
      <c r="C2699" t="s">
        <v>54</v>
      </c>
      <c r="D2699" t="s">
        <v>8</v>
      </c>
      <c r="E2699" t="s">
        <v>187</v>
      </c>
      <c r="F2699">
        <v>2705</v>
      </c>
    </row>
    <row r="2700" spans="1:6" x14ac:dyDescent="0.25">
      <c r="A2700">
        <v>459</v>
      </c>
      <c r="B2700">
        <v>2014</v>
      </c>
      <c r="C2700" t="s">
        <v>55</v>
      </c>
      <c r="D2700" t="s">
        <v>8</v>
      </c>
      <c r="E2700" t="s">
        <v>188</v>
      </c>
      <c r="F2700">
        <v>8009</v>
      </c>
    </row>
    <row r="2701" spans="1:6" x14ac:dyDescent="0.25">
      <c r="A2701">
        <v>460</v>
      </c>
      <c r="B2701">
        <v>2014</v>
      </c>
      <c r="C2701" t="s">
        <v>56</v>
      </c>
      <c r="D2701" t="s">
        <v>8</v>
      </c>
      <c r="E2701" t="s">
        <v>189</v>
      </c>
      <c r="F2701">
        <v>4291</v>
      </c>
    </row>
    <row r="2702" spans="1:6" x14ac:dyDescent="0.25">
      <c r="A2702">
        <v>461</v>
      </c>
      <c r="B2702">
        <v>2014</v>
      </c>
      <c r="C2702" t="s">
        <v>57</v>
      </c>
      <c r="D2702" t="s">
        <v>8</v>
      </c>
      <c r="E2702" t="s">
        <v>190</v>
      </c>
      <c r="F2702">
        <v>1924</v>
      </c>
    </row>
    <row r="2703" spans="1:6" x14ac:dyDescent="0.25">
      <c r="A2703">
        <v>462</v>
      </c>
      <c r="B2703">
        <v>2014</v>
      </c>
      <c r="C2703" t="s">
        <v>58</v>
      </c>
      <c r="D2703" t="s">
        <v>8</v>
      </c>
      <c r="E2703" t="s">
        <v>191</v>
      </c>
      <c r="F2703">
        <v>635</v>
      </c>
    </row>
    <row r="2704" spans="1:6" x14ac:dyDescent="0.25">
      <c r="A2704">
        <v>4</v>
      </c>
      <c r="B2704">
        <v>2014</v>
      </c>
      <c r="C2704" t="s">
        <v>192</v>
      </c>
      <c r="D2704" t="s">
        <v>8</v>
      </c>
      <c r="E2704" t="s">
        <v>193</v>
      </c>
      <c r="F2704">
        <v>61779</v>
      </c>
    </row>
    <row r="2705" spans="1:6" x14ac:dyDescent="0.25">
      <c r="A2705">
        <v>0</v>
      </c>
      <c r="B2705">
        <v>2014</v>
      </c>
      <c r="C2705" t="s">
        <v>59</v>
      </c>
      <c r="D2705" t="s">
        <v>8</v>
      </c>
      <c r="E2705" t="s">
        <v>194</v>
      </c>
      <c r="F2705">
        <v>198486</v>
      </c>
    </row>
    <row r="2706" spans="1:6" x14ac:dyDescent="0.25">
      <c r="A2706">
        <v>101</v>
      </c>
      <c r="B2706">
        <v>2013</v>
      </c>
      <c r="C2706" t="s">
        <v>128</v>
      </c>
      <c r="D2706" t="s">
        <v>8</v>
      </c>
      <c r="E2706" t="s">
        <v>129</v>
      </c>
      <c r="F2706">
        <v>6932</v>
      </c>
    </row>
    <row r="2707" spans="1:6" x14ac:dyDescent="0.25">
      <c r="A2707">
        <v>102</v>
      </c>
      <c r="B2707">
        <v>2013</v>
      </c>
      <c r="C2707" t="s">
        <v>130</v>
      </c>
      <c r="D2707" t="s">
        <v>8</v>
      </c>
      <c r="E2707" t="s">
        <v>131</v>
      </c>
      <c r="F2707">
        <v>3603</v>
      </c>
    </row>
    <row r="2708" spans="1:6" x14ac:dyDescent="0.25">
      <c r="A2708">
        <v>103</v>
      </c>
      <c r="B2708">
        <v>2013</v>
      </c>
      <c r="C2708" t="s">
        <v>132</v>
      </c>
      <c r="D2708" t="s">
        <v>8</v>
      </c>
      <c r="E2708" t="s">
        <v>133</v>
      </c>
      <c r="F2708">
        <v>4733</v>
      </c>
    </row>
    <row r="2709" spans="1:6" x14ac:dyDescent="0.25">
      <c r="A2709">
        <v>151</v>
      </c>
      <c r="B2709">
        <v>2013</v>
      </c>
      <c r="C2709" t="s">
        <v>23</v>
      </c>
      <c r="D2709" t="s">
        <v>8</v>
      </c>
      <c r="E2709" t="s">
        <v>134</v>
      </c>
      <c r="F2709">
        <v>2945</v>
      </c>
    </row>
    <row r="2710" spans="1:6" x14ac:dyDescent="0.25">
      <c r="A2710">
        <v>153</v>
      </c>
      <c r="B2710">
        <v>2013</v>
      </c>
      <c r="C2710" t="s">
        <v>24</v>
      </c>
      <c r="D2710" t="s">
        <v>8</v>
      </c>
      <c r="E2710" t="s">
        <v>135</v>
      </c>
      <c r="F2710">
        <v>2440</v>
      </c>
    </row>
    <row r="2711" spans="1:6" x14ac:dyDescent="0.25">
      <c r="A2711">
        <v>154</v>
      </c>
      <c r="B2711">
        <v>2013</v>
      </c>
      <c r="C2711" t="s">
        <v>25</v>
      </c>
      <c r="D2711" t="s">
        <v>8</v>
      </c>
      <c r="E2711" t="s">
        <v>136</v>
      </c>
      <c r="F2711">
        <v>1454</v>
      </c>
    </row>
    <row r="2712" spans="1:6" x14ac:dyDescent="0.25">
      <c r="A2712">
        <v>155</v>
      </c>
      <c r="B2712">
        <v>2013</v>
      </c>
      <c r="C2712" t="s">
        <v>26</v>
      </c>
      <c r="D2712" t="s">
        <v>8</v>
      </c>
      <c r="E2712" t="s">
        <v>137</v>
      </c>
      <c r="F2712">
        <v>1964</v>
      </c>
    </row>
    <row r="2713" spans="1:6" x14ac:dyDescent="0.25">
      <c r="A2713">
        <v>157</v>
      </c>
      <c r="B2713">
        <v>2013</v>
      </c>
      <c r="C2713" t="s">
        <v>27</v>
      </c>
      <c r="D2713" t="s">
        <v>8</v>
      </c>
      <c r="E2713" t="s">
        <v>138</v>
      </c>
      <c r="F2713">
        <v>2492</v>
      </c>
    </row>
    <row r="2714" spans="1:6" x14ac:dyDescent="0.25">
      <c r="A2714">
        <v>158</v>
      </c>
      <c r="B2714">
        <v>2013</v>
      </c>
      <c r="C2714" t="s">
        <v>28</v>
      </c>
      <c r="D2714" t="s">
        <v>8</v>
      </c>
      <c r="E2714" t="s">
        <v>139</v>
      </c>
      <c r="F2714">
        <v>1846</v>
      </c>
    </row>
    <row r="2715" spans="1:6" x14ac:dyDescent="0.25">
      <c r="A2715">
        <v>159</v>
      </c>
      <c r="B2715">
        <v>2013</v>
      </c>
      <c r="C2715" t="s">
        <v>29</v>
      </c>
      <c r="D2715" t="s">
        <v>8</v>
      </c>
      <c r="E2715" t="s">
        <v>140</v>
      </c>
      <c r="F2715">
        <v>6406</v>
      </c>
    </row>
    <row r="2716" spans="1:6" x14ac:dyDescent="0.25">
      <c r="A2716">
        <v>1</v>
      </c>
      <c r="B2716">
        <v>2013</v>
      </c>
      <c r="C2716" t="s">
        <v>141</v>
      </c>
      <c r="D2716" t="s">
        <v>8</v>
      </c>
      <c r="E2716" t="s">
        <v>142</v>
      </c>
      <c r="F2716">
        <v>34815</v>
      </c>
    </row>
    <row r="2717" spans="1:6" x14ac:dyDescent="0.25">
      <c r="A2717">
        <v>241</v>
      </c>
      <c r="B2717">
        <v>2013</v>
      </c>
      <c r="C2717" t="s">
        <v>143</v>
      </c>
      <c r="D2717" t="s">
        <v>8</v>
      </c>
      <c r="E2717" t="s">
        <v>144</v>
      </c>
      <c r="F2717">
        <v>44012</v>
      </c>
    </row>
    <row r="2718" spans="1:6" x14ac:dyDescent="0.25">
      <c r="A2718">
        <v>241001</v>
      </c>
      <c r="B2718">
        <v>2013</v>
      </c>
      <c r="C2718" t="s">
        <v>145</v>
      </c>
      <c r="D2718" t="s">
        <v>8</v>
      </c>
      <c r="E2718" t="s">
        <v>146</v>
      </c>
      <c r="F2718">
        <v>27536</v>
      </c>
    </row>
    <row r="2719" spans="1:6" x14ac:dyDescent="0.25">
      <c r="A2719">
        <v>241999</v>
      </c>
      <c r="B2719">
        <v>2013</v>
      </c>
      <c r="C2719" t="s">
        <v>147</v>
      </c>
      <c r="D2719" t="s">
        <v>8</v>
      </c>
      <c r="E2719" t="s">
        <v>148</v>
      </c>
      <c r="F2719">
        <v>16476</v>
      </c>
    </row>
    <row r="2720" spans="1:6" x14ac:dyDescent="0.25">
      <c r="A2720">
        <v>251</v>
      </c>
      <c r="B2720">
        <v>2013</v>
      </c>
      <c r="C2720" t="s">
        <v>30</v>
      </c>
      <c r="D2720" t="s">
        <v>8</v>
      </c>
      <c r="E2720" t="s">
        <v>149</v>
      </c>
      <c r="F2720">
        <v>4001</v>
      </c>
    </row>
    <row r="2721" spans="1:6" x14ac:dyDescent="0.25">
      <c r="A2721">
        <v>252</v>
      </c>
      <c r="B2721">
        <v>2013</v>
      </c>
      <c r="C2721" t="s">
        <v>31</v>
      </c>
      <c r="D2721" t="s">
        <v>8</v>
      </c>
      <c r="E2721" t="s">
        <v>150</v>
      </c>
      <c r="F2721">
        <v>4106</v>
      </c>
    </row>
    <row r="2722" spans="1:6" x14ac:dyDescent="0.25">
      <c r="A2722">
        <v>254</v>
      </c>
      <c r="B2722">
        <v>2013</v>
      </c>
      <c r="C2722" t="s">
        <v>32</v>
      </c>
      <c r="D2722" t="s">
        <v>8</v>
      </c>
      <c r="E2722" t="s">
        <v>151</v>
      </c>
      <c r="F2722">
        <v>5383</v>
      </c>
    </row>
    <row r="2723" spans="1:6" x14ac:dyDescent="0.25">
      <c r="A2723">
        <v>255</v>
      </c>
      <c r="B2723">
        <v>2013</v>
      </c>
      <c r="C2723" t="s">
        <v>33</v>
      </c>
      <c r="D2723" t="s">
        <v>8</v>
      </c>
      <c r="E2723" t="s">
        <v>152</v>
      </c>
      <c r="F2723">
        <v>1177</v>
      </c>
    </row>
    <row r="2724" spans="1:6" x14ac:dyDescent="0.25">
      <c r="A2724">
        <v>256</v>
      </c>
      <c r="B2724">
        <v>2013</v>
      </c>
      <c r="C2724" t="s">
        <v>34</v>
      </c>
      <c r="D2724" t="s">
        <v>8</v>
      </c>
      <c r="E2724" t="s">
        <v>153</v>
      </c>
      <c r="F2724">
        <v>2215</v>
      </c>
    </row>
    <row r="2725" spans="1:6" x14ac:dyDescent="0.25">
      <c r="A2725">
        <v>257</v>
      </c>
      <c r="B2725">
        <v>2013</v>
      </c>
      <c r="C2725" t="s">
        <v>35</v>
      </c>
      <c r="D2725" t="s">
        <v>8</v>
      </c>
      <c r="E2725" t="s">
        <v>154</v>
      </c>
      <c r="F2725">
        <v>3498</v>
      </c>
    </row>
    <row r="2726" spans="1:6" x14ac:dyDescent="0.25">
      <c r="A2726">
        <v>2</v>
      </c>
      <c r="B2726">
        <v>2013</v>
      </c>
      <c r="C2726" t="s">
        <v>155</v>
      </c>
      <c r="D2726" t="s">
        <v>8</v>
      </c>
      <c r="E2726" t="s">
        <v>156</v>
      </c>
      <c r="F2726">
        <v>64392</v>
      </c>
    </row>
    <row r="2727" spans="1:6" x14ac:dyDescent="0.25">
      <c r="A2727">
        <v>351</v>
      </c>
      <c r="B2727">
        <v>2013</v>
      </c>
      <c r="C2727" t="s">
        <v>36</v>
      </c>
      <c r="D2727" t="s">
        <v>8</v>
      </c>
      <c r="E2727" t="s">
        <v>157</v>
      </c>
      <c r="F2727">
        <v>3214</v>
      </c>
    </row>
    <row r="2728" spans="1:6" x14ac:dyDescent="0.25">
      <c r="A2728">
        <v>352</v>
      </c>
      <c r="B2728">
        <v>2013</v>
      </c>
      <c r="C2728" t="s">
        <v>37</v>
      </c>
      <c r="D2728" t="s">
        <v>8</v>
      </c>
      <c r="E2728" t="s">
        <v>158</v>
      </c>
      <c r="F2728">
        <v>3279</v>
      </c>
    </row>
    <row r="2729" spans="1:6" x14ac:dyDescent="0.25">
      <c r="A2729">
        <v>353</v>
      </c>
      <c r="B2729">
        <v>2013</v>
      </c>
      <c r="C2729" t="s">
        <v>38</v>
      </c>
      <c r="D2729" t="s">
        <v>8</v>
      </c>
      <c r="E2729" t="s">
        <v>159</v>
      </c>
      <c r="F2729">
        <v>4651</v>
      </c>
    </row>
    <row r="2730" spans="1:6" x14ac:dyDescent="0.25">
      <c r="A2730">
        <v>354</v>
      </c>
      <c r="B2730">
        <v>2013</v>
      </c>
      <c r="C2730" t="s">
        <v>39</v>
      </c>
      <c r="D2730" t="s">
        <v>8</v>
      </c>
      <c r="E2730" t="s">
        <v>160</v>
      </c>
      <c r="F2730">
        <v>665</v>
      </c>
    </row>
    <row r="2731" spans="1:6" x14ac:dyDescent="0.25">
      <c r="A2731">
        <v>355</v>
      </c>
      <c r="B2731">
        <v>2013</v>
      </c>
      <c r="C2731" t="s">
        <v>40</v>
      </c>
      <c r="D2731" t="s">
        <v>8</v>
      </c>
      <c r="E2731" t="s">
        <v>161</v>
      </c>
      <c r="F2731">
        <v>2746</v>
      </c>
    </row>
    <row r="2732" spans="1:6" x14ac:dyDescent="0.25">
      <c r="A2732">
        <v>356</v>
      </c>
      <c r="B2732">
        <v>2013</v>
      </c>
      <c r="C2732" t="s">
        <v>41</v>
      </c>
      <c r="D2732" t="s">
        <v>8</v>
      </c>
      <c r="E2732" t="s">
        <v>162</v>
      </c>
      <c r="F2732">
        <v>1649</v>
      </c>
    </row>
    <row r="2733" spans="1:6" x14ac:dyDescent="0.25">
      <c r="A2733">
        <v>357</v>
      </c>
      <c r="B2733">
        <v>2013</v>
      </c>
      <c r="C2733" t="s">
        <v>42</v>
      </c>
      <c r="D2733" t="s">
        <v>8</v>
      </c>
      <c r="E2733" t="s">
        <v>163</v>
      </c>
      <c r="F2733">
        <v>2808</v>
      </c>
    </row>
    <row r="2734" spans="1:6" x14ac:dyDescent="0.25">
      <c r="A2734">
        <v>358</v>
      </c>
      <c r="B2734">
        <v>2013</v>
      </c>
      <c r="C2734" t="s">
        <v>43</v>
      </c>
      <c r="D2734" t="s">
        <v>8</v>
      </c>
      <c r="E2734" t="s">
        <v>164</v>
      </c>
      <c r="F2734">
        <v>2596</v>
      </c>
    </row>
    <row r="2735" spans="1:6" x14ac:dyDescent="0.25">
      <c r="A2735">
        <v>359</v>
      </c>
      <c r="B2735">
        <v>2013</v>
      </c>
      <c r="C2735" t="s">
        <v>44</v>
      </c>
      <c r="D2735" t="s">
        <v>8</v>
      </c>
      <c r="E2735" t="s">
        <v>165</v>
      </c>
      <c r="F2735">
        <v>3785</v>
      </c>
    </row>
    <row r="2736" spans="1:6" x14ac:dyDescent="0.25">
      <c r="A2736">
        <v>360</v>
      </c>
      <c r="B2736">
        <v>2013</v>
      </c>
      <c r="C2736" t="s">
        <v>45</v>
      </c>
      <c r="D2736" t="s">
        <v>8</v>
      </c>
      <c r="E2736" t="s">
        <v>166</v>
      </c>
      <c r="F2736">
        <v>1104</v>
      </c>
    </row>
    <row r="2737" spans="1:6" x14ac:dyDescent="0.25">
      <c r="A2737">
        <v>361</v>
      </c>
      <c r="B2737">
        <v>2013</v>
      </c>
      <c r="C2737" t="s">
        <v>46</v>
      </c>
      <c r="D2737" t="s">
        <v>8</v>
      </c>
      <c r="E2737" t="s">
        <v>167</v>
      </c>
      <c r="F2737">
        <v>2613</v>
      </c>
    </row>
    <row r="2738" spans="1:6" x14ac:dyDescent="0.25">
      <c r="A2738">
        <v>3</v>
      </c>
      <c r="B2738">
        <v>2013</v>
      </c>
      <c r="C2738" t="s">
        <v>168</v>
      </c>
      <c r="D2738" t="s">
        <v>8</v>
      </c>
      <c r="E2738" t="s">
        <v>169</v>
      </c>
      <c r="F2738">
        <v>29110</v>
      </c>
    </row>
    <row r="2739" spans="1:6" x14ac:dyDescent="0.25">
      <c r="A2739">
        <v>401</v>
      </c>
      <c r="B2739">
        <v>2013</v>
      </c>
      <c r="C2739" t="s">
        <v>170</v>
      </c>
      <c r="D2739" t="s">
        <v>8</v>
      </c>
      <c r="E2739" t="s">
        <v>171</v>
      </c>
      <c r="F2739">
        <v>2409</v>
      </c>
    </row>
    <row r="2740" spans="1:6" x14ac:dyDescent="0.25">
      <c r="A2740">
        <v>402</v>
      </c>
      <c r="B2740">
        <v>2013</v>
      </c>
      <c r="C2740" t="s">
        <v>172</v>
      </c>
      <c r="D2740" t="s">
        <v>8</v>
      </c>
      <c r="E2740" t="s">
        <v>173</v>
      </c>
      <c r="F2740">
        <v>1028</v>
      </c>
    </row>
    <row r="2741" spans="1:6" x14ac:dyDescent="0.25">
      <c r="A2741">
        <v>403</v>
      </c>
      <c r="B2741">
        <v>2013</v>
      </c>
      <c r="C2741" t="s">
        <v>174</v>
      </c>
      <c r="D2741" t="s">
        <v>8</v>
      </c>
      <c r="E2741" t="s">
        <v>175</v>
      </c>
      <c r="F2741">
        <v>3243</v>
      </c>
    </row>
    <row r="2742" spans="1:6" x14ac:dyDescent="0.25">
      <c r="A2742">
        <v>404</v>
      </c>
      <c r="B2742">
        <v>2013</v>
      </c>
      <c r="C2742" t="s">
        <v>176</v>
      </c>
      <c r="D2742" t="s">
        <v>8</v>
      </c>
      <c r="E2742" t="s">
        <v>177</v>
      </c>
      <c r="F2742">
        <v>5454</v>
      </c>
    </row>
    <row r="2743" spans="1:6" x14ac:dyDescent="0.25">
      <c r="A2743">
        <v>405</v>
      </c>
      <c r="B2743">
        <v>2013</v>
      </c>
      <c r="C2743" t="s">
        <v>178</v>
      </c>
      <c r="D2743" t="s">
        <v>8</v>
      </c>
      <c r="E2743" t="s">
        <v>179</v>
      </c>
      <c r="F2743">
        <v>1522</v>
      </c>
    </row>
    <row r="2744" spans="1:6" x14ac:dyDescent="0.25">
      <c r="A2744">
        <v>451</v>
      </c>
      <c r="B2744">
        <v>2013</v>
      </c>
      <c r="C2744" t="s">
        <v>47</v>
      </c>
      <c r="D2744" t="s">
        <v>8</v>
      </c>
      <c r="E2744" t="s">
        <v>180</v>
      </c>
      <c r="F2744">
        <v>1646</v>
      </c>
    </row>
    <row r="2745" spans="1:6" x14ac:dyDescent="0.25">
      <c r="A2745">
        <v>452</v>
      </c>
      <c r="B2745">
        <v>2013</v>
      </c>
      <c r="C2745" t="s">
        <v>48</v>
      </c>
      <c r="D2745" t="s">
        <v>8</v>
      </c>
      <c r="E2745" t="s">
        <v>181</v>
      </c>
      <c r="F2745">
        <v>2402</v>
      </c>
    </row>
    <row r="2746" spans="1:6" x14ac:dyDescent="0.25">
      <c r="A2746">
        <v>453</v>
      </c>
      <c r="B2746">
        <v>2013</v>
      </c>
      <c r="C2746" t="s">
        <v>49</v>
      </c>
      <c r="D2746" t="s">
        <v>8</v>
      </c>
      <c r="E2746" t="s">
        <v>182</v>
      </c>
      <c r="F2746">
        <v>3749</v>
      </c>
    </row>
    <row r="2747" spans="1:6" x14ac:dyDescent="0.25">
      <c r="A2747">
        <v>454</v>
      </c>
      <c r="B2747">
        <v>2013</v>
      </c>
      <c r="C2747" t="s">
        <v>50</v>
      </c>
      <c r="D2747" t="s">
        <v>8</v>
      </c>
      <c r="E2747" t="s">
        <v>183</v>
      </c>
      <c r="F2747">
        <v>8391</v>
      </c>
    </row>
    <row r="2748" spans="1:6" x14ac:dyDescent="0.25">
      <c r="A2748">
        <v>455</v>
      </c>
      <c r="B2748">
        <v>2013</v>
      </c>
      <c r="C2748" t="s">
        <v>51</v>
      </c>
      <c r="D2748" t="s">
        <v>8</v>
      </c>
      <c r="E2748" t="s">
        <v>184</v>
      </c>
      <c r="F2748">
        <v>1052</v>
      </c>
    </row>
    <row r="2749" spans="1:6" x14ac:dyDescent="0.25">
      <c r="A2749">
        <v>456</v>
      </c>
      <c r="B2749">
        <v>2013</v>
      </c>
      <c r="C2749" t="s">
        <v>52</v>
      </c>
      <c r="D2749" t="s">
        <v>8</v>
      </c>
      <c r="E2749" t="s">
        <v>185</v>
      </c>
      <c r="F2749">
        <v>7181</v>
      </c>
    </row>
    <row r="2750" spans="1:6" x14ac:dyDescent="0.25">
      <c r="A2750">
        <v>457</v>
      </c>
      <c r="B2750">
        <v>2013</v>
      </c>
      <c r="C2750" t="s">
        <v>53</v>
      </c>
      <c r="D2750" t="s">
        <v>8</v>
      </c>
      <c r="E2750" t="s">
        <v>186</v>
      </c>
      <c r="F2750">
        <v>3234</v>
      </c>
    </row>
    <row r="2751" spans="1:6" x14ac:dyDescent="0.25">
      <c r="A2751">
        <v>458</v>
      </c>
      <c r="B2751">
        <v>2013</v>
      </c>
      <c r="C2751" t="s">
        <v>54</v>
      </c>
      <c r="D2751" t="s">
        <v>8</v>
      </c>
      <c r="E2751" t="s">
        <v>187</v>
      </c>
      <c r="F2751">
        <v>2505</v>
      </c>
    </row>
    <row r="2752" spans="1:6" x14ac:dyDescent="0.25">
      <c r="A2752">
        <v>459</v>
      </c>
      <c r="B2752">
        <v>2013</v>
      </c>
      <c r="C2752" t="s">
        <v>55</v>
      </c>
      <c r="D2752" t="s">
        <v>8</v>
      </c>
      <c r="E2752" t="s">
        <v>188</v>
      </c>
      <c r="F2752">
        <v>7559</v>
      </c>
    </row>
    <row r="2753" spans="1:6" x14ac:dyDescent="0.25">
      <c r="A2753">
        <v>460</v>
      </c>
      <c r="B2753">
        <v>2013</v>
      </c>
      <c r="C2753" t="s">
        <v>56</v>
      </c>
      <c r="D2753" t="s">
        <v>8</v>
      </c>
      <c r="E2753" t="s">
        <v>189</v>
      </c>
      <c r="F2753">
        <v>3818</v>
      </c>
    </row>
    <row r="2754" spans="1:6" x14ac:dyDescent="0.25">
      <c r="A2754">
        <v>461</v>
      </c>
      <c r="B2754">
        <v>2013</v>
      </c>
      <c r="C2754" t="s">
        <v>57</v>
      </c>
      <c r="D2754" t="s">
        <v>8</v>
      </c>
      <c r="E2754" t="s">
        <v>190</v>
      </c>
      <c r="F2754">
        <v>1819</v>
      </c>
    </row>
    <row r="2755" spans="1:6" x14ac:dyDescent="0.25">
      <c r="A2755">
        <v>462</v>
      </c>
      <c r="B2755">
        <v>2013</v>
      </c>
      <c r="C2755" t="s">
        <v>58</v>
      </c>
      <c r="D2755" t="s">
        <v>8</v>
      </c>
      <c r="E2755" t="s">
        <v>191</v>
      </c>
      <c r="F2755">
        <v>573</v>
      </c>
    </row>
    <row r="2756" spans="1:6" x14ac:dyDescent="0.25">
      <c r="A2756">
        <v>4</v>
      </c>
      <c r="B2756">
        <v>2013</v>
      </c>
      <c r="C2756" t="s">
        <v>192</v>
      </c>
      <c r="D2756" t="s">
        <v>8</v>
      </c>
      <c r="E2756" t="s">
        <v>193</v>
      </c>
      <c r="F2756">
        <v>57585</v>
      </c>
    </row>
    <row r="2757" spans="1:6" x14ac:dyDescent="0.25">
      <c r="A2757">
        <v>0</v>
      </c>
      <c r="B2757">
        <v>2013</v>
      </c>
      <c r="C2757" t="s">
        <v>59</v>
      </c>
      <c r="D2757" t="s">
        <v>8</v>
      </c>
      <c r="E2757" t="s">
        <v>194</v>
      </c>
      <c r="F2757">
        <v>185902</v>
      </c>
    </row>
    <row r="2758" spans="1:6" x14ac:dyDescent="0.25">
      <c r="A2758">
        <v>101</v>
      </c>
      <c r="B2758">
        <v>2012</v>
      </c>
      <c r="C2758" t="s">
        <v>128</v>
      </c>
      <c r="D2758" t="s">
        <v>8</v>
      </c>
      <c r="E2758" t="s">
        <v>129</v>
      </c>
      <c r="F2758">
        <v>6539</v>
      </c>
    </row>
    <row r="2759" spans="1:6" x14ac:dyDescent="0.25">
      <c r="A2759">
        <v>102</v>
      </c>
      <c r="B2759">
        <v>2012</v>
      </c>
      <c r="C2759" t="s">
        <v>130</v>
      </c>
      <c r="D2759" t="s">
        <v>8</v>
      </c>
      <c r="E2759" t="s">
        <v>131</v>
      </c>
      <c r="F2759">
        <v>3364</v>
      </c>
    </row>
    <row r="2760" spans="1:6" x14ac:dyDescent="0.25">
      <c r="A2760">
        <v>103</v>
      </c>
      <c r="B2760">
        <v>2012</v>
      </c>
      <c r="C2760" t="s">
        <v>132</v>
      </c>
      <c r="D2760" t="s">
        <v>8</v>
      </c>
      <c r="E2760" t="s">
        <v>133</v>
      </c>
      <c r="F2760">
        <v>4443</v>
      </c>
    </row>
    <row r="2761" spans="1:6" x14ac:dyDescent="0.25">
      <c r="A2761">
        <v>151</v>
      </c>
      <c r="B2761">
        <v>2012</v>
      </c>
      <c r="C2761" t="s">
        <v>23</v>
      </c>
      <c r="D2761" t="s">
        <v>8</v>
      </c>
      <c r="E2761" t="s">
        <v>134</v>
      </c>
      <c r="F2761">
        <v>2810</v>
      </c>
    </row>
    <row r="2762" spans="1:6" x14ac:dyDescent="0.25">
      <c r="A2762">
        <v>153</v>
      </c>
      <c r="B2762">
        <v>2012</v>
      </c>
      <c r="C2762" t="s">
        <v>24</v>
      </c>
      <c r="D2762" t="s">
        <v>8</v>
      </c>
      <c r="E2762" t="s">
        <v>135</v>
      </c>
      <c r="F2762">
        <v>2331</v>
      </c>
    </row>
    <row r="2763" spans="1:6" x14ac:dyDescent="0.25">
      <c r="A2763">
        <v>154</v>
      </c>
      <c r="B2763">
        <v>2012</v>
      </c>
      <c r="C2763" t="s">
        <v>25</v>
      </c>
      <c r="D2763" t="s">
        <v>8</v>
      </c>
      <c r="E2763" t="s">
        <v>136</v>
      </c>
      <c r="F2763">
        <v>1403</v>
      </c>
    </row>
    <row r="2764" spans="1:6" x14ac:dyDescent="0.25">
      <c r="A2764">
        <v>155</v>
      </c>
      <c r="B2764">
        <v>2012</v>
      </c>
      <c r="C2764" t="s">
        <v>26</v>
      </c>
      <c r="D2764" t="s">
        <v>8</v>
      </c>
      <c r="E2764" t="s">
        <v>137</v>
      </c>
      <c r="F2764">
        <v>1895</v>
      </c>
    </row>
    <row r="2765" spans="1:6" x14ac:dyDescent="0.25">
      <c r="A2765">
        <v>157</v>
      </c>
      <c r="B2765">
        <v>2012</v>
      </c>
      <c r="C2765" t="s">
        <v>27</v>
      </c>
      <c r="D2765" t="s">
        <v>8</v>
      </c>
      <c r="E2765" t="s">
        <v>138</v>
      </c>
      <c r="F2765">
        <v>2313</v>
      </c>
    </row>
    <row r="2766" spans="1:6" x14ac:dyDescent="0.25">
      <c r="A2766">
        <v>158</v>
      </c>
      <c r="B2766">
        <v>2012</v>
      </c>
      <c r="C2766" t="s">
        <v>28</v>
      </c>
      <c r="D2766" t="s">
        <v>8</v>
      </c>
      <c r="E2766" t="s">
        <v>139</v>
      </c>
      <c r="F2766">
        <v>1751</v>
      </c>
    </row>
    <row r="2767" spans="1:6" x14ac:dyDescent="0.25">
      <c r="A2767">
        <v>159</v>
      </c>
      <c r="B2767">
        <v>2012</v>
      </c>
      <c r="C2767" t="s">
        <v>29</v>
      </c>
      <c r="D2767" t="s">
        <v>8</v>
      </c>
      <c r="E2767" t="s">
        <v>140</v>
      </c>
      <c r="F2767">
        <v>6184</v>
      </c>
    </row>
    <row r="2768" spans="1:6" x14ac:dyDescent="0.25">
      <c r="A2768">
        <v>1</v>
      </c>
      <c r="B2768">
        <v>2012</v>
      </c>
      <c r="C2768" t="s">
        <v>141</v>
      </c>
      <c r="D2768" t="s">
        <v>8</v>
      </c>
      <c r="E2768" t="s">
        <v>142</v>
      </c>
      <c r="F2768">
        <v>33033</v>
      </c>
    </row>
    <row r="2769" spans="1:6" x14ac:dyDescent="0.25">
      <c r="A2769">
        <v>241</v>
      </c>
      <c r="B2769">
        <v>2012</v>
      </c>
      <c r="C2769" t="s">
        <v>143</v>
      </c>
      <c r="D2769" t="s">
        <v>8</v>
      </c>
      <c r="E2769" t="s">
        <v>144</v>
      </c>
      <c r="F2769">
        <v>41593</v>
      </c>
    </row>
    <row r="2770" spans="1:6" x14ac:dyDescent="0.25">
      <c r="A2770">
        <v>241001</v>
      </c>
      <c r="B2770">
        <v>2012</v>
      </c>
      <c r="C2770" t="s">
        <v>145</v>
      </c>
      <c r="D2770" t="s">
        <v>8</v>
      </c>
      <c r="E2770" t="s">
        <v>146</v>
      </c>
      <c r="F2770">
        <v>26335</v>
      </c>
    </row>
    <row r="2771" spans="1:6" x14ac:dyDescent="0.25">
      <c r="A2771">
        <v>241999</v>
      </c>
      <c r="B2771">
        <v>2012</v>
      </c>
      <c r="C2771" t="s">
        <v>147</v>
      </c>
      <c r="D2771" t="s">
        <v>8</v>
      </c>
      <c r="E2771" t="s">
        <v>148</v>
      </c>
      <c r="F2771">
        <v>15258</v>
      </c>
    </row>
    <row r="2772" spans="1:6" x14ac:dyDescent="0.25">
      <c r="A2772">
        <v>251</v>
      </c>
      <c r="B2772">
        <v>2012</v>
      </c>
      <c r="C2772" t="s">
        <v>30</v>
      </c>
      <c r="D2772" t="s">
        <v>8</v>
      </c>
      <c r="E2772" t="s">
        <v>149</v>
      </c>
      <c r="F2772">
        <v>3390</v>
      </c>
    </row>
    <row r="2773" spans="1:6" x14ac:dyDescent="0.25">
      <c r="A2773">
        <v>252</v>
      </c>
      <c r="B2773">
        <v>2012</v>
      </c>
      <c r="C2773" t="s">
        <v>31</v>
      </c>
      <c r="D2773" t="s">
        <v>8</v>
      </c>
      <c r="E2773" t="s">
        <v>150</v>
      </c>
      <c r="F2773">
        <v>4022</v>
      </c>
    </row>
    <row r="2774" spans="1:6" x14ac:dyDescent="0.25">
      <c r="A2774">
        <v>254</v>
      </c>
      <c r="B2774">
        <v>2012</v>
      </c>
      <c r="C2774" t="s">
        <v>32</v>
      </c>
      <c r="D2774" t="s">
        <v>8</v>
      </c>
      <c r="E2774" t="s">
        <v>151</v>
      </c>
      <c r="F2774">
        <v>5091</v>
      </c>
    </row>
    <row r="2775" spans="1:6" x14ac:dyDescent="0.25">
      <c r="A2775">
        <v>255</v>
      </c>
      <c r="B2775">
        <v>2012</v>
      </c>
      <c r="C2775" t="s">
        <v>33</v>
      </c>
      <c r="D2775" t="s">
        <v>8</v>
      </c>
      <c r="E2775" t="s">
        <v>152</v>
      </c>
      <c r="F2775">
        <v>1147</v>
      </c>
    </row>
    <row r="2776" spans="1:6" x14ac:dyDescent="0.25">
      <c r="A2776">
        <v>256</v>
      </c>
      <c r="B2776">
        <v>2012</v>
      </c>
      <c r="C2776" t="s">
        <v>34</v>
      </c>
      <c r="D2776" t="s">
        <v>8</v>
      </c>
      <c r="E2776" t="s">
        <v>153</v>
      </c>
      <c r="F2776">
        <v>2051</v>
      </c>
    </row>
    <row r="2777" spans="1:6" x14ac:dyDescent="0.25">
      <c r="A2777">
        <v>257</v>
      </c>
      <c r="B2777">
        <v>2012</v>
      </c>
      <c r="C2777" t="s">
        <v>35</v>
      </c>
      <c r="D2777" t="s">
        <v>8</v>
      </c>
      <c r="E2777" t="s">
        <v>154</v>
      </c>
      <c r="F2777">
        <v>3372</v>
      </c>
    </row>
    <row r="2778" spans="1:6" x14ac:dyDescent="0.25">
      <c r="A2778">
        <v>2</v>
      </c>
      <c r="B2778">
        <v>2012</v>
      </c>
      <c r="C2778" t="s">
        <v>155</v>
      </c>
      <c r="D2778" t="s">
        <v>8</v>
      </c>
      <c r="E2778" t="s">
        <v>156</v>
      </c>
      <c r="F2778">
        <v>60666</v>
      </c>
    </row>
    <row r="2779" spans="1:6" x14ac:dyDescent="0.25">
      <c r="A2779">
        <v>351</v>
      </c>
      <c r="B2779">
        <v>2012</v>
      </c>
      <c r="C2779" t="s">
        <v>36</v>
      </c>
      <c r="D2779" t="s">
        <v>8</v>
      </c>
      <c r="E2779" t="s">
        <v>157</v>
      </c>
      <c r="F2779">
        <v>3060</v>
      </c>
    </row>
    <row r="2780" spans="1:6" x14ac:dyDescent="0.25">
      <c r="A2780">
        <v>352</v>
      </c>
      <c r="B2780">
        <v>2012</v>
      </c>
      <c r="C2780" t="s">
        <v>37</v>
      </c>
      <c r="D2780" t="s">
        <v>8</v>
      </c>
      <c r="E2780" t="s">
        <v>158</v>
      </c>
      <c r="F2780">
        <v>3116</v>
      </c>
    </row>
    <row r="2781" spans="1:6" x14ac:dyDescent="0.25">
      <c r="A2781">
        <v>353</v>
      </c>
      <c r="B2781">
        <v>2012</v>
      </c>
      <c r="C2781" t="s">
        <v>38</v>
      </c>
      <c r="D2781" t="s">
        <v>8</v>
      </c>
      <c r="E2781" t="s">
        <v>159</v>
      </c>
      <c r="F2781">
        <v>4510</v>
      </c>
    </row>
    <row r="2782" spans="1:6" x14ac:dyDescent="0.25">
      <c r="A2782">
        <v>354</v>
      </c>
      <c r="B2782">
        <v>2012</v>
      </c>
      <c r="C2782" t="s">
        <v>39</v>
      </c>
      <c r="D2782" t="s">
        <v>8</v>
      </c>
      <c r="E2782" t="s">
        <v>160</v>
      </c>
      <c r="F2782">
        <v>605</v>
      </c>
    </row>
    <row r="2783" spans="1:6" x14ac:dyDescent="0.25">
      <c r="A2783">
        <v>355</v>
      </c>
      <c r="B2783">
        <v>2012</v>
      </c>
      <c r="C2783" t="s">
        <v>40</v>
      </c>
      <c r="D2783" t="s">
        <v>8</v>
      </c>
      <c r="E2783" t="s">
        <v>161</v>
      </c>
      <c r="F2783">
        <v>2601</v>
      </c>
    </row>
    <row r="2784" spans="1:6" x14ac:dyDescent="0.25">
      <c r="A2784">
        <v>356</v>
      </c>
      <c r="B2784">
        <v>2012</v>
      </c>
      <c r="C2784" t="s">
        <v>41</v>
      </c>
      <c r="D2784" t="s">
        <v>8</v>
      </c>
      <c r="E2784" t="s">
        <v>162</v>
      </c>
      <c r="F2784">
        <v>1550</v>
      </c>
    </row>
    <row r="2785" spans="1:6" x14ac:dyDescent="0.25">
      <c r="A2785">
        <v>357</v>
      </c>
      <c r="B2785">
        <v>2012</v>
      </c>
      <c r="C2785" t="s">
        <v>42</v>
      </c>
      <c r="D2785" t="s">
        <v>8</v>
      </c>
      <c r="E2785" t="s">
        <v>163</v>
      </c>
      <c r="F2785">
        <v>2680</v>
      </c>
    </row>
    <row r="2786" spans="1:6" x14ac:dyDescent="0.25">
      <c r="A2786">
        <v>358</v>
      </c>
      <c r="B2786">
        <v>2012</v>
      </c>
      <c r="C2786" t="s">
        <v>43</v>
      </c>
      <c r="D2786" t="s">
        <v>8</v>
      </c>
      <c r="E2786" t="s">
        <v>164</v>
      </c>
      <c r="F2786">
        <v>2330</v>
      </c>
    </row>
    <row r="2787" spans="1:6" x14ac:dyDescent="0.25">
      <c r="A2787">
        <v>359</v>
      </c>
      <c r="B2787">
        <v>2012</v>
      </c>
      <c r="C2787" t="s">
        <v>44</v>
      </c>
      <c r="D2787" t="s">
        <v>8</v>
      </c>
      <c r="E2787" t="s">
        <v>165</v>
      </c>
      <c r="F2787">
        <v>3459</v>
      </c>
    </row>
    <row r="2788" spans="1:6" x14ac:dyDescent="0.25">
      <c r="A2788">
        <v>360</v>
      </c>
      <c r="B2788">
        <v>2012</v>
      </c>
      <c r="C2788" t="s">
        <v>45</v>
      </c>
      <c r="D2788" t="s">
        <v>8</v>
      </c>
      <c r="E2788" t="s">
        <v>166</v>
      </c>
      <c r="F2788">
        <v>1004</v>
      </c>
    </row>
    <row r="2789" spans="1:6" x14ac:dyDescent="0.25">
      <c r="A2789">
        <v>361</v>
      </c>
      <c r="B2789">
        <v>2012</v>
      </c>
      <c r="C2789" t="s">
        <v>46</v>
      </c>
      <c r="D2789" t="s">
        <v>8</v>
      </c>
      <c r="E2789" t="s">
        <v>167</v>
      </c>
      <c r="F2789">
        <v>2438</v>
      </c>
    </row>
    <row r="2790" spans="1:6" x14ac:dyDescent="0.25">
      <c r="A2790">
        <v>3</v>
      </c>
      <c r="B2790">
        <v>2012</v>
      </c>
      <c r="C2790" t="s">
        <v>168</v>
      </c>
      <c r="D2790" t="s">
        <v>8</v>
      </c>
      <c r="E2790" t="s">
        <v>169</v>
      </c>
      <c r="F2790">
        <v>27353</v>
      </c>
    </row>
    <row r="2791" spans="1:6" x14ac:dyDescent="0.25">
      <c r="A2791">
        <v>401</v>
      </c>
      <c r="B2791">
        <v>2012</v>
      </c>
      <c r="C2791" t="s">
        <v>170</v>
      </c>
      <c r="D2791" t="s">
        <v>8</v>
      </c>
      <c r="E2791" t="s">
        <v>171</v>
      </c>
      <c r="F2791">
        <v>2206</v>
      </c>
    </row>
    <row r="2792" spans="1:6" x14ac:dyDescent="0.25">
      <c r="A2792">
        <v>402</v>
      </c>
      <c r="B2792">
        <v>2012</v>
      </c>
      <c r="C2792" t="s">
        <v>172</v>
      </c>
      <c r="D2792" t="s">
        <v>8</v>
      </c>
      <c r="E2792" t="s">
        <v>173</v>
      </c>
      <c r="F2792">
        <v>904</v>
      </c>
    </row>
    <row r="2793" spans="1:6" x14ac:dyDescent="0.25">
      <c r="A2793">
        <v>403</v>
      </c>
      <c r="B2793">
        <v>2012</v>
      </c>
      <c r="C2793" t="s">
        <v>174</v>
      </c>
      <c r="D2793" t="s">
        <v>8</v>
      </c>
      <c r="E2793" t="s">
        <v>175</v>
      </c>
      <c r="F2793">
        <v>3067</v>
      </c>
    </row>
    <row r="2794" spans="1:6" x14ac:dyDescent="0.25">
      <c r="A2794">
        <v>404</v>
      </c>
      <c r="B2794">
        <v>2012</v>
      </c>
      <c r="C2794" t="s">
        <v>176</v>
      </c>
      <c r="D2794" t="s">
        <v>8</v>
      </c>
      <c r="E2794" t="s">
        <v>177</v>
      </c>
      <c r="F2794">
        <v>5143</v>
      </c>
    </row>
    <row r="2795" spans="1:6" x14ac:dyDescent="0.25">
      <c r="A2795">
        <v>405</v>
      </c>
      <c r="B2795">
        <v>2012</v>
      </c>
      <c r="C2795" t="s">
        <v>178</v>
      </c>
      <c r="D2795" t="s">
        <v>8</v>
      </c>
      <c r="E2795" t="s">
        <v>179</v>
      </c>
      <c r="F2795">
        <v>1618</v>
      </c>
    </row>
    <row r="2796" spans="1:6" x14ac:dyDescent="0.25">
      <c r="A2796">
        <v>451</v>
      </c>
      <c r="B2796">
        <v>2012</v>
      </c>
      <c r="C2796" t="s">
        <v>47</v>
      </c>
      <c r="D2796" t="s">
        <v>8</v>
      </c>
      <c r="E2796" t="s">
        <v>180</v>
      </c>
      <c r="F2796">
        <v>1610</v>
      </c>
    </row>
    <row r="2797" spans="1:6" x14ac:dyDescent="0.25">
      <c r="A2797">
        <v>452</v>
      </c>
      <c r="B2797">
        <v>2012</v>
      </c>
      <c r="C2797" t="s">
        <v>48</v>
      </c>
      <c r="D2797" t="s">
        <v>8</v>
      </c>
      <c r="E2797" t="s">
        <v>181</v>
      </c>
      <c r="F2797">
        <v>2208</v>
      </c>
    </row>
    <row r="2798" spans="1:6" x14ac:dyDescent="0.25">
      <c r="A2798">
        <v>453</v>
      </c>
      <c r="B2798">
        <v>2012</v>
      </c>
      <c r="C2798" t="s">
        <v>49</v>
      </c>
      <c r="D2798" t="s">
        <v>8</v>
      </c>
      <c r="E2798" t="s">
        <v>182</v>
      </c>
      <c r="F2798">
        <v>3573</v>
      </c>
    </row>
    <row r="2799" spans="1:6" x14ac:dyDescent="0.25">
      <c r="A2799">
        <v>454</v>
      </c>
      <c r="B2799">
        <v>2012</v>
      </c>
      <c r="C2799" t="s">
        <v>50</v>
      </c>
      <c r="D2799" t="s">
        <v>8</v>
      </c>
      <c r="E2799" t="s">
        <v>183</v>
      </c>
      <c r="F2799">
        <v>8005</v>
      </c>
    </row>
    <row r="2800" spans="1:6" x14ac:dyDescent="0.25">
      <c r="A2800">
        <v>455</v>
      </c>
      <c r="B2800">
        <v>2012</v>
      </c>
      <c r="C2800" t="s">
        <v>51</v>
      </c>
      <c r="D2800" t="s">
        <v>8</v>
      </c>
      <c r="E2800" t="s">
        <v>184</v>
      </c>
      <c r="F2800">
        <v>1005</v>
      </c>
    </row>
    <row r="2801" spans="1:6" x14ac:dyDescent="0.25">
      <c r="A2801">
        <v>456</v>
      </c>
      <c r="B2801">
        <v>2012</v>
      </c>
      <c r="C2801" t="s">
        <v>52</v>
      </c>
      <c r="D2801" t="s">
        <v>8</v>
      </c>
      <c r="E2801" t="s">
        <v>185</v>
      </c>
      <c r="F2801">
        <v>7050</v>
      </c>
    </row>
    <row r="2802" spans="1:6" x14ac:dyDescent="0.25">
      <c r="A2802">
        <v>457</v>
      </c>
      <c r="B2802">
        <v>2012</v>
      </c>
      <c r="C2802" t="s">
        <v>53</v>
      </c>
      <c r="D2802" t="s">
        <v>8</v>
      </c>
      <c r="E2802" t="s">
        <v>186</v>
      </c>
      <c r="F2802">
        <v>3053</v>
      </c>
    </row>
    <row r="2803" spans="1:6" x14ac:dyDescent="0.25">
      <c r="A2803">
        <v>458</v>
      </c>
      <c r="B2803">
        <v>2012</v>
      </c>
      <c r="C2803" t="s">
        <v>54</v>
      </c>
      <c r="D2803" t="s">
        <v>8</v>
      </c>
      <c r="E2803" t="s">
        <v>187</v>
      </c>
      <c r="F2803">
        <v>2226</v>
      </c>
    </row>
    <row r="2804" spans="1:6" x14ac:dyDescent="0.25">
      <c r="A2804">
        <v>459</v>
      </c>
      <c r="B2804">
        <v>2012</v>
      </c>
      <c r="C2804" t="s">
        <v>55</v>
      </c>
      <c r="D2804" t="s">
        <v>8</v>
      </c>
      <c r="E2804" t="s">
        <v>188</v>
      </c>
      <c r="F2804">
        <v>7106</v>
      </c>
    </row>
    <row r="2805" spans="1:6" x14ac:dyDescent="0.25">
      <c r="A2805">
        <v>460</v>
      </c>
      <c r="B2805">
        <v>2012</v>
      </c>
      <c r="C2805" t="s">
        <v>56</v>
      </c>
      <c r="D2805" t="s">
        <v>8</v>
      </c>
      <c r="E2805" t="s">
        <v>189</v>
      </c>
      <c r="F2805">
        <v>3580</v>
      </c>
    </row>
    <row r="2806" spans="1:6" x14ac:dyDescent="0.25">
      <c r="A2806">
        <v>461</v>
      </c>
      <c r="B2806">
        <v>2012</v>
      </c>
      <c r="C2806" t="s">
        <v>57</v>
      </c>
      <c r="D2806" t="s">
        <v>8</v>
      </c>
      <c r="E2806" t="s">
        <v>190</v>
      </c>
      <c r="F2806">
        <v>1701</v>
      </c>
    </row>
    <row r="2807" spans="1:6" x14ac:dyDescent="0.25">
      <c r="A2807">
        <v>462</v>
      </c>
      <c r="B2807">
        <v>2012</v>
      </c>
      <c r="C2807" t="s">
        <v>58</v>
      </c>
      <c r="D2807" t="s">
        <v>8</v>
      </c>
      <c r="E2807" t="s">
        <v>191</v>
      </c>
      <c r="F2807">
        <v>533</v>
      </c>
    </row>
    <row r="2808" spans="1:6" x14ac:dyDescent="0.25">
      <c r="A2808">
        <v>4</v>
      </c>
      <c r="B2808">
        <v>2012</v>
      </c>
      <c r="C2808" t="s">
        <v>192</v>
      </c>
      <c r="D2808" t="s">
        <v>8</v>
      </c>
      <c r="E2808" t="s">
        <v>193</v>
      </c>
      <c r="F2808">
        <v>54588</v>
      </c>
    </row>
    <row r="2809" spans="1:6" x14ac:dyDescent="0.25">
      <c r="A2809">
        <v>0</v>
      </c>
      <c r="B2809">
        <v>2012</v>
      </c>
      <c r="C2809" t="s">
        <v>59</v>
      </c>
      <c r="D2809" t="s">
        <v>8</v>
      </c>
      <c r="E2809" t="s">
        <v>194</v>
      </c>
      <c r="F2809">
        <v>175640</v>
      </c>
    </row>
    <row r="2810" spans="1:6" x14ac:dyDescent="0.25">
      <c r="A2810">
        <v>101</v>
      </c>
      <c r="B2810">
        <v>2020</v>
      </c>
      <c r="C2810" t="s">
        <v>128</v>
      </c>
      <c r="D2810" t="s">
        <v>9</v>
      </c>
      <c r="E2810" t="s">
        <v>129</v>
      </c>
      <c r="F2810">
        <v>2110</v>
      </c>
    </row>
    <row r="2811" spans="1:6" x14ac:dyDescent="0.25">
      <c r="A2811">
        <v>102</v>
      </c>
      <c r="B2811">
        <v>2020</v>
      </c>
      <c r="C2811" t="s">
        <v>130</v>
      </c>
      <c r="D2811" t="s">
        <v>9</v>
      </c>
      <c r="E2811" t="s">
        <v>131</v>
      </c>
      <c r="F2811">
        <v>1390</v>
      </c>
    </row>
    <row r="2812" spans="1:6" x14ac:dyDescent="0.25">
      <c r="A2812">
        <v>103</v>
      </c>
      <c r="B2812">
        <v>2020</v>
      </c>
      <c r="C2812" t="s">
        <v>132</v>
      </c>
      <c r="D2812" t="s">
        <v>9</v>
      </c>
      <c r="E2812" t="s">
        <v>133</v>
      </c>
      <c r="F2812">
        <v>1655</v>
      </c>
    </row>
    <row r="2813" spans="1:6" x14ac:dyDescent="0.25">
      <c r="A2813">
        <v>151</v>
      </c>
      <c r="B2813">
        <v>2020</v>
      </c>
      <c r="C2813" t="s">
        <v>23</v>
      </c>
      <c r="D2813" t="s">
        <v>9</v>
      </c>
      <c r="E2813" t="s">
        <v>134</v>
      </c>
      <c r="F2813">
        <v>840</v>
      </c>
    </row>
    <row r="2814" spans="1:6" x14ac:dyDescent="0.25">
      <c r="A2814">
        <v>153</v>
      </c>
      <c r="B2814">
        <v>2020</v>
      </c>
      <c r="C2814" t="s">
        <v>24</v>
      </c>
      <c r="D2814" t="s">
        <v>9</v>
      </c>
      <c r="E2814" t="s">
        <v>135</v>
      </c>
      <c r="F2814">
        <v>1020</v>
      </c>
    </row>
    <row r="2815" spans="1:6" x14ac:dyDescent="0.25">
      <c r="A2815">
        <v>154</v>
      </c>
      <c r="B2815">
        <v>2020</v>
      </c>
      <c r="C2815" t="s">
        <v>25</v>
      </c>
      <c r="D2815" t="s">
        <v>9</v>
      </c>
      <c r="E2815" t="s">
        <v>136</v>
      </c>
      <c r="F2815">
        <v>450</v>
      </c>
    </row>
    <row r="2816" spans="1:6" x14ac:dyDescent="0.25">
      <c r="A2816">
        <v>155</v>
      </c>
      <c r="B2816">
        <v>2020</v>
      </c>
      <c r="C2816" t="s">
        <v>26</v>
      </c>
      <c r="D2816" t="s">
        <v>9</v>
      </c>
      <c r="E2816" t="s">
        <v>137</v>
      </c>
      <c r="F2816">
        <v>620</v>
      </c>
    </row>
    <row r="2817" spans="1:6" x14ac:dyDescent="0.25">
      <c r="A2817">
        <v>157</v>
      </c>
      <c r="B2817">
        <v>2020</v>
      </c>
      <c r="C2817" t="s">
        <v>27</v>
      </c>
      <c r="D2817" t="s">
        <v>9</v>
      </c>
      <c r="E2817" t="s">
        <v>138</v>
      </c>
      <c r="F2817">
        <v>645</v>
      </c>
    </row>
    <row r="2818" spans="1:6" x14ac:dyDescent="0.25">
      <c r="A2818">
        <v>158</v>
      </c>
      <c r="B2818">
        <v>2020</v>
      </c>
      <c r="C2818" t="s">
        <v>28</v>
      </c>
      <c r="D2818" t="s">
        <v>9</v>
      </c>
      <c r="E2818" t="s">
        <v>139</v>
      </c>
      <c r="F2818">
        <v>505</v>
      </c>
    </row>
    <row r="2819" spans="1:6" x14ac:dyDescent="0.25">
      <c r="A2819">
        <v>159</v>
      </c>
      <c r="B2819">
        <v>2020</v>
      </c>
      <c r="C2819" t="s">
        <v>29</v>
      </c>
      <c r="D2819" t="s">
        <v>9</v>
      </c>
      <c r="E2819" t="s">
        <v>140</v>
      </c>
      <c r="F2819">
        <v>2110</v>
      </c>
    </row>
    <row r="2820" spans="1:6" x14ac:dyDescent="0.25">
      <c r="A2820">
        <v>1</v>
      </c>
      <c r="B2820">
        <v>2020</v>
      </c>
      <c r="C2820" t="s">
        <v>141</v>
      </c>
      <c r="D2820" t="s">
        <v>9</v>
      </c>
      <c r="E2820" t="s">
        <v>142</v>
      </c>
      <c r="F2820">
        <v>11340</v>
      </c>
    </row>
    <row r="2821" spans="1:6" x14ac:dyDescent="0.25">
      <c r="A2821">
        <v>241</v>
      </c>
      <c r="B2821">
        <v>2020</v>
      </c>
      <c r="C2821" t="s">
        <v>143</v>
      </c>
      <c r="D2821" t="s">
        <v>9</v>
      </c>
      <c r="E2821" t="s">
        <v>144</v>
      </c>
      <c r="F2821">
        <v>14770</v>
      </c>
    </row>
    <row r="2822" spans="1:6" x14ac:dyDescent="0.25">
      <c r="A2822">
        <v>241001</v>
      </c>
      <c r="B2822">
        <v>2020</v>
      </c>
      <c r="C2822" t="s">
        <v>145</v>
      </c>
      <c r="D2822" t="s">
        <v>9</v>
      </c>
      <c r="E2822" t="s">
        <v>146</v>
      </c>
      <c r="F2822">
        <v>9495</v>
      </c>
    </row>
    <row r="2823" spans="1:6" x14ac:dyDescent="0.25">
      <c r="A2823">
        <v>241999</v>
      </c>
      <c r="B2823">
        <v>2020</v>
      </c>
      <c r="C2823" t="s">
        <v>147</v>
      </c>
      <c r="D2823" t="s">
        <v>9</v>
      </c>
      <c r="E2823" t="s">
        <v>148</v>
      </c>
      <c r="F2823">
        <v>5275</v>
      </c>
    </row>
    <row r="2824" spans="1:6" x14ac:dyDescent="0.25">
      <c r="A2824">
        <v>251</v>
      </c>
      <c r="B2824">
        <v>2020</v>
      </c>
      <c r="C2824" t="s">
        <v>30</v>
      </c>
      <c r="D2824" t="s">
        <v>9</v>
      </c>
      <c r="E2824" t="s">
        <v>149</v>
      </c>
      <c r="F2824">
        <v>910</v>
      </c>
    </row>
    <row r="2825" spans="1:6" x14ac:dyDescent="0.25">
      <c r="A2825">
        <v>252</v>
      </c>
      <c r="B2825">
        <v>2020</v>
      </c>
      <c r="C2825" t="s">
        <v>31</v>
      </c>
      <c r="D2825" t="s">
        <v>9</v>
      </c>
      <c r="E2825" t="s">
        <v>150</v>
      </c>
      <c r="F2825">
        <v>1460</v>
      </c>
    </row>
    <row r="2826" spans="1:6" x14ac:dyDescent="0.25">
      <c r="A2826">
        <v>254</v>
      </c>
      <c r="B2826">
        <v>2020</v>
      </c>
      <c r="C2826" t="s">
        <v>32</v>
      </c>
      <c r="D2826" t="s">
        <v>9</v>
      </c>
      <c r="E2826" t="s">
        <v>151</v>
      </c>
      <c r="F2826">
        <v>1765</v>
      </c>
    </row>
    <row r="2827" spans="1:6" x14ac:dyDescent="0.25">
      <c r="A2827">
        <v>255</v>
      </c>
      <c r="B2827">
        <v>2020</v>
      </c>
      <c r="C2827" t="s">
        <v>33</v>
      </c>
      <c r="D2827" t="s">
        <v>9</v>
      </c>
      <c r="E2827" t="s">
        <v>152</v>
      </c>
      <c r="F2827">
        <v>420</v>
      </c>
    </row>
    <row r="2828" spans="1:6" x14ac:dyDescent="0.25">
      <c r="A2828">
        <v>256</v>
      </c>
      <c r="B2828">
        <v>2020</v>
      </c>
      <c r="C2828" t="s">
        <v>34</v>
      </c>
      <c r="D2828" t="s">
        <v>9</v>
      </c>
      <c r="E2828" t="s">
        <v>153</v>
      </c>
      <c r="F2828">
        <v>545</v>
      </c>
    </row>
    <row r="2829" spans="1:6" x14ac:dyDescent="0.25">
      <c r="A2829">
        <v>257</v>
      </c>
      <c r="B2829">
        <v>2020</v>
      </c>
      <c r="C2829" t="s">
        <v>35</v>
      </c>
      <c r="D2829" t="s">
        <v>9</v>
      </c>
      <c r="E2829" t="s">
        <v>154</v>
      </c>
      <c r="F2829">
        <v>1075</v>
      </c>
    </row>
    <row r="2830" spans="1:6" x14ac:dyDescent="0.25">
      <c r="A2830">
        <v>2</v>
      </c>
      <c r="B2830">
        <v>2020</v>
      </c>
      <c r="C2830" t="s">
        <v>155</v>
      </c>
      <c r="D2830" t="s">
        <v>9</v>
      </c>
      <c r="E2830" t="s">
        <v>156</v>
      </c>
      <c r="F2830">
        <v>20940</v>
      </c>
    </row>
    <row r="2831" spans="1:6" x14ac:dyDescent="0.25">
      <c r="A2831">
        <v>351</v>
      </c>
      <c r="B2831">
        <v>2020</v>
      </c>
      <c r="C2831" t="s">
        <v>36</v>
      </c>
      <c r="D2831" t="s">
        <v>9</v>
      </c>
      <c r="E2831" t="s">
        <v>157</v>
      </c>
      <c r="F2831">
        <v>970</v>
      </c>
    </row>
    <row r="2832" spans="1:6" x14ac:dyDescent="0.25">
      <c r="A2832">
        <v>352</v>
      </c>
      <c r="B2832">
        <v>2020</v>
      </c>
      <c r="C2832" t="s">
        <v>37</v>
      </c>
      <c r="D2832" t="s">
        <v>9</v>
      </c>
      <c r="E2832" t="s">
        <v>158</v>
      </c>
      <c r="F2832">
        <v>955</v>
      </c>
    </row>
    <row r="2833" spans="1:6" x14ac:dyDescent="0.25">
      <c r="A2833">
        <v>353</v>
      </c>
      <c r="B2833">
        <v>2020</v>
      </c>
      <c r="C2833" t="s">
        <v>38</v>
      </c>
      <c r="D2833" t="s">
        <v>9</v>
      </c>
      <c r="E2833" t="s">
        <v>159</v>
      </c>
      <c r="F2833">
        <v>1380</v>
      </c>
    </row>
    <row r="2834" spans="1:6" x14ac:dyDescent="0.25">
      <c r="A2834">
        <v>354</v>
      </c>
      <c r="B2834">
        <v>2020</v>
      </c>
      <c r="C2834" t="s">
        <v>39</v>
      </c>
      <c r="D2834" t="s">
        <v>9</v>
      </c>
      <c r="E2834" t="s">
        <v>160</v>
      </c>
      <c r="F2834">
        <v>175</v>
      </c>
    </row>
    <row r="2835" spans="1:6" x14ac:dyDescent="0.25">
      <c r="A2835">
        <v>355</v>
      </c>
      <c r="B2835">
        <v>2020</v>
      </c>
      <c r="C2835" t="s">
        <v>40</v>
      </c>
      <c r="D2835" t="s">
        <v>9</v>
      </c>
      <c r="E2835" t="s">
        <v>161</v>
      </c>
      <c r="F2835">
        <v>690</v>
      </c>
    </row>
    <row r="2836" spans="1:6" x14ac:dyDescent="0.25">
      <c r="A2836">
        <v>356</v>
      </c>
      <c r="B2836">
        <v>2020</v>
      </c>
      <c r="C2836" t="s">
        <v>41</v>
      </c>
      <c r="D2836" t="s">
        <v>9</v>
      </c>
      <c r="E2836" t="s">
        <v>162</v>
      </c>
      <c r="F2836">
        <v>440</v>
      </c>
    </row>
    <row r="2837" spans="1:6" x14ac:dyDescent="0.25">
      <c r="A2837">
        <v>357</v>
      </c>
      <c r="B2837">
        <v>2020</v>
      </c>
      <c r="C2837" t="s">
        <v>42</v>
      </c>
      <c r="D2837" t="s">
        <v>9</v>
      </c>
      <c r="E2837" t="s">
        <v>163</v>
      </c>
      <c r="F2837">
        <v>715</v>
      </c>
    </row>
    <row r="2838" spans="1:6" x14ac:dyDescent="0.25">
      <c r="A2838">
        <v>358</v>
      </c>
      <c r="B2838">
        <v>2020</v>
      </c>
      <c r="C2838" t="s">
        <v>43</v>
      </c>
      <c r="D2838" t="s">
        <v>9</v>
      </c>
      <c r="E2838" t="s">
        <v>164</v>
      </c>
      <c r="F2838">
        <v>700</v>
      </c>
    </row>
    <row r="2839" spans="1:6" x14ac:dyDescent="0.25">
      <c r="A2839">
        <v>359</v>
      </c>
      <c r="B2839">
        <v>2020</v>
      </c>
      <c r="C2839" t="s">
        <v>44</v>
      </c>
      <c r="D2839" t="s">
        <v>9</v>
      </c>
      <c r="E2839" t="s">
        <v>165</v>
      </c>
      <c r="F2839">
        <v>925</v>
      </c>
    </row>
    <row r="2840" spans="1:6" x14ac:dyDescent="0.25">
      <c r="A2840">
        <v>360</v>
      </c>
      <c r="B2840">
        <v>2020</v>
      </c>
      <c r="C2840" t="s">
        <v>45</v>
      </c>
      <c r="D2840" t="s">
        <v>9</v>
      </c>
      <c r="E2840" t="s">
        <v>166</v>
      </c>
      <c r="F2840">
        <v>305</v>
      </c>
    </row>
    <row r="2841" spans="1:6" x14ac:dyDescent="0.25">
      <c r="A2841">
        <v>361</v>
      </c>
      <c r="B2841">
        <v>2020</v>
      </c>
      <c r="C2841" t="s">
        <v>46</v>
      </c>
      <c r="D2841" t="s">
        <v>9</v>
      </c>
      <c r="E2841" t="s">
        <v>167</v>
      </c>
      <c r="F2841">
        <v>660</v>
      </c>
    </row>
    <row r="2842" spans="1:6" x14ac:dyDescent="0.25">
      <c r="A2842">
        <v>3</v>
      </c>
      <c r="B2842">
        <v>2020</v>
      </c>
      <c r="C2842" t="s">
        <v>168</v>
      </c>
      <c r="D2842" t="s">
        <v>9</v>
      </c>
      <c r="E2842" t="s">
        <v>169</v>
      </c>
      <c r="F2842">
        <v>7920</v>
      </c>
    </row>
    <row r="2843" spans="1:6" x14ac:dyDescent="0.25">
      <c r="A2843">
        <v>401</v>
      </c>
      <c r="B2843">
        <v>2020</v>
      </c>
      <c r="C2843" t="s">
        <v>170</v>
      </c>
      <c r="D2843" t="s">
        <v>9</v>
      </c>
      <c r="E2843" t="s">
        <v>171</v>
      </c>
      <c r="F2843">
        <v>825</v>
      </c>
    </row>
    <row r="2844" spans="1:6" x14ac:dyDescent="0.25">
      <c r="A2844">
        <v>402</v>
      </c>
      <c r="B2844">
        <v>2020</v>
      </c>
      <c r="C2844" t="s">
        <v>172</v>
      </c>
      <c r="D2844" t="s">
        <v>9</v>
      </c>
      <c r="E2844" t="s">
        <v>173</v>
      </c>
      <c r="F2844">
        <v>240</v>
      </c>
    </row>
    <row r="2845" spans="1:6" x14ac:dyDescent="0.25">
      <c r="A2845">
        <v>403</v>
      </c>
      <c r="B2845">
        <v>2020</v>
      </c>
      <c r="C2845" t="s">
        <v>174</v>
      </c>
      <c r="D2845" t="s">
        <v>9</v>
      </c>
      <c r="E2845" t="s">
        <v>175</v>
      </c>
      <c r="F2845">
        <v>925</v>
      </c>
    </row>
    <row r="2846" spans="1:6" x14ac:dyDescent="0.25">
      <c r="A2846">
        <v>404</v>
      </c>
      <c r="B2846">
        <v>2020</v>
      </c>
      <c r="C2846" t="s">
        <v>176</v>
      </c>
      <c r="D2846" t="s">
        <v>9</v>
      </c>
      <c r="E2846" t="s">
        <v>177</v>
      </c>
      <c r="F2846">
        <v>1660</v>
      </c>
    </row>
    <row r="2847" spans="1:6" x14ac:dyDescent="0.25">
      <c r="A2847">
        <v>405</v>
      </c>
      <c r="B2847">
        <v>2020</v>
      </c>
      <c r="C2847" t="s">
        <v>178</v>
      </c>
      <c r="D2847" t="s">
        <v>9</v>
      </c>
      <c r="E2847" t="s">
        <v>179</v>
      </c>
      <c r="F2847">
        <v>455</v>
      </c>
    </row>
    <row r="2848" spans="1:6" x14ac:dyDescent="0.25">
      <c r="A2848">
        <v>451</v>
      </c>
      <c r="B2848">
        <v>2020</v>
      </c>
      <c r="C2848" t="s">
        <v>47</v>
      </c>
      <c r="D2848" t="s">
        <v>9</v>
      </c>
      <c r="E2848" t="s">
        <v>180</v>
      </c>
      <c r="F2848">
        <v>410</v>
      </c>
    </row>
    <row r="2849" spans="1:6" x14ac:dyDescent="0.25">
      <c r="A2849">
        <v>452</v>
      </c>
      <c r="B2849">
        <v>2020</v>
      </c>
      <c r="C2849" t="s">
        <v>48</v>
      </c>
      <c r="D2849" t="s">
        <v>9</v>
      </c>
      <c r="E2849" t="s">
        <v>181</v>
      </c>
      <c r="F2849">
        <v>565</v>
      </c>
    </row>
    <row r="2850" spans="1:6" x14ac:dyDescent="0.25">
      <c r="A2850">
        <v>453</v>
      </c>
      <c r="B2850">
        <v>2020</v>
      </c>
      <c r="C2850" t="s">
        <v>49</v>
      </c>
      <c r="D2850" t="s">
        <v>9</v>
      </c>
      <c r="E2850" t="s">
        <v>182</v>
      </c>
      <c r="F2850">
        <v>530</v>
      </c>
    </row>
    <row r="2851" spans="1:6" x14ac:dyDescent="0.25">
      <c r="A2851">
        <v>454</v>
      </c>
      <c r="B2851">
        <v>2020</v>
      </c>
      <c r="C2851" t="s">
        <v>50</v>
      </c>
      <c r="D2851" t="s">
        <v>9</v>
      </c>
      <c r="E2851" t="s">
        <v>183</v>
      </c>
      <c r="F2851">
        <v>2290</v>
      </c>
    </row>
    <row r="2852" spans="1:6" x14ac:dyDescent="0.25">
      <c r="A2852">
        <v>455</v>
      </c>
      <c r="B2852">
        <v>2020</v>
      </c>
      <c r="C2852" t="s">
        <v>51</v>
      </c>
      <c r="D2852" t="s">
        <v>9</v>
      </c>
      <c r="E2852" t="s">
        <v>184</v>
      </c>
      <c r="F2852">
        <v>315</v>
      </c>
    </row>
    <row r="2853" spans="1:6" x14ac:dyDescent="0.25">
      <c r="A2853">
        <v>456</v>
      </c>
      <c r="B2853">
        <v>2020</v>
      </c>
      <c r="C2853" t="s">
        <v>52</v>
      </c>
      <c r="D2853" t="s">
        <v>9</v>
      </c>
      <c r="E2853" t="s">
        <v>185</v>
      </c>
      <c r="F2853">
        <v>2935</v>
      </c>
    </row>
    <row r="2854" spans="1:6" x14ac:dyDescent="0.25">
      <c r="A2854">
        <v>457</v>
      </c>
      <c r="B2854">
        <v>2020</v>
      </c>
      <c r="C2854" t="s">
        <v>53</v>
      </c>
      <c r="D2854" t="s">
        <v>9</v>
      </c>
      <c r="E2854" t="s">
        <v>186</v>
      </c>
      <c r="F2854">
        <v>1050</v>
      </c>
    </row>
    <row r="2855" spans="1:6" x14ac:dyDescent="0.25">
      <c r="A2855">
        <v>458</v>
      </c>
      <c r="B2855">
        <v>2020</v>
      </c>
      <c r="C2855" t="s">
        <v>54</v>
      </c>
      <c r="D2855" t="s">
        <v>9</v>
      </c>
      <c r="E2855" t="s">
        <v>187</v>
      </c>
      <c r="F2855">
        <v>430</v>
      </c>
    </row>
    <row r="2856" spans="1:6" x14ac:dyDescent="0.25">
      <c r="A2856">
        <v>459</v>
      </c>
      <c r="B2856">
        <v>2020</v>
      </c>
      <c r="C2856" t="s">
        <v>55</v>
      </c>
      <c r="D2856" t="s">
        <v>9</v>
      </c>
      <c r="E2856" t="s">
        <v>188</v>
      </c>
      <c r="F2856">
        <v>1885</v>
      </c>
    </row>
    <row r="2857" spans="1:6" x14ac:dyDescent="0.25">
      <c r="A2857">
        <v>460</v>
      </c>
      <c r="B2857">
        <v>2020</v>
      </c>
      <c r="C2857" t="s">
        <v>56</v>
      </c>
      <c r="D2857" t="s">
        <v>9</v>
      </c>
      <c r="E2857" t="s">
        <v>189</v>
      </c>
      <c r="F2857">
        <v>665</v>
      </c>
    </row>
    <row r="2858" spans="1:6" x14ac:dyDescent="0.25">
      <c r="A2858">
        <v>461</v>
      </c>
      <c r="B2858">
        <v>2020</v>
      </c>
      <c r="C2858" t="s">
        <v>57</v>
      </c>
      <c r="D2858" t="s">
        <v>9</v>
      </c>
      <c r="E2858" t="s">
        <v>190</v>
      </c>
      <c r="F2858">
        <v>510</v>
      </c>
    </row>
    <row r="2859" spans="1:6" x14ac:dyDescent="0.25">
      <c r="A2859">
        <v>462</v>
      </c>
      <c r="B2859">
        <v>2020</v>
      </c>
      <c r="C2859" t="s">
        <v>58</v>
      </c>
      <c r="D2859" t="s">
        <v>9</v>
      </c>
      <c r="E2859" t="s">
        <v>191</v>
      </c>
      <c r="F2859">
        <v>145</v>
      </c>
    </row>
    <row r="2860" spans="1:6" x14ac:dyDescent="0.25">
      <c r="A2860">
        <v>4</v>
      </c>
      <c r="B2860">
        <v>2020</v>
      </c>
      <c r="C2860" t="s">
        <v>192</v>
      </c>
      <c r="D2860" t="s">
        <v>9</v>
      </c>
      <c r="E2860" t="s">
        <v>193</v>
      </c>
      <c r="F2860">
        <v>15830</v>
      </c>
    </row>
    <row r="2861" spans="1:6" x14ac:dyDescent="0.25">
      <c r="A2861">
        <v>0</v>
      </c>
      <c r="B2861">
        <v>2020</v>
      </c>
      <c r="C2861" t="s">
        <v>59</v>
      </c>
      <c r="D2861" t="s">
        <v>9</v>
      </c>
      <c r="E2861" t="s">
        <v>194</v>
      </c>
      <c r="F2861">
        <v>56035</v>
      </c>
    </row>
    <row r="2862" spans="1:6" x14ac:dyDescent="0.25">
      <c r="A2862">
        <v>101</v>
      </c>
      <c r="B2862">
        <v>2019</v>
      </c>
      <c r="C2862" t="s">
        <v>128</v>
      </c>
      <c r="D2862" t="s">
        <v>9</v>
      </c>
      <c r="E2862" t="s">
        <v>129</v>
      </c>
      <c r="F2862">
        <v>2095</v>
      </c>
    </row>
    <row r="2863" spans="1:6" x14ac:dyDescent="0.25">
      <c r="A2863">
        <v>102</v>
      </c>
      <c r="B2863">
        <v>2019</v>
      </c>
      <c r="C2863" t="s">
        <v>130</v>
      </c>
      <c r="D2863" t="s">
        <v>9</v>
      </c>
      <c r="E2863" t="s">
        <v>131</v>
      </c>
      <c r="F2863">
        <v>1400</v>
      </c>
    </row>
    <row r="2864" spans="1:6" x14ac:dyDescent="0.25">
      <c r="A2864">
        <v>103</v>
      </c>
      <c r="B2864">
        <v>2019</v>
      </c>
      <c r="C2864" t="s">
        <v>132</v>
      </c>
      <c r="D2864" t="s">
        <v>9</v>
      </c>
      <c r="E2864" t="s">
        <v>133</v>
      </c>
      <c r="F2864">
        <v>1610</v>
      </c>
    </row>
    <row r="2865" spans="1:6" x14ac:dyDescent="0.25">
      <c r="A2865">
        <v>151</v>
      </c>
      <c r="B2865">
        <v>2019</v>
      </c>
      <c r="C2865" t="s">
        <v>23</v>
      </c>
      <c r="D2865" t="s">
        <v>9</v>
      </c>
      <c r="E2865" t="s">
        <v>134</v>
      </c>
      <c r="F2865">
        <v>795</v>
      </c>
    </row>
    <row r="2866" spans="1:6" x14ac:dyDescent="0.25">
      <c r="A2866">
        <v>153</v>
      </c>
      <c r="B2866">
        <v>2019</v>
      </c>
      <c r="C2866" t="s">
        <v>24</v>
      </c>
      <c r="D2866" t="s">
        <v>9</v>
      </c>
      <c r="E2866" t="s">
        <v>135</v>
      </c>
      <c r="F2866">
        <v>1000</v>
      </c>
    </row>
    <row r="2867" spans="1:6" x14ac:dyDescent="0.25">
      <c r="A2867">
        <v>154</v>
      </c>
      <c r="B2867">
        <v>2019</v>
      </c>
      <c r="C2867" t="s">
        <v>25</v>
      </c>
      <c r="D2867" t="s">
        <v>9</v>
      </c>
      <c r="E2867" t="s">
        <v>136</v>
      </c>
      <c r="F2867">
        <v>415</v>
      </c>
    </row>
    <row r="2868" spans="1:6" x14ac:dyDescent="0.25">
      <c r="A2868">
        <v>155</v>
      </c>
      <c r="B2868">
        <v>2019</v>
      </c>
      <c r="C2868" t="s">
        <v>26</v>
      </c>
      <c r="D2868" t="s">
        <v>9</v>
      </c>
      <c r="E2868" t="s">
        <v>137</v>
      </c>
      <c r="F2868">
        <v>610</v>
      </c>
    </row>
    <row r="2869" spans="1:6" x14ac:dyDescent="0.25">
      <c r="A2869">
        <v>157</v>
      </c>
      <c r="B2869">
        <v>2019</v>
      </c>
      <c r="C2869" t="s">
        <v>27</v>
      </c>
      <c r="D2869" t="s">
        <v>9</v>
      </c>
      <c r="E2869" t="s">
        <v>138</v>
      </c>
      <c r="F2869">
        <v>625</v>
      </c>
    </row>
    <row r="2870" spans="1:6" x14ac:dyDescent="0.25">
      <c r="A2870">
        <v>158</v>
      </c>
      <c r="B2870">
        <v>2019</v>
      </c>
      <c r="C2870" t="s">
        <v>28</v>
      </c>
      <c r="D2870" t="s">
        <v>9</v>
      </c>
      <c r="E2870" t="s">
        <v>139</v>
      </c>
      <c r="F2870">
        <v>490</v>
      </c>
    </row>
    <row r="2871" spans="1:6" x14ac:dyDescent="0.25">
      <c r="A2871">
        <v>159</v>
      </c>
      <c r="B2871">
        <v>2019</v>
      </c>
      <c r="C2871" t="s">
        <v>29</v>
      </c>
      <c r="D2871" t="s">
        <v>9</v>
      </c>
      <c r="E2871" t="s">
        <v>140</v>
      </c>
      <c r="F2871">
        <v>2090</v>
      </c>
    </row>
    <row r="2872" spans="1:6" x14ac:dyDescent="0.25">
      <c r="A2872">
        <v>1</v>
      </c>
      <c r="B2872">
        <v>2019</v>
      </c>
      <c r="C2872" t="s">
        <v>141</v>
      </c>
      <c r="D2872" t="s">
        <v>9</v>
      </c>
      <c r="E2872" t="s">
        <v>142</v>
      </c>
      <c r="F2872">
        <v>11130</v>
      </c>
    </row>
    <row r="2873" spans="1:6" x14ac:dyDescent="0.25">
      <c r="A2873">
        <v>241</v>
      </c>
      <c r="B2873">
        <v>2019</v>
      </c>
      <c r="C2873" t="s">
        <v>143</v>
      </c>
      <c r="D2873" t="s">
        <v>9</v>
      </c>
      <c r="E2873" t="s">
        <v>144</v>
      </c>
      <c r="F2873">
        <v>14690</v>
      </c>
    </row>
    <row r="2874" spans="1:6" x14ac:dyDescent="0.25">
      <c r="A2874">
        <v>241001</v>
      </c>
      <c r="B2874">
        <v>2019</v>
      </c>
      <c r="C2874" t="s">
        <v>145</v>
      </c>
      <c r="D2874" t="s">
        <v>9</v>
      </c>
      <c r="E2874" t="s">
        <v>146</v>
      </c>
      <c r="F2874">
        <v>9595</v>
      </c>
    </row>
    <row r="2875" spans="1:6" x14ac:dyDescent="0.25">
      <c r="A2875">
        <v>241999</v>
      </c>
      <c r="B2875">
        <v>2019</v>
      </c>
      <c r="C2875" t="s">
        <v>147</v>
      </c>
      <c r="D2875" t="s">
        <v>9</v>
      </c>
      <c r="E2875" t="s">
        <v>148</v>
      </c>
      <c r="F2875">
        <v>5095</v>
      </c>
    </row>
    <row r="2876" spans="1:6" x14ac:dyDescent="0.25">
      <c r="A2876">
        <v>251</v>
      </c>
      <c r="B2876">
        <v>2019</v>
      </c>
      <c r="C2876" t="s">
        <v>30</v>
      </c>
      <c r="D2876" t="s">
        <v>9</v>
      </c>
      <c r="E2876" t="s">
        <v>149</v>
      </c>
      <c r="F2876">
        <v>855</v>
      </c>
    </row>
    <row r="2877" spans="1:6" x14ac:dyDescent="0.25">
      <c r="A2877">
        <v>252</v>
      </c>
      <c r="B2877">
        <v>2019</v>
      </c>
      <c r="C2877" t="s">
        <v>31</v>
      </c>
      <c r="D2877" t="s">
        <v>9</v>
      </c>
      <c r="E2877" t="s">
        <v>150</v>
      </c>
      <c r="F2877">
        <v>1450</v>
      </c>
    </row>
    <row r="2878" spans="1:6" x14ac:dyDescent="0.25">
      <c r="A2878">
        <v>254</v>
      </c>
      <c r="B2878">
        <v>2019</v>
      </c>
      <c r="C2878" t="s">
        <v>32</v>
      </c>
      <c r="D2878" t="s">
        <v>9</v>
      </c>
      <c r="E2878" t="s">
        <v>151</v>
      </c>
      <c r="F2878">
        <v>1785</v>
      </c>
    </row>
    <row r="2879" spans="1:6" x14ac:dyDescent="0.25">
      <c r="A2879">
        <v>255</v>
      </c>
      <c r="B2879">
        <v>2019</v>
      </c>
      <c r="C2879" t="s">
        <v>33</v>
      </c>
      <c r="D2879" t="s">
        <v>9</v>
      </c>
      <c r="E2879" t="s">
        <v>152</v>
      </c>
      <c r="F2879">
        <v>415</v>
      </c>
    </row>
    <row r="2880" spans="1:6" x14ac:dyDescent="0.25">
      <c r="A2880">
        <v>256</v>
      </c>
      <c r="B2880">
        <v>2019</v>
      </c>
      <c r="C2880" t="s">
        <v>34</v>
      </c>
      <c r="D2880" t="s">
        <v>9</v>
      </c>
      <c r="E2880" t="s">
        <v>153</v>
      </c>
      <c r="F2880">
        <v>525</v>
      </c>
    </row>
    <row r="2881" spans="1:6" x14ac:dyDescent="0.25">
      <c r="A2881">
        <v>257</v>
      </c>
      <c r="B2881">
        <v>2019</v>
      </c>
      <c r="C2881" t="s">
        <v>35</v>
      </c>
      <c r="D2881" t="s">
        <v>9</v>
      </c>
      <c r="E2881" t="s">
        <v>154</v>
      </c>
      <c r="F2881">
        <v>1050</v>
      </c>
    </row>
    <row r="2882" spans="1:6" x14ac:dyDescent="0.25">
      <c r="A2882">
        <v>2</v>
      </c>
      <c r="B2882">
        <v>2019</v>
      </c>
      <c r="C2882" t="s">
        <v>155</v>
      </c>
      <c r="D2882" t="s">
        <v>9</v>
      </c>
      <c r="E2882" t="s">
        <v>156</v>
      </c>
      <c r="F2882">
        <v>20775</v>
      </c>
    </row>
    <row r="2883" spans="1:6" x14ac:dyDescent="0.25">
      <c r="A2883">
        <v>351</v>
      </c>
      <c r="B2883">
        <v>2019</v>
      </c>
      <c r="C2883" t="s">
        <v>36</v>
      </c>
      <c r="D2883" t="s">
        <v>9</v>
      </c>
      <c r="E2883" t="s">
        <v>157</v>
      </c>
      <c r="F2883">
        <v>925</v>
      </c>
    </row>
    <row r="2884" spans="1:6" x14ac:dyDescent="0.25">
      <c r="A2884">
        <v>352</v>
      </c>
      <c r="B2884">
        <v>2019</v>
      </c>
      <c r="C2884" t="s">
        <v>37</v>
      </c>
      <c r="D2884" t="s">
        <v>9</v>
      </c>
      <c r="E2884" t="s">
        <v>158</v>
      </c>
      <c r="F2884">
        <v>930</v>
      </c>
    </row>
    <row r="2885" spans="1:6" x14ac:dyDescent="0.25">
      <c r="A2885">
        <v>353</v>
      </c>
      <c r="B2885">
        <v>2019</v>
      </c>
      <c r="C2885" t="s">
        <v>38</v>
      </c>
      <c r="D2885" t="s">
        <v>9</v>
      </c>
      <c r="E2885" t="s">
        <v>159</v>
      </c>
      <c r="F2885">
        <v>1285</v>
      </c>
    </row>
    <row r="2886" spans="1:6" x14ac:dyDescent="0.25">
      <c r="A2886">
        <v>354</v>
      </c>
      <c r="B2886">
        <v>2019</v>
      </c>
      <c r="C2886" t="s">
        <v>39</v>
      </c>
      <c r="D2886" t="s">
        <v>9</v>
      </c>
      <c r="E2886" t="s">
        <v>160</v>
      </c>
      <c r="F2886">
        <v>160</v>
      </c>
    </row>
    <row r="2887" spans="1:6" x14ac:dyDescent="0.25">
      <c r="A2887">
        <v>355</v>
      </c>
      <c r="B2887">
        <v>2019</v>
      </c>
      <c r="C2887" t="s">
        <v>40</v>
      </c>
      <c r="D2887" t="s">
        <v>9</v>
      </c>
      <c r="E2887" t="s">
        <v>161</v>
      </c>
      <c r="F2887">
        <v>675</v>
      </c>
    </row>
    <row r="2888" spans="1:6" x14ac:dyDescent="0.25">
      <c r="A2888">
        <v>356</v>
      </c>
      <c r="B2888">
        <v>2019</v>
      </c>
      <c r="C2888" t="s">
        <v>41</v>
      </c>
      <c r="D2888" t="s">
        <v>9</v>
      </c>
      <c r="E2888" t="s">
        <v>162</v>
      </c>
      <c r="F2888">
        <v>395</v>
      </c>
    </row>
    <row r="2889" spans="1:6" x14ac:dyDescent="0.25">
      <c r="A2889">
        <v>357</v>
      </c>
      <c r="B2889">
        <v>2019</v>
      </c>
      <c r="C2889" t="s">
        <v>42</v>
      </c>
      <c r="D2889" t="s">
        <v>9</v>
      </c>
      <c r="E2889" t="s">
        <v>163</v>
      </c>
      <c r="F2889">
        <v>645</v>
      </c>
    </row>
    <row r="2890" spans="1:6" x14ac:dyDescent="0.25">
      <c r="A2890">
        <v>358</v>
      </c>
      <c r="B2890">
        <v>2019</v>
      </c>
      <c r="C2890" t="s">
        <v>43</v>
      </c>
      <c r="D2890" t="s">
        <v>9</v>
      </c>
      <c r="E2890" t="s">
        <v>164</v>
      </c>
      <c r="F2890">
        <v>685</v>
      </c>
    </row>
    <row r="2891" spans="1:6" x14ac:dyDescent="0.25">
      <c r="A2891">
        <v>359</v>
      </c>
      <c r="B2891">
        <v>2019</v>
      </c>
      <c r="C2891" t="s">
        <v>44</v>
      </c>
      <c r="D2891" t="s">
        <v>9</v>
      </c>
      <c r="E2891" t="s">
        <v>165</v>
      </c>
      <c r="F2891">
        <v>895</v>
      </c>
    </row>
    <row r="2892" spans="1:6" x14ac:dyDescent="0.25">
      <c r="A2892">
        <v>360</v>
      </c>
      <c r="B2892">
        <v>2019</v>
      </c>
      <c r="C2892" t="s">
        <v>45</v>
      </c>
      <c r="D2892" t="s">
        <v>9</v>
      </c>
      <c r="E2892" t="s">
        <v>166</v>
      </c>
      <c r="F2892">
        <v>305</v>
      </c>
    </row>
    <row r="2893" spans="1:6" x14ac:dyDescent="0.25">
      <c r="A2893">
        <v>361</v>
      </c>
      <c r="B2893">
        <v>2019</v>
      </c>
      <c r="C2893" t="s">
        <v>46</v>
      </c>
      <c r="D2893" t="s">
        <v>9</v>
      </c>
      <c r="E2893" t="s">
        <v>167</v>
      </c>
      <c r="F2893">
        <v>640</v>
      </c>
    </row>
    <row r="2894" spans="1:6" x14ac:dyDescent="0.25">
      <c r="A2894">
        <v>3</v>
      </c>
      <c r="B2894">
        <v>2019</v>
      </c>
      <c r="C2894" t="s">
        <v>168</v>
      </c>
      <c r="D2894" t="s">
        <v>9</v>
      </c>
      <c r="E2894" t="s">
        <v>169</v>
      </c>
      <c r="F2894">
        <v>7545</v>
      </c>
    </row>
    <row r="2895" spans="1:6" x14ac:dyDescent="0.25">
      <c r="A2895">
        <v>401</v>
      </c>
      <c r="B2895">
        <v>2019</v>
      </c>
      <c r="C2895" t="s">
        <v>170</v>
      </c>
      <c r="D2895" t="s">
        <v>9</v>
      </c>
      <c r="E2895" t="s">
        <v>171</v>
      </c>
      <c r="F2895">
        <v>830</v>
      </c>
    </row>
    <row r="2896" spans="1:6" x14ac:dyDescent="0.25">
      <c r="A2896">
        <v>402</v>
      </c>
      <c r="B2896">
        <v>2019</v>
      </c>
      <c r="C2896" t="s">
        <v>172</v>
      </c>
      <c r="D2896" t="s">
        <v>9</v>
      </c>
      <c r="E2896" t="s">
        <v>173</v>
      </c>
      <c r="F2896">
        <v>225</v>
      </c>
    </row>
    <row r="2897" spans="1:6" x14ac:dyDescent="0.25">
      <c r="A2897">
        <v>403</v>
      </c>
      <c r="B2897">
        <v>2019</v>
      </c>
      <c r="C2897" t="s">
        <v>174</v>
      </c>
      <c r="D2897" t="s">
        <v>9</v>
      </c>
      <c r="E2897" t="s">
        <v>175</v>
      </c>
      <c r="F2897">
        <v>875</v>
      </c>
    </row>
    <row r="2898" spans="1:6" x14ac:dyDescent="0.25">
      <c r="A2898">
        <v>404</v>
      </c>
      <c r="B2898">
        <v>2019</v>
      </c>
      <c r="C2898" t="s">
        <v>176</v>
      </c>
      <c r="D2898" t="s">
        <v>9</v>
      </c>
      <c r="E2898" t="s">
        <v>177</v>
      </c>
      <c r="F2898">
        <v>1630</v>
      </c>
    </row>
    <row r="2899" spans="1:6" x14ac:dyDescent="0.25">
      <c r="A2899">
        <v>405</v>
      </c>
      <c r="B2899">
        <v>2019</v>
      </c>
      <c r="C2899" t="s">
        <v>178</v>
      </c>
      <c r="D2899" t="s">
        <v>9</v>
      </c>
      <c r="E2899" t="s">
        <v>179</v>
      </c>
      <c r="F2899">
        <v>450</v>
      </c>
    </row>
    <row r="2900" spans="1:6" x14ac:dyDescent="0.25">
      <c r="A2900">
        <v>451</v>
      </c>
      <c r="B2900">
        <v>2019</v>
      </c>
      <c r="C2900" t="s">
        <v>47</v>
      </c>
      <c r="D2900" t="s">
        <v>9</v>
      </c>
      <c r="E2900" t="s">
        <v>180</v>
      </c>
      <c r="F2900">
        <v>385</v>
      </c>
    </row>
    <row r="2901" spans="1:6" x14ac:dyDescent="0.25">
      <c r="A2901">
        <v>452</v>
      </c>
      <c r="B2901">
        <v>2019</v>
      </c>
      <c r="C2901" t="s">
        <v>48</v>
      </c>
      <c r="D2901" t="s">
        <v>9</v>
      </c>
      <c r="E2901" t="s">
        <v>181</v>
      </c>
      <c r="F2901">
        <v>555</v>
      </c>
    </row>
    <row r="2902" spans="1:6" x14ac:dyDescent="0.25">
      <c r="A2902">
        <v>453</v>
      </c>
      <c r="B2902">
        <v>2019</v>
      </c>
      <c r="C2902" t="s">
        <v>49</v>
      </c>
      <c r="D2902" t="s">
        <v>9</v>
      </c>
      <c r="E2902" t="s">
        <v>182</v>
      </c>
      <c r="F2902">
        <v>495</v>
      </c>
    </row>
    <row r="2903" spans="1:6" x14ac:dyDescent="0.25">
      <c r="A2903">
        <v>454</v>
      </c>
      <c r="B2903">
        <v>2019</v>
      </c>
      <c r="C2903" t="s">
        <v>50</v>
      </c>
      <c r="D2903" t="s">
        <v>9</v>
      </c>
      <c r="E2903" t="s">
        <v>183</v>
      </c>
      <c r="F2903">
        <v>2180</v>
      </c>
    </row>
    <row r="2904" spans="1:6" x14ac:dyDescent="0.25">
      <c r="A2904">
        <v>455</v>
      </c>
      <c r="B2904">
        <v>2019</v>
      </c>
      <c r="C2904" t="s">
        <v>51</v>
      </c>
      <c r="D2904" t="s">
        <v>9</v>
      </c>
      <c r="E2904" t="s">
        <v>184</v>
      </c>
      <c r="F2904">
        <v>300</v>
      </c>
    </row>
    <row r="2905" spans="1:6" x14ac:dyDescent="0.25">
      <c r="A2905">
        <v>456</v>
      </c>
      <c r="B2905">
        <v>2019</v>
      </c>
      <c r="C2905" t="s">
        <v>52</v>
      </c>
      <c r="D2905" t="s">
        <v>9</v>
      </c>
      <c r="E2905" t="s">
        <v>185</v>
      </c>
      <c r="F2905">
        <v>2905</v>
      </c>
    </row>
    <row r="2906" spans="1:6" x14ac:dyDescent="0.25">
      <c r="A2906">
        <v>457</v>
      </c>
      <c r="B2906">
        <v>2019</v>
      </c>
      <c r="C2906" t="s">
        <v>53</v>
      </c>
      <c r="D2906" t="s">
        <v>9</v>
      </c>
      <c r="E2906" t="s">
        <v>186</v>
      </c>
      <c r="F2906">
        <v>1020</v>
      </c>
    </row>
    <row r="2907" spans="1:6" x14ac:dyDescent="0.25">
      <c r="A2907">
        <v>458</v>
      </c>
      <c r="B2907">
        <v>2019</v>
      </c>
      <c r="C2907" t="s">
        <v>54</v>
      </c>
      <c r="D2907" t="s">
        <v>9</v>
      </c>
      <c r="E2907" t="s">
        <v>187</v>
      </c>
      <c r="F2907">
        <v>390</v>
      </c>
    </row>
    <row r="2908" spans="1:6" x14ac:dyDescent="0.25">
      <c r="A2908">
        <v>459</v>
      </c>
      <c r="B2908">
        <v>2019</v>
      </c>
      <c r="C2908" t="s">
        <v>55</v>
      </c>
      <c r="D2908" t="s">
        <v>9</v>
      </c>
      <c r="E2908" t="s">
        <v>188</v>
      </c>
      <c r="F2908">
        <v>1815</v>
      </c>
    </row>
    <row r="2909" spans="1:6" x14ac:dyDescent="0.25">
      <c r="A2909">
        <v>460</v>
      </c>
      <c r="B2909">
        <v>2019</v>
      </c>
      <c r="C2909" t="s">
        <v>56</v>
      </c>
      <c r="D2909" t="s">
        <v>9</v>
      </c>
      <c r="E2909" t="s">
        <v>189</v>
      </c>
      <c r="F2909">
        <v>630</v>
      </c>
    </row>
    <row r="2910" spans="1:6" x14ac:dyDescent="0.25">
      <c r="A2910">
        <v>461</v>
      </c>
      <c r="B2910">
        <v>2019</v>
      </c>
      <c r="C2910" t="s">
        <v>57</v>
      </c>
      <c r="D2910" t="s">
        <v>9</v>
      </c>
      <c r="E2910" t="s">
        <v>190</v>
      </c>
      <c r="F2910">
        <v>520</v>
      </c>
    </row>
    <row r="2911" spans="1:6" x14ac:dyDescent="0.25">
      <c r="A2911">
        <v>462</v>
      </c>
      <c r="B2911">
        <v>2019</v>
      </c>
      <c r="C2911" t="s">
        <v>58</v>
      </c>
      <c r="D2911" t="s">
        <v>9</v>
      </c>
      <c r="E2911" t="s">
        <v>191</v>
      </c>
      <c r="F2911">
        <v>130</v>
      </c>
    </row>
    <row r="2912" spans="1:6" x14ac:dyDescent="0.25">
      <c r="A2912">
        <v>4</v>
      </c>
      <c r="B2912">
        <v>2019</v>
      </c>
      <c r="C2912" t="s">
        <v>192</v>
      </c>
      <c r="D2912" t="s">
        <v>9</v>
      </c>
      <c r="E2912" t="s">
        <v>193</v>
      </c>
      <c r="F2912">
        <v>15340</v>
      </c>
    </row>
    <row r="2913" spans="1:6" x14ac:dyDescent="0.25">
      <c r="A2913">
        <v>0</v>
      </c>
      <c r="B2913">
        <v>2019</v>
      </c>
      <c r="C2913" t="s">
        <v>59</v>
      </c>
      <c r="D2913" t="s">
        <v>9</v>
      </c>
      <c r="E2913" t="s">
        <v>194</v>
      </c>
      <c r="F2913">
        <v>54790</v>
      </c>
    </row>
    <row r="2914" spans="1:6" x14ac:dyDescent="0.25">
      <c r="A2914">
        <v>101</v>
      </c>
      <c r="B2914">
        <v>2018</v>
      </c>
      <c r="C2914" t="s">
        <v>128</v>
      </c>
      <c r="D2914" t="s">
        <v>9</v>
      </c>
      <c r="E2914" t="s">
        <v>129</v>
      </c>
      <c r="F2914">
        <v>2105</v>
      </c>
    </row>
    <row r="2915" spans="1:6" x14ac:dyDescent="0.25">
      <c r="A2915">
        <v>102</v>
      </c>
      <c r="B2915">
        <v>2018</v>
      </c>
      <c r="C2915" t="s">
        <v>130</v>
      </c>
      <c r="D2915" t="s">
        <v>9</v>
      </c>
      <c r="E2915" t="s">
        <v>131</v>
      </c>
      <c r="F2915">
        <v>1445</v>
      </c>
    </row>
    <row r="2916" spans="1:6" x14ac:dyDescent="0.25">
      <c r="A2916">
        <v>103</v>
      </c>
      <c r="B2916">
        <v>2018</v>
      </c>
      <c r="C2916" t="s">
        <v>132</v>
      </c>
      <c r="D2916" t="s">
        <v>9</v>
      </c>
      <c r="E2916" t="s">
        <v>133</v>
      </c>
      <c r="F2916">
        <v>1590</v>
      </c>
    </row>
    <row r="2917" spans="1:6" x14ac:dyDescent="0.25">
      <c r="A2917">
        <v>151</v>
      </c>
      <c r="B2917">
        <v>2018</v>
      </c>
      <c r="C2917" t="s">
        <v>23</v>
      </c>
      <c r="D2917" t="s">
        <v>9</v>
      </c>
      <c r="E2917" t="s">
        <v>134</v>
      </c>
      <c r="F2917">
        <v>825</v>
      </c>
    </row>
    <row r="2918" spans="1:6" x14ac:dyDescent="0.25">
      <c r="A2918">
        <v>153</v>
      </c>
      <c r="B2918">
        <v>2018</v>
      </c>
      <c r="C2918" t="s">
        <v>24</v>
      </c>
      <c r="D2918" t="s">
        <v>9</v>
      </c>
      <c r="E2918" t="s">
        <v>135</v>
      </c>
      <c r="F2918">
        <v>1000</v>
      </c>
    </row>
    <row r="2919" spans="1:6" x14ac:dyDescent="0.25">
      <c r="A2919">
        <v>154</v>
      </c>
      <c r="B2919">
        <v>2018</v>
      </c>
      <c r="C2919" t="s">
        <v>25</v>
      </c>
      <c r="D2919" t="s">
        <v>9</v>
      </c>
      <c r="E2919" t="s">
        <v>136</v>
      </c>
      <c r="F2919">
        <v>400</v>
      </c>
    </row>
    <row r="2920" spans="1:6" x14ac:dyDescent="0.25">
      <c r="A2920">
        <v>155</v>
      </c>
      <c r="B2920">
        <v>2018</v>
      </c>
      <c r="C2920" t="s">
        <v>26</v>
      </c>
      <c r="D2920" t="s">
        <v>9</v>
      </c>
      <c r="E2920" t="s">
        <v>137</v>
      </c>
      <c r="F2920">
        <v>620</v>
      </c>
    </row>
    <row r="2921" spans="1:6" x14ac:dyDescent="0.25">
      <c r="A2921">
        <v>157</v>
      </c>
      <c r="B2921">
        <v>2018</v>
      </c>
      <c r="C2921" t="s">
        <v>27</v>
      </c>
      <c r="D2921" t="s">
        <v>9</v>
      </c>
      <c r="E2921" t="s">
        <v>138</v>
      </c>
      <c r="F2921">
        <v>640</v>
      </c>
    </row>
    <row r="2922" spans="1:6" x14ac:dyDescent="0.25">
      <c r="A2922">
        <v>158</v>
      </c>
      <c r="B2922">
        <v>2018</v>
      </c>
      <c r="C2922" t="s">
        <v>28</v>
      </c>
      <c r="D2922" t="s">
        <v>9</v>
      </c>
      <c r="E2922" t="s">
        <v>139</v>
      </c>
      <c r="F2922">
        <v>485</v>
      </c>
    </row>
    <row r="2923" spans="1:6" x14ac:dyDescent="0.25">
      <c r="A2923">
        <v>159</v>
      </c>
      <c r="B2923">
        <v>2018</v>
      </c>
      <c r="C2923" t="s">
        <v>29</v>
      </c>
      <c r="D2923" t="s">
        <v>9</v>
      </c>
      <c r="E2923" t="s">
        <v>140</v>
      </c>
      <c r="F2923">
        <v>2055</v>
      </c>
    </row>
    <row r="2924" spans="1:6" x14ac:dyDescent="0.25">
      <c r="A2924">
        <v>1</v>
      </c>
      <c r="B2924">
        <v>2018</v>
      </c>
      <c r="C2924" t="s">
        <v>141</v>
      </c>
      <c r="D2924" t="s">
        <v>9</v>
      </c>
      <c r="E2924" t="s">
        <v>142</v>
      </c>
      <c r="F2924">
        <v>11175</v>
      </c>
    </row>
    <row r="2925" spans="1:6" x14ac:dyDescent="0.25">
      <c r="A2925">
        <v>241</v>
      </c>
      <c r="B2925">
        <v>2018</v>
      </c>
      <c r="C2925" t="s">
        <v>143</v>
      </c>
      <c r="D2925" t="s">
        <v>9</v>
      </c>
      <c r="E2925" t="s">
        <v>144</v>
      </c>
      <c r="F2925">
        <v>14360</v>
      </c>
    </row>
    <row r="2926" spans="1:6" x14ac:dyDescent="0.25">
      <c r="A2926">
        <v>241001</v>
      </c>
      <c r="B2926">
        <v>2018</v>
      </c>
      <c r="C2926" t="s">
        <v>145</v>
      </c>
      <c r="D2926" t="s">
        <v>9</v>
      </c>
      <c r="E2926" t="s">
        <v>146</v>
      </c>
      <c r="F2926">
        <v>9360</v>
      </c>
    </row>
    <row r="2927" spans="1:6" x14ac:dyDescent="0.25">
      <c r="A2927">
        <v>241999</v>
      </c>
      <c r="B2927">
        <v>2018</v>
      </c>
      <c r="C2927" t="s">
        <v>147</v>
      </c>
      <c r="D2927" t="s">
        <v>9</v>
      </c>
      <c r="E2927" t="s">
        <v>148</v>
      </c>
      <c r="F2927">
        <v>5000</v>
      </c>
    </row>
    <row r="2928" spans="1:6" x14ac:dyDescent="0.25">
      <c r="A2928">
        <v>251</v>
      </c>
      <c r="B2928">
        <v>2018</v>
      </c>
      <c r="C2928" t="s">
        <v>30</v>
      </c>
      <c r="D2928" t="s">
        <v>9</v>
      </c>
      <c r="E2928" t="s">
        <v>149</v>
      </c>
      <c r="F2928">
        <v>845</v>
      </c>
    </row>
    <row r="2929" spans="1:6" x14ac:dyDescent="0.25">
      <c r="A2929">
        <v>252</v>
      </c>
      <c r="B2929">
        <v>2018</v>
      </c>
      <c r="C2929" t="s">
        <v>31</v>
      </c>
      <c r="D2929" t="s">
        <v>9</v>
      </c>
      <c r="E2929" t="s">
        <v>150</v>
      </c>
      <c r="F2929">
        <v>1460</v>
      </c>
    </row>
    <row r="2930" spans="1:6" x14ac:dyDescent="0.25">
      <c r="A2930">
        <v>254</v>
      </c>
      <c r="B2930">
        <v>2018</v>
      </c>
      <c r="C2930" t="s">
        <v>32</v>
      </c>
      <c r="D2930" t="s">
        <v>9</v>
      </c>
      <c r="E2930" t="s">
        <v>151</v>
      </c>
      <c r="F2930">
        <v>1755</v>
      </c>
    </row>
    <row r="2931" spans="1:6" x14ac:dyDescent="0.25">
      <c r="A2931">
        <v>255</v>
      </c>
      <c r="B2931">
        <v>2018</v>
      </c>
      <c r="C2931" t="s">
        <v>33</v>
      </c>
      <c r="D2931" t="s">
        <v>9</v>
      </c>
      <c r="E2931" t="s">
        <v>152</v>
      </c>
      <c r="F2931">
        <v>430</v>
      </c>
    </row>
    <row r="2932" spans="1:6" x14ac:dyDescent="0.25">
      <c r="A2932">
        <v>256</v>
      </c>
      <c r="B2932">
        <v>2018</v>
      </c>
      <c r="C2932" t="s">
        <v>34</v>
      </c>
      <c r="D2932" t="s">
        <v>9</v>
      </c>
      <c r="E2932" t="s">
        <v>153</v>
      </c>
      <c r="F2932">
        <v>540</v>
      </c>
    </row>
    <row r="2933" spans="1:6" x14ac:dyDescent="0.25">
      <c r="A2933">
        <v>257</v>
      </c>
      <c r="B2933">
        <v>2018</v>
      </c>
      <c r="C2933" t="s">
        <v>35</v>
      </c>
      <c r="D2933" t="s">
        <v>9</v>
      </c>
      <c r="E2933" t="s">
        <v>154</v>
      </c>
      <c r="F2933">
        <v>1050</v>
      </c>
    </row>
    <row r="2934" spans="1:6" x14ac:dyDescent="0.25">
      <c r="A2934">
        <v>2</v>
      </c>
      <c r="B2934">
        <v>2018</v>
      </c>
      <c r="C2934" t="s">
        <v>155</v>
      </c>
      <c r="D2934" t="s">
        <v>9</v>
      </c>
      <c r="E2934" t="s">
        <v>156</v>
      </c>
      <c r="F2934">
        <v>20440</v>
      </c>
    </row>
    <row r="2935" spans="1:6" x14ac:dyDescent="0.25">
      <c r="A2935">
        <v>351</v>
      </c>
      <c r="B2935">
        <v>2018</v>
      </c>
      <c r="C2935" t="s">
        <v>36</v>
      </c>
      <c r="D2935" t="s">
        <v>9</v>
      </c>
      <c r="E2935" t="s">
        <v>157</v>
      </c>
      <c r="F2935">
        <v>930</v>
      </c>
    </row>
    <row r="2936" spans="1:6" x14ac:dyDescent="0.25">
      <c r="A2936">
        <v>352</v>
      </c>
      <c r="B2936">
        <v>2018</v>
      </c>
      <c r="C2936" t="s">
        <v>37</v>
      </c>
      <c r="D2936" t="s">
        <v>9</v>
      </c>
      <c r="E2936" t="s">
        <v>158</v>
      </c>
      <c r="F2936">
        <v>890</v>
      </c>
    </row>
    <row r="2937" spans="1:6" x14ac:dyDescent="0.25">
      <c r="A2937">
        <v>353</v>
      </c>
      <c r="B2937">
        <v>2018</v>
      </c>
      <c r="C2937" t="s">
        <v>38</v>
      </c>
      <c r="D2937" t="s">
        <v>9</v>
      </c>
      <c r="E2937" t="s">
        <v>159</v>
      </c>
      <c r="F2937">
        <v>1185</v>
      </c>
    </row>
    <row r="2938" spans="1:6" x14ac:dyDescent="0.25">
      <c r="A2938">
        <v>354</v>
      </c>
      <c r="B2938">
        <v>2018</v>
      </c>
      <c r="C2938" t="s">
        <v>39</v>
      </c>
      <c r="D2938" t="s">
        <v>9</v>
      </c>
      <c r="E2938" t="s">
        <v>160</v>
      </c>
      <c r="F2938">
        <v>160</v>
      </c>
    </row>
    <row r="2939" spans="1:6" x14ac:dyDescent="0.25">
      <c r="A2939">
        <v>355</v>
      </c>
      <c r="B2939">
        <v>2018</v>
      </c>
      <c r="C2939" t="s">
        <v>40</v>
      </c>
      <c r="D2939" t="s">
        <v>9</v>
      </c>
      <c r="E2939" t="s">
        <v>161</v>
      </c>
      <c r="F2939">
        <v>670</v>
      </c>
    </row>
    <row r="2940" spans="1:6" x14ac:dyDescent="0.25">
      <c r="A2940">
        <v>356</v>
      </c>
      <c r="B2940">
        <v>2018</v>
      </c>
      <c r="C2940" t="s">
        <v>41</v>
      </c>
      <c r="D2940" t="s">
        <v>9</v>
      </c>
      <c r="E2940" t="s">
        <v>162</v>
      </c>
      <c r="F2940">
        <v>380</v>
      </c>
    </row>
    <row r="2941" spans="1:6" x14ac:dyDescent="0.25">
      <c r="A2941">
        <v>357</v>
      </c>
      <c r="B2941">
        <v>2018</v>
      </c>
      <c r="C2941" t="s">
        <v>42</v>
      </c>
      <c r="D2941" t="s">
        <v>9</v>
      </c>
      <c r="E2941" t="s">
        <v>163</v>
      </c>
      <c r="F2941">
        <v>610</v>
      </c>
    </row>
    <row r="2942" spans="1:6" x14ac:dyDescent="0.25">
      <c r="A2942">
        <v>358</v>
      </c>
      <c r="B2942">
        <v>2018</v>
      </c>
      <c r="C2942" t="s">
        <v>43</v>
      </c>
      <c r="D2942" t="s">
        <v>9</v>
      </c>
      <c r="E2942" t="s">
        <v>164</v>
      </c>
      <c r="F2942">
        <v>665</v>
      </c>
    </row>
    <row r="2943" spans="1:6" x14ac:dyDescent="0.25">
      <c r="A2943">
        <v>359</v>
      </c>
      <c r="B2943">
        <v>2018</v>
      </c>
      <c r="C2943" t="s">
        <v>44</v>
      </c>
      <c r="D2943" t="s">
        <v>9</v>
      </c>
      <c r="E2943" t="s">
        <v>165</v>
      </c>
      <c r="F2943">
        <v>870</v>
      </c>
    </row>
    <row r="2944" spans="1:6" x14ac:dyDescent="0.25">
      <c r="A2944">
        <v>360</v>
      </c>
      <c r="B2944">
        <v>2018</v>
      </c>
      <c r="C2944" t="s">
        <v>45</v>
      </c>
      <c r="D2944" t="s">
        <v>9</v>
      </c>
      <c r="E2944" t="s">
        <v>166</v>
      </c>
      <c r="F2944">
        <v>300</v>
      </c>
    </row>
    <row r="2945" spans="1:6" x14ac:dyDescent="0.25">
      <c r="A2945">
        <v>361</v>
      </c>
      <c r="B2945">
        <v>2018</v>
      </c>
      <c r="C2945" t="s">
        <v>46</v>
      </c>
      <c r="D2945" t="s">
        <v>9</v>
      </c>
      <c r="E2945" t="s">
        <v>167</v>
      </c>
      <c r="F2945">
        <v>660</v>
      </c>
    </row>
    <row r="2946" spans="1:6" x14ac:dyDescent="0.25">
      <c r="A2946">
        <v>3</v>
      </c>
      <c r="B2946">
        <v>2018</v>
      </c>
      <c r="C2946" t="s">
        <v>168</v>
      </c>
      <c r="D2946" t="s">
        <v>9</v>
      </c>
      <c r="E2946" t="s">
        <v>169</v>
      </c>
      <c r="F2946">
        <v>7315</v>
      </c>
    </row>
    <row r="2947" spans="1:6" x14ac:dyDescent="0.25">
      <c r="A2947">
        <v>401</v>
      </c>
      <c r="B2947">
        <v>2018</v>
      </c>
      <c r="C2947" t="s">
        <v>170</v>
      </c>
      <c r="D2947" t="s">
        <v>9</v>
      </c>
      <c r="E2947" t="s">
        <v>171</v>
      </c>
      <c r="F2947">
        <v>810</v>
      </c>
    </row>
    <row r="2948" spans="1:6" x14ac:dyDescent="0.25">
      <c r="A2948">
        <v>402</v>
      </c>
      <c r="B2948">
        <v>2018</v>
      </c>
      <c r="C2948" t="s">
        <v>172</v>
      </c>
      <c r="D2948" t="s">
        <v>9</v>
      </c>
      <c r="E2948" t="s">
        <v>173</v>
      </c>
      <c r="F2948">
        <v>220</v>
      </c>
    </row>
    <row r="2949" spans="1:6" x14ac:dyDescent="0.25">
      <c r="A2949">
        <v>403</v>
      </c>
      <c r="B2949">
        <v>2018</v>
      </c>
      <c r="C2949" t="s">
        <v>174</v>
      </c>
      <c r="D2949" t="s">
        <v>9</v>
      </c>
      <c r="E2949" t="s">
        <v>175</v>
      </c>
      <c r="F2949">
        <v>860</v>
      </c>
    </row>
    <row r="2950" spans="1:6" x14ac:dyDescent="0.25">
      <c r="A2950">
        <v>404</v>
      </c>
      <c r="B2950">
        <v>2018</v>
      </c>
      <c r="C2950" t="s">
        <v>176</v>
      </c>
      <c r="D2950" t="s">
        <v>9</v>
      </c>
      <c r="E2950" t="s">
        <v>177</v>
      </c>
      <c r="F2950">
        <v>1665</v>
      </c>
    </row>
    <row r="2951" spans="1:6" x14ac:dyDescent="0.25">
      <c r="A2951">
        <v>405</v>
      </c>
      <c r="B2951">
        <v>2018</v>
      </c>
      <c r="C2951" t="s">
        <v>178</v>
      </c>
      <c r="D2951" t="s">
        <v>9</v>
      </c>
      <c r="E2951" t="s">
        <v>179</v>
      </c>
      <c r="F2951">
        <v>455</v>
      </c>
    </row>
    <row r="2952" spans="1:6" x14ac:dyDescent="0.25">
      <c r="A2952">
        <v>451</v>
      </c>
      <c r="B2952">
        <v>2018</v>
      </c>
      <c r="C2952" t="s">
        <v>47</v>
      </c>
      <c r="D2952" t="s">
        <v>9</v>
      </c>
      <c r="E2952" t="s">
        <v>180</v>
      </c>
      <c r="F2952">
        <v>375</v>
      </c>
    </row>
    <row r="2953" spans="1:6" x14ac:dyDescent="0.25">
      <c r="A2953">
        <v>452</v>
      </c>
      <c r="B2953">
        <v>2018</v>
      </c>
      <c r="C2953" t="s">
        <v>48</v>
      </c>
      <c r="D2953" t="s">
        <v>9</v>
      </c>
      <c r="E2953" t="s">
        <v>181</v>
      </c>
      <c r="F2953">
        <v>535</v>
      </c>
    </row>
    <row r="2954" spans="1:6" x14ac:dyDescent="0.25">
      <c r="A2954">
        <v>453</v>
      </c>
      <c r="B2954">
        <v>2018</v>
      </c>
      <c r="C2954" t="s">
        <v>49</v>
      </c>
      <c r="D2954" t="s">
        <v>9</v>
      </c>
      <c r="E2954" t="s">
        <v>182</v>
      </c>
      <c r="F2954">
        <v>475</v>
      </c>
    </row>
    <row r="2955" spans="1:6" x14ac:dyDescent="0.25">
      <c r="A2955">
        <v>454</v>
      </c>
      <c r="B2955">
        <v>2018</v>
      </c>
      <c r="C2955" t="s">
        <v>50</v>
      </c>
      <c r="D2955" t="s">
        <v>9</v>
      </c>
      <c r="E2955" t="s">
        <v>183</v>
      </c>
      <c r="F2955">
        <v>2145</v>
      </c>
    </row>
    <row r="2956" spans="1:6" x14ac:dyDescent="0.25">
      <c r="A2956">
        <v>455</v>
      </c>
      <c r="B2956">
        <v>2018</v>
      </c>
      <c r="C2956" t="s">
        <v>51</v>
      </c>
      <c r="D2956" t="s">
        <v>9</v>
      </c>
      <c r="E2956" t="s">
        <v>184</v>
      </c>
      <c r="F2956">
        <v>305</v>
      </c>
    </row>
    <row r="2957" spans="1:6" x14ac:dyDescent="0.25">
      <c r="A2957">
        <v>456</v>
      </c>
      <c r="B2957">
        <v>2018</v>
      </c>
      <c r="C2957" t="s">
        <v>52</v>
      </c>
      <c r="D2957" t="s">
        <v>9</v>
      </c>
      <c r="E2957" t="s">
        <v>185</v>
      </c>
      <c r="F2957">
        <v>2860</v>
      </c>
    </row>
    <row r="2958" spans="1:6" x14ac:dyDescent="0.25">
      <c r="A2958">
        <v>457</v>
      </c>
      <c r="B2958">
        <v>2018</v>
      </c>
      <c r="C2958" t="s">
        <v>53</v>
      </c>
      <c r="D2958" t="s">
        <v>9</v>
      </c>
      <c r="E2958" t="s">
        <v>186</v>
      </c>
      <c r="F2958">
        <v>990</v>
      </c>
    </row>
    <row r="2959" spans="1:6" x14ac:dyDescent="0.25">
      <c r="A2959">
        <v>458</v>
      </c>
      <c r="B2959">
        <v>2018</v>
      </c>
      <c r="C2959" t="s">
        <v>54</v>
      </c>
      <c r="D2959" t="s">
        <v>9</v>
      </c>
      <c r="E2959" t="s">
        <v>187</v>
      </c>
      <c r="F2959">
        <v>395</v>
      </c>
    </row>
    <row r="2960" spans="1:6" x14ac:dyDescent="0.25">
      <c r="A2960">
        <v>459</v>
      </c>
      <c r="B2960">
        <v>2018</v>
      </c>
      <c r="C2960" t="s">
        <v>55</v>
      </c>
      <c r="D2960" t="s">
        <v>9</v>
      </c>
      <c r="E2960" t="s">
        <v>188</v>
      </c>
      <c r="F2960">
        <v>1775</v>
      </c>
    </row>
    <row r="2961" spans="1:6" x14ac:dyDescent="0.25">
      <c r="A2961">
        <v>460</v>
      </c>
      <c r="B2961">
        <v>2018</v>
      </c>
      <c r="C2961" t="s">
        <v>56</v>
      </c>
      <c r="D2961" t="s">
        <v>9</v>
      </c>
      <c r="E2961" t="s">
        <v>189</v>
      </c>
      <c r="F2961">
        <v>585</v>
      </c>
    </row>
    <row r="2962" spans="1:6" x14ac:dyDescent="0.25">
      <c r="A2962">
        <v>461</v>
      </c>
      <c r="B2962">
        <v>2018</v>
      </c>
      <c r="C2962" t="s">
        <v>57</v>
      </c>
      <c r="D2962" t="s">
        <v>9</v>
      </c>
      <c r="E2962" t="s">
        <v>190</v>
      </c>
      <c r="F2962">
        <v>510</v>
      </c>
    </row>
    <row r="2963" spans="1:6" x14ac:dyDescent="0.25">
      <c r="A2963">
        <v>462</v>
      </c>
      <c r="B2963">
        <v>2018</v>
      </c>
      <c r="C2963" t="s">
        <v>58</v>
      </c>
      <c r="D2963" t="s">
        <v>9</v>
      </c>
      <c r="E2963" t="s">
        <v>191</v>
      </c>
      <c r="F2963">
        <v>130</v>
      </c>
    </row>
    <row r="2964" spans="1:6" x14ac:dyDescent="0.25">
      <c r="A2964">
        <v>4</v>
      </c>
      <c r="B2964">
        <v>2018</v>
      </c>
      <c r="C2964" t="s">
        <v>192</v>
      </c>
      <c r="D2964" t="s">
        <v>9</v>
      </c>
      <c r="E2964" t="s">
        <v>193</v>
      </c>
      <c r="F2964">
        <v>15085</v>
      </c>
    </row>
    <row r="2965" spans="1:6" x14ac:dyDescent="0.25">
      <c r="A2965">
        <v>0</v>
      </c>
      <c r="B2965">
        <v>2018</v>
      </c>
      <c r="C2965" t="s">
        <v>59</v>
      </c>
      <c r="D2965" t="s">
        <v>9</v>
      </c>
      <c r="E2965" t="s">
        <v>194</v>
      </c>
      <c r="F2965">
        <v>54015</v>
      </c>
    </row>
    <row r="2966" spans="1:6" x14ac:dyDescent="0.25">
      <c r="A2966">
        <v>101</v>
      </c>
      <c r="B2966">
        <v>2017</v>
      </c>
      <c r="C2966" t="s">
        <v>128</v>
      </c>
      <c r="D2966" t="s">
        <v>9</v>
      </c>
      <c r="E2966" t="s">
        <v>129</v>
      </c>
      <c r="F2966">
        <v>2075</v>
      </c>
    </row>
    <row r="2967" spans="1:6" x14ac:dyDescent="0.25">
      <c r="A2967">
        <v>102</v>
      </c>
      <c r="B2967">
        <v>2017</v>
      </c>
      <c r="C2967" t="s">
        <v>130</v>
      </c>
      <c r="D2967" t="s">
        <v>9</v>
      </c>
      <c r="E2967" t="s">
        <v>131</v>
      </c>
      <c r="F2967">
        <v>1480</v>
      </c>
    </row>
    <row r="2968" spans="1:6" x14ac:dyDescent="0.25">
      <c r="A2968">
        <v>103</v>
      </c>
      <c r="B2968">
        <v>2017</v>
      </c>
      <c r="C2968" t="s">
        <v>132</v>
      </c>
      <c r="D2968" t="s">
        <v>9</v>
      </c>
      <c r="E2968" t="s">
        <v>133</v>
      </c>
      <c r="F2968">
        <v>1560</v>
      </c>
    </row>
    <row r="2969" spans="1:6" x14ac:dyDescent="0.25">
      <c r="A2969">
        <v>151</v>
      </c>
      <c r="B2969">
        <v>2017</v>
      </c>
      <c r="C2969" t="s">
        <v>23</v>
      </c>
      <c r="D2969" t="s">
        <v>9</v>
      </c>
      <c r="E2969" t="s">
        <v>134</v>
      </c>
      <c r="F2969">
        <v>810</v>
      </c>
    </row>
    <row r="2970" spans="1:6" x14ac:dyDescent="0.25">
      <c r="A2970">
        <v>153</v>
      </c>
      <c r="B2970">
        <v>2017</v>
      </c>
      <c r="C2970" t="s">
        <v>24</v>
      </c>
      <c r="D2970" t="s">
        <v>9</v>
      </c>
      <c r="E2970" t="s">
        <v>135</v>
      </c>
      <c r="F2970">
        <v>970</v>
      </c>
    </row>
    <row r="2971" spans="1:6" x14ac:dyDescent="0.25">
      <c r="A2971">
        <v>154</v>
      </c>
      <c r="B2971">
        <v>2017</v>
      </c>
      <c r="C2971" t="s">
        <v>25</v>
      </c>
      <c r="D2971" t="s">
        <v>9</v>
      </c>
      <c r="E2971" t="s">
        <v>136</v>
      </c>
      <c r="F2971">
        <v>390</v>
      </c>
    </row>
    <row r="2972" spans="1:6" x14ac:dyDescent="0.25">
      <c r="A2972">
        <v>155</v>
      </c>
      <c r="B2972">
        <v>2017</v>
      </c>
      <c r="C2972" t="s">
        <v>26</v>
      </c>
      <c r="D2972" t="s">
        <v>9</v>
      </c>
      <c r="E2972" t="s">
        <v>137</v>
      </c>
      <c r="F2972">
        <v>605</v>
      </c>
    </row>
    <row r="2973" spans="1:6" x14ac:dyDescent="0.25">
      <c r="A2973">
        <v>157</v>
      </c>
      <c r="B2973">
        <v>2017</v>
      </c>
      <c r="C2973" t="s">
        <v>27</v>
      </c>
      <c r="D2973" t="s">
        <v>9</v>
      </c>
      <c r="E2973" t="s">
        <v>138</v>
      </c>
      <c r="F2973">
        <v>640</v>
      </c>
    </row>
    <row r="2974" spans="1:6" x14ac:dyDescent="0.25">
      <c r="A2974">
        <v>158</v>
      </c>
      <c r="B2974">
        <v>2017</v>
      </c>
      <c r="C2974" t="s">
        <v>28</v>
      </c>
      <c r="D2974" t="s">
        <v>9</v>
      </c>
      <c r="E2974" t="s">
        <v>139</v>
      </c>
      <c r="F2974">
        <v>465</v>
      </c>
    </row>
    <row r="2975" spans="1:6" x14ac:dyDescent="0.25">
      <c r="A2975">
        <v>159</v>
      </c>
      <c r="B2975">
        <v>2017</v>
      </c>
      <c r="C2975" t="s">
        <v>29</v>
      </c>
      <c r="D2975" t="s">
        <v>9</v>
      </c>
      <c r="E2975" t="s">
        <v>140</v>
      </c>
      <c r="F2975">
        <v>2040</v>
      </c>
    </row>
    <row r="2976" spans="1:6" x14ac:dyDescent="0.25">
      <c r="A2976">
        <v>1</v>
      </c>
      <c r="B2976">
        <v>2017</v>
      </c>
      <c r="C2976" t="s">
        <v>141</v>
      </c>
      <c r="D2976" t="s">
        <v>9</v>
      </c>
      <c r="E2976" t="s">
        <v>142</v>
      </c>
      <c r="F2976">
        <v>11035</v>
      </c>
    </row>
    <row r="2977" spans="1:6" x14ac:dyDescent="0.25">
      <c r="A2977">
        <v>241</v>
      </c>
      <c r="B2977">
        <v>2017</v>
      </c>
      <c r="C2977" t="s">
        <v>143</v>
      </c>
      <c r="D2977" t="s">
        <v>9</v>
      </c>
      <c r="E2977" t="s">
        <v>144</v>
      </c>
      <c r="F2977">
        <v>14105</v>
      </c>
    </row>
    <row r="2978" spans="1:6" x14ac:dyDescent="0.25">
      <c r="A2978">
        <v>241001</v>
      </c>
      <c r="B2978">
        <v>2017</v>
      </c>
      <c r="C2978" t="s">
        <v>145</v>
      </c>
      <c r="D2978" t="s">
        <v>9</v>
      </c>
      <c r="E2978" t="s">
        <v>146</v>
      </c>
      <c r="F2978">
        <v>9230</v>
      </c>
    </row>
    <row r="2979" spans="1:6" x14ac:dyDescent="0.25">
      <c r="A2979">
        <v>241999</v>
      </c>
      <c r="B2979">
        <v>2017</v>
      </c>
      <c r="C2979" t="s">
        <v>147</v>
      </c>
      <c r="D2979" t="s">
        <v>9</v>
      </c>
      <c r="E2979" t="s">
        <v>148</v>
      </c>
      <c r="F2979">
        <v>4875</v>
      </c>
    </row>
    <row r="2980" spans="1:6" x14ac:dyDescent="0.25">
      <c r="A2980">
        <v>251</v>
      </c>
      <c r="B2980">
        <v>2017</v>
      </c>
      <c r="C2980" t="s">
        <v>30</v>
      </c>
      <c r="D2980" t="s">
        <v>9</v>
      </c>
      <c r="E2980" t="s">
        <v>149</v>
      </c>
      <c r="F2980">
        <v>790</v>
      </c>
    </row>
    <row r="2981" spans="1:6" x14ac:dyDescent="0.25">
      <c r="A2981">
        <v>252</v>
      </c>
      <c r="B2981">
        <v>2017</v>
      </c>
      <c r="C2981" t="s">
        <v>31</v>
      </c>
      <c r="D2981" t="s">
        <v>9</v>
      </c>
      <c r="E2981" t="s">
        <v>150</v>
      </c>
      <c r="F2981">
        <v>1485</v>
      </c>
    </row>
    <row r="2982" spans="1:6" x14ac:dyDescent="0.25">
      <c r="A2982">
        <v>254</v>
      </c>
      <c r="B2982">
        <v>2017</v>
      </c>
      <c r="C2982" t="s">
        <v>32</v>
      </c>
      <c r="D2982" t="s">
        <v>9</v>
      </c>
      <c r="E2982" t="s">
        <v>151</v>
      </c>
      <c r="F2982">
        <v>1725</v>
      </c>
    </row>
    <row r="2983" spans="1:6" x14ac:dyDescent="0.25">
      <c r="A2983">
        <v>255</v>
      </c>
      <c r="B2983">
        <v>2017</v>
      </c>
      <c r="C2983" t="s">
        <v>33</v>
      </c>
      <c r="D2983" t="s">
        <v>9</v>
      </c>
      <c r="E2983" t="s">
        <v>152</v>
      </c>
      <c r="F2983">
        <v>440</v>
      </c>
    </row>
    <row r="2984" spans="1:6" x14ac:dyDescent="0.25">
      <c r="A2984">
        <v>256</v>
      </c>
      <c r="B2984">
        <v>2017</v>
      </c>
      <c r="C2984" t="s">
        <v>34</v>
      </c>
      <c r="D2984" t="s">
        <v>9</v>
      </c>
      <c r="E2984" t="s">
        <v>153</v>
      </c>
      <c r="F2984">
        <v>505</v>
      </c>
    </row>
    <row r="2985" spans="1:6" x14ac:dyDescent="0.25">
      <c r="A2985">
        <v>257</v>
      </c>
      <c r="B2985">
        <v>2017</v>
      </c>
      <c r="C2985" t="s">
        <v>35</v>
      </c>
      <c r="D2985" t="s">
        <v>9</v>
      </c>
      <c r="E2985" t="s">
        <v>154</v>
      </c>
      <c r="F2985">
        <v>1070</v>
      </c>
    </row>
    <row r="2986" spans="1:6" x14ac:dyDescent="0.25">
      <c r="A2986">
        <v>2</v>
      </c>
      <c r="B2986">
        <v>2017</v>
      </c>
      <c r="C2986" t="s">
        <v>155</v>
      </c>
      <c r="D2986" t="s">
        <v>9</v>
      </c>
      <c r="E2986" t="s">
        <v>156</v>
      </c>
      <c r="F2986">
        <v>20120</v>
      </c>
    </row>
    <row r="2987" spans="1:6" x14ac:dyDescent="0.25">
      <c r="A2987">
        <v>351</v>
      </c>
      <c r="B2987">
        <v>2017</v>
      </c>
      <c r="C2987" t="s">
        <v>36</v>
      </c>
      <c r="D2987" t="s">
        <v>9</v>
      </c>
      <c r="E2987" t="s">
        <v>157</v>
      </c>
      <c r="F2987">
        <v>925</v>
      </c>
    </row>
    <row r="2988" spans="1:6" x14ac:dyDescent="0.25">
      <c r="A2988">
        <v>352</v>
      </c>
      <c r="B2988">
        <v>2017</v>
      </c>
      <c r="C2988" t="s">
        <v>37</v>
      </c>
      <c r="D2988" t="s">
        <v>9</v>
      </c>
      <c r="E2988" t="s">
        <v>158</v>
      </c>
      <c r="F2988">
        <v>865</v>
      </c>
    </row>
    <row r="2989" spans="1:6" x14ac:dyDescent="0.25">
      <c r="A2989">
        <v>353</v>
      </c>
      <c r="B2989">
        <v>2017</v>
      </c>
      <c r="C2989" t="s">
        <v>38</v>
      </c>
      <c r="D2989" t="s">
        <v>9</v>
      </c>
      <c r="E2989" t="s">
        <v>159</v>
      </c>
      <c r="F2989">
        <v>1140</v>
      </c>
    </row>
    <row r="2990" spans="1:6" x14ac:dyDescent="0.25">
      <c r="A2990">
        <v>354</v>
      </c>
      <c r="B2990">
        <v>2017</v>
      </c>
      <c r="C2990" t="s">
        <v>39</v>
      </c>
      <c r="D2990" t="s">
        <v>9</v>
      </c>
      <c r="E2990" t="s">
        <v>160</v>
      </c>
      <c r="F2990">
        <v>150</v>
      </c>
    </row>
    <row r="2991" spans="1:6" x14ac:dyDescent="0.25">
      <c r="A2991">
        <v>355</v>
      </c>
      <c r="B2991">
        <v>2017</v>
      </c>
      <c r="C2991" t="s">
        <v>40</v>
      </c>
      <c r="D2991" t="s">
        <v>9</v>
      </c>
      <c r="E2991" t="s">
        <v>161</v>
      </c>
      <c r="F2991">
        <v>655</v>
      </c>
    </row>
    <row r="2992" spans="1:6" x14ac:dyDescent="0.25">
      <c r="A2992">
        <v>356</v>
      </c>
      <c r="B2992">
        <v>2017</v>
      </c>
      <c r="C2992" t="s">
        <v>41</v>
      </c>
      <c r="D2992" t="s">
        <v>9</v>
      </c>
      <c r="E2992" t="s">
        <v>162</v>
      </c>
      <c r="F2992">
        <v>365</v>
      </c>
    </row>
    <row r="2993" spans="1:6" x14ac:dyDescent="0.25">
      <c r="A2993">
        <v>357</v>
      </c>
      <c r="B2993">
        <v>2017</v>
      </c>
      <c r="C2993" t="s">
        <v>42</v>
      </c>
      <c r="D2993" t="s">
        <v>9</v>
      </c>
      <c r="E2993" t="s">
        <v>163</v>
      </c>
      <c r="F2993">
        <v>580</v>
      </c>
    </row>
    <row r="2994" spans="1:6" x14ac:dyDescent="0.25">
      <c r="A2994">
        <v>358</v>
      </c>
      <c r="B2994">
        <v>2017</v>
      </c>
      <c r="C2994" t="s">
        <v>43</v>
      </c>
      <c r="D2994" t="s">
        <v>9</v>
      </c>
      <c r="E2994" t="s">
        <v>164</v>
      </c>
      <c r="F2994">
        <v>650</v>
      </c>
    </row>
    <row r="2995" spans="1:6" x14ac:dyDescent="0.25">
      <c r="A2995">
        <v>359</v>
      </c>
      <c r="B2995">
        <v>2017</v>
      </c>
      <c r="C2995" t="s">
        <v>44</v>
      </c>
      <c r="D2995" t="s">
        <v>9</v>
      </c>
      <c r="E2995" t="s">
        <v>165</v>
      </c>
      <c r="F2995">
        <v>815</v>
      </c>
    </row>
    <row r="2996" spans="1:6" x14ac:dyDescent="0.25">
      <c r="A2996">
        <v>360</v>
      </c>
      <c r="B2996">
        <v>2017</v>
      </c>
      <c r="C2996" t="s">
        <v>45</v>
      </c>
      <c r="D2996" t="s">
        <v>9</v>
      </c>
      <c r="E2996" t="s">
        <v>166</v>
      </c>
      <c r="F2996">
        <v>290</v>
      </c>
    </row>
    <row r="2997" spans="1:6" x14ac:dyDescent="0.25">
      <c r="A2997">
        <v>361</v>
      </c>
      <c r="B2997">
        <v>2017</v>
      </c>
      <c r="C2997" t="s">
        <v>46</v>
      </c>
      <c r="D2997" t="s">
        <v>9</v>
      </c>
      <c r="E2997" t="s">
        <v>167</v>
      </c>
      <c r="F2997">
        <v>635</v>
      </c>
    </row>
    <row r="2998" spans="1:6" x14ac:dyDescent="0.25">
      <c r="A2998">
        <v>3</v>
      </c>
      <c r="B2998">
        <v>2017</v>
      </c>
      <c r="C2998" t="s">
        <v>168</v>
      </c>
      <c r="D2998" t="s">
        <v>9</v>
      </c>
      <c r="E2998" t="s">
        <v>169</v>
      </c>
      <c r="F2998">
        <v>7060</v>
      </c>
    </row>
    <row r="2999" spans="1:6" x14ac:dyDescent="0.25">
      <c r="A2999">
        <v>401</v>
      </c>
      <c r="B2999">
        <v>2017</v>
      </c>
      <c r="C2999" t="s">
        <v>170</v>
      </c>
      <c r="D2999" t="s">
        <v>9</v>
      </c>
      <c r="E2999" t="s">
        <v>171</v>
      </c>
      <c r="F2999">
        <v>790</v>
      </c>
    </row>
    <row r="3000" spans="1:6" x14ac:dyDescent="0.25">
      <c r="A3000">
        <v>402</v>
      </c>
      <c r="B3000">
        <v>2017</v>
      </c>
      <c r="C3000" t="s">
        <v>172</v>
      </c>
      <c r="D3000" t="s">
        <v>9</v>
      </c>
      <c r="E3000" t="s">
        <v>173</v>
      </c>
      <c r="F3000">
        <v>220</v>
      </c>
    </row>
    <row r="3001" spans="1:6" x14ac:dyDescent="0.25">
      <c r="A3001">
        <v>403</v>
      </c>
      <c r="B3001">
        <v>2017</v>
      </c>
      <c r="C3001" t="s">
        <v>174</v>
      </c>
      <c r="D3001" t="s">
        <v>9</v>
      </c>
      <c r="E3001" t="s">
        <v>175</v>
      </c>
      <c r="F3001">
        <v>810</v>
      </c>
    </row>
    <row r="3002" spans="1:6" x14ac:dyDescent="0.25">
      <c r="A3002">
        <v>404</v>
      </c>
      <c r="B3002">
        <v>2017</v>
      </c>
      <c r="C3002" t="s">
        <v>176</v>
      </c>
      <c r="D3002" t="s">
        <v>9</v>
      </c>
      <c r="E3002" t="s">
        <v>177</v>
      </c>
      <c r="F3002">
        <v>1695</v>
      </c>
    </row>
    <row r="3003" spans="1:6" x14ac:dyDescent="0.25">
      <c r="A3003">
        <v>405</v>
      </c>
      <c r="B3003">
        <v>2017</v>
      </c>
      <c r="C3003" t="s">
        <v>178</v>
      </c>
      <c r="D3003" t="s">
        <v>9</v>
      </c>
      <c r="E3003" t="s">
        <v>179</v>
      </c>
      <c r="F3003">
        <v>445</v>
      </c>
    </row>
    <row r="3004" spans="1:6" x14ac:dyDescent="0.25">
      <c r="A3004">
        <v>451</v>
      </c>
      <c r="B3004">
        <v>2017</v>
      </c>
      <c r="C3004" t="s">
        <v>47</v>
      </c>
      <c r="D3004" t="s">
        <v>9</v>
      </c>
      <c r="E3004" t="s">
        <v>180</v>
      </c>
      <c r="F3004">
        <v>345</v>
      </c>
    </row>
    <row r="3005" spans="1:6" x14ac:dyDescent="0.25">
      <c r="A3005">
        <v>452</v>
      </c>
      <c r="B3005">
        <v>2017</v>
      </c>
      <c r="C3005" t="s">
        <v>48</v>
      </c>
      <c r="D3005" t="s">
        <v>9</v>
      </c>
      <c r="E3005" t="s">
        <v>181</v>
      </c>
      <c r="F3005">
        <v>505</v>
      </c>
    </row>
    <row r="3006" spans="1:6" x14ac:dyDescent="0.25">
      <c r="A3006">
        <v>453</v>
      </c>
      <c r="B3006">
        <v>2017</v>
      </c>
      <c r="C3006" t="s">
        <v>49</v>
      </c>
      <c r="D3006" t="s">
        <v>9</v>
      </c>
      <c r="E3006" t="s">
        <v>182</v>
      </c>
      <c r="F3006">
        <v>445</v>
      </c>
    </row>
    <row r="3007" spans="1:6" x14ac:dyDescent="0.25">
      <c r="A3007">
        <v>454</v>
      </c>
      <c r="B3007">
        <v>2017</v>
      </c>
      <c r="C3007" t="s">
        <v>50</v>
      </c>
      <c r="D3007" t="s">
        <v>9</v>
      </c>
      <c r="E3007" t="s">
        <v>183</v>
      </c>
      <c r="F3007">
        <v>2110</v>
      </c>
    </row>
    <row r="3008" spans="1:6" x14ac:dyDescent="0.25">
      <c r="A3008">
        <v>455</v>
      </c>
      <c r="B3008">
        <v>2017</v>
      </c>
      <c r="C3008" t="s">
        <v>51</v>
      </c>
      <c r="D3008" t="s">
        <v>9</v>
      </c>
      <c r="E3008" t="s">
        <v>184</v>
      </c>
      <c r="F3008">
        <v>305</v>
      </c>
    </row>
    <row r="3009" spans="1:6" x14ac:dyDescent="0.25">
      <c r="A3009">
        <v>456</v>
      </c>
      <c r="B3009">
        <v>2017</v>
      </c>
      <c r="C3009" t="s">
        <v>52</v>
      </c>
      <c r="D3009" t="s">
        <v>9</v>
      </c>
      <c r="E3009" t="s">
        <v>185</v>
      </c>
      <c r="F3009">
        <v>2795</v>
      </c>
    </row>
    <row r="3010" spans="1:6" x14ac:dyDescent="0.25">
      <c r="A3010">
        <v>457</v>
      </c>
      <c r="B3010">
        <v>2017</v>
      </c>
      <c r="C3010" t="s">
        <v>53</v>
      </c>
      <c r="D3010" t="s">
        <v>9</v>
      </c>
      <c r="E3010" t="s">
        <v>186</v>
      </c>
      <c r="F3010">
        <v>960</v>
      </c>
    </row>
    <row r="3011" spans="1:6" x14ac:dyDescent="0.25">
      <c r="A3011">
        <v>458</v>
      </c>
      <c r="B3011">
        <v>2017</v>
      </c>
      <c r="C3011" t="s">
        <v>54</v>
      </c>
      <c r="D3011" t="s">
        <v>9</v>
      </c>
      <c r="E3011" t="s">
        <v>187</v>
      </c>
      <c r="F3011">
        <v>380</v>
      </c>
    </row>
    <row r="3012" spans="1:6" x14ac:dyDescent="0.25">
      <c r="A3012">
        <v>459</v>
      </c>
      <c r="B3012">
        <v>2017</v>
      </c>
      <c r="C3012" t="s">
        <v>55</v>
      </c>
      <c r="D3012" t="s">
        <v>9</v>
      </c>
      <c r="E3012" t="s">
        <v>188</v>
      </c>
      <c r="F3012">
        <v>1730</v>
      </c>
    </row>
    <row r="3013" spans="1:6" x14ac:dyDescent="0.25">
      <c r="A3013">
        <v>460</v>
      </c>
      <c r="B3013">
        <v>2017</v>
      </c>
      <c r="C3013" t="s">
        <v>56</v>
      </c>
      <c r="D3013" t="s">
        <v>9</v>
      </c>
      <c r="E3013" t="s">
        <v>189</v>
      </c>
      <c r="F3013">
        <v>565</v>
      </c>
    </row>
    <row r="3014" spans="1:6" x14ac:dyDescent="0.25">
      <c r="A3014">
        <v>461</v>
      </c>
      <c r="B3014">
        <v>2017</v>
      </c>
      <c r="C3014" t="s">
        <v>57</v>
      </c>
      <c r="D3014" t="s">
        <v>9</v>
      </c>
      <c r="E3014" t="s">
        <v>190</v>
      </c>
      <c r="F3014">
        <v>505</v>
      </c>
    </row>
    <row r="3015" spans="1:6" x14ac:dyDescent="0.25">
      <c r="A3015">
        <v>462</v>
      </c>
      <c r="B3015">
        <v>2017</v>
      </c>
      <c r="C3015" t="s">
        <v>58</v>
      </c>
      <c r="D3015" t="s">
        <v>9</v>
      </c>
      <c r="E3015" t="s">
        <v>191</v>
      </c>
      <c r="F3015">
        <v>120</v>
      </c>
    </row>
    <row r="3016" spans="1:6" x14ac:dyDescent="0.25">
      <c r="A3016">
        <v>4</v>
      </c>
      <c r="B3016">
        <v>2017</v>
      </c>
      <c r="C3016" t="s">
        <v>192</v>
      </c>
      <c r="D3016" t="s">
        <v>9</v>
      </c>
      <c r="E3016" t="s">
        <v>193</v>
      </c>
      <c r="F3016">
        <v>14730</v>
      </c>
    </row>
    <row r="3017" spans="1:6" x14ac:dyDescent="0.25">
      <c r="A3017">
        <v>0</v>
      </c>
      <c r="B3017">
        <v>2017</v>
      </c>
      <c r="C3017" t="s">
        <v>59</v>
      </c>
      <c r="D3017" t="s">
        <v>9</v>
      </c>
      <c r="E3017" t="s">
        <v>194</v>
      </c>
      <c r="F3017">
        <v>52945</v>
      </c>
    </row>
    <row r="3018" spans="1:6" x14ac:dyDescent="0.25">
      <c r="A3018">
        <v>101</v>
      </c>
      <c r="B3018">
        <v>2016</v>
      </c>
      <c r="C3018" t="s">
        <v>128</v>
      </c>
      <c r="D3018" t="s">
        <v>9</v>
      </c>
      <c r="E3018" t="s">
        <v>129</v>
      </c>
      <c r="F3018">
        <v>2040</v>
      </c>
    </row>
    <row r="3019" spans="1:6" x14ac:dyDescent="0.25">
      <c r="A3019">
        <v>102</v>
      </c>
      <c r="B3019">
        <v>2016</v>
      </c>
      <c r="C3019" t="s">
        <v>130</v>
      </c>
      <c r="D3019" t="s">
        <v>9</v>
      </c>
      <c r="E3019" t="s">
        <v>131</v>
      </c>
      <c r="F3019">
        <v>1495</v>
      </c>
    </row>
    <row r="3020" spans="1:6" x14ac:dyDescent="0.25">
      <c r="A3020">
        <v>103</v>
      </c>
      <c r="B3020">
        <v>2016</v>
      </c>
      <c r="C3020" t="s">
        <v>132</v>
      </c>
      <c r="D3020" t="s">
        <v>9</v>
      </c>
      <c r="E3020" t="s">
        <v>133</v>
      </c>
      <c r="F3020">
        <v>1470</v>
      </c>
    </row>
    <row r="3021" spans="1:6" x14ac:dyDescent="0.25">
      <c r="A3021">
        <v>151</v>
      </c>
      <c r="B3021">
        <v>2016</v>
      </c>
      <c r="C3021" t="s">
        <v>23</v>
      </c>
      <c r="D3021" t="s">
        <v>9</v>
      </c>
      <c r="E3021" t="s">
        <v>134</v>
      </c>
      <c r="F3021">
        <v>770</v>
      </c>
    </row>
    <row r="3022" spans="1:6" x14ac:dyDescent="0.25">
      <c r="A3022">
        <v>153</v>
      </c>
      <c r="B3022">
        <v>2016</v>
      </c>
      <c r="C3022" t="s">
        <v>24</v>
      </c>
      <c r="D3022" t="s">
        <v>9</v>
      </c>
      <c r="E3022" t="s">
        <v>135</v>
      </c>
      <c r="F3022">
        <v>965</v>
      </c>
    </row>
    <row r="3023" spans="1:6" x14ac:dyDescent="0.25">
      <c r="A3023">
        <v>154</v>
      </c>
      <c r="B3023">
        <v>2016</v>
      </c>
      <c r="C3023" t="s">
        <v>25</v>
      </c>
      <c r="D3023" t="s">
        <v>9</v>
      </c>
      <c r="E3023" t="s">
        <v>136</v>
      </c>
      <c r="F3023">
        <v>400</v>
      </c>
    </row>
    <row r="3024" spans="1:6" x14ac:dyDescent="0.25">
      <c r="A3024">
        <v>155</v>
      </c>
      <c r="B3024">
        <v>2016</v>
      </c>
      <c r="C3024" t="s">
        <v>26</v>
      </c>
      <c r="D3024" t="s">
        <v>9</v>
      </c>
      <c r="E3024" t="s">
        <v>137</v>
      </c>
      <c r="F3024">
        <v>595</v>
      </c>
    </row>
    <row r="3025" spans="1:6" x14ac:dyDescent="0.25">
      <c r="A3025">
        <v>157</v>
      </c>
      <c r="B3025">
        <v>2016</v>
      </c>
      <c r="C3025" t="s">
        <v>27</v>
      </c>
      <c r="D3025" t="s">
        <v>9</v>
      </c>
      <c r="E3025" t="s">
        <v>138</v>
      </c>
      <c r="F3025">
        <v>645</v>
      </c>
    </row>
    <row r="3026" spans="1:6" x14ac:dyDescent="0.25">
      <c r="A3026">
        <v>158</v>
      </c>
      <c r="B3026">
        <v>2016</v>
      </c>
      <c r="C3026" t="s">
        <v>28</v>
      </c>
      <c r="D3026" t="s">
        <v>9</v>
      </c>
      <c r="E3026" t="s">
        <v>139</v>
      </c>
      <c r="F3026">
        <v>465</v>
      </c>
    </row>
    <row r="3027" spans="1:6" x14ac:dyDescent="0.25">
      <c r="A3027">
        <v>159</v>
      </c>
      <c r="B3027">
        <v>2016</v>
      </c>
      <c r="C3027" t="s">
        <v>29</v>
      </c>
      <c r="D3027" t="s">
        <v>9</v>
      </c>
      <c r="E3027" t="s">
        <v>140</v>
      </c>
      <c r="F3027">
        <v>2025</v>
      </c>
    </row>
    <row r="3028" spans="1:6" x14ac:dyDescent="0.25">
      <c r="A3028">
        <v>1</v>
      </c>
      <c r="B3028">
        <v>2016</v>
      </c>
      <c r="C3028" t="s">
        <v>141</v>
      </c>
      <c r="D3028" t="s">
        <v>9</v>
      </c>
      <c r="E3028" t="s">
        <v>142</v>
      </c>
      <c r="F3028">
        <v>10865</v>
      </c>
    </row>
    <row r="3029" spans="1:6" x14ac:dyDescent="0.25">
      <c r="A3029">
        <v>241</v>
      </c>
      <c r="B3029">
        <v>2016</v>
      </c>
      <c r="C3029" t="s">
        <v>143</v>
      </c>
      <c r="D3029" t="s">
        <v>9</v>
      </c>
      <c r="E3029" t="s">
        <v>144</v>
      </c>
      <c r="F3029">
        <v>13785</v>
      </c>
    </row>
    <row r="3030" spans="1:6" x14ac:dyDescent="0.25">
      <c r="A3030">
        <v>241001</v>
      </c>
      <c r="B3030">
        <v>2016</v>
      </c>
      <c r="C3030" t="s">
        <v>145</v>
      </c>
      <c r="D3030" t="s">
        <v>9</v>
      </c>
      <c r="E3030" t="s">
        <v>146</v>
      </c>
      <c r="F3030">
        <v>9020</v>
      </c>
    </row>
    <row r="3031" spans="1:6" x14ac:dyDescent="0.25">
      <c r="A3031">
        <v>241999</v>
      </c>
      <c r="B3031">
        <v>2016</v>
      </c>
      <c r="C3031" t="s">
        <v>147</v>
      </c>
      <c r="D3031" t="s">
        <v>9</v>
      </c>
      <c r="E3031" t="s">
        <v>148</v>
      </c>
      <c r="F3031">
        <v>4765</v>
      </c>
    </row>
    <row r="3032" spans="1:6" x14ac:dyDescent="0.25">
      <c r="A3032">
        <v>251</v>
      </c>
      <c r="B3032">
        <v>2016</v>
      </c>
      <c r="C3032" t="s">
        <v>30</v>
      </c>
      <c r="D3032" t="s">
        <v>9</v>
      </c>
      <c r="E3032" t="s">
        <v>149</v>
      </c>
      <c r="F3032">
        <v>770</v>
      </c>
    </row>
    <row r="3033" spans="1:6" x14ac:dyDescent="0.25">
      <c r="A3033">
        <v>252</v>
      </c>
      <c r="B3033">
        <v>2016</v>
      </c>
      <c r="C3033" t="s">
        <v>31</v>
      </c>
      <c r="D3033" t="s">
        <v>9</v>
      </c>
      <c r="E3033" t="s">
        <v>150</v>
      </c>
      <c r="F3033">
        <v>1485</v>
      </c>
    </row>
    <row r="3034" spans="1:6" x14ac:dyDescent="0.25">
      <c r="A3034">
        <v>254</v>
      </c>
      <c r="B3034">
        <v>2016</v>
      </c>
      <c r="C3034" t="s">
        <v>32</v>
      </c>
      <c r="D3034" t="s">
        <v>9</v>
      </c>
      <c r="E3034" t="s">
        <v>151</v>
      </c>
      <c r="F3034">
        <v>1705</v>
      </c>
    </row>
    <row r="3035" spans="1:6" x14ac:dyDescent="0.25">
      <c r="A3035">
        <v>255</v>
      </c>
      <c r="B3035">
        <v>2016</v>
      </c>
      <c r="C3035" t="s">
        <v>33</v>
      </c>
      <c r="D3035" t="s">
        <v>9</v>
      </c>
      <c r="E3035" t="s">
        <v>152</v>
      </c>
      <c r="F3035">
        <v>425</v>
      </c>
    </row>
    <row r="3036" spans="1:6" x14ac:dyDescent="0.25">
      <c r="A3036">
        <v>256</v>
      </c>
      <c r="B3036">
        <v>2016</v>
      </c>
      <c r="C3036" t="s">
        <v>34</v>
      </c>
      <c r="D3036" t="s">
        <v>9</v>
      </c>
      <c r="E3036" t="s">
        <v>153</v>
      </c>
      <c r="F3036">
        <v>480</v>
      </c>
    </row>
    <row r="3037" spans="1:6" x14ac:dyDescent="0.25">
      <c r="A3037">
        <v>257</v>
      </c>
      <c r="B3037">
        <v>2016</v>
      </c>
      <c r="C3037" t="s">
        <v>35</v>
      </c>
      <c r="D3037" t="s">
        <v>9</v>
      </c>
      <c r="E3037" t="s">
        <v>154</v>
      </c>
      <c r="F3037">
        <v>1045</v>
      </c>
    </row>
    <row r="3038" spans="1:6" x14ac:dyDescent="0.25">
      <c r="A3038">
        <v>2</v>
      </c>
      <c r="B3038">
        <v>2016</v>
      </c>
      <c r="C3038" t="s">
        <v>155</v>
      </c>
      <c r="D3038" t="s">
        <v>9</v>
      </c>
      <c r="E3038" t="s">
        <v>156</v>
      </c>
      <c r="F3038">
        <v>19690</v>
      </c>
    </row>
    <row r="3039" spans="1:6" x14ac:dyDescent="0.25">
      <c r="A3039">
        <v>351</v>
      </c>
      <c r="B3039">
        <v>2016</v>
      </c>
      <c r="C3039" t="s">
        <v>36</v>
      </c>
      <c r="D3039" t="s">
        <v>9</v>
      </c>
      <c r="E3039" t="s">
        <v>157</v>
      </c>
      <c r="F3039">
        <v>870</v>
      </c>
    </row>
    <row r="3040" spans="1:6" x14ac:dyDescent="0.25">
      <c r="A3040">
        <v>352</v>
      </c>
      <c r="B3040">
        <v>2016</v>
      </c>
      <c r="C3040" t="s">
        <v>37</v>
      </c>
      <c r="D3040" t="s">
        <v>9</v>
      </c>
      <c r="E3040" t="s">
        <v>158</v>
      </c>
      <c r="F3040">
        <v>820</v>
      </c>
    </row>
    <row r="3041" spans="1:6" x14ac:dyDescent="0.25">
      <c r="A3041">
        <v>353</v>
      </c>
      <c r="B3041">
        <v>2016</v>
      </c>
      <c r="C3041" t="s">
        <v>38</v>
      </c>
      <c r="D3041" t="s">
        <v>9</v>
      </c>
      <c r="E3041" t="s">
        <v>159</v>
      </c>
      <c r="F3041">
        <v>1075</v>
      </c>
    </row>
    <row r="3042" spans="1:6" x14ac:dyDescent="0.25">
      <c r="A3042">
        <v>354</v>
      </c>
      <c r="B3042">
        <v>2016</v>
      </c>
      <c r="C3042" t="s">
        <v>39</v>
      </c>
      <c r="D3042" t="s">
        <v>9</v>
      </c>
      <c r="E3042" t="s">
        <v>160</v>
      </c>
      <c r="F3042">
        <v>145</v>
      </c>
    </row>
    <row r="3043" spans="1:6" x14ac:dyDescent="0.25">
      <c r="A3043">
        <v>355</v>
      </c>
      <c r="B3043">
        <v>2016</v>
      </c>
      <c r="C3043" t="s">
        <v>40</v>
      </c>
      <c r="D3043" t="s">
        <v>9</v>
      </c>
      <c r="E3043" t="s">
        <v>161</v>
      </c>
      <c r="F3043">
        <v>630</v>
      </c>
    </row>
    <row r="3044" spans="1:6" x14ac:dyDescent="0.25">
      <c r="A3044">
        <v>356</v>
      </c>
      <c r="B3044">
        <v>2016</v>
      </c>
      <c r="C3044" t="s">
        <v>41</v>
      </c>
      <c r="D3044" t="s">
        <v>9</v>
      </c>
      <c r="E3044" t="s">
        <v>162</v>
      </c>
      <c r="F3044">
        <v>335</v>
      </c>
    </row>
    <row r="3045" spans="1:6" x14ac:dyDescent="0.25">
      <c r="A3045">
        <v>357</v>
      </c>
      <c r="B3045">
        <v>2016</v>
      </c>
      <c r="C3045" t="s">
        <v>42</v>
      </c>
      <c r="D3045" t="s">
        <v>9</v>
      </c>
      <c r="E3045" t="s">
        <v>163</v>
      </c>
      <c r="F3045">
        <v>535</v>
      </c>
    </row>
    <row r="3046" spans="1:6" x14ac:dyDescent="0.25">
      <c r="A3046">
        <v>358</v>
      </c>
      <c r="B3046">
        <v>2016</v>
      </c>
      <c r="C3046" t="s">
        <v>43</v>
      </c>
      <c r="D3046" t="s">
        <v>9</v>
      </c>
      <c r="E3046" t="s">
        <v>164</v>
      </c>
      <c r="F3046">
        <v>615</v>
      </c>
    </row>
    <row r="3047" spans="1:6" x14ac:dyDescent="0.25">
      <c r="A3047">
        <v>359</v>
      </c>
      <c r="B3047">
        <v>2016</v>
      </c>
      <c r="C3047" t="s">
        <v>44</v>
      </c>
      <c r="D3047" t="s">
        <v>9</v>
      </c>
      <c r="E3047" t="s">
        <v>165</v>
      </c>
      <c r="F3047">
        <v>775</v>
      </c>
    </row>
    <row r="3048" spans="1:6" x14ac:dyDescent="0.25">
      <c r="A3048">
        <v>360</v>
      </c>
      <c r="B3048">
        <v>2016</v>
      </c>
      <c r="C3048" t="s">
        <v>45</v>
      </c>
      <c r="D3048" t="s">
        <v>9</v>
      </c>
      <c r="E3048" t="s">
        <v>166</v>
      </c>
      <c r="F3048">
        <v>265</v>
      </c>
    </row>
    <row r="3049" spans="1:6" x14ac:dyDescent="0.25">
      <c r="A3049">
        <v>361</v>
      </c>
      <c r="B3049">
        <v>2016</v>
      </c>
      <c r="C3049" t="s">
        <v>46</v>
      </c>
      <c r="D3049" t="s">
        <v>9</v>
      </c>
      <c r="E3049" t="s">
        <v>167</v>
      </c>
      <c r="F3049">
        <v>620</v>
      </c>
    </row>
    <row r="3050" spans="1:6" x14ac:dyDescent="0.25">
      <c r="A3050">
        <v>3</v>
      </c>
      <c r="B3050">
        <v>2016</v>
      </c>
      <c r="C3050" t="s">
        <v>168</v>
      </c>
      <c r="D3050" t="s">
        <v>9</v>
      </c>
      <c r="E3050" t="s">
        <v>169</v>
      </c>
      <c r="F3050">
        <v>6685</v>
      </c>
    </row>
    <row r="3051" spans="1:6" x14ac:dyDescent="0.25">
      <c r="A3051">
        <v>401</v>
      </c>
      <c r="B3051">
        <v>2016</v>
      </c>
      <c r="C3051" t="s">
        <v>170</v>
      </c>
      <c r="D3051" t="s">
        <v>9</v>
      </c>
      <c r="E3051" t="s">
        <v>171</v>
      </c>
      <c r="F3051">
        <v>765</v>
      </c>
    </row>
    <row r="3052" spans="1:6" x14ac:dyDescent="0.25">
      <c r="A3052">
        <v>402</v>
      </c>
      <c r="B3052">
        <v>2016</v>
      </c>
      <c r="C3052" t="s">
        <v>172</v>
      </c>
      <c r="D3052" t="s">
        <v>9</v>
      </c>
      <c r="E3052" t="s">
        <v>173</v>
      </c>
      <c r="F3052">
        <v>210</v>
      </c>
    </row>
    <row r="3053" spans="1:6" x14ac:dyDescent="0.25">
      <c r="A3053">
        <v>403</v>
      </c>
      <c r="B3053">
        <v>2016</v>
      </c>
      <c r="C3053" t="s">
        <v>174</v>
      </c>
      <c r="D3053" t="s">
        <v>9</v>
      </c>
      <c r="E3053" t="s">
        <v>175</v>
      </c>
      <c r="F3053">
        <v>785</v>
      </c>
    </row>
    <row r="3054" spans="1:6" x14ac:dyDescent="0.25">
      <c r="A3054">
        <v>404</v>
      </c>
      <c r="B3054">
        <v>2016</v>
      </c>
      <c r="C3054" t="s">
        <v>176</v>
      </c>
      <c r="D3054" t="s">
        <v>9</v>
      </c>
      <c r="E3054" t="s">
        <v>177</v>
      </c>
      <c r="F3054">
        <v>1665</v>
      </c>
    </row>
    <row r="3055" spans="1:6" x14ac:dyDescent="0.25">
      <c r="A3055">
        <v>405</v>
      </c>
      <c r="B3055">
        <v>2016</v>
      </c>
      <c r="C3055" t="s">
        <v>178</v>
      </c>
      <c r="D3055" t="s">
        <v>9</v>
      </c>
      <c r="E3055" t="s">
        <v>179</v>
      </c>
      <c r="F3055">
        <v>425</v>
      </c>
    </row>
    <row r="3056" spans="1:6" x14ac:dyDescent="0.25">
      <c r="A3056">
        <v>451</v>
      </c>
      <c r="B3056">
        <v>2016</v>
      </c>
      <c r="C3056" t="s">
        <v>47</v>
      </c>
      <c r="D3056" t="s">
        <v>9</v>
      </c>
      <c r="E3056" t="s">
        <v>180</v>
      </c>
      <c r="F3056">
        <v>340</v>
      </c>
    </row>
    <row r="3057" spans="1:6" x14ac:dyDescent="0.25">
      <c r="A3057">
        <v>452</v>
      </c>
      <c r="B3057">
        <v>2016</v>
      </c>
      <c r="C3057" t="s">
        <v>48</v>
      </c>
      <c r="D3057" t="s">
        <v>9</v>
      </c>
      <c r="E3057" t="s">
        <v>181</v>
      </c>
      <c r="F3057">
        <v>505</v>
      </c>
    </row>
    <row r="3058" spans="1:6" x14ac:dyDescent="0.25">
      <c r="A3058">
        <v>453</v>
      </c>
      <c r="B3058">
        <v>2016</v>
      </c>
      <c r="C3058" t="s">
        <v>49</v>
      </c>
      <c r="D3058" t="s">
        <v>9</v>
      </c>
      <c r="E3058" t="s">
        <v>182</v>
      </c>
      <c r="F3058">
        <v>415</v>
      </c>
    </row>
    <row r="3059" spans="1:6" x14ac:dyDescent="0.25">
      <c r="A3059">
        <v>454</v>
      </c>
      <c r="B3059">
        <v>2016</v>
      </c>
      <c r="C3059" t="s">
        <v>50</v>
      </c>
      <c r="D3059" t="s">
        <v>9</v>
      </c>
      <c r="E3059" t="s">
        <v>183</v>
      </c>
      <c r="F3059">
        <v>2010</v>
      </c>
    </row>
    <row r="3060" spans="1:6" x14ac:dyDescent="0.25">
      <c r="A3060">
        <v>455</v>
      </c>
      <c r="B3060">
        <v>2016</v>
      </c>
      <c r="C3060" t="s">
        <v>51</v>
      </c>
      <c r="D3060" t="s">
        <v>9</v>
      </c>
      <c r="E3060" t="s">
        <v>184</v>
      </c>
      <c r="F3060">
        <v>295</v>
      </c>
    </row>
    <row r="3061" spans="1:6" x14ac:dyDescent="0.25">
      <c r="A3061">
        <v>456</v>
      </c>
      <c r="B3061">
        <v>2016</v>
      </c>
      <c r="C3061" t="s">
        <v>52</v>
      </c>
      <c r="D3061" t="s">
        <v>9</v>
      </c>
      <c r="E3061" t="s">
        <v>185</v>
      </c>
      <c r="F3061">
        <v>2705</v>
      </c>
    </row>
    <row r="3062" spans="1:6" x14ac:dyDescent="0.25">
      <c r="A3062">
        <v>457</v>
      </c>
      <c r="B3062">
        <v>2016</v>
      </c>
      <c r="C3062" t="s">
        <v>53</v>
      </c>
      <c r="D3062" t="s">
        <v>9</v>
      </c>
      <c r="E3062" t="s">
        <v>186</v>
      </c>
      <c r="F3062">
        <v>950</v>
      </c>
    </row>
    <row r="3063" spans="1:6" x14ac:dyDescent="0.25">
      <c r="A3063">
        <v>458</v>
      </c>
      <c r="B3063">
        <v>2016</v>
      </c>
      <c r="C3063" t="s">
        <v>54</v>
      </c>
      <c r="D3063" t="s">
        <v>9</v>
      </c>
      <c r="E3063" t="s">
        <v>187</v>
      </c>
      <c r="F3063">
        <v>360</v>
      </c>
    </row>
    <row r="3064" spans="1:6" x14ac:dyDescent="0.25">
      <c r="A3064">
        <v>459</v>
      </c>
      <c r="B3064">
        <v>2016</v>
      </c>
      <c r="C3064" t="s">
        <v>55</v>
      </c>
      <c r="D3064" t="s">
        <v>9</v>
      </c>
      <c r="E3064" t="s">
        <v>188</v>
      </c>
      <c r="F3064">
        <v>1645</v>
      </c>
    </row>
    <row r="3065" spans="1:6" x14ac:dyDescent="0.25">
      <c r="A3065">
        <v>460</v>
      </c>
      <c r="B3065">
        <v>2016</v>
      </c>
      <c r="C3065" t="s">
        <v>56</v>
      </c>
      <c r="D3065" t="s">
        <v>9</v>
      </c>
      <c r="E3065" t="s">
        <v>189</v>
      </c>
      <c r="F3065">
        <v>550</v>
      </c>
    </row>
    <row r="3066" spans="1:6" x14ac:dyDescent="0.25">
      <c r="A3066">
        <v>461</v>
      </c>
      <c r="B3066">
        <v>2016</v>
      </c>
      <c r="C3066" t="s">
        <v>57</v>
      </c>
      <c r="D3066" t="s">
        <v>9</v>
      </c>
      <c r="E3066" t="s">
        <v>190</v>
      </c>
      <c r="F3066">
        <v>485</v>
      </c>
    </row>
    <row r="3067" spans="1:6" x14ac:dyDescent="0.25">
      <c r="A3067">
        <v>462</v>
      </c>
      <c r="B3067">
        <v>2016</v>
      </c>
      <c r="C3067" t="s">
        <v>58</v>
      </c>
      <c r="D3067" t="s">
        <v>9</v>
      </c>
      <c r="E3067" t="s">
        <v>191</v>
      </c>
      <c r="F3067">
        <v>110</v>
      </c>
    </row>
    <row r="3068" spans="1:6" x14ac:dyDescent="0.25">
      <c r="A3068">
        <v>4</v>
      </c>
      <c r="B3068">
        <v>2016</v>
      </c>
      <c r="C3068" t="s">
        <v>192</v>
      </c>
      <c r="D3068" t="s">
        <v>9</v>
      </c>
      <c r="E3068" t="s">
        <v>193</v>
      </c>
      <c r="F3068">
        <v>14220</v>
      </c>
    </row>
    <row r="3069" spans="1:6" x14ac:dyDescent="0.25">
      <c r="A3069">
        <v>0</v>
      </c>
      <c r="B3069">
        <v>2016</v>
      </c>
      <c r="C3069" t="s">
        <v>59</v>
      </c>
      <c r="D3069" t="s">
        <v>9</v>
      </c>
      <c r="E3069" t="s">
        <v>194</v>
      </c>
      <c r="F3069">
        <v>51460</v>
      </c>
    </row>
    <row r="3070" spans="1:6" x14ac:dyDescent="0.25">
      <c r="A3070">
        <v>101</v>
      </c>
      <c r="B3070">
        <v>2015</v>
      </c>
      <c r="C3070" t="s">
        <v>128</v>
      </c>
      <c r="D3070" t="s">
        <v>9</v>
      </c>
      <c r="E3070" t="s">
        <v>129</v>
      </c>
      <c r="F3070">
        <v>1998</v>
      </c>
    </row>
    <row r="3071" spans="1:6" x14ac:dyDescent="0.25">
      <c r="A3071">
        <v>102</v>
      </c>
      <c r="B3071">
        <v>2015</v>
      </c>
      <c r="C3071" t="s">
        <v>130</v>
      </c>
      <c r="D3071" t="s">
        <v>9</v>
      </c>
      <c r="E3071" t="s">
        <v>131</v>
      </c>
      <c r="F3071">
        <v>1437</v>
      </c>
    </row>
    <row r="3072" spans="1:6" x14ac:dyDescent="0.25">
      <c r="A3072">
        <v>103</v>
      </c>
      <c r="B3072">
        <v>2015</v>
      </c>
      <c r="C3072" t="s">
        <v>132</v>
      </c>
      <c r="D3072" t="s">
        <v>9</v>
      </c>
      <c r="E3072" t="s">
        <v>133</v>
      </c>
      <c r="F3072">
        <v>1415</v>
      </c>
    </row>
    <row r="3073" spans="1:6" x14ac:dyDescent="0.25">
      <c r="A3073">
        <v>151</v>
      </c>
      <c r="B3073">
        <v>2015</v>
      </c>
      <c r="C3073" t="s">
        <v>23</v>
      </c>
      <c r="D3073" t="s">
        <v>9</v>
      </c>
      <c r="E3073" t="s">
        <v>134</v>
      </c>
      <c r="F3073">
        <v>743</v>
      </c>
    </row>
    <row r="3074" spans="1:6" x14ac:dyDescent="0.25">
      <c r="A3074">
        <v>153</v>
      </c>
      <c r="B3074">
        <v>2015</v>
      </c>
      <c r="C3074" t="s">
        <v>24</v>
      </c>
      <c r="D3074" t="s">
        <v>9</v>
      </c>
      <c r="E3074" t="s">
        <v>135</v>
      </c>
      <c r="F3074">
        <v>940</v>
      </c>
    </row>
    <row r="3075" spans="1:6" x14ac:dyDescent="0.25">
      <c r="A3075">
        <v>154</v>
      </c>
      <c r="B3075">
        <v>2015</v>
      </c>
      <c r="C3075" t="s">
        <v>25</v>
      </c>
      <c r="D3075" t="s">
        <v>9</v>
      </c>
      <c r="E3075" t="s">
        <v>136</v>
      </c>
      <c r="F3075">
        <v>383</v>
      </c>
    </row>
    <row r="3076" spans="1:6" x14ac:dyDescent="0.25">
      <c r="A3076">
        <v>155</v>
      </c>
      <c r="B3076">
        <v>2015</v>
      </c>
      <c r="C3076" t="s">
        <v>26</v>
      </c>
      <c r="D3076" t="s">
        <v>9</v>
      </c>
      <c r="E3076" t="s">
        <v>137</v>
      </c>
      <c r="F3076">
        <v>579</v>
      </c>
    </row>
    <row r="3077" spans="1:6" x14ac:dyDescent="0.25">
      <c r="A3077">
        <v>157</v>
      </c>
      <c r="B3077">
        <v>2015</v>
      </c>
      <c r="C3077" t="s">
        <v>27</v>
      </c>
      <c r="D3077" t="s">
        <v>9</v>
      </c>
      <c r="E3077" t="s">
        <v>138</v>
      </c>
      <c r="F3077">
        <v>631</v>
      </c>
    </row>
    <row r="3078" spans="1:6" x14ac:dyDescent="0.25">
      <c r="A3078">
        <v>158</v>
      </c>
      <c r="B3078">
        <v>2015</v>
      </c>
      <c r="C3078" t="s">
        <v>28</v>
      </c>
      <c r="D3078" t="s">
        <v>9</v>
      </c>
      <c r="E3078" t="s">
        <v>139</v>
      </c>
      <c r="F3078">
        <v>467</v>
      </c>
    </row>
    <row r="3079" spans="1:6" x14ac:dyDescent="0.25">
      <c r="A3079">
        <v>159</v>
      </c>
      <c r="B3079">
        <v>2015</v>
      </c>
      <c r="C3079" t="s">
        <v>29</v>
      </c>
      <c r="D3079" t="s">
        <v>9</v>
      </c>
      <c r="E3079" t="s">
        <v>140</v>
      </c>
      <c r="F3079">
        <v>1958</v>
      </c>
    </row>
    <row r="3080" spans="1:6" x14ac:dyDescent="0.25">
      <c r="A3080">
        <v>1</v>
      </c>
      <c r="B3080">
        <v>2015</v>
      </c>
      <c r="C3080" t="s">
        <v>141</v>
      </c>
      <c r="D3080" t="s">
        <v>9</v>
      </c>
      <c r="E3080" t="s">
        <v>142</v>
      </c>
      <c r="F3080">
        <v>10551</v>
      </c>
    </row>
    <row r="3081" spans="1:6" x14ac:dyDescent="0.25">
      <c r="A3081">
        <v>241</v>
      </c>
      <c r="B3081">
        <v>2015</v>
      </c>
      <c r="C3081" t="s">
        <v>143</v>
      </c>
      <c r="D3081" t="s">
        <v>9</v>
      </c>
      <c r="E3081" t="s">
        <v>144</v>
      </c>
      <c r="F3081">
        <v>13532</v>
      </c>
    </row>
    <row r="3082" spans="1:6" x14ac:dyDescent="0.25">
      <c r="A3082">
        <v>241001</v>
      </c>
      <c r="B3082">
        <v>2015</v>
      </c>
      <c r="C3082" t="s">
        <v>145</v>
      </c>
      <c r="D3082" t="s">
        <v>9</v>
      </c>
      <c r="E3082" t="s">
        <v>146</v>
      </c>
      <c r="F3082">
        <v>8926</v>
      </c>
    </row>
    <row r="3083" spans="1:6" x14ac:dyDescent="0.25">
      <c r="A3083">
        <v>241999</v>
      </c>
      <c r="B3083">
        <v>2015</v>
      </c>
      <c r="C3083" t="s">
        <v>147</v>
      </c>
      <c r="D3083" t="s">
        <v>9</v>
      </c>
      <c r="E3083" t="s">
        <v>148</v>
      </c>
      <c r="F3083">
        <v>4606</v>
      </c>
    </row>
    <row r="3084" spans="1:6" x14ac:dyDescent="0.25">
      <c r="A3084">
        <v>251</v>
      </c>
      <c r="B3084">
        <v>2015</v>
      </c>
      <c r="C3084" t="s">
        <v>30</v>
      </c>
      <c r="D3084" t="s">
        <v>9</v>
      </c>
      <c r="E3084" t="s">
        <v>149</v>
      </c>
      <c r="F3084">
        <v>742</v>
      </c>
    </row>
    <row r="3085" spans="1:6" x14ac:dyDescent="0.25">
      <c r="A3085">
        <v>252</v>
      </c>
      <c r="B3085">
        <v>2015</v>
      </c>
      <c r="C3085" t="s">
        <v>31</v>
      </c>
      <c r="D3085" t="s">
        <v>9</v>
      </c>
      <c r="E3085" t="s">
        <v>150</v>
      </c>
      <c r="F3085">
        <v>1412</v>
      </c>
    </row>
    <row r="3086" spans="1:6" x14ac:dyDescent="0.25">
      <c r="A3086">
        <v>254</v>
      </c>
      <c r="B3086">
        <v>2015</v>
      </c>
      <c r="C3086" t="s">
        <v>32</v>
      </c>
      <c r="D3086" t="s">
        <v>9</v>
      </c>
      <c r="E3086" t="s">
        <v>151</v>
      </c>
      <c r="F3086">
        <v>1650</v>
      </c>
    </row>
    <row r="3087" spans="1:6" x14ac:dyDescent="0.25">
      <c r="A3087">
        <v>255</v>
      </c>
      <c r="B3087">
        <v>2015</v>
      </c>
      <c r="C3087" t="s">
        <v>33</v>
      </c>
      <c r="D3087" t="s">
        <v>9</v>
      </c>
      <c r="E3087" t="s">
        <v>152</v>
      </c>
      <c r="F3087">
        <v>408</v>
      </c>
    </row>
    <row r="3088" spans="1:6" x14ac:dyDescent="0.25">
      <c r="A3088">
        <v>256</v>
      </c>
      <c r="B3088">
        <v>2015</v>
      </c>
      <c r="C3088" t="s">
        <v>34</v>
      </c>
      <c r="D3088" t="s">
        <v>9</v>
      </c>
      <c r="E3088" t="s">
        <v>153</v>
      </c>
      <c r="F3088">
        <v>455</v>
      </c>
    </row>
    <row r="3089" spans="1:6" x14ac:dyDescent="0.25">
      <c r="A3089">
        <v>257</v>
      </c>
      <c r="B3089">
        <v>2015</v>
      </c>
      <c r="C3089" t="s">
        <v>35</v>
      </c>
      <c r="D3089" t="s">
        <v>9</v>
      </c>
      <c r="E3089" t="s">
        <v>154</v>
      </c>
      <c r="F3089">
        <v>1003</v>
      </c>
    </row>
    <row r="3090" spans="1:6" x14ac:dyDescent="0.25">
      <c r="A3090">
        <v>2</v>
      </c>
      <c r="B3090">
        <v>2015</v>
      </c>
      <c r="C3090" t="s">
        <v>155</v>
      </c>
      <c r="D3090" t="s">
        <v>9</v>
      </c>
      <c r="E3090" t="s">
        <v>156</v>
      </c>
      <c r="F3090">
        <v>19202</v>
      </c>
    </row>
    <row r="3091" spans="1:6" x14ac:dyDescent="0.25">
      <c r="A3091">
        <v>351</v>
      </c>
      <c r="B3091">
        <v>2015</v>
      </c>
      <c r="C3091" t="s">
        <v>36</v>
      </c>
      <c r="D3091" t="s">
        <v>9</v>
      </c>
      <c r="E3091" t="s">
        <v>157</v>
      </c>
      <c r="F3091">
        <v>849</v>
      </c>
    </row>
    <row r="3092" spans="1:6" x14ac:dyDescent="0.25">
      <c r="A3092">
        <v>352</v>
      </c>
      <c r="B3092">
        <v>2015</v>
      </c>
      <c r="C3092" t="s">
        <v>37</v>
      </c>
      <c r="D3092" t="s">
        <v>9</v>
      </c>
      <c r="E3092" t="s">
        <v>158</v>
      </c>
      <c r="F3092">
        <v>776</v>
      </c>
    </row>
    <row r="3093" spans="1:6" x14ac:dyDescent="0.25">
      <c r="A3093">
        <v>353</v>
      </c>
      <c r="B3093">
        <v>2015</v>
      </c>
      <c r="C3093" t="s">
        <v>38</v>
      </c>
      <c r="D3093" t="s">
        <v>9</v>
      </c>
      <c r="E3093" t="s">
        <v>159</v>
      </c>
      <c r="F3093">
        <v>1037</v>
      </c>
    </row>
    <row r="3094" spans="1:6" x14ac:dyDescent="0.25">
      <c r="A3094">
        <v>354</v>
      </c>
      <c r="B3094">
        <v>2015</v>
      </c>
      <c r="C3094" t="s">
        <v>39</v>
      </c>
      <c r="D3094" t="s">
        <v>9</v>
      </c>
      <c r="E3094" t="s">
        <v>160</v>
      </c>
      <c r="F3094">
        <v>136</v>
      </c>
    </row>
    <row r="3095" spans="1:6" x14ac:dyDescent="0.25">
      <c r="A3095">
        <v>355</v>
      </c>
      <c r="B3095">
        <v>2015</v>
      </c>
      <c r="C3095" t="s">
        <v>40</v>
      </c>
      <c r="D3095" t="s">
        <v>9</v>
      </c>
      <c r="E3095" t="s">
        <v>161</v>
      </c>
      <c r="F3095">
        <v>593</v>
      </c>
    </row>
    <row r="3096" spans="1:6" x14ac:dyDescent="0.25">
      <c r="A3096">
        <v>356</v>
      </c>
      <c r="B3096">
        <v>2015</v>
      </c>
      <c r="C3096" t="s">
        <v>41</v>
      </c>
      <c r="D3096" t="s">
        <v>9</v>
      </c>
      <c r="E3096" t="s">
        <v>162</v>
      </c>
      <c r="F3096">
        <v>322</v>
      </c>
    </row>
    <row r="3097" spans="1:6" x14ac:dyDescent="0.25">
      <c r="A3097">
        <v>357</v>
      </c>
      <c r="B3097">
        <v>2015</v>
      </c>
      <c r="C3097" t="s">
        <v>42</v>
      </c>
      <c r="D3097" t="s">
        <v>9</v>
      </c>
      <c r="E3097" t="s">
        <v>163</v>
      </c>
      <c r="F3097">
        <v>484</v>
      </c>
    </row>
    <row r="3098" spans="1:6" x14ac:dyDescent="0.25">
      <c r="A3098">
        <v>358</v>
      </c>
      <c r="B3098">
        <v>2015</v>
      </c>
      <c r="C3098" t="s">
        <v>43</v>
      </c>
      <c r="D3098" t="s">
        <v>9</v>
      </c>
      <c r="E3098" t="s">
        <v>164</v>
      </c>
      <c r="F3098">
        <v>575</v>
      </c>
    </row>
    <row r="3099" spans="1:6" x14ac:dyDescent="0.25">
      <c r="A3099">
        <v>359</v>
      </c>
      <c r="B3099">
        <v>2015</v>
      </c>
      <c r="C3099" t="s">
        <v>44</v>
      </c>
      <c r="D3099" t="s">
        <v>9</v>
      </c>
      <c r="E3099" t="s">
        <v>165</v>
      </c>
      <c r="F3099">
        <v>749</v>
      </c>
    </row>
    <row r="3100" spans="1:6" x14ac:dyDescent="0.25">
      <c r="A3100">
        <v>360</v>
      </c>
      <c r="B3100">
        <v>2015</v>
      </c>
      <c r="C3100" t="s">
        <v>45</v>
      </c>
      <c r="D3100" t="s">
        <v>9</v>
      </c>
      <c r="E3100" t="s">
        <v>166</v>
      </c>
      <c r="F3100">
        <v>250</v>
      </c>
    </row>
    <row r="3101" spans="1:6" x14ac:dyDescent="0.25">
      <c r="A3101">
        <v>361</v>
      </c>
      <c r="B3101">
        <v>2015</v>
      </c>
      <c r="C3101" t="s">
        <v>46</v>
      </c>
      <c r="D3101" t="s">
        <v>9</v>
      </c>
      <c r="E3101" t="s">
        <v>167</v>
      </c>
      <c r="F3101">
        <v>598</v>
      </c>
    </row>
    <row r="3102" spans="1:6" x14ac:dyDescent="0.25">
      <c r="A3102">
        <v>3</v>
      </c>
      <c r="B3102">
        <v>2015</v>
      </c>
      <c r="C3102" t="s">
        <v>168</v>
      </c>
      <c r="D3102" t="s">
        <v>9</v>
      </c>
      <c r="E3102" t="s">
        <v>169</v>
      </c>
      <c r="F3102">
        <v>6369</v>
      </c>
    </row>
    <row r="3103" spans="1:6" x14ac:dyDescent="0.25">
      <c r="A3103">
        <v>401</v>
      </c>
      <c r="B3103">
        <v>2015</v>
      </c>
      <c r="C3103" t="s">
        <v>170</v>
      </c>
      <c r="D3103" t="s">
        <v>9</v>
      </c>
      <c r="E3103" t="s">
        <v>171</v>
      </c>
      <c r="F3103">
        <v>740</v>
      </c>
    </row>
    <row r="3104" spans="1:6" x14ac:dyDescent="0.25">
      <c r="A3104">
        <v>402</v>
      </c>
      <c r="B3104">
        <v>2015</v>
      </c>
      <c r="C3104" t="s">
        <v>172</v>
      </c>
      <c r="D3104" t="s">
        <v>9</v>
      </c>
      <c r="E3104" t="s">
        <v>173</v>
      </c>
      <c r="F3104">
        <v>204</v>
      </c>
    </row>
    <row r="3105" spans="1:6" x14ac:dyDescent="0.25">
      <c r="A3105">
        <v>403</v>
      </c>
      <c r="B3105">
        <v>2015</v>
      </c>
      <c r="C3105" t="s">
        <v>174</v>
      </c>
      <c r="D3105" t="s">
        <v>9</v>
      </c>
      <c r="E3105" t="s">
        <v>175</v>
      </c>
      <c r="F3105">
        <v>725</v>
      </c>
    </row>
    <row r="3106" spans="1:6" x14ac:dyDescent="0.25">
      <c r="A3106">
        <v>404</v>
      </c>
      <c r="B3106">
        <v>2015</v>
      </c>
      <c r="C3106" t="s">
        <v>176</v>
      </c>
      <c r="D3106" t="s">
        <v>9</v>
      </c>
      <c r="E3106" t="s">
        <v>177</v>
      </c>
      <c r="F3106">
        <v>1643</v>
      </c>
    </row>
    <row r="3107" spans="1:6" x14ac:dyDescent="0.25">
      <c r="A3107">
        <v>405</v>
      </c>
      <c r="B3107">
        <v>2015</v>
      </c>
      <c r="C3107" t="s">
        <v>178</v>
      </c>
      <c r="D3107" t="s">
        <v>9</v>
      </c>
      <c r="E3107" t="s">
        <v>179</v>
      </c>
      <c r="F3107">
        <v>430</v>
      </c>
    </row>
    <row r="3108" spans="1:6" x14ac:dyDescent="0.25">
      <c r="A3108">
        <v>451</v>
      </c>
      <c r="B3108">
        <v>2015</v>
      </c>
      <c r="C3108" t="s">
        <v>47</v>
      </c>
      <c r="D3108" t="s">
        <v>9</v>
      </c>
      <c r="E3108" t="s">
        <v>180</v>
      </c>
      <c r="F3108">
        <v>348</v>
      </c>
    </row>
    <row r="3109" spans="1:6" x14ac:dyDescent="0.25">
      <c r="A3109">
        <v>452</v>
      </c>
      <c r="B3109">
        <v>2015</v>
      </c>
      <c r="C3109" t="s">
        <v>48</v>
      </c>
      <c r="D3109" t="s">
        <v>9</v>
      </c>
      <c r="E3109" t="s">
        <v>181</v>
      </c>
      <c r="F3109">
        <v>475</v>
      </c>
    </row>
    <row r="3110" spans="1:6" x14ac:dyDescent="0.25">
      <c r="A3110">
        <v>453</v>
      </c>
      <c r="B3110">
        <v>2015</v>
      </c>
      <c r="C3110" t="s">
        <v>49</v>
      </c>
      <c r="D3110" t="s">
        <v>9</v>
      </c>
      <c r="E3110" t="s">
        <v>182</v>
      </c>
      <c r="F3110">
        <v>386</v>
      </c>
    </row>
    <row r="3111" spans="1:6" x14ac:dyDescent="0.25">
      <c r="A3111">
        <v>454</v>
      </c>
      <c r="B3111">
        <v>2015</v>
      </c>
      <c r="C3111" t="s">
        <v>50</v>
      </c>
      <c r="D3111" t="s">
        <v>9</v>
      </c>
      <c r="E3111" t="s">
        <v>183</v>
      </c>
      <c r="F3111">
        <v>1909</v>
      </c>
    </row>
    <row r="3112" spans="1:6" x14ac:dyDescent="0.25">
      <c r="A3112">
        <v>455</v>
      </c>
      <c r="B3112">
        <v>2015</v>
      </c>
      <c r="C3112" t="s">
        <v>51</v>
      </c>
      <c r="D3112" t="s">
        <v>9</v>
      </c>
      <c r="E3112" t="s">
        <v>184</v>
      </c>
      <c r="F3112">
        <v>277</v>
      </c>
    </row>
    <row r="3113" spans="1:6" x14ac:dyDescent="0.25">
      <c r="A3113">
        <v>456</v>
      </c>
      <c r="B3113">
        <v>2015</v>
      </c>
      <c r="C3113" t="s">
        <v>52</v>
      </c>
      <c r="D3113" t="s">
        <v>9</v>
      </c>
      <c r="E3113" t="s">
        <v>185</v>
      </c>
      <c r="F3113">
        <v>2593</v>
      </c>
    </row>
    <row r="3114" spans="1:6" x14ac:dyDescent="0.25">
      <c r="A3114">
        <v>457</v>
      </c>
      <c r="B3114">
        <v>2015</v>
      </c>
      <c r="C3114" t="s">
        <v>53</v>
      </c>
      <c r="D3114" t="s">
        <v>9</v>
      </c>
      <c r="E3114" t="s">
        <v>186</v>
      </c>
      <c r="F3114">
        <v>901</v>
      </c>
    </row>
    <row r="3115" spans="1:6" x14ac:dyDescent="0.25">
      <c r="A3115">
        <v>458</v>
      </c>
      <c r="B3115">
        <v>2015</v>
      </c>
      <c r="C3115" t="s">
        <v>54</v>
      </c>
      <c r="D3115" t="s">
        <v>9</v>
      </c>
      <c r="E3115" t="s">
        <v>187</v>
      </c>
      <c r="F3115">
        <v>348</v>
      </c>
    </row>
    <row r="3116" spans="1:6" x14ac:dyDescent="0.25">
      <c r="A3116">
        <v>459</v>
      </c>
      <c r="B3116">
        <v>2015</v>
      </c>
      <c r="C3116" t="s">
        <v>55</v>
      </c>
      <c r="D3116" t="s">
        <v>9</v>
      </c>
      <c r="E3116" t="s">
        <v>188</v>
      </c>
      <c r="F3116">
        <v>1530</v>
      </c>
    </row>
    <row r="3117" spans="1:6" x14ac:dyDescent="0.25">
      <c r="A3117">
        <v>460</v>
      </c>
      <c r="B3117">
        <v>2015</v>
      </c>
      <c r="C3117" t="s">
        <v>56</v>
      </c>
      <c r="D3117" t="s">
        <v>9</v>
      </c>
      <c r="E3117" t="s">
        <v>189</v>
      </c>
      <c r="F3117">
        <v>529</v>
      </c>
    </row>
    <row r="3118" spans="1:6" x14ac:dyDescent="0.25">
      <c r="A3118">
        <v>461</v>
      </c>
      <c r="B3118">
        <v>2015</v>
      </c>
      <c r="C3118" t="s">
        <v>57</v>
      </c>
      <c r="D3118" t="s">
        <v>9</v>
      </c>
      <c r="E3118" t="s">
        <v>190</v>
      </c>
      <c r="F3118">
        <v>473</v>
      </c>
    </row>
    <row r="3119" spans="1:6" x14ac:dyDescent="0.25">
      <c r="A3119">
        <v>462</v>
      </c>
      <c r="B3119">
        <v>2015</v>
      </c>
      <c r="C3119" t="s">
        <v>58</v>
      </c>
      <c r="D3119" t="s">
        <v>9</v>
      </c>
      <c r="E3119" t="s">
        <v>191</v>
      </c>
      <c r="F3119">
        <v>118</v>
      </c>
    </row>
    <row r="3120" spans="1:6" x14ac:dyDescent="0.25">
      <c r="A3120">
        <v>4</v>
      </c>
      <c r="B3120">
        <v>2015</v>
      </c>
      <c r="C3120" t="s">
        <v>192</v>
      </c>
      <c r="D3120" t="s">
        <v>9</v>
      </c>
      <c r="E3120" t="s">
        <v>193</v>
      </c>
      <c r="F3120">
        <v>13629</v>
      </c>
    </row>
    <row r="3121" spans="1:6" x14ac:dyDescent="0.25">
      <c r="A3121">
        <v>0</v>
      </c>
      <c r="B3121">
        <v>2015</v>
      </c>
      <c r="C3121" t="s">
        <v>59</v>
      </c>
      <c r="D3121" t="s">
        <v>9</v>
      </c>
      <c r="E3121" t="s">
        <v>194</v>
      </c>
      <c r="F3121">
        <v>49751</v>
      </c>
    </row>
    <row r="3122" spans="1:6" x14ac:dyDescent="0.25">
      <c r="A3122">
        <v>101</v>
      </c>
      <c r="B3122">
        <v>2014</v>
      </c>
      <c r="C3122" t="s">
        <v>128</v>
      </c>
      <c r="D3122" t="s">
        <v>9</v>
      </c>
      <c r="E3122" t="s">
        <v>129</v>
      </c>
      <c r="F3122">
        <v>1909</v>
      </c>
    </row>
    <row r="3123" spans="1:6" x14ac:dyDescent="0.25">
      <c r="A3123">
        <v>102</v>
      </c>
      <c r="B3123">
        <v>2014</v>
      </c>
      <c r="C3123" t="s">
        <v>130</v>
      </c>
      <c r="D3123" t="s">
        <v>9</v>
      </c>
      <c r="E3123" t="s">
        <v>131</v>
      </c>
      <c r="F3123">
        <v>1414</v>
      </c>
    </row>
    <row r="3124" spans="1:6" x14ac:dyDescent="0.25">
      <c r="A3124">
        <v>103</v>
      </c>
      <c r="B3124">
        <v>2014</v>
      </c>
      <c r="C3124" t="s">
        <v>132</v>
      </c>
      <c r="D3124" t="s">
        <v>9</v>
      </c>
      <c r="E3124" t="s">
        <v>133</v>
      </c>
      <c r="F3124">
        <v>1345</v>
      </c>
    </row>
    <row r="3125" spans="1:6" x14ac:dyDescent="0.25">
      <c r="A3125">
        <v>151</v>
      </c>
      <c r="B3125">
        <v>2014</v>
      </c>
      <c r="C3125" t="s">
        <v>23</v>
      </c>
      <c r="D3125" t="s">
        <v>9</v>
      </c>
      <c r="E3125" t="s">
        <v>134</v>
      </c>
      <c r="F3125">
        <v>711</v>
      </c>
    </row>
    <row r="3126" spans="1:6" x14ac:dyDescent="0.25">
      <c r="A3126">
        <v>153</v>
      </c>
      <c r="B3126">
        <v>2014</v>
      </c>
      <c r="C3126" t="s">
        <v>24</v>
      </c>
      <c r="D3126" t="s">
        <v>9</v>
      </c>
      <c r="E3126" t="s">
        <v>135</v>
      </c>
      <c r="F3126">
        <v>897</v>
      </c>
    </row>
    <row r="3127" spans="1:6" x14ac:dyDescent="0.25">
      <c r="A3127">
        <v>154</v>
      </c>
      <c r="B3127">
        <v>2014</v>
      </c>
      <c r="C3127" t="s">
        <v>25</v>
      </c>
      <c r="D3127" t="s">
        <v>9</v>
      </c>
      <c r="E3127" t="s">
        <v>136</v>
      </c>
      <c r="F3127">
        <v>369</v>
      </c>
    </row>
    <row r="3128" spans="1:6" x14ac:dyDescent="0.25">
      <c r="A3128">
        <v>155</v>
      </c>
      <c r="B3128">
        <v>2014</v>
      </c>
      <c r="C3128" t="s">
        <v>26</v>
      </c>
      <c r="D3128" t="s">
        <v>9</v>
      </c>
      <c r="E3128" t="s">
        <v>137</v>
      </c>
      <c r="F3128">
        <v>529</v>
      </c>
    </row>
    <row r="3129" spans="1:6" x14ac:dyDescent="0.25">
      <c r="A3129">
        <v>157</v>
      </c>
      <c r="B3129">
        <v>2014</v>
      </c>
      <c r="C3129" t="s">
        <v>27</v>
      </c>
      <c r="D3129" t="s">
        <v>9</v>
      </c>
      <c r="E3129" t="s">
        <v>138</v>
      </c>
      <c r="F3129">
        <v>613</v>
      </c>
    </row>
    <row r="3130" spans="1:6" x14ac:dyDescent="0.25">
      <c r="A3130">
        <v>158</v>
      </c>
      <c r="B3130">
        <v>2014</v>
      </c>
      <c r="C3130" t="s">
        <v>28</v>
      </c>
      <c r="D3130" t="s">
        <v>9</v>
      </c>
      <c r="E3130" t="s">
        <v>139</v>
      </c>
      <c r="F3130">
        <v>444</v>
      </c>
    </row>
    <row r="3131" spans="1:6" x14ac:dyDescent="0.25">
      <c r="A3131">
        <v>159</v>
      </c>
      <c r="B3131">
        <v>2014</v>
      </c>
      <c r="C3131" t="s">
        <v>29</v>
      </c>
      <c r="D3131" t="s">
        <v>9</v>
      </c>
      <c r="E3131" t="s">
        <v>140</v>
      </c>
      <c r="F3131">
        <v>1801</v>
      </c>
    </row>
    <row r="3132" spans="1:6" x14ac:dyDescent="0.25">
      <c r="A3132">
        <v>1</v>
      </c>
      <c r="B3132">
        <v>2014</v>
      </c>
      <c r="C3132" t="s">
        <v>141</v>
      </c>
      <c r="D3132" t="s">
        <v>9</v>
      </c>
      <c r="E3132" t="s">
        <v>142</v>
      </c>
      <c r="F3132">
        <v>10032</v>
      </c>
    </row>
    <row r="3133" spans="1:6" x14ac:dyDescent="0.25">
      <c r="A3133">
        <v>241</v>
      </c>
      <c r="B3133">
        <v>2014</v>
      </c>
      <c r="C3133" t="s">
        <v>143</v>
      </c>
      <c r="D3133" t="s">
        <v>9</v>
      </c>
      <c r="E3133" t="s">
        <v>144</v>
      </c>
      <c r="F3133">
        <v>12903</v>
      </c>
    </row>
    <row r="3134" spans="1:6" x14ac:dyDescent="0.25">
      <c r="A3134">
        <v>241001</v>
      </c>
      <c r="B3134">
        <v>2014</v>
      </c>
      <c r="C3134" t="s">
        <v>145</v>
      </c>
      <c r="D3134" t="s">
        <v>9</v>
      </c>
      <c r="E3134" t="s">
        <v>146</v>
      </c>
      <c r="F3134">
        <v>8602</v>
      </c>
    </row>
    <row r="3135" spans="1:6" x14ac:dyDescent="0.25">
      <c r="A3135">
        <v>241999</v>
      </c>
      <c r="B3135">
        <v>2014</v>
      </c>
      <c r="C3135" t="s">
        <v>147</v>
      </c>
      <c r="D3135" t="s">
        <v>9</v>
      </c>
      <c r="E3135" t="s">
        <v>148</v>
      </c>
      <c r="F3135">
        <v>4301</v>
      </c>
    </row>
    <row r="3136" spans="1:6" x14ac:dyDescent="0.25">
      <c r="A3136">
        <v>251</v>
      </c>
      <c r="B3136">
        <v>2014</v>
      </c>
      <c r="C3136" t="s">
        <v>30</v>
      </c>
      <c r="D3136" t="s">
        <v>9</v>
      </c>
      <c r="E3136" t="s">
        <v>149</v>
      </c>
      <c r="F3136">
        <v>683</v>
      </c>
    </row>
    <row r="3137" spans="1:6" x14ac:dyDescent="0.25">
      <c r="A3137">
        <v>252</v>
      </c>
      <c r="B3137">
        <v>2014</v>
      </c>
      <c r="C3137" t="s">
        <v>31</v>
      </c>
      <c r="D3137" t="s">
        <v>9</v>
      </c>
      <c r="E3137" t="s">
        <v>150</v>
      </c>
      <c r="F3137">
        <v>1342</v>
      </c>
    </row>
    <row r="3138" spans="1:6" x14ac:dyDescent="0.25">
      <c r="A3138">
        <v>254</v>
      </c>
      <c r="B3138">
        <v>2014</v>
      </c>
      <c r="C3138" t="s">
        <v>32</v>
      </c>
      <c r="D3138" t="s">
        <v>9</v>
      </c>
      <c r="E3138" t="s">
        <v>151</v>
      </c>
      <c r="F3138">
        <v>1532</v>
      </c>
    </row>
    <row r="3139" spans="1:6" x14ac:dyDescent="0.25">
      <c r="A3139">
        <v>255</v>
      </c>
      <c r="B3139">
        <v>2014</v>
      </c>
      <c r="C3139" t="s">
        <v>33</v>
      </c>
      <c r="D3139" t="s">
        <v>9</v>
      </c>
      <c r="E3139" t="s">
        <v>152</v>
      </c>
      <c r="F3139">
        <v>391</v>
      </c>
    </row>
    <row r="3140" spans="1:6" x14ac:dyDescent="0.25">
      <c r="A3140">
        <v>256</v>
      </c>
      <c r="B3140">
        <v>2014</v>
      </c>
      <c r="C3140" t="s">
        <v>34</v>
      </c>
      <c r="D3140" t="s">
        <v>9</v>
      </c>
      <c r="E3140" t="s">
        <v>153</v>
      </c>
      <c r="F3140">
        <v>444</v>
      </c>
    </row>
    <row r="3141" spans="1:6" x14ac:dyDescent="0.25">
      <c r="A3141">
        <v>257</v>
      </c>
      <c r="B3141">
        <v>2014</v>
      </c>
      <c r="C3141" t="s">
        <v>35</v>
      </c>
      <c r="D3141" t="s">
        <v>9</v>
      </c>
      <c r="E3141" t="s">
        <v>154</v>
      </c>
      <c r="F3141">
        <v>956</v>
      </c>
    </row>
    <row r="3142" spans="1:6" x14ac:dyDescent="0.25">
      <c r="A3142">
        <v>2</v>
      </c>
      <c r="B3142">
        <v>2014</v>
      </c>
      <c r="C3142" t="s">
        <v>155</v>
      </c>
      <c r="D3142" t="s">
        <v>9</v>
      </c>
      <c r="E3142" t="s">
        <v>156</v>
      </c>
      <c r="F3142">
        <v>18251</v>
      </c>
    </row>
    <row r="3143" spans="1:6" x14ac:dyDescent="0.25">
      <c r="A3143">
        <v>351</v>
      </c>
      <c r="B3143">
        <v>2014</v>
      </c>
      <c r="C3143" t="s">
        <v>36</v>
      </c>
      <c r="D3143" t="s">
        <v>9</v>
      </c>
      <c r="E3143" t="s">
        <v>157</v>
      </c>
      <c r="F3143">
        <v>815</v>
      </c>
    </row>
    <row r="3144" spans="1:6" x14ac:dyDescent="0.25">
      <c r="A3144">
        <v>352</v>
      </c>
      <c r="B3144">
        <v>2014</v>
      </c>
      <c r="C3144" t="s">
        <v>37</v>
      </c>
      <c r="D3144" t="s">
        <v>9</v>
      </c>
      <c r="E3144" t="s">
        <v>158</v>
      </c>
      <c r="F3144">
        <v>714</v>
      </c>
    </row>
    <row r="3145" spans="1:6" x14ac:dyDescent="0.25">
      <c r="A3145">
        <v>353</v>
      </c>
      <c r="B3145">
        <v>2014</v>
      </c>
      <c r="C3145" t="s">
        <v>38</v>
      </c>
      <c r="D3145" t="s">
        <v>9</v>
      </c>
      <c r="E3145" t="s">
        <v>159</v>
      </c>
      <c r="F3145">
        <v>950</v>
      </c>
    </row>
    <row r="3146" spans="1:6" x14ac:dyDescent="0.25">
      <c r="A3146">
        <v>354</v>
      </c>
      <c r="B3146">
        <v>2014</v>
      </c>
      <c r="C3146" t="s">
        <v>39</v>
      </c>
      <c r="D3146" t="s">
        <v>9</v>
      </c>
      <c r="E3146" t="s">
        <v>160</v>
      </c>
      <c r="F3146">
        <v>116</v>
      </c>
    </row>
    <row r="3147" spans="1:6" x14ac:dyDescent="0.25">
      <c r="A3147">
        <v>355</v>
      </c>
      <c r="B3147">
        <v>2014</v>
      </c>
      <c r="C3147" t="s">
        <v>40</v>
      </c>
      <c r="D3147" t="s">
        <v>9</v>
      </c>
      <c r="E3147" t="s">
        <v>161</v>
      </c>
      <c r="F3147">
        <v>553</v>
      </c>
    </row>
    <row r="3148" spans="1:6" x14ac:dyDescent="0.25">
      <c r="A3148">
        <v>356</v>
      </c>
      <c r="B3148">
        <v>2014</v>
      </c>
      <c r="C3148" t="s">
        <v>41</v>
      </c>
      <c r="D3148" t="s">
        <v>9</v>
      </c>
      <c r="E3148" t="s">
        <v>162</v>
      </c>
      <c r="F3148">
        <v>300</v>
      </c>
    </row>
    <row r="3149" spans="1:6" x14ac:dyDescent="0.25">
      <c r="A3149">
        <v>357</v>
      </c>
      <c r="B3149">
        <v>2014</v>
      </c>
      <c r="C3149" t="s">
        <v>42</v>
      </c>
      <c r="D3149" t="s">
        <v>9</v>
      </c>
      <c r="E3149" t="s">
        <v>163</v>
      </c>
      <c r="F3149">
        <v>459</v>
      </c>
    </row>
    <row r="3150" spans="1:6" x14ac:dyDescent="0.25">
      <c r="A3150">
        <v>358</v>
      </c>
      <c r="B3150">
        <v>2014</v>
      </c>
      <c r="C3150" t="s">
        <v>43</v>
      </c>
      <c r="D3150" t="s">
        <v>9</v>
      </c>
      <c r="E3150" t="s">
        <v>164</v>
      </c>
      <c r="F3150">
        <v>519</v>
      </c>
    </row>
    <row r="3151" spans="1:6" x14ac:dyDescent="0.25">
      <c r="A3151">
        <v>359</v>
      </c>
      <c r="B3151">
        <v>2014</v>
      </c>
      <c r="C3151" t="s">
        <v>44</v>
      </c>
      <c r="D3151" t="s">
        <v>9</v>
      </c>
      <c r="E3151" t="s">
        <v>165</v>
      </c>
      <c r="F3151">
        <v>690</v>
      </c>
    </row>
    <row r="3152" spans="1:6" x14ac:dyDescent="0.25">
      <c r="A3152">
        <v>360</v>
      </c>
      <c r="B3152">
        <v>2014</v>
      </c>
      <c r="C3152" t="s">
        <v>45</v>
      </c>
      <c r="D3152" t="s">
        <v>9</v>
      </c>
      <c r="E3152" t="s">
        <v>166</v>
      </c>
      <c r="F3152">
        <v>234</v>
      </c>
    </row>
    <row r="3153" spans="1:6" x14ac:dyDescent="0.25">
      <c r="A3153">
        <v>361</v>
      </c>
      <c r="B3153">
        <v>2014</v>
      </c>
      <c r="C3153" t="s">
        <v>46</v>
      </c>
      <c r="D3153" t="s">
        <v>9</v>
      </c>
      <c r="E3153" t="s">
        <v>167</v>
      </c>
      <c r="F3153">
        <v>576</v>
      </c>
    </row>
    <row r="3154" spans="1:6" x14ac:dyDescent="0.25">
      <c r="A3154">
        <v>3</v>
      </c>
      <c r="B3154">
        <v>2014</v>
      </c>
      <c r="C3154" t="s">
        <v>168</v>
      </c>
      <c r="D3154" t="s">
        <v>9</v>
      </c>
      <c r="E3154" t="s">
        <v>169</v>
      </c>
      <c r="F3154">
        <v>5926</v>
      </c>
    </row>
    <row r="3155" spans="1:6" x14ac:dyDescent="0.25">
      <c r="A3155">
        <v>401</v>
      </c>
      <c r="B3155">
        <v>2014</v>
      </c>
      <c r="C3155" t="s">
        <v>170</v>
      </c>
      <c r="D3155" t="s">
        <v>9</v>
      </c>
      <c r="E3155" t="s">
        <v>171</v>
      </c>
      <c r="F3155">
        <v>704</v>
      </c>
    </row>
    <row r="3156" spans="1:6" x14ac:dyDescent="0.25">
      <c r="A3156">
        <v>402</v>
      </c>
      <c r="B3156">
        <v>2014</v>
      </c>
      <c r="C3156" t="s">
        <v>172</v>
      </c>
      <c r="D3156" t="s">
        <v>9</v>
      </c>
      <c r="E3156" t="s">
        <v>173</v>
      </c>
      <c r="F3156">
        <v>198</v>
      </c>
    </row>
    <row r="3157" spans="1:6" x14ac:dyDescent="0.25">
      <c r="A3157">
        <v>403</v>
      </c>
      <c r="B3157">
        <v>2014</v>
      </c>
      <c r="C3157" t="s">
        <v>174</v>
      </c>
      <c r="D3157" t="s">
        <v>9</v>
      </c>
      <c r="E3157" t="s">
        <v>175</v>
      </c>
      <c r="F3157">
        <v>702</v>
      </c>
    </row>
    <row r="3158" spans="1:6" x14ac:dyDescent="0.25">
      <c r="A3158">
        <v>404</v>
      </c>
      <c r="B3158">
        <v>2014</v>
      </c>
      <c r="C3158" t="s">
        <v>176</v>
      </c>
      <c r="D3158" t="s">
        <v>9</v>
      </c>
      <c r="E3158" t="s">
        <v>177</v>
      </c>
      <c r="F3158">
        <v>1549</v>
      </c>
    </row>
    <row r="3159" spans="1:6" x14ac:dyDescent="0.25">
      <c r="A3159">
        <v>405</v>
      </c>
      <c r="B3159">
        <v>2014</v>
      </c>
      <c r="C3159" t="s">
        <v>178</v>
      </c>
      <c r="D3159" t="s">
        <v>9</v>
      </c>
      <c r="E3159" t="s">
        <v>179</v>
      </c>
      <c r="F3159">
        <v>401</v>
      </c>
    </row>
    <row r="3160" spans="1:6" x14ac:dyDescent="0.25">
      <c r="A3160">
        <v>451</v>
      </c>
      <c r="B3160">
        <v>2014</v>
      </c>
      <c r="C3160" t="s">
        <v>47</v>
      </c>
      <c r="D3160" t="s">
        <v>9</v>
      </c>
      <c r="E3160" t="s">
        <v>180</v>
      </c>
      <c r="F3160">
        <v>309</v>
      </c>
    </row>
    <row r="3161" spans="1:6" x14ac:dyDescent="0.25">
      <c r="A3161">
        <v>452</v>
      </c>
      <c r="B3161">
        <v>2014</v>
      </c>
      <c r="C3161" t="s">
        <v>48</v>
      </c>
      <c r="D3161" t="s">
        <v>9</v>
      </c>
      <c r="E3161" t="s">
        <v>181</v>
      </c>
      <c r="F3161">
        <v>407</v>
      </c>
    </row>
    <row r="3162" spans="1:6" x14ac:dyDescent="0.25">
      <c r="A3162">
        <v>453</v>
      </c>
      <c r="B3162">
        <v>2014</v>
      </c>
      <c r="C3162" t="s">
        <v>49</v>
      </c>
      <c r="D3162" t="s">
        <v>9</v>
      </c>
      <c r="E3162" t="s">
        <v>182</v>
      </c>
      <c r="F3162">
        <v>353</v>
      </c>
    </row>
    <row r="3163" spans="1:6" x14ac:dyDescent="0.25">
      <c r="A3163">
        <v>454</v>
      </c>
      <c r="B3163">
        <v>2014</v>
      </c>
      <c r="C3163" t="s">
        <v>50</v>
      </c>
      <c r="D3163" t="s">
        <v>9</v>
      </c>
      <c r="E3163" t="s">
        <v>183</v>
      </c>
      <c r="F3163">
        <v>1794</v>
      </c>
    </row>
    <row r="3164" spans="1:6" x14ac:dyDescent="0.25">
      <c r="A3164">
        <v>455</v>
      </c>
      <c r="B3164">
        <v>2014</v>
      </c>
      <c r="C3164" t="s">
        <v>51</v>
      </c>
      <c r="D3164" t="s">
        <v>9</v>
      </c>
      <c r="E3164" t="s">
        <v>184</v>
      </c>
      <c r="F3164">
        <v>262</v>
      </c>
    </row>
    <row r="3165" spans="1:6" x14ac:dyDescent="0.25">
      <c r="A3165">
        <v>456</v>
      </c>
      <c r="B3165">
        <v>2014</v>
      </c>
      <c r="C3165" t="s">
        <v>52</v>
      </c>
      <c r="D3165" t="s">
        <v>9</v>
      </c>
      <c r="E3165" t="s">
        <v>185</v>
      </c>
      <c r="F3165">
        <v>2474</v>
      </c>
    </row>
    <row r="3166" spans="1:6" x14ac:dyDescent="0.25">
      <c r="A3166">
        <v>457</v>
      </c>
      <c r="B3166">
        <v>2014</v>
      </c>
      <c r="C3166" t="s">
        <v>53</v>
      </c>
      <c r="D3166" t="s">
        <v>9</v>
      </c>
      <c r="E3166" t="s">
        <v>186</v>
      </c>
      <c r="F3166">
        <v>860</v>
      </c>
    </row>
    <row r="3167" spans="1:6" x14ac:dyDescent="0.25">
      <c r="A3167">
        <v>458</v>
      </c>
      <c r="B3167">
        <v>2014</v>
      </c>
      <c r="C3167" t="s">
        <v>54</v>
      </c>
      <c r="D3167" t="s">
        <v>9</v>
      </c>
      <c r="E3167" t="s">
        <v>187</v>
      </c>
      <c r="F3167">
        <v>304</v>
      </c>
    </row>
    <row r="3168" spans="1:6" x14ac:dyDescent="0.25">
      <c r="A3168">
        <v>459</v>
      </c>
      <c r="B3168">
        <v>2014</v>
      </c>
      <c r="C3168" t="s">
        <v>55</v>
      </c>
      <c r="D3168" t="s">
        <v>9</v>
      </c>
      <c r="E3168" t="s">
        <v>188</v>
      </c>
      <c r="F3168">
        <v>1413</v>
      </c>
    </row>
    <row r="3169" spans="1:6" x14ac:dyDescent="0.25">
      <c r="A3169">
        <v>460</v>
      </c>
      <c r="B3169">
        <v>2014</v>
      </c>
      <c r="C3169" t="s">
        <v>56</v>
      </c>
      <c r="D3169" t="s">
        <v>9</v>
      </c>
      <c r="E3169" t="s">
        <v>189</v>
      </c>
      <c r="F3169">
        <v>460</v>
      </c>
    </row>
    <row r="3170" spans="1:6" x14ac:dyDescent="0.25">
      <c r="A3170">
        <v>461</v>
      </c>
      <c r="B3170">
        <v>2014</v>
      </c>
      <c r="C3170" t="s">
        <v>57</v>
      </c>
      <c r="D3170" t="s">
        <v>9</v>
      </c>
      <c r="E3170" t="s">
        <v>190</v>
      </c>
      <c r="F3170">
        <v>461</v>
      </c>
    </row>
    <row r="3171" spans="1:6" x14ac:dyDescent="0.25">
      <c r="A3171">
        <v>462</v>
      </c>
      <c r="B3171">
        <v>2014</v>
      </c>
      <c r="C3171" t="s">
        <v>58</v>
      </c>
      <c r="D3171" t="s">
        <v>9</v>
      </c>
      <c r="E3171" t="s">
        <v>191</v>
      </c>
      <c r="F3171">
        <v>118</v>
      </c>
    </row>
    <row r="3172" spans="1:6" x14ac:dyDescent="0.25">
      <c r="A3172">
        <v>4</v>
      </c>
      <c r="B3172">
        <v>2014</v>
      </c>
      <c r="C3172" t="s">
        <v>192</v>
      </c>
      <c r="D3172" t="s">
        <v>9</v>
      </c>
      <c r="E3172" t="s">
        <v>193</v>
      </c>
      <c r="F3172">
        <v>12769</v>
      </c>
    </row>
    <row r="3173" spans="1:6" x14ac:dyDescent="0.25">
      <c r="A3173">
        <v>0</v>
      </c>
      <c r="B3173">
        <v>2014</v>
      </c>
      <c r="C3173" t="s">
        <v>59</v>
      </c>
      <c r="D3173" t="s">
        <v>9</v>
      </c>
      <c r="E3173" t="s">
        <v>194</v>
      </c>
      <c r="F3173">
        <v>46978</v>
      </c>
    </row>
    <row r="3174" spans="1:6" x14ac:dyDescent="0.25">
      <c r="A3174">
        <v>101</v>
      </c>
      <c r="B3174">
        <v>2013</v>
      </c>
      <c r="C3174" t="s">
        <v>128</v>
      </c>
      <c r="D3174" t="s">
        <v>9</v>
      </c>
      <c r="E3174" t="s">
        <v>129</v>
      </c>
      <c r="F3174">
        <v>1817</v>
      </c>
    </row>
    <row r="3175" spans="1:6" x14ac:dyDescent="0.25">
      <c r="A3175">
        <v>102</v>
      </c>
      <c r="B3175">
        <v>2013</v>
      </c>
      <c r="C3175" t="s">
        <v>130</v>
      </c>
      <c r="D3175" t="s">
        <v>9</v>
      </c>
      <c r="E3175" t="s">
        <v>131</v>
      </c>
      <c r="F3175">
        <v>1343</v>
      </c>
    </row>
    <row r="3176" spans="1:6" x14ac:dyDescent="0.25">
      <c r="A3176">
        <v>103</v>
      </c>
      <c r="B3176">
        <v>2013</v>
      </c>
      <c r="C3176" t="s">
        <v>132</v>
      </c>
      <c r="D3176" t="s">
        <v>9</v>
      </c>
      <c r="E3176" t="s">
        <v>133</v>
      </c>
      <c r="F3176">
        <v>1237</v>
      </c>
    </row>
    <row r="3177" spans="1:6" x14ac:dyDescent="0.25">
      <c r="A3177">
        <v>151</v>
      </c>
      <c r="B3177">
        <v>2013</v>
      </c>
      <c r="C3177" t="s">
        <v>23</v>
      </c>
      <c r="D3177" t="s">
        <v>9</v>
      </c>
      <c r="E3177" t="s">
        <v>134</v>
      </c>
      <c r="F3177">
        <v>674</v>
      </c>
    </row>
    <row r="3178" spans="1:6" x14ac:dyDescent="0.25">
      <c r="A3178">
        <v>153</v>
      </c>
      <c r="B3178">
        <v>2013</v>
      </c>
      <c r="C3178" t="s">
        <v>24</v>
      </c>
      <c r="D3178" t="s">
        <v>9</v>
      </c>
      <c r="E3178" t="s">
        <v>135</v>
      </c>
      <c r="F3178">
        <v>861</v>
      </c>
    </row>
    <row r="3179" spans="1:6" x14ac:dyDescent="0.25">
      <c r="A3179">
        <v>154</v>
      </c>
      <c r="B3179">
        <v>2013</v>
      </c>
      <c r="C3179" t="s">
        <v>25</v>
      </c>
      <c r="D3179" t="s">
        <v>9</v>
      </c>
      <c r="E3179" t="s">
        <v>136</v>
      </c>
      <c r="F3179">
        <v>346</v>
      </c>
    </row>
    <row r="3180" spans="1:6" x14ac:dyDescent="0.25">
      <c r="A3180">
        <v>155</v>
      </c>
      <c r="B3180">
        <v>2013</v>
      </c>
      <c r="C3180" t="s">
        <v>26</v>
      </c>
      <c r="D3180" t="s">
        <v>9</v>
      </c>
      <c r="E3180" t="s">
        <v>137</v>
      </c>
      <c r="F3180">
        <v>505</v>
      </c>
    </row>
    <row r="3181" spans="1:6" x14ac:dyDescent="0.25">
      <c r="A3181">
        <v>157</v>
      </c>
      <c r="B3181">
        <v>2013</v>
      </c>
      <c r="C3181" t="s">
        <v>27</v>
      </c>
      <c r="D3181" t="s">
        <v>9</v>
      </c>
      <c r="E3181" t="s">
        <v>138</v>
      </c>
      <c r="F3181">
        <v>589</v>
      </c>
    </row>
    <row r="3182" spans="1:6" x14ac:dyDescent="0.25">
      <c r="A3182">
        <v>158</v>
      </c>
      <c r="B3182">
        <v>2013</v>
      </c>
      <c r="C3182" t="s">
        <v>28</v>
      </c>
      <c r="D3182" t="s">
        <v>9</v>
      </c>
      <c r="E3182" t="s">
        <v>139</v>
      </c>
      <c r="F3182">
        <v>420</v>
      </c>
    </row>
    <row r="3183" spans="1:6" x14ac:dyDescent="0.25">
      <c r="A3183">
        <v>159</v>
      </c>
      <c r="B3183">
        <v>2013</v>
      </c>
      <c r="C3183" t="s">
        <v>29</v>
      </c>
      <c r="D3183" t="s">
        <v>9</v>
      </c>
      <c r="E3183" t="s">
        <v>140</v>
      </c>
      <c r="F3183">
        <v>1729</v>
      </c>
    </row>
    <row r="3184" spans="1:6" x14ac:dyDescent="0.25">
      <c r="A3184">
        <v>1</v>
      </c>
      <c r="B3184">
        <v>2013</v>
      </c>
      <c r="C3184" t="s">
        <v>141</v>
      </c>
      <c r="D3184" t="s">
        <v>9</v>
      </c>
      <c r="E3184" t="s">
        <v>142</v>
      </c>
      <c r="F3184">
        <v>9521</v>
      </c>
    </row>
    <row r="3185" spans="1:6" x14ac:dyDescent="0.25">
      <c r="A3185">
        <v>241</v>
      </c>
      <c r="B3185">
        <v>2013</v>
      </c>
      <c r="C3185" t="s">
        <v>143</v>
      </c>
      <c r="D3185" t="s">
        <v>9</v>
      </c>
      <c r="E3185" t="s">
        <v>144</v>
      </c>
      <c r="F3185">
        <v>12172</v>
      </c>
    </row>
    <row r="3186" spans="1:6" x14ac:dyDescent="0.25">
      <c r="A3186">
        <v>241001</v>
      </c>
      <c r="B3186">
        <v>2013</v>
      </c>
      <c r="C3186" t="s">
        <v>145</v>
      </c>
      <c r="D3186" t="s">
        <v>9</v>
      </c>
      <c r="E3186" t="s">
        <v>146</v>
      </c>
      <c r="F3186">
        <v>8150</v>
      </c>
    </row>
    <row r="3187" spans="1:6" x14ac:dyDescent="0.25">
      <c r="A3187">
        <v>241999</v>
      </c>
      <c r="B3187">
        <v>2013</v>
      </c>
      <c r="C3187" t="s">
        <v>147</v>
      </c>
      <c r="D3187" t="s">
        <v>9</v>
      </c>
      <c r="E3187" t="s">
        <v>148</v>
      </c>
      <c r="F3187">
        <v>4022</v>
      </c>
    </row>
    <row r="3188" spans="1:6" x14ac:dyDescent="0.25">
      <c r="A3188">
        <v>251</v>
      </c>
      <c r="B3188">
        <v>2013</v>
      </c>
      <c r="C3188" t="s">
        <v>30</v>
      </c>
      <c r="D3188" t="s">
        <v>9</v>
      </c>
      <c r="E3188" t="s">
        <v>149</v>
      </c>
      <c r="F3188">
        <v>646</v>
      </c>
    </row>
    <row r="3189" spans="1:6" x14ac:dyDescent="0.25">
      <c r="A3189">
        <v>252</v>
      </c>
      <c r="B3189">
        <v>2013</v>
      </c>
      <c r="C3189" t="s">
        <v>31</v>
      </c>
      <c r="D3189" t="s">
        <v>9</v>
      </c>
      <c r="E3189" t="s">
        <v>150</v>
      </c>
      <c r="F3189">
        <v>1278</v>
      </c>
    </row>
    <row r="3190" spans="1:6" x14ac:dyDescent="0.25">
      <c r="A3190">
        <v>254</v>
      </c>
      <c r="B3190">
        <v>2013</v>
      </c>
      <c r="C3190" t="s">
        <v>32</v>
      </c>
      <c r="D3190" t="s">
        <v>9</v>
      </c>
      <c r="E3190" t="s">
        <v>151</v>
      </c>
      <c r="F3190">
        <v>1447</v>
      </c>
    </row>
    <row r="3191" spans="1:6" x14ac:dyDescent="0.25">
      <c r="A3191">
        <v>255</v>
      </c>
      <c r="B3191">
        <v>2013</v>
      </c>
      <c r="C3191" t="s">
        <v>33</v>
      </c>
      <c r="D3191" t="s">
        <v>9</v>
      </c>
      <c r="E3191" t="s">
        <v>152</v>
      </c>
      <c r="F3191">
        <v>361</v>
      </c>
    </row>
    <row r="3192" spans="1:6" x14ac:dyDescent="0.25">
      <c r="A3192">
        <v>256</v>
      </c>
      <c r="B3192">
        <v>2013</v>
      </c>
      <c r="C3192" t="s">
        <v>34</v>
      </c>
      <c r="D3192" t="s">
        <v>9</v>
      </c>
      <c r="E3192" t="s">
        <v>153</v>
      </c>
      <c r="F3192">
        <v>430</v>
      </c>
    </row>
    <row r="3193" spans="1:6" x14ac:dyDescent="0.25">
      <c r="A3193">
        <v>257</v>
      </c>
      <c r="B3193">
        <v>2013</v>
      </c>
      <c r="C3193" t="s">
        <v>35</v>
      </c>
      <c r="D3193" t="s">
        <v>9</v>
      </c>
      <c r="E3193" t="s">
        <v>154</v>
      </c>
      <c r="F3193">
        <v>939</v>
      </c>
    </row>
    <row r="3194" spans="1:6" x14ac:dyDescent="0.25">
      <c r="A3194">
        <v>2</v>
      </c>
      <c r="B3194">
        <v>2013</v>
      </c>
      <c r="C3194" t="s">
        <v>155</v>
      </c>
      <c r="D3194" t="s">
        <v>9</v>
      </c>
      <c r="E3194" t="s">
        <v>156</v>
      </c>
      <c r="F3194">
        <v>17273</v>
      </c>
    </row>
    <row r="3195" spans="1:6" x14ac:dyDescent="0.25">
      <c r="A3195">
        <v>351</v>
      </c>
      <c r="B3195">
        <v>2013</v>
      </c>
      <c r="C3195" t="s">
        <v>36</v>
      </c>
      <c r="D3195" t="s">
        <v>9</v>
      </c>
      <c r="E3195" t="s">
        <v>157</v>
      </c>
      <c r="F3195">
        <v>774</v>
      </c>
    </row>
    <row r="3196" spans="1:6" x14ac:dyDescent="0.25">
      <c r="A3196">
        <v>352</v>
      </c>
      <c r="B3196">
        <v>2013</v>
      </c>
      <c r="C3196" t="s">
        <v>37</v>
      </c>
      <c r="D3196" t="s">
        <v>9</v>
      </c>
      <c r="E3196" t="s">
        <v>158</v>
      </c>
      <c r="F3196">
        <v>670</v>
      </c>
    </row>
    <row r="3197" spans="1:6" x14ac:dyDescent="0.25">
      <c r="A3197">
        <v>353</v>
      </c>
      <c r="B3197">
        <v>2013</v>
      </c>
      <c r="C3197" t="s">
        <v>38</v>
      </c>
      <c r="D3197" t="s">
        <v>9</v>
      </c>
      <c r="E3197" t="s">
        <v>159</v>
      </c>
      <c r="F3197">
        <v>892</v>
      </c>
    </row>
    <row r="3198" spans="1:6" x14ac:dyDescent="0.25">
      <c r="A3198">
        <v>354</v>
      </c>
      <c r="B3198">
        <v>2013</v>
      </c>
      <c r="C3198" t="s">
        <v>39</v>
      </c>
      <c r="D3198" t="s">
        <v>9</v>
      </c>
      <c r="E3198" t="s">
        <v>160</v>
      </c>
      <c r="F3198">
        <v>99</v>
      </c>
    </row>
    <row r="3199" spans="1:6" x14ac:dyDescent="0.25">
      <c r="A3199">
        <v>355</v>
      </c>
      <c r="B3199">
        <v>2013</v>
      </c>
      <c r="C3199" t="s">
        <v>40</v>
      </c>
      <c r="D3199" t="s">
        <v>9</v>
      </c>
      <c r="E3199" t="s">
        <v>161</v>
      </c>
      <c r="F3199">
        <v>484</v>
      </c>
    </row>
    <row r="3200" spans="1:6" x14ac:dyDescent="0.25">
      <c r="A3200">
        <v>356</v>
      </c>
      <c r="B3200">
        <v>2013</v>
      </c>
      <c r="C3200" t="s">
        <v>41</v>
      </c>
      <c r="D3200" t="s">
        <v>9</v>
      </c>
      <c r="E3200" t="s">
        <v>162</v>
      </c>
      <c r="F3200">
        <v>261</v>
      </c>
    </row>
    <row r="3201" spans="1:6" x14ac:dyDescent="0.25">
      <c r="A3201">
        <v>357</v>
      </c>
      <c r="B3201">
        <v>2013</v>
      </c>
      <c r="C3201" t="s">
        <v>42</v>
      </c>
      <c r="D3201" t="s">
        <v>9</v>
      </c>
      <c r="E3201" t="s">
        <v>163</v>
      </c>
      <c r="F3201">
        <v>419</v>
      </c>
    </row>
    <row r="3202" spans="1:6" x14ac:dyDescent="0.25">
      <c r="A3202">
        <v>358</v>
      </c>
      <c r="B3202">
        <v>2013</v>
      </c>
      <c r="C3202" t="s">
        <v>43</v>
      </c>
      <c r="D3202" t="s">
        <v>9</v>
      </c>
      <c r="E3202" t="s">
        <v>164</v>
      </c>
      <c r="F3202">
        <v>499</v>
      </c>
    </row>
    <row r="3203" spans="1:6" x14ac:dyDescent="0.25">
      <c r="A3203">
        <v>359</v>
      </c>
      <c r="B3203">
        <v>2013</v>
      </c>
      <c r="C3203" t="s">
        <v>44</v>
      </c>
      <c r="D3203" t="s">
        <v>9</v>
      </c>
      <c r="E3203" t="s">
        <v>165</v>
      </c>
      <c r="F3203">
        <v>660</v>
      </c>
    </row>
    <row r="3204" spans="1:6" x14ac:dyDescent="0.25">
      <c r="A3204">
        <v>360</v>
      </c>
      <c r="B3204">
        <v>2013</v>
      </c>
      <c r="C3204" t="s">
        <v>45</v>
      </c>
      <c r="D3204" t="s">
        <v>9</v>
      </c>
      <c r="E3204" t="s">
        <v>166</v>
      </c>
      <c r="F3204">
        <v>198</v>
      </c>
    </row>
    <row r="3205" spans="1:6" x14ac:dyDescent="0.25">
      <c r="A3205">
        <v>361</v>
      </c>
      <c r="B3205">
        <v>2013</v>
      </c>
      <c r="C3205" t="s">
        <v>46</v>
      </c>
      <c r="D3205" t="s">
        <v>9</v>
      </c>
      <c r="E3205" t="s">
        <v>167</v>
      </c>
      <c r="F3205">
        <v>531</v>
      </c>
    </row>
    <row r="3206" spans="1:6" x14ac:dyDescent="0.25">
      <c r="A3206">
        <v>3</v>
      </c>
      <c r="B3206">
        <v>2013</v>
      </c>
      <c r="C3206" t="s">
        <v>168</v>
      </c>
      <c r="D3206" t="s">
        <v>9</v>
      </c>
      <c r="E3206" t="s">
        <v>169</v>
      </c>
      <c r="F3206">
        <v>5487</v>
      </c>
    </row>
    <row r="3207" spans="1:6" x14ac:dyDescent="0.25">
      <c r="A3207">
        <v>401</v>
      </c>
      <c r="B3207">
        <v>2013</v>
      </c>
      <c r="C3207" t="s">
        <v>170</v>
      </c>
      <c r="D3207" t="s">
        <v>9</v>
      </c>
      <c r="E3207" t="s">
        <v>171</v>
      </c>
      <c r="F3207">
        <v>676</v>
      </c>
    </row>
    <row r="3208" spans="1:6" x14ac:dyDescent="0.25">
      <c r="A3208">
        <v>402</v>
      </c>
      <c r="B3208">
        <v>2013</v>
      </c>
      <c r="C3208" t="s">
        <v>172</v>
      </c>
      <c r="D3208" t="s">
        <v>9</v>
      </c>
      <c r="E3208" t="s">
        <v>173</v>
      </c>
      <c r="F3208">
        <v>182</v>
      </c>
    </row>
    <row r="3209" spans="1:6" x14ac:dyDescent="0.25">
      <c r="A3209">
        <v>403</v>
      </c>
      <c r="B3209">
        <v>2013</v>
      </c>
      <c r="C3209" t="s">
        <v>174</v>
      </c>
      <c r="D3209" t="s">
        <v>9</v>
      </c>
      <c r="E3209" t="s">
        <v>175</v>
      </c>
      <c r="F3209">
        <v>642</v>
      </c>
    </row>
    <row r="3210" spans="1:6" x14ac:dyDescent="0.25">
      <c r="A3210">
        <v>404</v>
      </c>
      <c r="B3210">
        <v>2013</v>
      </c>
      <c r="C3210" t="s">
        <v>176</v>
      </c>
      <c r="D3210" t="s">
        <v>9</v>
      </c>
      <c r="E3210" t="s">
        <v>177</v>
      </c>
      <c r="F3210">
        <v>1486</v>
      </c>
    </row>
    <row r="3211" spans="1:6" x14ac:dyDescent="0.25">
      <c r="A3211">
        <v>405</v>
      </c>
      <c r="B3211">
        <v>2013</v>
      </c>
      <c r="C3211" t="s">
        <v>178</v>
      </c>
      <c r="D3211" t="s">
        <v>9</v>
      </c>
      <c r="E3211" t="s">
        <v>179</v>
      </c>
      <c r="F3211">
        <v>390</v>
      </c>
    </row>
    <row r="3212" spans="1:6" x14ac:dyDescent="0.25">
      <c r="A3212">
        <v>451</v>
      </c>
      <c r="B3212">
        <v>2013</v>
      </c>
      <c r="C3212" t="s">
        <v>47</v>
      </c>
      <c r="D3212" t="s">
        <v>9</v>
      </c>
      <c r="E3212" t="s">
        <v>180</v>
      </c>
      <c r="F3212">
        <v>289</v>
      </c>
    </row>
    <row r="3213" spans="1:6" x14ac:dyDescent="0.25">
      <c r="A3213">
        <v>452</v>
      </c>
      <c r="B3213">
        <v>2013</v>
      </c>
      <c r="C3213" t="s">
        <v>48</v>
      </c>
      <c r="D3213" t="s">
        <v>9</v>
      </c>
      <c r="E3213" t="s">
        <v>181</v>
      </c>
      <c r="F3213">
        <v>361</v>
      </c>
    </row>
    <row r="3214" spans="1:6" x14ac:dyDescent="0.25">
      <c r="A3214">
        <v>453</v>
      </c>
      <c r="B3214">
        <v>2013</v>
      </c>
      <c r="C3214" t="s">
        <v>49</v>
      </c>
      <c r="D3214" t="s">
        <v>9</v>
      </c>
      <c r="E3214" t="s">
        <v>182</v>
      </c>
      <c r="F3214">
        <v>334</v>
      </c>
    </row>
    <row r="3215" spans="1:6" x14ac:dyDescent="0.25">
      <c r="A3215">
        <v>454</v>
      </c>
      <c r="B3215">
        <v>2013</v>
      </c>
      <c r="C3215" t="s">
        <v>50</v>
      </c>
      <c r="D3215" t="s">
        <v>9</v>
      </c>
      <c r="E3215" t="s">
        <v>183</v>
      </c>
      <c r="F3215">
        <v>1644</v>
      </c>
    </row>
    <row r="3216" spans="1:6" x14ac:dyDescent="0.25">
      <c r="A3216">
        <v>455</v>
      </c>
      <c r="B3216">
        <v>2013</v>
      </c>
      <c r="C3216" t="s">
        <v>51</v>
      </c>
      <c r="D3216" t="s">
        <v>9</v>
      </c>
      <c r="E3216" t="s">
        <v>184</v>
      </c>
      <c r="F3216">
        <v>249</v>
      </c>
    </row>
    <row r="3217" spans="1:6" x14ac:dyDescent="0.25">
      <c r="A3217">
        <v>456</v>
      </c>
      <c r="B3217">
        <v>2013</v>
      </c>
      <c r="C3217" t="s">
        <v>52</v>
      </c>
      <c r="D3217" t="s">
        <v>9</v>
      </c>
      <c r="E3217" t="s">
        <v>185</v>
      </c>
      <c r="F3217">
        <v>2281</v>
      </c>
    </row>
    <row r="3218" spans="1:6" x14ac:dyDescent="0.25">
      <c r="A3218">
        <v>457</v>
      </c>
      <c r="B3218">
        <v>2013</v>
      </c>
      <c r="C3218" t="s">
        <v>53</v>
      </c>
      <c r="D3218" t="s">
        <v>9</v>
      </c>
      <c r="E3218" t="s">
        <v>186</v>
      </c>
      <c r="F3218">
        <v>796</v>
      </c>
    </row>
    <row r="3219" spans="1:6" x14ac:dyDescent="0.25">
      <c r="A3219">
        <v>458</v>
      </c>
      <c r="B3219">
        <v>2013</v>
      </c>
      <c r="C3219" t="s">
        <v>54</v>
      </c>
      <c r="D3219" t="s">
        <v>9</v>
      </c>
      <c r="E3219" t="s">
        <v>187</v>
      </c>
      <c r="F3219">
        <v>291</v>
      </c>
    </row>
    <row r="3220" spans="1:6" x14ac:dyDescent="0.25">
      <c r="A3220">
        <v>459</v>
      </c>
      <c r="B3220">
        <v>2013</v>
      </c>
      <c r="C3220" t="s">
        <v>55</v>
      </c>
      <c r="D3220" t="s">
        <v>9</v>
      </c>
      <c r="E3220" t="s">
        <v>188</v>
      </c>
      <c r="F3220">
        <v>1305</v>
      </c>
    </row>
    <row r="3221" spans="1:6" x14ac:dyDescent="0.25">
      <c r="A3221">
        <v>460</v>
      </c>
      <c r="B3221">
        <v>2013</v>
      </c>
      <c r="C3221" t="s">
        <v>56</v>
      </c>
      <c r="D3221" t="s">
        <v>9</v>
      </c>
      <c r="E3221" t="s">
        <v>189</v>
      </c>
      <c r="F3221">
        <v>430</v>
      </c>
    </row>
    <row r="3222" spans="1:6" x14ac:dyDescent="0.25">
      <c r="A3222">
        <v>461</v>
      </c>
      <c r="B3222">
        <v>2013</v>
      </c>
      <c r="C3222" t="s">
        <v>57</v>
      </c>
      <c r="D3222" t="s">
        <v>9</v>
      </c>
      <c r="E3222" t="s">
        <v>190</v>
      </c>
      <c r="F3222">
        <v>437</v>
      </c>
    </row>
    <row r="3223" spans="1:6" x14ac:dyDescent="0.25">
      <c r="A3223">
        <v>462</v>
      </c>
      <c r="B3223">
        <v>2013</v>
      </c>
      <c r="C3223" t="s">
        <v>58</v>
      </c>
      <c r="D3223" t="s">
        <v>9</v>
      </c>
      <c r="E3223" t="s">
        <v>191</v>
      </c>
      <c r="F3223">
        <v>123</v>
      </c>
    </row>
    <row r="3224" spans="1:6" x14ac:dyDescent="0.25">
      <c r="A3224">
        <v>4</v>
      </c>
      <c r="B3224">
        <v>2013</v>
      </c>
      <c r="C3224" t="s">
        <v>192</v>
      </c>
      <c r="D3224" t="s">
        <v>9</v>
      </c>
      <c r="E3224" t="s">
        <v>193</v>
      </c>
      <c r="F3224">
        <v>11916</v>
      </c>
    </row>
    <row r="3225" spans="1:6" x14ac:dyDescent="0.25">
      <c r="A3225">
        <v>0</v>
      </c>
      <c r="B3225">
        <v>2013</v>
      </c>
      <c r="C3225" t="s">
        <v>59</v>
      </c>
      <c r="D3225" t="s">
        <v>9</v>
      </c>
      <c r="E3225" t="s">
        <v>194</v>
      </c>
      <c r="F3225">
        <v>44197</v>
      </c>
    </row>
    <row r="3226" spans="1:6" x14ac:dyDescent="0.25">
      <c r="A3226">
        <v>101</v>
      </c>
      <c r="B3226">
        <v>2012</v>
      </c>
      <c r="C3226" t="s">
        <v>128</v>
      </c>
      <c r="D3226" t="s">
        <v>9</v>
      </c>
      <c r="E3226" t="s">
        <v>129</v>
      </c>
      <c r="F3226">
        <v>1720</v>
      </c>
    </row>
    <row r="3227" spans="1:6" x14ac:dyDescent="0.25">
      <c r="A3227">
        <v>102</v>
      </c>
      <c r="B3227">
        <v>2012</v>
      </c>
      <c r="C3227" t="s">
        <v>130</v>
      </c>
      <c r="D3227" t="s">
        <v>9</v>
      </c>
      <c r="E3227" t="s">
        <v>131</v>
      </c>
      <c r="F3227">
        <v>1258</v>
      </c>
    </row>
    <row r="3228" spans="1:6" x14ac:dyDescent="0.25">
      <c r="A3228">
        <v>103</v>
      </c>
      <c r="B3228">
        <v>2012</v>
      </c>
      <c r="C3228" t="s">
        <v>132</v>
      </c>
      <c r="D3228" t="s">
        <v>9</v>
      </c>
      <c r="E3228" t="s">
        <v>133</v>
      </c>
      <c r="F3228">
        <v>1142</v>
      </c>
    </row>
    <row r="3229" spans="1:6" x14ac:dyDescent="0.25">
      <c r="A3229">
        <v>151</v>
      </c>
      <c r="B3229">
        <v>2012</v>
      </c>
      <c r="C3229" t="s">
        <v>23</v>
      </c>
      <c r="D3229" t="s">
        <v>9</v>
      </c>
      <c r="E3229" t="s">
        <v>134</v>
      </c>
      <c r="F3229">
        <v>617</v>
      </c>
    </row>
    <row r="3230" spans="1:6" x14ac:dyDescent="0.25">
      <c r="A3230">
        <v>153</v>
      </c>
      <c r="B3230">
        <v>2012</v>
      </c>
      <c r="C3230" t="s">
        <v>24</v>
      </c>
      <c r="D3230" t="s">
        <v>9</v>
      </c>
      <c r="E3230" t="s">
        <v>135</v>
      </c>
      <c r="F3230">
        <v>795</v>
      </c>
    </row>
    <row r="3231" spans="1:6" x14ac:dyDescent="0.25">
      <c r="A3231">
        <v>154</v>
      </c>
      <c r="B3231">
        <v>2012</v>
      </c>
      <c r="C3231" t="s">
        <v>25</v>
      </c>
      <c r="D3231" t="s">
        <v>9</v>
      </c>
      <c r="E3231" t="s">
        <v>136</v>
      </c>
      <c r="F3231">
        <v>320</v>
      </c>
    </row>
    <row r="3232" spans="1:6" x14ac:dyDescent="0.25">
      <c r="A3232">
        <v>155</v>
      </c>
      <c r="B3232">
        <v>2012</v>
      </c>
      <c r="C3232" t="s">
        <v>26</v>
      </c>
      <c r="D3232" t="s">
        <v>9</v>
      </c>
      <c r="E3232" t="s">
        <v>137</v>
      </c>
      <c r="F3232">
        <v>461</v>
      </c>
    </row>
    <row r="3233" spans="1:6" x14ac:dyDescent="0.25">
      <c r="A3233">
        <v>157</v>
      </c>
      <c r="B3233">
        <v>2012</v>
      </c>
      <c r="C3233" t="s">
        <v>27</v>
      </c>
      <c r="D3233" t="s">
        <v>9</v>
      </c>
      <c r="E3233" t="s">
        <v>138</v>
      </c>
      <c r="F3233">
        <v>573</v>
      </c>
    </row>
    <row r="3234" spans="1:6" x14ac:dyDescent="0.25">
      <c r="A3234">
        <v>158</v>
      </c>
      <c r="B3234">
        <v>2012</v>
      </c>
      <c r="C3234" t="s">
        <v>28</v>
      </c>
      <c r="D3234" t="s">
        <v>9</v>
      </c>
      <c r="E3234" t="s">
        <v>139</v>
      </c>
      <c r="F3234">
        <v>398</v>
      </c>
    </row>
    <row r="3235" spans="1:6" x14ac:dyDescent="0.25">
      <c r="A3235">
        <v>159</v>
      </c>
      <c r="B3235">
        <v>2012</v>
      </c>
      <c r="C3235" t="s">
        <v>29</v>
      </c>
      <c r="D3235" t="s">
        <v>9</v>
      </c>
      <c r="E3235" t="s">
        <v>140</v>
      </c>
      <c r="F3235">
        <v>1612</v>
      </c>
    </row>
    <row r="3236" spans="1:6" x14ac:dyDescent="0.25">
      <c r="A3236">
        <v>1</v>
      </c>
      <c r="B3236">
        <v>2012</v>
      </c>
      <c r="C3236" t="s">
        <v>141</v>
      </c>
      <c r="D3236" t="s">
        <v>9</v>
      </c>
      <c r="E3236" t="s">
        <v>142</v>
      </c>
      <c r="F3236">
        <v>8896</v>
      </c>
    </row>
    <row r="3237" spans="1:6" x14ac:dyDescent="0.25">
      <c r="A3237">
        <v>241</v>
      </c>
      <c r="B3237">
        <v>2012</v>
      </c>
      <c r="C3237" t="s">
        <v>143</v>
      </c>
      <c r="D3237" t="s">
        <v>9</v>
      </c>
      <c r="E3237" t="s">
        <v>144</v>
      </c>
      <c r="F3237">
        <v>11345</v>
      </c>
    </row>
    <row r="3238" spans="1:6" x14ac:dyDescent="0.25">
      <c r="A3238">
        <v>241001</v>
      </c>
      <c r="B3238">
        <v>2012</v>
      </c>
      <c r="C3238" t="s">
        <v>145</v>
      </c>
      <c r="D3238" t="s">
        <v>9</v>
      </c>
      <c r="E3238" t="s">
        <v>146</v>
      </c>
      <c r="F3238">
        <v>7607</v>
      </c>
    </row>
    <row r="3239" spans="1:6" x14ac:dyDescent="0.25">
      <c r="A3239">
        <v>241999</v>
      </c>
      <c r="B3239">
        <v>2012</v>
      </c>
      <c r="C3239" t="s">
        <v>147</v>
      </c>
      <c r="D3239" t="s">
        <v>9</v>
      </c>
      <c r="E3239" t="s">
        <v>148</v>
      </c>
      <c r="F3239">
        <v>3738</v>
      </c>
    </row>
    <row r="3240" spans="1:6" x14ac:dyDescent="0.25">
      <c r="A3240">
        <v>251</v>
      </c>
      <c r="B3240">
        <v>2012</v>
      </c>
      <c r="C3240" t="s">
        <v>30</v>
      </c>
      <c r="D3240" t="s">
        <v>9</v>
      </c>
      <c r="E3240" t="s">
        <v>149</v>
      </c>
      <c r="F3240">
        <v>585</v>
      </c>
    </row>
    <row r="3241" spans="1:6" x14ac:dyDescent="0.25">
      <c r="A3241">
        <v>252</v>
      </c>
      <c r="B3241">
        <v>2012</v>
      </c>
      <c r="C3241" t="s">
        <v>31</v>
      </c>
      <c r="D3241" t="s">
        <v>9</v>
      </c>
      <c r="E3241" t="s">
        <v>150</v>
      </c>
      <c r="F3241">
        <v>1166</v>
      </c>
    </row>
    <row r="3242" spans="1:6" x14ac:dyDescent="0.25">
      <c r="A3242">
        <v>254</v>
      </c>
      <c r="B3242">
        <v>2012</v>
      </c>
      <c r="C3242" t="s">
        <v>32</v>
      </c>
      <c r="D3242" t="s">
        <v>9</v>
      </c>
      <c r="E3242" t="s">
        <v>151</v>
      </c>
      <c r="F3242">
        <v>1375</v>
      </c>
    </row>
    <row r="3243" spans="1:6" x14ac:dyDescent="0.25">
      <c r="A3243">
        <v>255</v>
      </c>
      <c r="B3243">
        <v>2012</v>
      </c>
      <c r="C3243" t="s">
        <v>33</v>
      </c>
      <c r="D3243" t="s">
        <v>9</v>
      </c>
      <c r="E3243" t="s">
        <v>152</v>
      </c>
      <c r="F3243">
        <v>333</v>
      </c>
    </row>
    <row r="3244" spans="1:6" x14ac:dyDescent="0.25">
      <c r="A3244">
        <v>256</v>
      </c>
      <c r="B3244">
        <v>2012</v>
      </c>
      <c r="C3244" t="s">
        <v>34</v>
      </c>
      <c r="D3244" t="s">
        <v>9</v>
      </c>
      <c r="E3244" t="s">
        <v>153</v>
      </c>
      <c r="F3244">
        <v>409</v>
      </c>
    </row>
    <row r="3245" spans="1:6" x14ac:dyDescent="0.25">
      <c r="A3245">
        <v>257</v>
      </c>
      <c r="B3245">
        <v>2012</v>
      </c>
      <c r="C3245" t="s">
        <v>35</v>
      </c>
      <c r="D3245" t="s">
        <v>9</v>
      </c>
      <c r="E3245" t="s">
        <v>154</v>
      </c>
      <c r="F3245">
        <v>873</v>
      </c>
    </row>
    <row r="3246" spans="1:6" x14ac:dyDescent="0.25">
      <c r="A3246">
        <v>2</v>
      </c>
      <c r="B3246">
        <v>2012</v>
      </c>
      <c r="C3246" t="s">
        <v>155</v>
      </c>
      <c r="D3246" t="s">
        <v>9</v>
      </c>
      <c r="E3246" t="s">
        <v>156</v>
      </c>
      <c r="F3246">
        <v>16086</v>
      </c>
    </row>
    <row r="3247" spans="1:6" x14ac:dyDescent="0.25">
      <c r="A3247">
        <v>351</v>
      </c>
      <c r="B3247">
        <v>2012</v>
      </c>
      <c r="C3247" t="s">
        <v>36</v>
      </c>
      <c r="D3247" t="s">
        <v>9</v>
      </c>
      <c r="E3247" t="s">
        <v>157</v>
      </c>
      <c r="F3247">
        <v>711</v>
      </c>
    </row>
    <row r="3248" spans="1:6" x14ac:dyDescent="0.25">
      <c r="A3248">
        <v>352</v>
      </c>
      <c r="B3248">
        <v>2012</v>
      </c>
      <c r="C3248" t="s">
        <v>37</v>
      </c>
      <c r="D3248" t="s">
        <v>9</v>
      </c>
      <c r="E3248" t="s">
        <v>158</v>
      </c>
      <c r="F3248">
        <v>622</v>
      </c>
    </row>
    <row r="3249" spans="1:6" x14ac:dyDescent="0.25">
      <c r="A3249">
        <v>353</v>
      </c>
      <c r="B3249">
        <v>2012</v>
      </c>
      <c r="C3249" t="s">
        <v>38</v>
      </c>
      <c r="D3249" t="s">
        <v>9</v>
      </c>
      <c r="E3249" t="s">
        <v>159</v>
      </c>
      <c r="F3249">
        <v>815</v>
      </c>
    </row>
    <row r="3250" spans="1:6" x14ac:dyDescent="0.25">
      <c r="A3250">
        <v>354</v>
      </c>
      <c r="B3250">
        <v>2012</v>
      </c>
      <c r="C3250" t="s">
        <v>39</v>
      </c>
      <c r="D3250" t="s">
        <v>9</v>
      </c>
      <c r="E3250" t="s">
        <v>160</v>
      </c>
      <c r="F3250">
        <v>79</v>
      </c>
    </row>
    <row r="3251" spans="1:6" x14ac:dyDescent="0.25">
      <c r="A3251">
        <v>355</v>
      </c>
      <c r="B3251">
        <v>2012</v>
      </c>
      <c r="C3251" t="s">
        <v>40</v>
      </c>
      <c r="D3251" t="s">
        <v>9</v>
      </c>
      <c r="E3251" t="s">
        <v>161</v>
      </c>
      <c r="F3251">
        <v>435</v>
      </c>
    </row>
    <row r="3252" spans="1:6" x14ac:dyDescent="0.25">
      <c r="A3252">
        <v>356</v>
      </c>
      <c r="B3252">
        <v>2012</v>
      </c>
      <c r="C3252" t="s">
        <v>41</v>
      </c>
      <c r="D3252" t="s">
        <v>9</v>
      </c>
      <c r="E3252" t="s">
        <v>162</v>
      </c>
      <c r="F3252">
        <v>245</v>
      </c>
    </row>
    <row r="3253" spans="1:6" x14ac:dyDescent="0.25">
      <c r="A3253">
        <v>357</v>
      </c>
      <c r="B3253">
        <v>2012</v>
      </c>
      <c r="C3253" t="s">
        <v>42</v>
      </c>
      <c r="D3253" t="s">
        <v>9</v>
      </c>
      <c r="E3253" t="s">
        <v>163</v>
      </c>
      <c r="F3253">
        <v>366</v>
      </c>
    </row>
    <row r="3254" spans="1:6" x14ac:dyDescent="0.25">
      <c r="A3254">
        <v>358</v>
      </c>
      <c r="B3254">
        <v>2012</v>
      </c>
      <c r="C3254" t="s">
        <v>43</v>
      </c>
      <c r="D3254" t="s">
        <v>9</v>
      </c>
      <c r="E3254" t="s">
        <v>164</v>
      </c>
      <c r="F3254">
        <v>462</v>
      </c>
    </row>
    <row r="3255" spans="1:6" x14ac:dyDescent="0.25">
      <c r="A3255">
        <v>359</v>
      </c>
      <c r="B3255">
        <v>2012</v>
      </c>
      <c r="C3255" t="s">
        <v>44</v>
      </c>
      <c r="D3255" t="s">
        <v>9</v>
      </c>
      <c r="E3255" t="s">
        <v>165</v>
      </c>
      <c r="F3255">
        <v>614</v>
      </c>
    </row>
    <row r="3256" spans="1:6" x14ac:dyDescent="0.25">
      <c r="A3256">
        <v>360</v>
      </c>
      <c r="B3256">
        <v>2012</v>
      </c>
      <c r="C3256" t="s">
        <v>45</v>
      </c>
      <c r="D3256" t="s">
        <v>9</v>
      </c>
      <c r="E3256" t="s">
        <v>166</v>
      </c>
      <c r="F3256">
        <v>184</v>
      </c>
    </row>
    <row r="3257" spans="1:6" x14ac:dyDescent="0.25">
      <c r="A3257">
        <v>361</v>
      </c>
      <c r="B3257">
        <v>2012</v>
      </c>
      <c r="C3257" t="s">
        <v>46</v>
      </c>
      <c r="D3257" t="s">
        <v>9</v>
      </c>
      <c r="E3257" t="s">
        <v>167</v>
      </c>
      <c r="F3257">
        <v>480</v>
      </c>
    </row>
    <row r="3258" spans="1:6" x14ac:dyDescent="0.25">
      <c r="A3258">
        <v>3</v>
      </c>
      <c r="B3258">
        <v>2012</v>
      </c>
      <c r="C3258" t="s">
        <v>168</v>
      </c>
      <c r="D3258" t="s">
        <v>9</v>
      </c>
      <c r="E3258" t="s">
        <v>169</v>
      </c>
      <c r="F3258">
        <v>5013</v>
      </c>
    </row>
    <row r="3259" spans="1:6" x14ac:dyDescent="0.25">
      <c r="A3259">
        <v>401</v>
      </c>
      <c r="B3259">
        <v>2012</v>
      </c>
      <c r="C3259" t="s">
        <v>170</v>
      </c>
      <c r="D3259" t="s">
        <v>9</v>
      </c>
      <c r="E3259" t="s">
        <v>171</v>
      </c>
      <c r="F3259">
        <v>638</v>
      </c>
    </row>
    <row r="3260" spans="1:6" x14ac:dyDescent="0.25">
      <c r="A3260">
        <v>402</v>
      </c>
      <c r="B3260">
        <v>2012</v>
      </c>
      <c r="C3260" t="s">
        <v>172</v>
      </c>
      <c r="D3260" t="s">
        <v>9</v>
      </c>
      <c r="E3260" t="s">
        <v>173</v>
      </c>
      <c r="F3260">
        <v>177</v>
      </c>
    </row>
    <row r="3261" spans="1:6" x14ac:dyDescent="0.25">
      <c r="A3261">
        <v>403</v>
      </c>
      <c r="B3261">
        <v>2012</v>
      </c>
      <c r="C3261" t="s">
        <v>174</v>
      </c>
      <c r="D3261" t="s">
        <v>9</v>
      </c>
      <c r="E3261" t="s">
        <v>175</v>
      </c>
      <c r="F3261">
        <v>584</v>
      </c>
    </row>
    <row r="3262" spans="1:6" x14ac:dyDescent="0.25">
      <c r="A3262">
        <v>404</v>
      </c>
      <c r="B3262">
        <v>2012</v>
      </c>
      <c r="C3262" t="s">
        <v>176</v>
      </c>
      <c r="D3262" t="s">
        <v>9</v>
      </c>
      <c r="E3262" t="s">
        <v>177</v>
      </c>
      <c r="F3262">
        <v>1444</v>
      </c>
    </row>
    <row r="3263" spans="1:6" x14ac:dyDescent="0.25">
      <c r="A3263">
        <v>405</v>
      </c>
      <c r="B3263">
        <v>2012</v>
      </c>
      <c r="C3263" t="s">
        <v>178</v>
      </c>
      <c r="D3263" t="s">
        <v>9</v>
      </c>
      <c r="E3263" t="s">
        <v>179</v>
      </c>
      <c r="F3263">
        <v>365</v>
      </c>
    </row>
    <row r="3264" spans="1:6" x14ac:dyDescent="0.25">
      <c r="A3264">
        <v>451</v>
      </c>
      <c r="B3264">
        <v>2012</v>
      </c>
      <c r="C3264" t="s">
        <v>47</v>
      </c>
      <c r="D3264" t="s">
        <v>9</v>
      </c>
      <c r="E3264" t="s">
        <v>180</v>
      </c>
      <c r="F3264">
        <v>269</v>
      </c>
    </row>
    <row r="3265" spans="1:6" x14ac:dyDescent="0.25">
      <c r="A3265">
        <v>452</v>
      </c>
      <c r="B3265">
        <v>2012</v>
      </c>
      <c r="C3265" t="s">
        <v>48</v>
      </c>
      <c r="D3265" t="s">
        <v>9</v>
      </c>
      <c r="E3265" t="s">
        <v>181</v>
      </c>
      <c r="F3265">
        <v>319</v>
      </c>
    </row>
    <row r="3266" spans="1:6" x14ac:dyDescent="0.25">
      <c r="A3266">
        <v>453</v>
      </c>
      <c r="B3266">
        <v>2012</v>
      </c>
      <c r="C3266" t="s">
        <v>49</v>
      </c>
      <c r="D3266" t="s">
        <v>9</v>
      </c>
      <c r="E3266" t="s">
        <v>182</v>
      </c>
      <c r="F3266">
        <v>305</v>
      </c>
    </row>
    <row r="3267" spans="1:6" x14ac:dyDescent="0.25">
      <c r="A3267">
        <v>454</v>
      </c>
      <c r="B3267">
        <v>2012</v>
      </c>
      <c r="C3267" t="s">
        <v>50</v>
      </c>
      <c r="D3267" t="s">
        <v>9</v>
      </c>
      <c r="E3267" t="s">
        <v>183</v>
      </c>
      <c r="F3267">
        <v>1481</v>
      </c>
    </row>
    <row r="3268" spans="1:6" x14ac:dyDescent="0.25">
      <c r="A3268">
        <v>455</v>
      </c>
      <c r="B3268">
        <v>2012</v>
      </c>
      <c r="C3268" t="s">
        <v>51</v>
      </c>
      <c r="D3268" t="s">
        <v>9</v>
      </c>
      <c r="E3268" t="s">
        <v>184</v>
      </c>
      <c r="F3268">
        <v>232</v>
      </c>
    </row>
    <row r="3269" spans="1:6" x14ac:dyDescent="0.25">
      <c r="A3269">
        <v>456</v>
      </c>
      <c r="B3269">
        <v>2012</v>
      </c>
      <c r="C3269" t="s">
        <v>52</v>
      </c>
      <c r="D3269" t="s">
        <v>9</v>
      </c>
      <c r="E3269" t="s">
        <v>185</v>
      </c>
      <c r="F3269">
        <v>2056</v>
      </c>
    </row>
    <row r="3270" spans="1:6" x14ac:dyDescent="0.25">
      <c r="A3270">
        <v>457</v>
      </c>
      <c r="B3270">
        <v>2012</v>
      </c>
      <c r="C3270" t="s">
        <v>53</v>
      </c>
      <c r="D3270" t="s">
        <v>9</v>
      </c>
      <c r="E3270" t="s">
        <v>186</v>
      </c>
      <c r="F3270">
        <v>746</v>
      </c>
    </row>
    <row r="3271" spans="1:6" x14ac:dyDescent="0.25">
      <c r="A3271">
        <v>458</v>
      </c>
      <c r="B3271">
        <v>2012</v>
      </c>
      <c r="C3271" t="s">
        <v>54</v>
      </c>
      <c r="D3271" t="s">
        <v>9</v>
      </c>
      <c r="E3271" t="s">
        <v>187</v>
      </c>
      <c r="F3271">
        <v>280</v>
      </c>
    </row>
    <row r="3272" spans="1:6" x14ac:dyDescent="0.25">
      <c r="A3272">
        <v>459</v>
      </c>
      <c r="B3272">
        <v>2012</v>
      </c>
      <c r="C3272" t="s">
        <v>55</v>
      </c>
      <c r="D3272" t="s">
        <v>9</v>
      </c>
      <c r="E3272" t="s">
        <v>188</v>
      </c>
      <c r="F3272">
        <v>1212</v>
      </c>
    </row>
    <row r="3273" spans="1:6" x14ac:dyDescent="0.25">
      <c r="A3273">
        <v>460</v>
      </c>
      <c r="B3273">
        <v>2012</v>
      </c>
      <c r="C3273" t="s">
        <v>56</v>
      </c>
      <c r="D3273" t="s">
        <v>9</v>
      </c>
      <c r="E3273" t="s">
        <v>189</v>
      </c>
      <c r="F3273">
        <v>400</v>
      </c>
    </row>
    <row r="3274" spans="1:6" x14ac:dyDescent="0.25">
      <c r="A3274">
        <v>461</v>
      </c>
      <c r="B3274">
        <v>2012</v>
      </c>
      <c r="C3274" t="s">
        <v>57</v>
      </c>
      <c r="D3274" t="s">
        <v>9</v>
      </c>
      <c r="E3274" t="s">
        <v>190</v>
      </c>
      <c r="F3274">
        <v>425</v>
      </c>
    </row>
    <row r="3275" spans="1:6" x14ac:dyDescent="0.25">
      <c r="A3275">
        <v>462</v>
      </c>
      <c r="B3275">
        <v>2012</v>
      </c>
      <c r="C3275" t="s">
        <v>58</v>
      </c>
      <c r="D3275" t="s">
        <v>9</v>
      </c>
      <c r="E3275" t="s">
        <v>191</v>
      </c>
      <c r="F3275">
        <v>107</v>
      </c>
    </row>
    <row r="3276" spans="1:6" x14ac:dyDescent="0.25">
      <c r="A3276">
        <v>4</v>
      </c>
      <c r="B3276">
        <v>2012</v>
      </c>
      <c r="C3276" t="s">
        <v>192</v>
      </c>
      <c r="D3276" t="s">
        <v>9</v>
      </c>
      <c r="E3276" t="s">
        <v>193</v>
      </c>
      <c r="F3276">
        <v>11040</v>
      </c>
    </row>
    <row r="3277" spans="1:6" x14ac:dyDescent="0.25">
      <c r="A3277">
        <v>0</v>
      </c>
      <c r="B3277">
        <v>2012</v>
      </c>
      <c r="C3277" t="s">
        <v>59</v>
      </c>
      <c r="D3277" t="s">
        <v>9</v>
      </c>
      <c r="E3277" t="s">
        <v>194</v>
      </c>
      <c r="F3277">
        <v>41035</v>
      </c>
    </row>
    <row r="3278" spans="1:6" x14ac:dyDescent="0.25">
      <c r="A3278">
        <v>101</v>
      </c>
      <c r="B3278">
        <v>2020</v>
      </c>
      <c r="C3278" t="s">
        <v>128</v>
      </c>
      <c r="D3278" t="s">
        <v>10</v>
      </c>
      <c r="E3278" t="s">
        <v>129</v>
      </c>
      <c r="F3278">
        <v>600</v>
      </c>
    </row>
    <row r="3279" spans="1:6" x14ac:dyDescent="0.25">
      <c r="A3279">
        <v>102</v>
      </c>
      <c r="B3279">
        <v>2020</v>
      </c>
      <c r="C3279" t="s">
        <v>130</v>
      </c>
      <c r="D3279" t="s">
        <v>10</v>
      </c>
      <c r="E3279" t="s">
        <v>131</v>
      </c>
      <c r="F3279">
        <v>365</v>
      </c>
    </row>
    <row r="3280" spans="1:6" x14ac:dyDescent="0.25">
      <c r="A3280">
        <v>103</v>
      </c>
      <c r="B3280">
        <v>2020</v>
      </c>
      <c r="C3280" t="s">
        <v>132</v>
      </c>
      <c r="D3280" t="s">
        <v>10</v>
      </c>
      <c r="E3280" t="s">
        <v>133</v>
      </c>
      <c r="F3280">
        <v>350</v>
      </c>
    </row>
    <row r="3281" spans="1:6" x14ac:dyDescent="0.25">
      <c r="A3281">
        <v>151</v>
      </c>
      <c r="B3281">
        <v>2020</v>
      </c>
      <c r="C3281" t="s">
        <v>23</v>
      </c>
      <c r="D3281" t="s">
        <v>10</v>
      </c>
      <c r="E3281" t="s">
        <v>134</v>
      </c>
      <c r="F3281">
        <v>210</v>
      </c>
    </row>
    <row r="3282" spans="1:6" x14ac:dyDescent="0.25">
      <c r="A3282">
        <v>153</v>
      </c>
      <c r="B3282">
        <v>2020</v>
      </c>
      <c r="C3282" t="s">
        <v>24</v>
      </c>
      <c r="D3282" t="s">
        <v>10</v>
      </c>
      <c r="E3282" t="s">
        <v>135</v>
      </c>
      <c r="F3282">
        <v>225</v>
      </c>
    </row>
    <row r="3283" spans="1:6" x14ac:dyDescent="0.25">
      <c r="A3283">
        <v>154</v>
      </c>
      <c r="B3283">
        <v>2020</v>
      </c>
      <c r="C3283" t="s">
        <v>25</v>
      </c>
      <c r="D3283" t="s">
        <v>10</v>
      </c>
      <c r="E3283" t="s">
        <v>136</v>
      </c>
      <c r="F3283">
        <v>100</v>
      </c>
    </row>
    <row r="3284" spans="1:6" x14ac:dyDescent="0.25">
      <c r="A3284">
        <v>155</v>
      </c>
      <c r="B3284">
        <v>2020</v>
      </c>
      <c r="C3284" t="s">
        <v>26</v>
      </c>
      <c r="D3284" t="s">
        <v>10</v>
      </c>
      <c r="E3284" t="s">
        <v>137</v>
      </c>
      <c r="F3284">
        <v>155</v>
      </c>
    </row>
    <row r="3285" spans="1:6" x14ac:dyDescent="0.25">
      <c r="A3285">
        <v>157</v>
      </c>
      <c r="B3285">
        <v>2020</v>
      </c>
      <c r="C3285" t="s">
        <v>27</v>
      </c>
      <c r="D3285" t="s">
        <v>10</v>
      </c>
      <c r="E3285" t="s">
        <v>138</v>
      </c>
      <c r="F3285">
        <v>155</v>
      </c>
    </row>
    <row r="3286" spans="1:6" x14ac:dyDescent="0.25">
      <c r="A3286">
        <v>158</v>
      </c>
      <c r="B3286">
        <v>2020</v>
      </c>
      <c r="C3286" t="s">
        <v>28</v>
      </c>
      <c r="D3286" t="s">
        <v>10</v>
      </c>
      <c r="E3286" t="s">
        <v>139</v>
      </c>
      <c r="F3286">
        <v>130</v>
      </c>
    </row>
    <row r="3287" spans="1:6" x14ac:dyDescent="0.25">
      <c r="A3287">
        <v>159</v>
      </c>
      <c r="B3287">
        <v>2020</v>
      </c>
      <c r="C3287" t="s">
        <v>29</v>
      </c>
      <c r="D3287" t="s">
        <v>10</v>
      </c>
      <c r="E3287" t="s">
        <v>140</v>
      </c>
      <c r="F3287">
        <v>595</v>
      </c>
    </row>
    <row r="3288" spans="1:6" x14ac:dyDescent="0.25">
      <c r="A3288">
        <v>1</v>
      </c>
      <c r="B3288">
        <v>2020</v>
      </c>
      <c r="C3288" t="s">
        <v>141</v>
      </c>
      <c r="D3288" t="s">
        <v>10</v>
      </c>
      <c r="E3288" t="s">
        <v>142</v>
      </c>
      <c r="F3288">
        <v>2880</v>
      </c>
    </row>
    <row r="3289" spans="1:6" x14ac:dyDescent="0.25">
      <c r="A3289">
        <v>241</v>
      </c>
      <c r="B3289">
        <v>2020</v>
      </c>
      <c r="C3289" t="s">
        <v>143</v>
      </c>
      <c r="D3289" t="s">
        <v>10</v>
      </c>
      <c r="E3289" t="s">
        <v>144</v>
      </c>
      <c r="F3289">
        <v>4765</v>
      </c>
    </row>
    <row r="3290" spans="1:6" x14ac:dyDescent="0.25">
      <c r="A3290">
        <v>241001</v>
      </c>
      <c r="B3290">
        <v>2020</v>
      </c>
      <c r="C3290" t="s">
        <v>145</v>
      </c>
      <c r="D3290" t="s">
        <v>10</v>
      </c>
      <c r="E3290" t="s">
        <v>146</v>
      </c>
      <c r="F3290">
        <v>3300</v>
      </c>
    </row>
    <row r="3291" spans="1:6" x14ac:dyDescent="0.25">
      <c r="A3291">
        <v>241999</v>
      </c>
      <c r="B3291">
        <v>2020</v>
      </c>
      <c r="C3291" t="s">
        <v>147</v>
      </c>
      <c r="D3291" t="s">
        <v>10</v>
      </c>
      <c r="E3291" t="s">
        <v>148</v>
      </c>
      <c r="F3291">
        <v>1465</v>
      </c>
    </row>
    <row r="3292" spans="1:6" x14ac:dyDescent="0.25">
      <c r="A3292">
        <v>251</v>
      </c>
      <c r="B3292">
        <v>2020</v>
      </c>
      <c r="C3292" t="s">
        <v>30</v>
      </c>
      <c r="D3292" t="s">
        <v>10</v>
      </c>
      <c r="E3292" t="s">
        <v>149</v>
      </c>
      <c r="F3292">
        <v>170</v>
      </c>
    </row>
    <row r="3293" spans="1:6" x14ac:dyDescent="0.25">
      <c r="A3293">
        <v>252</v>
      </c>
      <c r="B3293">
        <v>2020</v>
      </c>
      <c r="C3293" t="s">
        <v>31</v>
      </c>
      <c r="D3293" t="s">
        <v>10</v>
      </c>
      <c r="E3293" t="s">
        <v>150</v>
      </c>
      <c r="F3293">
        <v>380</v>
      </c>
    </row>
    <row r="3294" spans="1:6" x14ac:dyDescent="0.25">
      <c r="A3294">
        <v>254</v>
      </c>
      <c r="B3294">
        <v>2020</v>
      </c>
      <c r="C3294" t="s">
        <v>32</v>
      </c>
      <c r="D3294" t="s">
        <v>10</v>
      </c>
      <c r="E3294" t="s">
        <v>151</v>
      </c>
      <c r="F3294">
        <v>415</v>
      </c>
    </row>
    <row r="3295" spans="1:6" x14ac:dyDescent="0.25">
      <c r="A3295">
        <v>255</v>
      </c>
      <c r="B3295">
        <v>2020</v>
      </c>
      <c r="C3295" t="s">
        <v>33</v>
      </c>
      <c r="D3295" t="s">
        <v>10</v>
      </c>
      <c r="E3295" t="s">
        <v>152</v>
      </c>
      <c r="F3295">
        <v>90</v>
      </c>
    </row>
    <row r="3296" spans="1:6" x14ac:dyDescent="0.25">
      <c r="A3296">
        <v>256</v>
      </c>
      <c r="B3296">
        <v>2020</v>
      </c>
      <c r="C3296" t="s">
        <v>34</v>
      </c>
      <c r="D3296" t="s">
        <v>10</v>
      </c>
      <c r="E3296" t="s">
        <v>153</v>
      </c>
      <c r="F3296">
        <v>125</v>
      </c>
    </row>
    <row r="3297" spans="1:6" x14ac:dyDescent="0.25">
      <c r="A3297">
        <v>257</v>
      </c>
      <c r="B3297">
        <v>2020</v>
      </c>
      <c r="C3297" t="s">
        <v>35</v>
      </c>
      <c r="D3297" t="s">
        <v>10</v>
      </c>
      <c r="E3297" t="s">
        <v>154</v>
      </c>
      <c r="F3297">
        <v>260</v>
      </c>
    </row>
    <row r="3298" spans="1:6" x14ac:dyDescent="0.25">
      <c r="A3298">
        <v>2</v>
      </c>
      <c r="B3298">
        <v>2020</v>
      </c>
      <c r="C3298" t="s">
        <v>155</v>
      </c>
      <c r="D3298" t="s">
        <v>10</v>
      </c>
      <c r="E3298" t="s">
        <v>156</v>
      </c>
      <c r="F3298">
        <v>6205</v>
      </c>
    </row>
    <row r="3299" spans="1:6" x14ac:dyDescent="0.25">
      <c r="A3299">
        <v>351</v>
      </c>
      <c r="B3299">
        <v>2020</v>
      </c>
      <c r="C3299" t="s">
        <v>36</v>
      </c>
      <c r="D3299" t="s">
        <v>10</v>
      </c>
      <c r="E3299" t="s">
        <v>157</v>
      </c>
      <c r="F3299">
        <v>230</v>
      </c>
    </row>
    <row r="3300" spans="1:6" x14ac:dyDescent="0.25">
      <c r="A3300">
        <v>352</v>
      </c>
      <c r="B3300">
        <v>2020</v>
      </c>
      <c r="C3300" t="s">
        <v>37</v>
      </c>
      <c r="D3300" t="s">
        <v>10</v>
      </c>
      <c r="E3300" t="s">
        <v>158</v>
      </c>
      <c r="F3300">
        <v>195</v>
      </c>
    </row>
    <row r="3301" spans="1:6" x14ac:dyDescent="0.25">
      <c r="A3301">
        <v>353</v>
      </c>
      <c r="B3301">
        <v>2020</v>
      </c>
      <c r="C3301" t="s">
        <v>38</v>
      </c>
      <c r="D3301" t="s">
        <v>10</v>
      </c>
      <c r="E3301" t="s">
        <v>159</v>
      </c>
      <c r="F3301">
        <v>295</v>
      </c>
    </row>
    <row r="3302" spans="1:6" x14ac:dyDescent="0.25">
      <c r="A3302">
        <v>354</v>
      </c>
      <c r="B3302">
        <v>2020</v>
      </c>
      <c r="C3302" t="s">
        <v>39</v>
      </c>
      <c r="D3302" t="s">
        <v>10</v>
      </c>
      <c r="E3302" t="s">
        <v>160</v>
      </c>
      <c r="F3302">
        <v>20</v>
      </c>
    </row>
    <row r="3303" spans="1:6" x14ac:dyDescent="0.25">
      <c r="A3303">
        <v>355</v>
      </c>
      <c r="B3303">
        <v>2020</v>
      </c>
      <c r="C3303" t="s">
        <v>40</v>
      </c>
      <c r="D3303" t="s">
        <v>10</v>
      </c>
      <c r="E3303" t="s">
        <v>161</v>
      </c>
      <c r="F3303">
        <v>135</v>
      </c>
    </row>
    <row r="3304" spans="1:6" x14ac:dyDescent="0.25">
      <c r="A3304">
        <v>356</v>
      </c>
      <c r="B3304">
        <v>2020</v>
      </c>
      <c r="C3304" t="s">
        <v>41</v>
      </c>
      <c r="D3304" t="s">
        <v>10</v>
      </c>
      <c r="E3304" t="s">
        <v>162</v>
      </c>
      <c r="F3304">
        <v>75</v>
      </c>
    </row>
    <row r="3305" spans="1:6" x14ac:dyDescent="0.25">
      <c r="A3305">
        <v>357</v>
      </c>
      <c r="B3305">
        <v>2020</v>
      </c>
      <c r="C3305" t="s">
        <v>42</v>
      </c>
      <c r="D3305" t="s">
        <v>10</v>
      </c>
      <c r="E3305" t="s">
        <v>163</v>
      </c>
      <c r="F3305">
        <v>120</v>
      </c>
    </row>
    <row r="3306" spans="1:6" x14ac:dyDescent="0.25">
      <c r="A3306">
        <v>358</v>
      </c>
      <c r="B3306">
        <v>2020</v>
      </c>
      <c r="C3306" t="s">
        <v>43</v>
      </c>
      <c r="D3306" t="s">
        <v>10</v>
      </c>
      <c r="E3306" t="s">
        <v>164</v>
      </c>
      <c r="F3306">
        <v>155</v>
      </c>
    </row>
    <row r="3307" spans="1:6" x14ac:dyDescent="0.25">
      <c r="A3307">
        <v>359</v>
      </c>
      <c r="B3307">
        <v>2020</v>
      </c>
      <c r="C3307" t="s">
        <v>44</v>
      </c>
      <c r="D3307" t="s">
        <v>10</v>
      </c>
      <c r="E3307" t="s">
        <v>165</v>
      </c>
      <c r="F3307">
        <v>180</v>
      </c>
    </row>
    <row r="3308" spans="1:6" x14ac:dyDescent="0.25">
      <c r="A3308">
        <v>360</v>
      </c>
      <c r="B3308">
        <v>2020</v>
      </c>
      <c r="C3308" t="s">
        <v>45</v>
      </c>
      <c r="D3308" t="s">
        <v>10</v>
      </c>
      <c r="E3308" t="s">
        <v>166</v>
      </c>
      <c r="F3308">
        <v>60</v>
      </c>
    </row>
    <row r="3309" spans="1:6" x14ac:dyDescent="0.25">
      <c r="A3309">
        <v>361</v>
      </c>
      <c r="B3309">
        <v>2020</v>
      </c>
      <c r="C3309" t="s">
        <v>46</v>
      </c>
      <c r="D3309" t="s">
        <v>10</v>
      </c>
      <c r="E3309" t="s">
        <v>167</v>
      </c>
      <c r="F3309">
        <v>155</v>
      </c>
    </row>
    <row r="3310" spans="1:6" x14ac:dyDescent="0.25">
      <c r="A3310">
        <v>3</v>
      </c>
      <c r="B3310">
        <v>2020</v>
      </c>
      <c r="C3310" t="s">
        <v>168</v>
      </c>
      <c r="D3310" t="s">
        <v>10</v>
      </c>
      <c r="E3310" t="s">
        <v>169</v>
      </c>
      <c r="F3310">
        <v>1620</v>
      </c>
    </row>
    <row r="3311" spans="1:6" x14ac:dyDescent="0.25">
      <c r="A3311">
        <v>401</v>
      </c>
      <c r="B3311">
        <v>2020</v>
      </c>
      <c r="C3311" t="s">
        <v>170</v>
      </c>
      <c r="D3311" t="s">
        <v>10</v>
      </c>
      <c r="E3311" t="s">
        <v>171</v>
      </c>
      <c r="F3311">
        <v>175</v>
      </c>
    </row>
    <row r="3312" spans="1:6" x14ac:dyDescent="0.25">
      <c r="A3312">
        <v>402</v>
      </c>
      <c r="B3312">
        <v>2020</v>
      </c>
      <c r="C3312" t="s">
        <v>172</v>
      </c>
      <c r="D3312" t="s">
        <v>10</v>
      </c>
      <c r="E3312" t="s">
        <v>173</v>
      </c>
      <c r="F3312">
        <v>45</v>
      </c>
    </row>
    <row r="3313" spans="1:6" x14ac:dyDescent="0.25">
      <c r="A3313">
        <v>403</v>
      </c>
      <c r="B3313">
        <v>2020</v>
      </c>
      <c r="C3313" t="s">
        <v>174</v>
      </c>
      <c r="D3313" t="s">
        <v>10</v>
      </c>
      <c r="E3313" t="s">
        <v>175</v>
      </c>
      <c r="F3313">
        <v>175</v>
      </c>
    </row>
    <row r="3314" spans="1:6" x14ac:dyDescent="0.25">
      <c r="A3314">
        <v>404</v>
      </c>
      <c r="B3314">
        <v>2020</v>
      </c>
      <c r="C3314" t="s">
        <v>176</v>
      </c>
      <c r="D3314" t="s">
        <v>10</v>
      </c>
      <c r="E3314" t="s">
        <v>177</v>
      </c>
      <c r="F3314">
        <v>450</v>
      </c>
    </row>
    <row r="3315" spans="1:6" x14ac:dyDescent="0.25">
      <c r="A3315">
        <v>405</v>
      </c>
      <c r="B3315">
        <v>2020</v>
      </c>
      <c r="C3315" t="s">
        <v>178</v>
      </c>
      <c r="D3315" t="s">
        <v>10</v>
      </c>
      <c r="E3315" t="s">
        <v>179</v>
      </c>
      <c r="F3315">
        <v>80</v>
      </c>
    </row>
    <row r="3316" spans="1:6" x14ac:dyDescent="0.25">
      <c r="A3316">
        <v>451</v>
      </c>
      <c r="B3316">
        <v>2020</v>
      </c>
      <c r="C3316" t="s">
        <v>47</v>
      </c>
      <c r="D3316" t="s">
        <v>10</v>
      </c>
      <c r="E3316" t="s">
        <v>180</v>
      </c>
      <c r="F3316">
        <v>85</v>
      </c>
    </row>
    <row r="3317" spans="1:6" x14ac:dyDescent="0.25">
      <c r="A3317">
        <v>452</v>
      </c>
      <c r="B3317">
        <v>2020</v>
      </c>
      <c r="C3317" t="s">
        <v>48</v>
      </c>
      <c r="D3317" t="s">
        <v>10</v>
      </c>
      <c r="E3317" t="s">
        <v>181</v>
      </c>
      <c r="F3317">
        <v>90</v>
      </c>
    </row>
    <row r="3318" spans="1:6" x14ac:dyDescent="0.25">
      <c r="A3318">
        <v>453</v>
      </c>
      <c r="B3318">
        <v>2020</v>
      </c>
      <c r="C3318" t="s">
        <v>49</v>
      </c>
      <c r="D3318" t="s">
        <v>10</v>
      </c>
      <c r="E3318" t="s">
        <v>182</v>
      </c>
      <c r="F3318">
        <v>75</v>
      </c>
    </row>
    <row r="3319" spans="1:6" x14ac:dyDescent="0.25">
      <c r="A3319">
        <v>454</v>
      </c>
      <c r="B3319">
        <v>2020</v>
      </c>
      <c r="C3319" t="s">
        <v>50</v>
      </c>
      <c r="D3319" t="s">
        <v>10</v>
      </c>
      <c r="E3319" t="s">
        <v>183</v>
      </c>
      <c r="F3319">
        <v>315</v>
      </c>
    </row>
    <row r="3320" spans="1:6" x14ac:dyDescent="0.25">
      <c r="A3320">
        <v>455</v>
      </c>
      <c r="B3320">
        <v>2020</v>
      </c>
      <c r="C3320" t="s">
        <v>51</v>
      </c>
      <c r="D3320" t="s">
        <v>10</v>
      </c>
      <c r="E3320" t="s">
        <v>184</v>
      </c>
      <c r="F3320">
        <v>80</v>
      </c>
    </row>
    <row r="3321" spans="1:6" x14ac:dyDescent="0.25">
      <c r="A3321">
        <v>456</v>
      </c>
      <c r="B3321">
        <v>2020</v>
      </c>
      <c r="C3321" t="s">
        <v>52</v>
      </c>
      <c r="D3321" t="s">
        <v>10</v>
      </c>
      <c r="E3321" t="s">
        <v>185</v>
      </c>
      <c r="F3321">
        <v>585</v>
      </c>
    </row>
    <row r="3322" spans="1:6" x14ac:dyDescent="0.25">
      <c r="A3322">
        <v>457</v>
      </c>
      <c r="B3322">
        <v>2020</v>
      </c>
      <c r="C3322" t="s">
        <v>53</v>
      </c>
      <c r="D3322" t="s">
        <v>10</v>
      </c>
      <c r="E3322" t="s">
        <v>186</v>
      </c>
      <c r="F3322">
        <v>145</v>
      </c>
    </row>
    <row r="3323" spans="1:6" x14ac:dyDescent="0.25">
      <c r="A3323">
        <v>458</v>
      </c>
      <c r="B3323">
        <v>2020</v>
      </c>
      <c r="C3323" t="s">
        <v>54</v>
      </c>
      <c r="D3323" t="s">
        <v>10</v>
      </c>
      <c r="E3323" t="s">
        <v>187</v>
      </c>
      <c r="F3323">
        <v>95</v>
      </c>
    </row>
    <row r="3324" spans="1:6" x14ac:dyDescent="0.25">
      <c r="A3324">
        <v>459</v>
      </c>
      <c r="B3324">
        <v>2020</v>
      </c>
      <c r="C3324" t="s">
        <v>55</v>
      </c>
      <c r="D3324" t="s">
        <v>10</v>
      </c>
      <c r="E3324" t="s">
        <v>188</v>
      </c>
      <c r="F3324">
        <v>375</v>
      </c>
    </row>
    <row r="3325" spans="1:6" x14ac:dyDescent="0.25">
      <c r="A3325">
        <v>460</v>
      </c>
      <c r="B3325">
        <v>2020</v>
      </c>
      <c r="C3325" t="s">
        <v>56</v>
      </c>
      <c r="D3325" t="s">
        <v>10</v>
      </c>
      <c r="E3325" t="s">
        <v>189</v>
      </c>
      <c r="F3325">
        <v>145</v>
      </c>
    </row>
    <row r="3326" spans="1:6" x14ac:dyDescent="0.25">
      <c r="A3326">
        <v>461</v>
      </c>
      <c r="B3326">
        <v>2020</v>
      </c>
      <c r="C3326" t="s">
        <v>57</v>
      </c>
      <c r="D3326" t="s">
        <v>10</v>
      </c>
      <c r="E3326" t="s">
        <v>190</v>
      </c>
      <c r="F3326">
        <v>125</v>
      </c>
    </row>
    <row r="3327" spans="1:6" x14ac:dyDescent="0.25">
      <c r="A3327">
        <v>462</v>
      </c>
      <c r="B3327">
        <v>2020</v>
      </c>
      <c r="C3327" t="s">
        <v>58</v>
      </c>
      <c r="D3327" t="s">
        <v>10</v>
      </c>
      <c r="E3327" t="s">
        <v>191</v>
      </c>
      <c r="F3327">
        <v>25</v>
      </c>
    </row>
    <row r="3328" spans="1:6" x14ac:dyDescent="0.25">
      <c r="A3328">
        <v>4</v>
      </c>
      <c r="B3328">
        <v>2020</v>
      </c>
      <c r="C3328" t="s">
        <v>192</v>
      </c>
      <c r="D3328" t="s">
        <v>10</v>
      </c>
      <c r="E3328" t="s">
        <v>193</v>
      </c>
      <c r="F3328">
        <v>3070</v>
      </c>
    </row>
    <row r="3329" spans="1:6" x14ac:dyDescent="0.25">
      <c r="A3329">
        <v>0</v>
      </c>
      <c r="B3329">
        <v>2020</v>
      </c>
      <c r="C3329" t="s">
        <v>59</v>
      </c>
      <c r="D3329" t="s">
        <v>10</v>
      </c>
      <c r="E3329" t="s">
        <v>194</v>
      </c>
      <c r="F3329">
        <v>13780</v>
      </c>
    </row>
    <row r="3330" spans="1:6" x14ac:dyDescent="0.25">
      <c r="A3330">
        <v>101</v>
      </c>
      <c r="B3330">
        <v>2019</v>
      </c>
      <c r="C3330" t="s">
        <v>128</v>
      </c>
      <c r="D3330" t="s">
        <v>10</v>
      </c>
      <c r="E3330" t="s">
        <v>129</v>
      </c>
      <c r="F3330">
        <v>545</v>
      </c>
    </row>
    <row r="3331" spans="1:6" x14ac:dyDescent="0.25">
      <c r="A3331">
        <v>102</v>
      </c>
      <c r="B3331">
        <v>2019</v>
      </c>
      <c r="C3331" t="s">
        <v>130</v>
      </c>
      <c r="D3331" t="s">
        <v>10</v>
      </c>
      <c r="E3331" t="s">
        <v>131</v>
      </c>
      <c r="F3331">
        <v>330</v>
      </c>
    </row>
    <row r="3332" spans="1:6" x14ac:dyDescent="0.25">
      <c r="A3332">
        <v>103</v>
      </c>
      <c r="B3332">
        <v>2019</v>
      </c>
      <c r="C3332" t="s">
        <v>132</v>
      </c>
      <c r="D3332" t="s">
        <v>10</v>
      </c>
      <c r="E3332" t="s">
        <v>133</v>
      </c>
      <c r="F3332">
        <v>315</v>
      </c>
    </row>
    <row r="3333" spans="1:6" x14ac:dyDescent="0.25">
      <c r="A3333">
        <v>151</v>
      </c>
      <c r="B3333">
        <v>2019</v>
      </c>
      <c r="C3333" t="s">
        <v>23</v>
      </c>
      <c r="D3333" t="s">
        <v>10</v>
      </c>
      <c r="E3333" t="s">
        <v>134</v>
      </c>
      <c r="F3333">
        <v>195</v>
      </c>
    </row>
    <row r="3334" spans="1:6" x14ac:dyDescent="0.25">
      <c r="A3334">
        <v>153</v>
      </c>
      <c r="B3334">
        <v>2019</v>
      </c>
      <c r="C3334" t="s">
        <v>24</v>
      </c>
      <c r="D3334" t="s">
        <v>10</v>
      </c>
      <c r="E3334" t="s">
        <v>135</v>
      </c>
      <c r="F3334">
        <v>200</v>
      </c>
    </row>
    <row r="3335" spans="1:6" x14ac:dyDescent="0.25">
      <c r="A3335">
        <v>154</v>
      </c>
      <c r="B3335">
        <v>2019</v>
      </c>
      <c r="C3335" t="s">
        <v>25</v>
      </c>
      <c r="D3335" t="s">
        <v>10</v>
      </c>
      <c r="E3335" t="s">
        <v>136</v>
      </c>
      <c r="F3335">
        <v>95</v>
      </c>
    </row>
    <row r="3336" spans="1:6" x14ac:dyDescent="0.25">
      <c r="A3336">
        <v>155</v>
      </c>
      <c r="B3336">
        <v>2019</v>
      </c>
      <c r="C3336" t="s">
        <v>26</v>
      </c>
      <c r="D3336" t="s">
        <v>10</v>
      </c>
      <c r="E3336" t="s">
        <v>137</v>
      </c>
      <c r="F3336">
        <v>140</v>
      </c>
    </row>
    <row r="3337" spans="1:6" x14ac:dyDescent="0.25">
      <c r="A3337">
        <v>157</v>
      </c>
      <c r="B3337">
        <v>2019</v>
      </c>
      <c r="C3337" t="s">
        <v>27</v>
      </c>
      <c r="D3337" t="s">
        <v>10</v>
      </c>
      <c r="E3337" t="s">
        <v>138</v>
      </c>
      <c r="F3337">
        <v>135</v>
      </c>
    </row>
    <row r="3338" spans="1:6" x14ac:dyDescent="0.25">
      <c r="A3338">
        <v>158</v>
      </c>
      <c r="B3338">
        <v>2019</v>
      </c>
      <c r="C3338" t="s">
        <v>28</v>
      </c>
      <c r="D3338" t="s">
        <v>10</v>
      </c>
      <c r="E3338" t="s">
        <v>139</v>
      </c>
      <c r="F3338">
        <v>115</v>
      </c>
    </row>
    <row r="3339" spans="1:6" x14ac:dyDescent="0.25">
      <c r="A3339">
        <v>159</v>
      </c>
      <c r="B3339">
        <v>2019</v>
      </c>
      <c r="C3339" t="s">
        <v>29</v>
      </c>
      <c r="D3339" t="s">
        <v>10</v>
      </c>
      <c r="E3339" t="s">
        <v>140</v>
      </c>
      <c r="F3339">
        <v>560</v>
      </c>
    </row>
    <row r="3340" spans="1:6" x14ac:dyDescent="0.25">
      <c r="A3340">
        <v>1</v>
      </c>
      <c r="B3340">
        <v>2019</v>
      </c>
      <c r="C3340" t="s">
        <v>141</v>
      </c>
      <c r="D3340" t="s">
        <v>10</v>
      </c>
      <c r="E3340" t="s">
        <v>142</v>
      </c>
      <c r="F3340">
        <v>2635</v>
      </c>
    </row>
    <row r="3341" spans="1:6" x14ac:dyDescent="0.25">
      <c r="A3341">
        <v>241</v>
      </c>
      <c r="B3341">
        <v>2019</v>
      </c>
      <c r="C3341" t="s">
        <v>143</v>
      </c>
      <c r="D3341" t="s">
        <v>10</v>
      </c>
      <c r="E3341" t="s">
        <v>144</v>
      </c>
      <c r="F3341">
        <v>4645</v>
      </c>
    </row>
    <row r="3342" spans="1:6" x14ac:dyDescent="0.25">
      <c r="A3342">
        <v>241001</v>
      </c>
      <c r="B3342">
        <v>2019</v>
      </c>
      <c r="C3342" t="s">
        <v>145</v>
      </c>
      <c r="D3342" t="s">
        <v>10</v>
      </c>
      <c r="E3342" t="s">
        <v>146</v>
      </c>
      <c r="F3342">
        <v>3325</v>
      </c>
    </row>
    <row r="3343" spans="1:6" x14ac:dyDescent="0.25">
      <c r="A3343">
        <v>241999</v>
      </c>
      <c r="B3343">
        <v>2019</v>
      </c>
      <c r="C3343" t="s">
        <v>147</v>
      </c>
      <c r="D3343" t="s">
        <v>10</v>
      </c>
      <c r="E3343" t="s">
        <v>148</v>
      </c>
      <c r="F3343">
        <v>1320</v>
      </c>
    </row>
    <row r="3344" spans="1:6" x14ac:dyDescent="0.25">
      <c r="A3344">
        <v>251</v>
      </c>
      <c r="B3344">
        <v>2019</v>
      </c>
      <c r="C3344" t="s">
        <v>30</v>
      </c>
      <c r="D3344" t="s">
        <v>10</v>
      </c>
      <c r="E3344" t="s">
        <v>149</v>
      </c>
      <c r="F3344">
        <v>160</v>
      </c>
    </row>
    <row r="3345" spans="1:6" x14ac:dyDescent="0.25">
      <c r="A3345">
        <v>252</v>
      </c>
      <c r="B3345">
        <v>2019</v>
      </c>
      <c r="C3345" t="s">
        <v>31</v>
      </c>
      <c r="D3345" t="s">
        <v>10</v>
      </c>
      <c r="E3345" t="s">
        <v>150</v>
      </c>
      <c r="F3345">
        <v>360</v>
      </c>
    </row>
    <row r="3346" spans="1:6" x14ac:dyDescent="0.25">
      <c r="A3346">
        <v>254</v>
      </c>
      <c r="B3346">
        <v>2019</v>
      </c>
      <c r="C3346" t="s">
        <v>32</v>
      </c>
      <c r="D3346" t="s">
        <v>10</v>
      </c>
      <c r="E3346" t="s">
        <v>151</v>
      </c>
      <c r="F3346">
        <v>375</v>
      </c>
    </row>
    <row r="3347" spans="1:6" x14ac:dyDescent="0.25">
      <c r="A3347">
        <v>255</v>
      </c>
      <c r="B3347">
        <v>2019</v>
      </c>
      <c r="C3347" t="s">
        <v>33</v>
      </c>
      <c r="D3347" t="s">
        <v>10</v>
      </c>
      <c r="E3347" t="s">
        <v>152</v>
      </c>
      <c r="F3347">
        <v>80</v>
      </c>
    </row>
    <row r="3348" spans="1:6" x14ac:dyDescent="0.25">
      <c r="A3348">
        <v>256</v>
      </c>
      <c r="B3348">
        <v>2019</v>
      </c>
      <c r="C3348" t="s">
        <v>34</v>
      </c>
      <c r="D3348" t="s">
        <v>10</v>
      </c>
      <c r="E3348" t="s">
        <v>153</v>
      </c>
      <c r="F3348">
        <v>105</v>
      </c>
    </row>
    <row r="3349" spans="1:6" x14ac:dyDescent="0.25">
      <c r="A3349">
        <v>257</v>
      </c>
      <c r="B3349">
        <v>2019</v>
      </c>
      <c r="C3349" t="s">
        <v>35</v>
      </c>
      <c r="D3349" t="s">
        <v>10</v>
      </c>
      <c r="E3349" t="s">
        <v>154</v>
      </c>
      <c r="F3349">
        <v>245</v>
      </c>
    </row>
    <row r="3350" spans="1:6" x14ac:dyDescent="0.25">
      <c r="A3350">
        <v>2</v>
      </c>
      <c r="B3350">
        <v>2019</v>
      </c>
      <c r="C3350" t="s">
        <v>155</v>
      </c>
      <c r="D3350" t="s">
        <v>10</v>
      </c>
      <c r="E3350" t="s">
        <v>156</v>
      </c>
      <c r="F3350">
        <v>5980</v>
      </c>
    </row>
    <row r="3351" spans="1:6" x14ac:dyDescent="0.25">
      <c r="A3351">
        <v>351</v>
      </c>
      <c r="B3351">
        <v>2019</v>
      </c>
      <c r="C3351" t="s">
        <v>36</v>
      </c>
      <c r="D3351" t="s">
        <v>10</v>
      </c>
      <c r="E3351" t="s">
        <v>157</v>
      </c>
      <c r="F3351">
        <v>225</v>
      </c>
    </row>
    <row r="3352" spans="1:6" x14ac:dyDescent="0.25">
      <c r="A3352">
        <v>352</v>
      </c>
      <c r="B3352">
        <v>2019</v>
      </c>
      <c r="C3352" t="s">
        <v>37</v>
      </c>
      <c r="D3352" t="s">
        <v>10</v>
      </c>
      <c r="E3352" t="s">
        <v>158</v>
      </c>
      <c r="F3352">
        <v>180</v>
      </c>
    </row>
    <row r="3353" spans="1:6" x14ac:dyDescent="0.25">
      <c r="A3353">
        <v>353</v>
      </c>
      <c r="B3353">
        <v>2019</v>
      </c>
      <c r="C3353" t="s">
        <v>38</v>
      </c>
      <c r="D3353" t="s">
        <v>10</v>
      </c>
      <c r="E3353" t="s">
        <v>159</v>
      </c>
      <c r="F3353">
        <v>265</v>
      </c>
    </row>
    <row r="3354" spans="1:6" x14ac:dyDescent="0.25">
      <c r="A3354">
        <v>354</v>
      </c>
      <c r="B3354">
        <v>2019</v>
      </c>
      <c r="C3354" t="s">
        <v>39</v>
      </c>
      <c r="D3354" t="s">
        <v>10</v>
      </c>
      <c r="E3354" t="s">
        <v>160</v>
      </c>
      <c r="F3354">
        <v>15</v>
      </c>
    </row>
    <row r="3355" spans="1:6" x14ac:dyDescent="0.25">
      <c r="A3355">
        <v>355</v>
      </c>
      <c r="B3355">
        <v>2019</v>
      </c>
      <c r="C3355" t="s">
        <v>40</v>
      </c>
      <c r="D3355" t="s">
        <v>10</v>
      </c>
      <c r="E3355" t="s">
        <v>161</v>
      </c>
      <c r="F3355">
        <v>110</v>
      </c>
    </row>
    <row r="3356" spans="1:6" x14ac:dyDescent="0.25">
      <c r="A3356">
        <v>356</v>
      </c>
      <c r="B3356">
        <v>2019</v>
      </c>
      <c r="C3356" t="s">
        <v>41</v>
      </c>
      <c r="D3356" t="s">
        <v>10</v>
      </c>
      <c r="E3356" t="s">
        <v>162</v>
      </c>
      <c r="F3356">
        <v>70</v>
      </c>
    </row>
    <row r="3357" spans="1:6" x14ac:dyDescent="0.25">
      <c r="A3357">
        <v>357</v>
      </c>
      <c r="B3357">
        <v>2019</v>
      </c>
      <c r="C3357" t="s">
        <v>42</v>
      </c>
      <c r="D3357" t="s">
        <v>10</v>
      </c>
      <c r="E3357" t="s">
        <v>163</v>
      </c>
      <c r="F3357">
        <v>105</v>
      </c>
    </row>
    <row r="3358" spans="1:6" x14ac:dyDescent="0.25">
      <c r="A3358">
        <v>358</v>
      </c>
      <c r="B3358">
        <v>2019</v>
      </c>
      <c r="C3358" t="s">
        <v>43</v>
      </c>
      <c r="D3358" t="s">
        <v>10</v>
      </c>
      <c r="E3358" t="s">
        <v>164</v>
      </c>
      <c r="F3358">
        <v>155</v>
      </c>
    </row>
    <row r="3359" spans="1:6" x14ac:dyDescent="0.25">
      <c r="A3359">
        <v>359</v>
      </c>
      <c r="B3359">
        <v>2019</v>
      </c>
      <c r="C3359" t="s">
        <v>44</v>
      </c>
      <c r="D3359" t="s">
        <v>10</v>
      </c>
      <c r="E3359" t="s">
        <v>165</v>
      </c>
      <c r="F3359">
        <v>160</v>
      </c>
    </row>
    <row r="3360" spans="1:6" x14ac:dyDescent="0.25">
      <c r="A3360">
        <v>360</v>
      </c>
      <c r="B3360">
        <v>2019</v>
      </c>
      <c r="C3360" t="s">
        <v>45</v>
      </c>
      <c r="D3360" t="s">
        <v>10</v>
      </c>
      <c r="E3360" t="s">
        <v>166</v>
      </c>
      <c r="F3360">
        <v>55</v>
      </c>
    </row>
    <row r="3361" spans="1:6" x14ac:dyDescent="0.25">
      <c r="A3361">
        <v>361</v>
      </c>
      <c r="B3361">
        <v>2019</v>
      </c>
      <c r="C3361" t="s">
        <v>46</v>
      </c>
      <c r="D3361" t="s">
        <v>10</v>
      </c>
      <c r="E3361" t="s">
        <v>167</v>
      </c>
      <c r="F3361">
        <v>140</v>
      </c>
    </row>
    <row r="3362" spans="1:6" x14ac:dyDescent="0.25">
      <c r="A3362">
        <v>3</v>
      </c>
      <c r="B3362">
        <v>2019</v>
      </c>
      <c r="C3362" t="s">
        <v>168</v>
      </c>
      <c r="D3362" t="s">
        <v>10</v>
      </c>
      <c r="E3362" t="s">
        <v>169</v>
      </c>
      <c r="F3362">
        <v>1485</v>
      </c>
    </row>
    <row r="3363" spans="1:6" x14ac:dyDescent="0.25">
      <c r="A3363">
        <v>401</v>
      </c>
      <c r="B3363">
        <v>2019</v>
      </c>
      <c r="C3363" t="s">
        <v>170</v>
      </c>
      <c r="D3363" t="s">
        <v>10</v>
      </c>
      <c r="E3363" t="s">
        <v>171</v>
      </c>
      <c r="F3363">
        <v>160</v>
      </c>
    </row>
    <row r="3364" spans="1:6" x14ac:dyDescent="0.25">
      <c r="A3364">
        <v>402</v>
      </c>
      <c r="B3364">
        <v>2019</v>
      </c>
      <c r="C3364" t="s">
        <v>172</v>
      </c>
      <c r="D3364" t="s">
        <v>10</v>
      </c>
      <c r="E3364" t="s">
        <v>173</v>
      </c>
      <c r="F3364">
        <v>45</v>
      </c>
    </row>
    <row r="3365" spans="1:6" x14ac:dyDescent="0.25">
      <c r="A3365">
        <v>403</v>
      </c>
      <c r="B3365">
        <v>2019</v>
      </c>
      <c r="C3365" t="s">
        <v>174</v>
      </c>
      <c r="D3365" t="s">
        <v>10</v>
      </c>
      <c r="E3365" t="s">
        <v>175</v>
      </c>
      <c r="F3365">
        <v>155</v>
      </c>
    </row>
    <row r="3366" spans="1:6" x14ac:dyDescent="0.25">
      <c r="A3366">
        <v>404</v>
      </c>
      <c r="B3366">
        <v>2019</v>
      </c>
      <c r="C3366" t="s">
        <v>176</v>
      </c>
      <c r="D3366" t="s">
        <v>10</v>
      </c>
      <c r="E3366" t="s">
        <v>177</v>
      </c>
      <c r="F3366">
        <v>405</v>
      </c>
    </row>
    <row r="3367" spans="1:6" x14ac:dyDescent="0.25">
      <c r="A3367">
        <v>405</v>
      </c>
      <c r="B3367">
        <v>2019</v>
      </c>
      <c r="C3367" t="s">
        <v>178</v>
      </c>
      <c r="D3367" t="s">
        <v>10</v>
      </c>
      <c r="E3367" t="s">
        <v>179</v>
      </c>
      <c r="F3367">
        <v>80</v>
      </c>
    </row>
    <row r="3368" spans="1:6" x14ac:dyDescent="0.25">
      <c r="A3368">
        <v>451</v>
      </c>
      <c r="B3368">
        <v>2019</v>
      </c>
      <c r="C3368" t="s">
        <v>47</v>
      </c>
      <c r="D3368" t="s">
        <v>10</v>
      </c>
      <c r="E3368" t="s">
        <v>180</v>
      </c>
      <c r="F3368">
        <v>70</v>
      </c>
    </row>
    <row r="3369" spans="1:6" x14ac:dyDescent="0.25">
      <c r="A3369">
        <v>452</v>
      </c>
      <c r="B3369">
        <v>2019</v>
      </c>
      <c r="C3369" t="s">
        <v>48</v>
      </c>
      <c r="D3369" t="s">
        <v>10</v>
      </c>
      <c r="E3369" t="s">
        <v>181</v>
      </c>
      <c r="F3369">
        <v>80</v>
      </c>
    </row>
    <row r="3370" spans="1:6" x14ac:dyDescent="0.25">
      <c r="A3370">
        <v>453</v>
      </c>
      <c r="B3370">
        <v>2019</v>
      </c>
      <c r="C3370" t="s">
        <v>49</v>
      </c>
      <c r="D3370" t="s">
        <v>10</v>
      </c>
      <c r="E3370" t="s">
        <v>182</v>
      </c>
      <c r="F3370">
        <v>80</v>
      </c>
    </row>
    <row r="3371" spans="1:6" x14ac:dyDescent="0.25">
      <c r="A3371">
        <v>454</v>
      </c>
      <c r="B3371">
        <v>2019</v>
      </c>
      <c r="C3371" t="s">
        <v>50</v>
      </c>
      <c r="D3371" t="s">
        <v>10</v>
      </c>
      <c r="E3371" t="s">
        <v>183</v>
      </c>
      <c r="F3371">
        <v>275</v>
      </c>
    </row>
    <row r="3372" spans="1:6" x14ac:dyDescent="0.25">
      <c r="A3372">
        <v>455</v>
      </c>
      <c r="B3372">
        <v>2019</v>
      </c>
      <c r="C3372" t="s">
        <v>51</v>
      </c>
      <c r="D3372" t="s">
        <v>10</v>
      </c>
      <c r="E3372" t="s">
        <v>184</v>
      </c>
      <c r="F3372">
        <v>80</v>
      </c>
    </row>
    <row r="3373" spans="1:6" x14ac:dyDescent="0.25">
      <c r="A3373">
        <v>456</v>
      </c>
      <c r="B3373">
        <v>2019</v>
      </c>
      <c r="C3373" t="s">
        <v>52</v>
      </c>
      <c r="D3373" t="s">
        <v>10</v>
      </c>
      <c r="E3373" t="s">
        <v>185</v>
      </c>
      <c r="F3373">
        <v>540</v>
      </c>
    </row>
    <row r="3374" spans="1:6" x14ac:dyDescent="0.25">
      <c r="A3374">
        <v>457</v>
      </c>
      <c r="B3374">
        <v>2019</v>
      </c>
      <c r="C3374" t="s">
        <v>53</v>
      </c>
      <c r="D3374" t="s">
        <v>10</v>
      </c>
      <c r="E3374" t="s">
        <v>186</v>
      </c>
      <c r="F3374">
        <v>130</v>
      </c>
    </row>
    <row r="3375" spans="1:6" x14ac:dyDescent="0.25">
      <c r="A3375">
        <v>458</v>
      </c>
      <c r="B3375">
        <v>2019</v>
      </c>
      <c r="C3375" t="s">
        <v>54</v>
      </c>
      <c r="D3375" t="s">
        <v>10</v>
      </c>
      <c r="E3375" t="s">
        <v>187</v>
      </c>
      <c r="F3375">
        <v>90</v>
      </c>
    </row>
    <row r="3376" spans="1:6" x14ac:dyDescent="0.25">
      <c r="A3376">
        <v>459</v>
      </c>
      <c r="B3376">
        <v>2019</v>
      </c>
      <c r="C3376" t="s">
        <v>55</v>
      </c>
      <c r="D3376" t="s">
        <v>10</v>
      </c>
      <c r="E3376" t="s">
        <v>188</v>
      </c>
      <c r="F3376">
        <v>340</v>
      </c>
    </row>
    <row r="3377" spans="1:6" x14ac:dyDescent="0.25">
      <c r="A3377">
        <v>460</v>
      </c>
      <c r="B3377">
        <v>2019</v>
      </c>
      <c r="C3377" t="s">
        <v>56</v>
      </c>
      <c r="D3377" t="s">
        <v>10</v>
      </c>
      <c r="E3377" t="s">
        <v>189</v>
      </c>
      <c r="F3377">
        <v>135</v>
      </c>
    </row>
    <row r="3378" spans="1:6" x14ac:dyDescent="0.25">
      <c r="A3378">
        <v>461</v>
      </c>
      <c r="B3378">
        <v>2019</v>
      </c>
      <c r="C3378" t="s">
        <v>57</v>
      </c>
      <c r="D3378" t="s">
        <v>10</v>
      </c>
      <c r="E3378" t="s">
        <v>190</v>
      </c>
      <c r="F3378">
        <v>120</v>
      </c>
    </row>
    <row r="3379" spans="1:6" x14ac:dyDescent="0.25">
      <c r="A3379">
        <v>462</v>
      </c>
      <c r="B3379">
        <v>2019</v>
      </c>
      <c r="C3379" t="s">
        <v>58</v>
      </c>
      <c r="D3379" t="s">
        <v>10</v>
      </c>
      <c r="E3379" t="s">
        <v>191</v>
      </c>
      <c r="F3379">
        <v>25</v>
      </c>
    </row>
    <row r="3380" spans="1:6" x14ac:dyDescent="0.25">
      <c r="A3380">
        <v>4</v>
      </c>
      <c r="B3380">
        <v>2019</v>
      </c>
      <c r="C3380" t="s">
        <v>192</v>
      </c>
      <c r="D3380" t="s">
        <v>10</v>
      </c>
      <c r="E3380" t="s">
        <v>193</v>
      </c>
      <c r="F3380">
        <v>2805</v>
      </c>
    </row>
    <row r="3381" spans="1:6" x14ac:dyDescent="0.25">
      <c r="A3381">
        <v>0</v>
      </c>
      <c r="B3381">
        <v>2019</v>
      </c>
      <c r="C3381" t="s">
        <v>59</v>
      </c>
      <c r="D3381" t="s">
        <v>10</v>
      </c>
      <c r="E3381" t="s">
        <v>194</v>
      </c>
      <c r="F3381">
        <v>12900</v>
      </c>
    </row>
    <row r="3382" spans="1:6" x14ac:dyDescent="0.25">
      <c r="A3382">
        <v>101</v>
      </c>
      <c r="B3382">
        <v>2018</v>
      </c>
      <c r="C3382" t="s">
        <v>128</v>
      </c>
      <c r="D3382" t="s">
        <v>10</v>
      </c>
      <c r="E3382" t="s">
        <v>129</v>
      </c>
      <c r="F3382">
        <v>490</v>
      </c>
    </row>
    <row r="3383" spans="1:6" x14ac:dyDescent="0.25">
      <c r="A3383">
        <v>102</v>
      </c>
      <c r="B3383">
        <v>2018</v>
      </c>
      <c r="C3383" t="s">
        <v>130</v>
      </c>
      <c r="D3383" t="s">
        <v>10</v>
      </c>
      <c r="E3383" t="s">
        <v>131</v>
      </c>
      <c r="F3383">
        <v>295</v>
      </c>
    </row>
    <row r="3384" spans="1:6" x14ac:dyDescent="0.25">
      <c r="A3384">
        <v>103</v>
      </c>
      <c r="B3384">
        <v>2018</v>
      </c>
      <c r="C3384" t="s">
        <v>132</v>
      </c>
      <c r="D3384" t="s">
        <v>10</v>
      </c>
      <c r="E3384" t="s">
        <v>133</v>
      </c>
      <c r="F3384">
        <v>270</v>
      </c>
    </row>
    <row r="3385" spans="1:6" x14ac:dyDescent="0.25">
      <c r="A3385">
        <v>151</v>
      </c>
      <c r="B3385">
        <v>2018</v>
      </c>
      <c r="C3385" t="s">
        <v>23</v>
      </c>
      <c r="D3385" t="s">
        <v>10</v>
      </c>
      <c r="E3385" t="s">
        <v>134</v>
      </c>
      <c r="F3385">
        <v>180</v>
      </c>
    </row>
    <row r="3386" spans="1:6" x14ac:dyDescent="0.25">
      <c r="A3386">
        <v>153</v>
      </c>
      <c r="B3386">
        <v>2018</v>
      </c>
      <c r="C3386" t="s">
        <v>24</v>
      </c>
      <c r="D3386" t="s">
        <v>10</v>
      </c>
      <c r="E3386" t="s">
        <v>135</v>
      </c>
      <c r="F3386">
        <v>185</v>
      </c>
    </row>
    <row r="3387" spans="1:6" x14ac:dyDescent="0.25">
      <c r="A3387">
        <v>154</v>
      </c>
      <c r="B3387">
        <v>2018</v>
      </c>
      <c r="C3387" t="s">
        <v>25</v>
      </c>
      <c r="D3387" t="s">
        <v>10</v>
      </c>
      <c r="E3387" t="s">
        <v>136</v>
      </c>
      <c r="F3387">
        <v>85</v>
      </c>
    </row>
    <row r="3388" spans="1:6" x14ac:dyDescent="0.25">
      <c r="A3388">
        <v>155</v>
      </c>
      <c r="B3388">
        <v>2018</v>
      </c>
      <c r="C3388" t="s">
        <v>26</v>
      </c>
      <c r="D3388" t="s">
        <v>10</v>
      </c>
      <c r="E3388" t="s">
        <v>137</v>
      </c>
      <c r="F3388">
        <v>125</v>
      </c>
    </row>
    <row r="3389" spans="1:6" x14ac:dyDescent="0.25">
      <c r="A3389">
        <v>157</v>
      </c>
      <c r="B3389">
        <v>2018</v>
      </c>
      <c r="C3389" t="s">
        <v>27</v>
      </c>
      <c r="D3389" t="s">
        <v>10</v>
      </c>
      <c r="E3389" t="s">
        <v>138</v>
      </c>
      <c r="F3389">
        <v>115</v>
      </c>
    </row>
    <row r="3390" spans="1:6" x14ac:dyDescent="0.25">
      <c r="A3390">
        <v>158</v>
      </c>
      <c r="B3390">
        <v>2018</v>
      </c>
      <c r="C3390" t="s">
        <v>28</v>
      </c>
      <c r="D3390" t="s">
        <v>10</v>
      </c>
      <c r="E3390" t="s">
        <v>139</v>
      </c>
      <c r="F3390">
        <v>105</v>
      </c>
    </row>
    <row r="3391" spans="1:6" x14ac:dyDescent="0.25">
      <c r="A3391">
        <v>159</v>
      </c>
      <c r="B3391">
        <v>2018</v>
      </c>
      <c r="C3391" t="s">
        <v>29</v>
      </c>
      <c r="D3391" t="s">
        <v>10</v>
      </c>
      <c r="E3391" t="s">
        <v>140</v>
      </c>
      <c r="F3391">
        <v>500</v>
      </c>
    </row>
    <row r="3392" spans="1:6" x14ac:dyDescent="0.25">
      <c r="A3392">
        <v>1</v>
      </c>
      <c r="B3392">
        <v>2018</v>
      </c>
      <c r="C3392" t="s">
        <v>141</v>
      </c>
      <c r="D3392" t="s">
        <v>10</v>
      </c>
      <c r="E3392" t="s">
        <v>142</v>
      </c>
      <c r="F3392">
        <v>2355</v>
      </c>
    </row>
    <row r="3393" spans="1:6" x14ac:dyDescent="0.25">
      <c r="A3393">
        <v>241</v>
      </c>
      <c r="B3393">
        <v>2018</v>
      </c>
      <c r="C3393" t="s">
        <v>143</v>
      </c>
      <c r="D3393" t="s">
        <v>10</v>
      </c>
      <c r="E3393" t="s">
        <v>144</v>
      </c>
      <c r="F3393">
        <v>4105</v>
      </c>
    </row>
    <row r="3394" spans="1:6" x14ac:dyDescent="0.25">
      <c r="A3394">
        <v>241001</v>
      </c>
      <c r="B3394">
        <v>2018</v>
      </c>
      <c r="C3394" t="s">
        <v>145</v>
      </c>
      <c r="D3394" t="s">
        <v>10</v>
      </c>
      <c r="E3394" t="s">
        <v>146</v>
      </c>
      <c r="F3394">
        <v>2910</v>
      </c>
    </row>
    <row r="3395" spans="1:6" x14ac:dyDescent="0.25">
      <c r="A3395">
        <v>241999</v>
      </c>
      <c r="B3395">
        <v>2018</v>
      </c>
      <c r="C3395" t="s">
        <v>147</v>
      </c>
      <c r="D3395" t="s">
        <v>10</v>
      </c>
      <c r="E3395" t="s">
        <v>148</v>
      </c>
      <c r="F3395">
        <v>1195</v>
      </c>
    </row>
    <row r="3396" spans="1:6" x14ac:dyDescent="0.25">
      <c r="A3396">
        <v>251</v>
      </c>
      <c r="B3396">
        <v>2018</v>
      </c>
      <c r="C3396" t="s">
        <v>30</v>
      </c>
      <c r="D3396" t="s">
        <v>10</v>
      </c>
      <c r="E3396" t="s">
        <v>149</v>
      </c>
      <c r="F3396">
        <v>145</v>
      </c>
    </row>
    <row r="3397" spans="1:6" x14ac:dyDescent="0.25">
      <c r="A3397">
        <v>252</v>
      </c>
      <c r="B3397">
        <v>2018</v>
      </c>
      <c r="C3397" t="s">
        <v>31</v>
      </c>
      <c r="D3397" t="s">
        <v>10</v>
      </c>
      <c r="E3397" t="s">
        <v>150</v>
      </c>
      <c r="F3397">
        <v>340</v>
      </c>
    </row>
    <row r="3398" spans="1:6" x14ac:dyDescent="0.25">
      <c r="A3398">
        <v>254</v>
      </c>
      <c r="B3398">
        <v>2018</v>
      </c>
      <c r="C3398" t="s">
        <v>32</v>
      </c>
      <c r="D3398" t="s">
        <v>10</v>
      </c>
      <c r="E3398" t="s">
        <v>151</v>
      </c>
      <c r="F3398">
        <v>335</v>
      </c>
    </row>
    <row r="3399" spans="1:6" x14ac:dyDescent="0.25">
      <c r="A3399">
        <v>255</v>
      </c>
      <c r="B3399">
        <v>2018</v>
      </c>
      <c r="C3399" t="s">
        <v>33</v>
      </c>
      <c r="D3399" t="s">
        <v>10</v>
      </c>
      <c r="E3399" t="s">
        <v>152</v>
      </c>
      <c r="F3399">
        <v>70</v>
      </c>
    </row>
    <row r="3400" spans="1:6" x14ac:dyDescent="0.25">
      <c r="A3400">
        <v>256</v>
      </c>
      <c r="B3400">
        <v>2018</v>
      </c>
      <c r="C3400" t="s">
        <v>34</v>
      </c>
      <c r="D3400" t="s">
        <v>10</v>
      </c>
      <c r="E3400" t="s">
        <v>153</v>
      </c>
      <c r="F3400">
        <v>95</v>
      </c>
    </row>
    <row r="3401" spans="1:6" x14ac:dyDescent="0.25">
      <c r="A3401">
        <v>257</v>
      </c>
      <c r="B3401">
        <v>2018</v>
      </c>
      <c r="C3401" t="s">
        <v>35</v>
      </c>
      <c r="D3401" t="s">
        <v>10</v>
      </c>
      <c r="E3401" t="s">
        <v>154</v>
      </c>
      <c r="F3401">
        <v>215</v>
      </c>
    </row>
    <row r="3402" spans="1:6" x14ac:dyDescent="0.25">
      <c r="A3402">
        <v>2</v>
      </c>
      <c r="B3402">
        <v>2018</v>
      </c>
      <c r="C3402" t="s">
        <v>155</v>
      </c>
      <c r="D3402" t="s">
        <v>10</v>
      </c>
      <c r="E3402" t="s">
        <v>156</v>
      </c>
      <c r="F3402">
        <v>5305</v>
      </c>
    </row>
    <row r="3403" spans="1:6" x14ac:dyDescent="0.25">
      <c r="A3403">
        <v>351</v>
      </c>
      <c r="B3403">
        <v>2018</v>
      </c>
      <c r="C3403" t="s">
        <v>36</v>
      </c>
      <c r="D3403" t="s">
        <v>10</v>
      </c>
      <c r="E3403" t="s">
        <v>157</v>
      </c>
      <c r="F3403">
        <v>210</v>
      </c>
    </row>
    <row r="3404" spans="1:6" x14ac:dyDescent="0.25">
      <c r="A3404">
        <v>352</v>
      </c>
      <c r="B3404">
        <v>2018</v>
      </c>
      <c r="C3404" t="s">
        <v>37</v>
      </c>
      <c r="D3404" t="s">
        <v>10</v>
      </c>
      <c r="E3404" t="s">
        <v>158</v>
      </c>
      <c r="F3404">
        <v>165</v>
      </c>
    </row>
    <row r="3405" spans="1:6" x14ac:dyDescent="0.25">
      <c r="A3405">
        <v>353</v>
      </c>
      <c r="B3405">
        <v>2018</v>
      </c>
      <c r="C3405" t="s">
        <v>38</v>
      </c>
      <c r="D3405" t="s">
        <v>10</v>
      </c>
      <c r="E3405" t="s">
        <v>159</v>
      </c>
      <c r="F3405">
        <v>210</v>
      </c>
    </row>
    <row r="3406" spans="1:6" x14ac:dyDescent="0.25">
      <c r="A3406">
        <v>354</v>
      </c>
      <c r="B3406">
        <v>2018</v>
      </c>
      <c r="C3406" t="s">
        <v>39</v>
      </c>
      <c r="D3406" t="s">
        <v>10</v>
      </c>
      <c r="E3406" t="s">
        <v>160</v>
      </c>
      <c r="F3406">
        <v>20</v>
      </c>
    </row>
    <row r="3407" spans="1:6" x14ac:dyDescent="0.25">
      <c r="A3407">
        <v>355</v>
      </c>
      <c r="B3407">
        <v>2018</v>
      </c>
      <c r="C3407" t="s">
        <v>40</v>
      </c>
      <c r="D3407" t="s">
        <v>10</v>
      </c>
      <c r="E3407" t="s">
        <v>161</v>
      </c>
      <c r="F3407">
        <v>110</v>
      </c>
    </row>
    <row r="3408" spans="1:6" x14ac:dyDescent="0.25">
      <c r="A3408">
        <v>356</v>
      </c>
      <c r="B3408">
        <v>2018</v>
      </c>
      <c r="C3408" t="s">
        <v>41</v>
      </c>
      <c r="D3408" t="s">
        <v>10</v>
      </c>
      <c r="E3408" t="s">
        <v>162</v>
      </c>
      <c r="F3408">
        <v>55</v>
      </c>
    </row>
    <row r="3409" spans="1:6" x14ac:dyDescent="0.25">
      <c r="A3409">
        <v>357</v>
      </c>
      <c r="B3409">
        <v>2018</v>
      </c>
      <c r="C3409" t="s">
        <v>42</v>
      </c>
      <c r="D3409" t="s">
        <v>10</v>
      </c>
      <c r="E3409" t="s">
        <v>163</v>
      </c>
      <c r="F3409">
        <v>105</v>
      </c>
    </row>
    <row r="3410" spans="1:6" x14ac:dyDescent="0.25">
      <c r="A3410">
        <v>358</v>
      </c>
      <c r="B3410">
        <v>2018</v>
      </c>
      <c r="C3410" t="s">
        <v>43</v>
      </c>
      <c r="D3410" t="s">
        <v>10</v>
      </c>
      <c r="E3410" t="s">
        <v>164</v>
      </c>
      <c r="F3410">
        <v>155</v>
      </c>
    </row>
    <row r="3411" spans="1:6" x14ac:dyDescent="0.25">
      <c r="A3411">
        <v>359</v>
      </c>
      <c r="B3411">
        <v>2018</v>
      </c>
      <c r="C3411" t="s">
        <v>44</v>
      </c>
      <c r="D3411" t="s">
        <v>10</v>
      </c>
      <c r="E3411" t="s">
        <v>165</v>
      </c>
      <c r="F3411">
        <v>160</v>
      </c>
    </row>
    <row r="3412" spans="1:6" x14ac:dyDescent="0.25">
      <c r="A3412">
        <v>360</v>
      </c>
      <c r="B3412">
        <v>2018</v>
      </c>
      <c r="C3412" t="s">
        <v>45</v>
      </c>
      <c r="D3412" t="s">
        <v>10</v>
      </c>
      <c r="E3412" t="s">
        <v>166</v>
      </c>
      <c r="F3412">
        <v>45</v>
      </c>
    </row>
    <row r="3413" spans="1:6" x14ac:dyDescent="0.25">
      <c r="A3413">
        <v>361</v>
      </c>
      <c r="B3413">
        <v>2018</v>
      </c>
      <c r="C3413" t="s">
        <v>46</v>
      </c>
      <c r="D3413" t="s">
        <v>10</v>
      </c>
      <c r="E3413" t="s">
        <v>167</v>
      </c>
      <c r="F3413">
        <v>130</v>
      </c>
    </row>
    <row r="3414" spans="1:6" x14ac:dyDescent="0.25">
      <c r="A3414">
        <v>3</v>
      </c>
      <c r="B3414">
        <v>2018</v>
      </c>
      <c r="C3414" t="s">
        <v>168</v>
      </c>
      <c r="D3414" t="s">
        <v>10</v>
      </c>
      <c r="E3414" t="s">
        <v>169</v>
      </c>
      <c r="F3414">
        <v>1365</v>
      </c>
    </row>
    <row r="3415" spans="1:6" x14ac:dyDescent="0.25">
      <c r="A3415">
        <v>401</v>
      </c>
      <c r="B3415">
        <v>2018</v>
      </c>
      <c r="C3415" t="s">
        <v>170</v>
      </c>
      <c r="D3415" t="s">
        <v>10</v>
      </c>
      <c r="E3415" t="s">
        <v>171</v>
      </c>
      <c r="F3415">
        <v>150</v>
      </c>
    </row>
    <row r="3416" spans="1:6" x14ac:dyDescent="0.25">
      <c r="A3416">
        <v>402</v>
      </c>
      <c r="B3416">
        <v>2018</v>
      </c>
      <c r="C3416" t="s">
        <v>172</v>
      </c>
      <c r="D3416" t="s">
        <v>10</v>
      </c>
      <c r="E3416" t="s">
        <v>173</v>
      </c>
      <c r="F3416">
        <v>45</v>
      </c>
    </row>
    <row r="3417" spans="1:6" x14ac:dyDescent="0.25">
      <c r="A3417">
        <v>403</v>
      </c>
      <c r="B3417">
        <v>2018</v>
      </c>
      <c r="C3417" t="s">
        <v>174</v>
      </c>
      <c r="D3417" t="s">
        <v>10</v>
      </c>
      <c r="E3417" t="s">
        <v>175</v>
      </c>
      <c r="F3417">
        <v>140</v>
      </c>
    </row>
    <row r="3418" spans="1:6" x14ac:dyDescent="0.25">
      <c r="A3418">
        <v>404</v>
      </c>
      <c r="B3418">
        <v>2018</v>
      </c>
      <c r="C3418" t="s">
        <v>176</v>
      </c>
      <c r="D3418" t="s">
        <v>10</v>
      </c>
      <c r="E3418" t="s">
        <v>177</v>
      </c>
      <c r="F3418">
        <v>370</v>
      </c>
    </row>
    <row r="3419" spans="1:6" x14ac:dyDescent="0.25">
      <c r="A3419">
        <v>405</v>
      </c>
      <c r="B3419">
        <v>2018</v>
      </c>
      <c r="C3419" t="s">
        <v>178</v>
      </c>
      <c r="D3419" t="s">
        <v>10</v>
      </c>
      <c r="E3419" t="s">
        <v>179</v>
      </c>
      <c r="F3419">
        <v>75</v>
      </c>
    </row>
    <row r="3420" spans="1:6" x14ac:dyDescent="0.25">
      <c r="A3420">
        <v>451</v>
      </c>
      <c r="B3420">
        <v>2018</v>
      </c>
      <c r="C3420" t="s">
        <v>47</v>
      </c>
      <c r="D3420" t="s">
        <v>10</v>
      </c>
      <c r="E3420" t="s">
        <v>180</v>
      </c>
      <c r="F3420">
        <v>60</v>
      </c>
    </row>
    <row r="3421" spans="1:6" x14ac:dyDescent="0.25">
      <c r="A3421">
        <v>452</v>
      </c>
      <c r="B3421">
        <v>2018</v>
      </c>
      <c r="C3421" t="s">
        <v>48</v>
      </c>
      <c r="D3421" t="s">
        <v>10</v>
      </c>
      <c r="E3421" t="s">
        <v>181</v>
      </c>
      <c r="F3421">
        <v>80</v>
      </c>
    </row>
    <row r="3422" spans="1:6" x14ac:dyDescent="0.25">
      <c r="A3422">
        <v>453</v>
      </c>
      <c r="B3422">
        <v>2018</v>
      </c>
      <c r="C3422" t="s">
        <v>49</v>
      </c>
      <c r="D3422" t="s">
        <v>10</v>
      </c>
      <c r="E3422" t="s">
        <v>182</v>
      </c>
      <c r="F3422">
        <v>80</v>
      </c>
    </row>
    <row r="3423" spans="1:6" x14ac:dyDescent="0.25">
      <c r="A3423">
        <v>454</v>
      </c>
      <c r="B3423">
        <v>2018</v>
      </c>
      <c r="C3423" t="s">
        <v>50</v>
      </c>
      <c r="D3423" t="s">
        <v>10</v>
      </c>
      <c r="E3423" t="s">
        <v>183</v>
      </c>
      <c r="F3423">
        <v>240</v>
      </c>
    </row>
    <row r="3424" spans="1:6" x14ac:dyDescent="0.25">
      <c r="A3424">
        <v>455</v>
      </c>
      <c r="B3424">
        <v>2018</v>
      </c>
      <c r="C3424" t="s">
        <v>51</v>
      </c>
      <c r="D3424" t="s">
        <v>10</v>
      </c>
      <c r="E3424" t="s">
        <v>184</v>
      </c>
      <c r="F3424">
        <v>75</v>
      </c>
    </row>
    <row r="3425" spans="1:6" x14ac:dyDescent="0.25">
      <c r="A3425">
        <v>456</v>
      </c>
      <c r="B3425">
        <v>2018</v>
      </c>
      <c r="C3425" t="s">
        <v>52</v>
      </c>
      <c r="D3425" t="s">
        <v>10</v>
      </c>
      <c r="E3425" t="s">
        <v>185</v>
      </c>
      <c r="F3425">
        <v>445</v>
      </c>
    </row>
    <row r="3426" spans="1:6" x14ac:dyDescent="0.25">
      <c r="A3426">
        <v>457</v>
      </c>
      <c r="B3426">
        <v>2018</v>
      </c>
      <c r="C3426" t="s">
        <v>53</v>
      </c>
      <c r="D3426" t="s">
        <v>10</v>
      </c>
      <c r="E3426" t="s">
        <v>186</v>
      </c>
      <c r="F3426">
        <v>120</v>
      </c>
    </row>
    <row r="3427" spans="1:6" x14ac:dyDescent="0.25">
      <c r="A3427">
        <v>458</v>
      </c>
      <c r="B3427">
        <v>2018</v>
      </c>
      <c r="C3427" t="s">
        <v>54</v>
      </c>
      <c r="D3427" t="s">
        <v>10</v>
      </c>
      <c r="E3427" t="s">
        <v>187</v>
      </c>
      <c r="F3427">
        <v>75</v>
      </c>
    </row>
    <row r="3428" spans="1:6" x14ac:dyDescent="0.25">
      <c r="A3428">
        <v>459</v>
      </c>
      <c r="B3428">
        <v>2018</v>
      </c>
      <c r="C3428" t="s">
        <v>55</v>
      </c>
      <c r="D3428" t="s">
        <v>10</v>
      </c>
      <c r="E3428" t="s">
        <v>188</v>
      </c>
      <c r="F3428">
        <v>305</v>
      </c>
    </row>
    <row r="3429" spans="1:6" x14ac:dyDescent="0.25">
      <c r="A3429">
        <v>460</v>
      </c>
      <c r="B3429">
        <v>2018</v>
      </c>
      <c r="C3429" t="s">
        <v>56</v>
      </c>
      <c r="D3429" t="s">
        <v>10</v>
      </c>
      <c r="E3429" t="s">
        <v>189</v>
      </c>
      <c r="F3429">
        <v>120</v>
      </c>
    </row>
    <row r="3430" spans="1:6" x14ac:dyDescent="0.25">
      <c r="A3430">
        <v>461</v>
      </c>
      <c r="B3430">
        <v>2018</v>
      </c>
      <c r="C3430" t="s">
        <v>57</v>
      </c>
      <c r="D3430" t="s">
        <v>10</v>
      </c>
      <c r="E3430" t="s">
        <v>190</v>
      </c>
      <c r="F3430">
        <v>100</v>
      </c>
    </row>
    <row r="3431" spans="1:6" x14ac:dyDescent="0.25">
      <c r="A3431">
        <v>462</v>
      </c>
      <c r="B3431">
        <v>2018</v>
      </c>
      <c r="C3431" t="s">
        <v>58</v>
      </c>
      <c r="D3431" t="s">
        <v>10</v>
      </c>
      <c r="E3431" t="s">
        <v>191</v>
      </c>
      <c r="F3431">
        <v>20</v>
      </c>
    </row>
    <row r="3432" spans="1:6" x14ac:dyDescent="0.25">
      <c r="A3432">
        <v>4</v>
      </c>
      <c r="B3432">
        <v>2018</v>
      </c>
      <c r="C3432" t="s">
        <v>192</v>
      </c>
      <c r="D3432" t="s">
        <v>10</v>
      </c>
      <c r="E3432" t="s">
        <v>193</v>
      </c>
      <c r="F3432">
        <v>2495</v>
      </c>
    </row>
    <row r="3433" spans="1:6" x14ac:dyDescent="0.25">
      <c r="A3433">
        <v>0</v>
      </c>
      <c r="B3433">
        <v>2018</v>
      </c>
      <c r="C3433" t="s">
        <v>59</v>
      </c>
      <c r="D3433" t="s">
        <v>10</v>
      </c>
      <c r="E3433" t="s">
        <v>194</v>
      </c>
      <c r="F3433">
        <v>11520</v>
      </c>
    </row>
    <row r="3434" spans="1:6" x14ac:dyDescent="0.25">
      <c r="A3434">
        <v>101</v>
      </c>
      <c r="B3434">
        <v>2017</v>
      </c>
      <c r="C3434" t="s">
        <v>128</v>
      </c>
      <c r="D3434" t="s">
        <v>10</v>
      </c>
      <c r="E3434" t="s">
        <v>129</v>
      </c>
      <c r="F3434">
        <v>410</v>
      </c>
    </row>
    <row r="3435" spans="1:6" x14ac:dyDescent="0.25">
      <c r="A3435">
        <v>102</v>
      </c>
      <c r="B3435">
        <v>2017</v>
      </c>
      <c r="C3435" t="s">
        <v>130</v>
      </c>
      <c r="D3435" t="s">
        <v>10</v>
      </c>
      <c r="E3435" t="s">
        <v>131</v>
      </c>
      <c r="F3435">
        <v>265</v>
      </c>
    </row>
    <row r="3436" spans="1:6" x14ac:dyDescent="0.25">
      <c r="A3436">
        <v>103</v>
      </c>
      <c r="B3436">
        <v>2017</v>
      </c>
      <c r="C3436" t="s">
        <v>132</v>
      </c>
      <c r="D3436" t="s">
        <v>10</v>
      </c>
      <c r="E3436" t="s">
        <v>133</v>
      </c>
      <c r="F3436">
        <v>245</v>
      </c>
    </row>
    <row r="3437" spans="1:6" x14ac:dyDescent="0.25">
      <c r="A3437">
        <v>151</v>
      </c>
      <c r="B3437">
        <v>2017</v>
      </c>
      <c r="C3437" t="s">
        <v>23</v>
      </c>
      <c r="D3437" t="s">
        <v>10</v>
      </c>
      <c r="E3437" t="s">
        <v>134</v>
      </c>
      <c r="F3437">
        <v>160</v>
      </c>
    </row>
    <row r="3438" spans="1:6" x14ac:dyDescent="0.25">
      <c r="A3438">
        <v>153</v>
      </c>
      <c r="B3438">
        <v>2017</v>
      </c>
      <c r="C3438" t="s">
        <v>24</v>
      </c>
      <c r="D3438" t="s">
        <v>10</v>
      </c>
      <c r="E3438" t="s">
        <v>135</v>
      </c>
      <c r="F3438">
        <v>170</v>
      </c>
    </row>
    <row r="3439" spans="1:6" x14ac:dyDescent="0.25">
      <c r="A3439">
        <v>154</v>
      </c>
      <c r="B3439">
        <v>2017</v>
      </c>
      <c r="C3439" t="s">
        <v>25</v>
      </c>
      <c r="D3439" t="s">
        <v>10</v>
      </c>
      <c r="E3439" t="s">
        <v>136</v>
      </c>
      <c r="F3439">
        <v>80</v>
      </c>
    </row>
    <row r="3440" spans="1:6" x14ac:dyDescent="0.25">
      <c r="A3440">
        <v>155</v>
      </c>
      <c r="B3440">
        <v>2017</v>
      </c>
      <c r="C3440" t="s">
        <v>26</v>
      </c>
      <c r="D3440" t="s">
        <v>10</v>
      </c>
      <c r="E3440" t="s">
        <v>137</v>
      </c>
      <c r="F3440">
        <v>105</v>
      </c>
    </row>
    <row r="3441" spans="1:6" x14ac:dyDescent="0.25">
      <c r="A3441">
        <v>157</v>
      </c>
      <c r="B3441">
        <v>2017</v>
      </c>
      <c r="C3441" t="s">
        <v>27</v>
      </c>
      <c r="D3441" t="s">
        <v>10</v>
      </c>
      <c r="E3441" t="s">
        <v>138</v>
      </c>
      <c r="F3441">
        <v>100</v>
      </c>
    </row>
    <row r="3442" spans="1:6" x14ac:dyDescent="0.25">
      <c r="A3442">
        <v>158</v>
      </c>
      <c r="B3442">
        <v>2017</v>
      </c>
      <c r="C3442" t="s">
        <v>28</v>
      </c>
      <c r="D3442" t="s">
        <v>10</v>
      </c>
      <c r="E3442" t="s">
        <v>139</v>
      </c>
      <c r="F3442">
        <v>90</v>
      </c>
    </row>
    <row r="3443" spans="1:6" x14ac:dyDescent="0.25">
      <c r="A3443">
        <v>159</v>
      </c>
      <c r="B3443">
        <v>2017</v>
      </c>
      <c r="C3443" t="s">
        <v>29</v>
      </c>
      <c r="D3443" t="s">
        <v>10</v>
      </c>
      <c r="E3443" t="s">
        <v>140</v>
      </c>
      <c r="F3443">
        <v>435</v>
      </c>
    </row>
    <row r="3444" spans="1:6" x14ac:dyDescent="0.25">
      <c r="A3444">
        <v>1</v>
      </c>
      <c r="B3444">
        <v>2017</v>
      </c>
      <c r="C3444" t="s">
        <v>141</v>
      </c>
      <c r="D3444" t="s">
        <v>10</v>
      </c>
      <c r="E3444" t="s">
        <v>142</v>
      </c>
      <c r="F3444">
        <v>2070</v>
      </c>
    </row>
    <row r="3445" spans="1:6" x14ac:dyDescent="0.25">
      <c r="A3445">
        <v>241</v>
      </c>
      <c r="B3445">
        <v>2017</v>
      </c>
      <c r="C3445" t="s">
        <v>143</v>
      </c>
      <c r="D3445" t="s">
        <v>10</v>
      </c>
      <c r="E3445" t="s">
        <v>144</v>
      </c>
      <c r="F3445">
        <v>3525</v>
      </c>
    </row>
    <row r="3446" spans="1:6" x14ac:dyDescent="0.25">
      <c r="A3446">
        <v>241001</v>
      </c>
      <c r="B3446">
        <v>2017</v>
      </c>
      <c r="C3446" t="s">
        <v>145</v>
      </c>
      <c r="D3446" t="s">
        <v>10</v>
      </c>
      <c r="E3446" t="s">
        <v>146</v>
      </c>
      <c r="F3446">
        <v>2475</v>
      </c>
    </row>
    <row r="3447" spans="1:6" x14ac:dyDescent="0.25">
      <c r="A3447">
        <v>241999</v>
      </c>
      <c r="B3447">
        <v>2017</v>
      </c>
      <c r="C3447" t="s">
        <v>147</v>
      </c>
      <c r="D3447" t="s">
        <v>10</v>
      </c>
      <c r="E3447" t="s">
        <v>148</v>
      </c>
      <c r="F3447">
        <v>1050</v>
      </c>
    </row>
    <row r="3448" spans="1:6" x14ac:dyDescent="0.25">
      <c r="A3448">
        <v>251</v>
      </c>
      <c r="B3448">
        <v>2017</v>
      </c>
      <c r="C3448" t="s">
        <v>30</v>
      </c>
      <c r="D3448" t="s">
        <v>10</v>
      </c>
      <c r="E3448" t="s">
        <v>149</v>
      </c>
      <c r="F3448">
        <v>125</v>
      </c>
    </row>
    <row r="3449" spans="1:6" x14ac:dyDescent="0.25">
      <c r="A3449">
        <v>252</v>
      </c>
      <c r="B3449">
        <v>2017</v>
      </c>
      <c r="C3449" t="s">
        <v>31</v>
      </c>
      <c r="D3449" t="s">
        <v>10</v>
      </c>
      <c r="E3449" t="s">
        <v>150</v>
      </c>
      <c r="F3449">
        <v>320</v>
      </c>
    </row>
    <row r="3450" spans="1:6" x14ac:dyDescent="0.25">
      <c r="A3450">
        <v>254</v>
      </c>
      <c r="B3450">
        <v>2017</v>
      </c>
      <c r="C3450" t="s">
        <v>32</v>
      </c>
      <c r="D3450" t="s">
        <v>10</v>
      </c>
      <c r="E3450" t="s">
        <v>151</v>
      </c>
      <c r="F3450">
        <v>305</v>
      </c>
    </row>
    <row r="3451" spans="1:6" x14ac:dyDescent="0.25">
      <c r="A3451">
        <v>255</v>
      </c>
      <c r="B3451">
        <v>2017</v>
      </c>
      <c r="C3451" t="s">
        <v>33</v>
      </c>
      <c r="D3451" t="s">
        <v>10</v>
      </c>
      <c r="E3451" t="s">
        <v>152</v>
      </c>
      <c r="F3451">
        <v>70</v>
      </c>
    </row>
    <row r="3452" spans="1:6" x14ac:dyDescent="0.25">
      <c r="A3452">
        <v>256</v>
      </c>
      <c r="B3452">
        <v>2017</v>
      </c>
      <c r="C3452" t="s">
        <v>34</v>
      </c>
      <c r="D3452" t="s">
        <v>10</v>
      </c>
      <c r="E3452" t="s">
        <v>153</v>
      </c>
      <c r="F3452">
        <v>80</v>
      </c>
    </row>
    <row r="3453" spans="1:6" x14ac:dyDescent="0.25">
      <c r="A3453">
        <v>257</v>
      </c>
      <c r="B3453">
        <v>2017</v>
      </c>
      <c r="C3453" t="s">
        <v>35</v>
      </c>
      <c r="D3453" t="s">
        <v>10</v>
      </c>
      <c r="E3453" t="s">
        <v>154</v>
      </c>
      <c r="F3453">
        <v>180</v>
      </c>
    </row>
    <row r="3454" spans="1:6" x14ac:dyDescent="0.25">
      <c r="A3454">
        <v>2</v>
      </c>
      <c r="B3454">
        <v>2017</v>
      </c>
      <c r="C3454" t="s">
        <v>155</v>
      </c>
      <c r="D3454" t="s">
        <v>10</v>
      </c>
      <c r="E3454" t="s">
        <v>156</v>
      </c>
      <c r="F3454">
        <v>4605</v>
      </c>
    </row>
    <row r="3455" spans="1:6" x14ac:dyDescent="0.25">
      <c r="A3455">
        <v>351</v>
      </c>
      <c r="B3455">
        <v>2017</v>
      </c>
      <c r="C3455" t="s">
        <v>36</v>
      </c>
      <c r="D3455" t="s">
        <v>10</v>
      </c>
      <c r="E3455" t="s">
        <v>157</v>
      </c>
      <c r="F3455">
        <v>185</v>
      </c>
    </row>
    <row r="3456" spans="1:6" x14ac:dyDescent="0.25">
      <c r="A3456">
        <v>352</v>
      </c>
      <c r="B3456">
        <v>2017</v>
      </c>
      <c r="C3456" t="s">
        <v>37</v>
      </c>
      <c r="D3456" t="s">
        <v>10</v>
      </c>
      <c r="E3456" t="s">
        <v>158</v>
      </c>
      <c r="F3456">
        <v>145</v>
      </c>
    </row>
    <row r="3457" spans="1:6" x14ac:dyDescent="0.25">
      <c r="A3457">
        <v>353</v>
      </c>
      <c r="B3457">
        <v>2017</v>
      </c>
      <c r="C3457" t="s">
        <v>38</v>
      </c>
      <c r="D3457" t="s">
        <v>10</v>
      </c>
      <c r="E3457" t="s">
        <v>159</v>
      </c>
      <c r="F3457">
        <v>195</v>
      </c>
    </row>
    <row r="3458" spans="1:6" x14ac:dyDescent="0.25">
      <c r="A3458">
        <v>354</v>
      </c>
      <c r="B3458">
        <v>2017</v>
      </c>
      <c r="C3458" t="s">
        <v>39</v>
      </c>
      <c r="D3458" t="s">
        <v>10</v>
      </c>
      <c r="E3458" t="s">
        <v>160</v>
      </c>
      <c r="F3458">
        <v>20</v>
      </c>
    </row>
    <row r="3459" spans="1:6" x14ac:dyDescent="0.25">
      <c r="A3459">
        <v>355</v>
      </c>
      <c r="B3459">
        <v>2017</v>
      </c>
      <c r="C3459" t="s">
        <v>40</v>
      </c>
      <c r="D3459" t="s">
        <v>10</v>
      </c>
      <c r="E3459" t="s">
        <v>161</v>
      </c>
      <c r="F3459">
        <v>100</v>
      </c>
    </row>
    <row r="3460" spans="1:6" x14ac:dyDescent="0.25">
      <c r="A3460">
        <v>356</v>
      </c>
      <c r="B3460">
        <v>2017</v>
      </c>
      <c r="C3460" t="s">
        <v>41</v>
      </c>
      <c r="D3460" t="s">
        <v>10</v>
      </c>
      <c r="E3460" t="s">
        <v>162</v>
      </c>
      <c r="F3460">
        <v>60</v>
      </c>
    </row>
    <row r="3461" spans="1:6" x14ac:dyDescent="0.25">
      <c r="A3461">
        <v>357</v>
      </c>
      <c r="B3461">
        <v>2017</v>
      </c>
      <c r="C3461" t="s">
        <v>42</v>
      </c>
      <c r="D3461" t="s">
        <v>10</v>
      </c>
      <c r="E3461" t="s">
        <v>163</v>
      </c>
      <c r="F3461">
        <v>90</v>
      </c>
    </row>
    <row r="3462" spans="1:6" x14ac:dyDescent="0.25">
      <c r="A3462">
        <v>358</v>
      </c>
      <c r="B3462">
        <v>2017</v>
      </c>
      <c r="C3462" t="s">
        <v>43</v>
      </c>
      <c r="D3462" t="s">
        <v>10</v>
      </c>
      <c r="E3462" t="s">
        <v>164</v>
      </c>
      <c r="F3462">
        <v>135</v>
      </c>
    </row>
    <row r="3463" spans="1:6" x14ac:dyDescent="0.25">
      <c r="A3463">
        <v>359</v>
      </c>
      <c r="B3463">
        <v>2017</v>
      </c>
      <c r="C3463" t="s">
        <v>44</v>
      </c>
      <c r="D3463" t="s">
        <v>10</v>
      </c>
      <c r="E3463" t="s">
        <v>165</v>
      </c>
      <c r="F3463">
        <v>150</v>
      </c>
    </row>
    <row r="3464" spans="1:6" x14ac:dyDescent="0.25">
      <c r="A3464">
        <v>360</v>
      </c>
      <c r="B3464">
        <v>2017</v>
      </c>
      <c r="C3464" t="s">
        <v>45</v>
      </c>
      <c r="D3464" t="s">
        <v>10</v>
      </c>
      <c r="E3464" t="s">
        <v>166</v>
      </c>
      <c r="F3464">
        <v>40</v>
      </c>
    </row>
    <row r="3465" spans="1:6" x14ac:dyDescent="0.25">
      <c r="A3465">
        <v>361</v>
      </c>
      <c r="B3465">
        <v>2017</v>
      </c>
      <c r="C3465" t="s">
        <v>46</v>
      </c>
      <c r="D3465" t="s">
        <v>10</v>
      </c>
      <c r="E3465" t="s">
        <v>167</v>
      </c>
      <c r="F3465">
        <v>115</v>
      </c>
    </row>
    <row r="3466" spans="1:6" x14ac:dyDescent="0.25">
      <c r="A3466">
        <v>3</v>
      </c>
      <c r="B3466">
        <v>2017</v>
      </c>
      <c r="C3466" t="s">
        <v>168</v>
      </c>
      <c r="D3466" t="s">
        <v>10</v>
      </c>
      <c r="E3466" t="s">
        <v>169</v>
      </c>
      <c r="F3466">
        <v>1240</v>
      </c>
    </row>
    <row r="3467" spans="1:6" x14ac:dyDescent="0.25">
      <c r="A3467">
        <v>401</v>
      </c>
      <c r="B3467">
        <v>2017</v>
      </c>
      <c r="C3467" t="s">
        <v>170</v>
      </c>
      <c r="D3467" t="s">
        <v>10</v>
      </c>
      <c r="E3467" t="s">
        <v>171</v>
      </c>
      <c r="F3467">
        <v>145</v>
      </c>
    </row>
    <row r="3468" spans="1:6" x14ac:dyDescent="0.25">
      <c r="A3468">
        <v>402</v>
      </c>
      <c r="B3468">
        <v>2017</v>
      </c>
      <c r="C3468" t="s">
        <v>172</v>
      </c>
      <c r="D3468" t="s">
        <v>10</v>
      </c>
      <c r="E3468" t="s">
        <v>173</v>
      </c>
      <c r="F3468">
        <v>35</v>
      </c>
    </row>
    <row r="3469" spans="1:6" x14ac:dyDescent="0.25">
      <c r="A3469">
        <v>403</v>
      </c>
      <c r="B3469">
        <v>2017</v>
      </c>
      <c r="C3469" t="s">
        <v>174</v>
      </c>
      <c r="D3469" t="s">
        <v>10</v>
      </c>
      <c r="E3469" t="s">
        <v>175</v>
      </c>
      <c r="F3469">
        <v>130</v>
      </c>
    </row>
    <row r="3470" spans="1:6" x14ac:dyDescent="0.25">
      <c r="A3470">
        <v>404</v>
      </c>
      <c r="B3470">
        <v>2017</v>
      </c>
      <c r="C3470" t="s">
        <v>176</v>
      </c>
      <c r="D3470" t="s">
        <v>10</v>
      </c>
      <c r="E3470" t="s">
        <v>177</v>
      </c>
      <c r="F3470">
        <v>335</v>
      </c>
    </row>
    <row r="3471" spans="1:6" x14ac:dyDescent="0.25">
      <c r="A3471">
        <v>405</v>
      </c>
      <c r="B3471">
        <v>2017</v>
      </c>
      <c r="C3471" t="s">
        <v>178</v>
      </c>
      <c r="D3471" t="s">
        <v>10</v>
      </c>
      <c r="E3471" t="s">
        <v>179</v>
      </c>
      <c r="F3471">
        <v>70</v>
      </c>
    </row>
    <row r="3472" spans="1:6" x14ac:dyDescent="0.25">
      <c r="A3472">
        <v>451</v>
      </c>
      <c r="B3472">
        <v>2017</v>
      </c>
      <c r="C3472" t="s">
        <v>47</v>
      </c>
      <c r="D3472" t="s">
        <v>10</v>
      </c>
      <c r="E3472" t="s">
        <v>180</v>
      </c>
      <c r="F3472">
        <v>60</v>
      </c>
    </row>
    <row r="3473" spans="1:6" x14ac:dyDescent="0.25">
      <c r="A3473">
        <v>452</v>
      </c>
      <c r="B3473">
        <v>2017</v>
      </c>
      <c r="C3473" t="s">
        <v>48</v>
      </c>
      <c r="D3473" t="s">
        <v>10</v>
      </c>
      <c r="E3473" t="s">
        <v>181</v>
      </c>
      <c r="F3473">
        <v>85</v>
      </c>
    </row>
    <row r="3474" spans="1:6" x14ac:dyDescent="0.25">
      <c r="A3474">
        <v>453</v>
      </c>
      <c r="B3474">
        <v>2017</v>
      </c>
      <c r="C3474" t="s">
        <v>49</v>
      </c>
      <c r="D3474" t="s">
        <v>10</v>
      </c>
      <c r="E3474" t="s">
        <v>182</v>
      </c>
      <c r="F3474">
        <v>65</v>
      </c>
    </row>
    <row r="3475" spans="1:6" x14ac:dyDescent="0.25">
      <c r="A3475">
        <v>454</v>
      </c>
      <c r="B3475">
        <v>2017</v>
      </c>
      <c r="C3475" t="s">
        <v>50</v>
      </c>
      <c r="D3475" t="s">
        <v>10</v>
      </c>
      <c r="E3475" t="s">
        <v>183</v>
      </c>
      <c r="F3475">
        <v>225</v>
      </c>
    </row>
    <row r="3476" spans="1:6" x14ac:dyDescent="0.25">
      <c r="A3476">
        <v>455</v>
      </c>
      <c r="B3476">
        <v>2017</v>
      </c>
      <c r="C3476" t="s">
        <v>51</v>
      </c>
      <c r="D3476" t="s">
        <v>10</v>
      </c>
      <c r="E3476" t="s">
        <v>184</v>
      </c>
      <c r="F3476">
        <v>60</v>
      </c>
    </row>
    <row r="3477" spans="1:6" x14ac:dyDescent="0.25">
      <c r="A3477">
        <v>456</v>
      </c>
      <c r="B3477">
        <v>2017</v>
      </c>
      <c r="C3477" t="s">
        <v>52</v>
      </c>
      <c r="D3477" t="s">
        <v>10</v>
      </c>
      <c r="E3477" t="s">
        <v>185</v>
      </c>
      <c r="F3477">
        <v>420</v>
      </c>
    </row>
    <row r="3478" spans="1:6" x14ac:dyDescent="0.25">
      <c r="A3478">
        <v>457</v>
      </c>
      <c r="B3478">
        <v>2017</v>
      </c>
      <c r="C3478" t="s">
        <v>53</v>
      </c>
      <c r="D3478" t="s">
        <v>10</v>
      </c>
      <c r="E3478" t="s">
        <v>186</v>
      </c>
      <c r="F3478">
        <v>110</v>
      </c>
    </row>
    <row r="3479" spans="1:6" x14ac:dyDescent="0.25">
      <c r="A3479">
        <v>458</v>
      </c>
      <c r="B3479">
        <v>2017</v>
      </c>
      <c r="C3479" t="s">
        <v>54</v>
      </c>
      <c r="D3479" t="s">
        <v>10</v>
      </c>
      <c r="E3479" t="s">
        <v>187</v>
      </c>
      <c r="F3479">
        <v>70</v>
      </c>
    </row>
    <row r="3480" spans="1:6" x14ac:dyDescent="0.25">
      <c r="A3480">
        <v>459</v>
      </c>
      <c r="B3480">
        <v>2017</v>
      </c>
      <c r="C3480" t="s">
        <v>55</v>
      </c>
      <c r="D3480" t="s">
        <v>10</v>
      </c>
      <c r="E3480" t="s">
        <v>188</v>
      </c>
      <c r="F3480">
        <v>265</v>
      </c>
    </row>
    <row r="3481" spans="1:6" x14ac:dyDescent="0.25">
      <c r="A3481">
        <v>460</v>
      </c>
      <c r="B3481">
        <v>2017</v>
      </c>
      <c r="C3481" t="s">
        <v>56</v>
      </c>
      <c r="D3481" t="s">
        <v>10</v>
      </c>
      <c r="E3481" t="s">
        <v>189</v>
      </c>
      <c r="F3481">
        <v>100</v>
      </c>
    </row>
    <row r="3482" spans="1:6" x14ac:dyDescent="0.25">
      <c r="A3482">
        <v>461</v>
      </c>
      <c r="B3482">
        <v>2017</v>
      </c>
      <c r="C3482" t="s">
        <v>57</v>
      </c>
      <c r="D3482" t="s">
        <v>10</v>
      </c>
      <c r="E3482" t="s">
        <v>190</v>
      </c>
      <c r="F3482">
        <v>90</v>
      </c>
    </row>
    <row r="3483" spans="1:6" x14ac:dyDescent="0.25">
      <c r="A3483">
        <v>462</v>
      </c>
      <c r="B3483">
        <v>2017</v>
      </c>
      <c r="C3483" t="s">
        <v>58</v>
      </c>
      <c r="D3483" t="s">
        <v>10</v>
      </c>
      <c r="E3483" t="s">
        <v>191</v>
      </c>
      <c r="F3483">
        <v>20</v>
      </c>
    </row>
    <row r="3484" spans="1:6" x14ac:dyDescent="0.25">
      <c r="A3484">
        <v>4</v>
      </c>
      <c r="B3484">
        <v>2017</v>
      </c>
      <c r="C3484" t="s">
        <v>192</v>
      </c>
      <c r="D3484" t="s">
        <v>10</v>
      </c>
      <c r="E3484" t="s">
        <v>193</v>
      </c>
      <c r="F3484">
        <v>2290</v>
      </c>
    </row>
    <row r="3485" spans="1:6" x14ac:dyDescent="0.25">
      <c r="A3485">
        <v>0</v>
      </c>
      <c r="B3485">
        <v>2017</v>
      </c>
      <c r="C3485" t="s">
        <v>59</v>
      </c>
      <c r="D3485" t="s">
        <v>10</v>
      </c>
      <c r="E3485" t="s">
        <v>194</v>
      </c>
      <c r="F3485">
        <v>10200</v>
      </c>
    </row>
    <row r="3486" spans="1:6" x14ac:dyDescent="0.25">
      <c r="A3486">
        <v>101</v>
      </c>
      <c r="B3486">
        <v>2016</v>
      </c>
      <c r="C3486" t="s">
        <v>128</v>
      </c>
      <c r="D3486" t="s">
        <v>10</v>
      </c>
      <c r="E3486" t="s">
        <v>129</v>
      </c>
      <c r="F3486">
        <v>395</v>
      </c>
    </row>
    <row r="3487" spans="1:6" x14ac:dyDescent="0.25">
      <c r="A3487">
        <v>102</v>
      </c>
      <c r="B3487">
        <v>2016</v>
      </c>
      <c r="C3487" t="s">
        <v>130</v>
      </c>
      <c r="D3487" t="s">
        <v>10</v>
      </c>
      <c r="E3487" t="s">
        <v>131</v>
      </c>
      <c r="F3487">
        <v>215</v>
      </c>
    </row>
    <row r="3488" spans="1:6" x14ac:dyDescent="0.25">
      <c r="A3488">
        <v>103</v>
      </c>
      <c r="B3488">
        <v>2016</v>
      </c>
      <c r="C3488" t="s">
        <v>132</v>
      </c>
      <c r="D3488" t="s">
        <v>10</v>
      </c>
      <c r="E3488" t="s">
        <v>133</v>
      </c>
      <c r="F3488">
        <v>230</v>
      </c>
    </row>
    <row r="3489" spans="1:6" x14ac:dyDescent="0.25">
      <c r="A3489">
        <v>151</v>
      </c>
      <c r="B3489">
        <v>2016</v>
      </c>
      <c r="C3489" t="s">
        <v>23</v>
      </c>
      <c r="D3489" t="s">
        <v>10</v>
      </c>
      <c r="E3489" t="s">
        <v>134</v>
      </c>
      <c r="F3489">
        <v>135</v>
      </c>
    </row>
    <row r="3490" spans="1:6" x14ac:dyDescent="0.25">
      <c r="A3490">
        <v>153</v>
      </c>
      <c r="B3490">
        <v>2016</v>
      </c>
      <c r="C3490" t="s">
        <v>24</v>
      </c>
      <c r="D3490" t="s">
        <v>10</v>
      </c>
      <c r="E3490" t="s">
        <v>135</v>
      </c>
      <c r="F3490">
        <v>145</v>
      </c>
    </row>
    <row r="3491" spans="1:6" x14ac:dyDescent="0.25">
      <c r="A3491">
        <v>154</v>
      </c>
      <c r="B3491">
        <v>2016</v>
      </c>
      <c r="C3491" t="s">
        <v>25</v>
      </c>
      <c r="D3491" t="s">
        <v>10</v>
      </c>
      <c r="E3491" t="s">
        <v>136</v>
      </c>
      <c r="F3491">
        <v>70</v>
      </c>
    </row>
    <row r="3492" spans="1:6" x14ac:dyDescent="0.25">
      <c r="A3492">
        <v>155</v>
      </c>
      <c r="B3492">
        <v>2016</v>
      </c>
      <c r="C3492" t="s">
        <v>26</v>
      </c>
      <c r="D3492" t="s">
        <v>10</v>
      </c>
      <c r="E3492" t="s">
        <v>137</v>
      </c>
      <c r="F3492">
        <v>105</v>
      </c>
    </row>
    <row r="3493" spans="1:6" x14ac:dyDescent="0.25">
      <c r="A3493">
        <v>157</v>
      </c>
      <c r="B3493">
        <v>2016</v>
      </c>
      <c r="C3493" t="s">
        <v>27</v>
      </c>
      <c r="D3493" t="s">
        <v>10</v>
      </c>
      <c r="E3493" t="s">
        <v>138</v>
      </c>
      <c r="F3493">
        <v>95</v>
      </c>
    </row>
    <row r="3494" spans="1:6" x14ac:dyDescent="0.25">
      <c r="A3494">
        <v>158</v>
      </c>
      <c r="B3494">
        <v>2016</v>
      </c>
      <c r="C3494" t="s">
        <v>28</v>
      </c>
      <c r="D3494" t="s">
        <v>10</v>
      </c>
      <c r="E3494" t="s">
        <v>139</v>
      </c>
      <c r="F3494">
        <v>80</v>
      </c>
    </row>
    <row r="3495" spans="1:6" x14ac:dyDescent="0.25">
      <c r="A3495">
        <v>159</v>
      </c>
      <c r="B3495">
        <v>2016</v>
      </c>
      <c r="C3495" t="s">
        <v>29</v>
      </c>
      <c r="D3495" t="s">
        <v>10</v>
      </c>
      <c r="E3495" t="s">
        <v>140</v>
      </c>
      <c r="F3495">
        <v>395</v>
      </c>
    </row>
    <row r="3496" spans="1:6" x14ac:dyDescent="0.25">
      <c r="A3496">
        <v>1</v>
      </c>
      <c r="B3496">
        <v>2016</v>
      </c>
      <c r="C3496" t="s">
        <v>141</v>
      </c>
      <c r="D3496" t="s">
        <v>10</v>
      </c>
      <c r="E3496" t="s">
        <v>142</v>
      </c>
      <c r="F3496">
        <v>1870</v>
      </c>
    </row>
    <row r="3497" spans="1:6" x14ac:dyDescent="0.25">
      <c r="A3497">
        <v>241</v>
      </c>
      <c r="B3497">
        <v>2016</v>
      </c>
      <c r="C3497" t="s">
        <v>143</v>
      </c>
      <c r="D3497" t="s">
        <v>10</v>
      </c>
      <c r="E3497" t="s">
        <v>144</v>
      </c>
      <c r="F3497">
        <v>3020</v>
      </c>
    </row>
    <row r="3498" spans="1:6" x14ac:dyDescent="0.25">
      <c r="A3498">
        <v>241001</v>
      </c>
      <c r="B3498">
        <v>2016</v>
      </c>
      <c r="C3498" t="s">
        <v>145</v>
      </c>
      <c r="D3498" t="s">
        <v>10</v>
      </c>
      <c r="E3498" t="s">
        <v>146</v>
      </c>
      <c r="F3498">
        <v>2090</v>
      </c>
    </row>
    <row r="3499" spans="1:6" x14ac:dyDescent="0.25">
      <c r="A3499">
        <v>241999</v>
      </c>
      <c r="B3499">
        <v>2016</v>
      </c>
      <c r="C3499" t="s">
        <v>147</v>
      </c>
      <c r="D3499" t="s">
        <v>10</v>
      </c>
      <c r="E3499" t="s">
        <v>148</v>
      </c>
      <c r="F3499">
        <v>930</v>
      </c>
    </row>
    <row r="3500" spans="1:6" x14ac:dyDescent="0.25">
      <c r="A3500">
        <v>251</v>
      </c>
      <c r="B3500">
        <v>2016</v>
      </c>
      <c r="C3500" t="s">
        <v>30</v>
      </c>
      <c r="D3500" t="s">
        <v>10</v>
      </c>
      <c r="E3500" t="s">
        <v>149</v>
      </c>
      <c r="F3500">
        <v>100</v>
      </c>
    </row>
    <row r="3501" spans="1:6" x14ac:dyDescent="0.25">
      <c r="A3501">
        <v>252</v>
      </c>
      <c r="B3501">
        <v>2016</v>
      </c>
      <c r="C3501" t="s">
        <v>31</v>
      </c>
      <c r="D3501" t="s">
        <v>10</v>
      </c>
      <c r="E3501" t="s">
        <v>150</v>
      </c>
      <c r="F3501">
        <v>295</v>
      </c>
    </row>
    <row r="3502" spans="1:6" x14ac:dyDescent="0.25">
      <c r="A3502">
        <v>254</v>
      </c>
      <c r="B3502">
        <v>2016</v>
      </c>
      <c r="C3502" t="s">
        <v>32</v>
      </c>
      <c r="D3502" t="s">
        <v>10</v>
      </c>
      <c r="E3502" t="s">
        <v>151</v>
      </c>
      <c r="F3502">
        <v>265</v>
      </c>
    </row>
    <row r="3503" spans="1:6" x14ac:dyDescent="0.25">
      <c r="A3503">
        <v>255</v>
      </c>
      <c r="B3503">
        <v>2016</v>
      </c>
      <c r="C3503" t="s">
        <v>33</v>
      </c>
      <c r="D3503" t="s">
        <v>10</v>
      </c>
      <c r="E3503" t="s">
        <v>152</v>
      </c>
      <c r="F3503">
        <v>60</v>
      </c>
    </row>
    <row r="3504" spans="1:6" x14ac:dyDescent="0.25">
      <c r="A3504">
        <v>256</v>
      </c>
      <c r="B3504">
        <v>2016</v>
      </c>
      <c r="C3504" t="s">
        <v>34</v>
      </c>
      <c r="D3504" t="s">
        <v>10</v>
      </c>
      <c r="E3504" t="s">
        <v>153</v>
      </c>
      <c r="F3504">
        <v>70</v>
      </c>
    </row>
    <row r="3505" spans="1:6" x14ac:dyDescent="0.25">
      <c r="A3505">
        <v>257</v>
      </c>
      <c r="B3505">
        <v>2016</v>
      </c>
      <c r="C3505" t="s">
        <v>35</v>
      </c>
      <c r="D3505" t="s">
        <v>10</v>
      </c>
      <c r="E3505" t="s">
        <v>154</v>
      </c>
      <c r="F3505">
        <v>145</v>
      </c>
    </row>
    <row r="3506" spans="1:6" x14ac:dyDescent="0.25">
      <c r="A3506">
        <v>2</v>
      </c>
      <c r="B3506">
        <v>2016</v>
      </c>
      <c r="C3506" t="s">
        <v>155</v>
      </c>
      <c r="D3506" t="s">
        <v>10</v>
      </c>
      <c r="E3506" t="s">
        <v>156</v>
      </c>
      <c r="F3506">
        <v>3955</v>
      </c>
    </row>
    <row r="3507" spans="1:6" x14ac:dyDescent="0.25">
      <c r="A3507">
        <v>351</v>
      </c>
      <c r="B3507">
        <v>2016</v>
      </c>
      <c r="C3507" t="s">
        <v>36</v>
      </c>
      <c r="D3507" t="s">
        <v>10</v>
      </c>
      <c r="E3507" t="s">
        <v>157</v>
      </c>
      <c r="F3507">
        <v>180</v>
      </c>
    </row>
    <row r="3508" spans="1:6" x14ac:dyDescent="0.25">
      <c r="A3508">
        <v>352</v>
      </c>
      <c r="B3508">
        <v>2016</v>
      </c>
      <c r="C3508" t="s">
        <v>37</v>
      </c>
      <c r="D3508" t="s">
        <v>10</v>
      </c>
      <c r="E3508" t="s">
        <v>158</v>
      </c>
      <c r="F3508">
        <v>140</v>
      </c>
    </row>
    <row r="3509" spans="1:6" x14ac:dyDescent="0.25">
      <c r="A3509">
        <v>353</v>
      </c>
      <c r="B3509">
        <v>2016</v>
      </c>
      <c r="C3509" t="s">
        <v>38</v>
      </c>
      <c r="D3509" t="s">
        <v>10</v>
      </c>
      <c r="E3509" t="s">
        <v>159</v>
      </c>
      <c r="F3509">
        <v>190</v>
      </c>
    </row>
    <row r="3510" spans="1:6" x14ac:dyDescent="0.25">
      <c r="A3510">
        <v>354</v>
      </c>
      <c r="B3510">
        <v>2016</v>
      </c>
      <c r="C3510" t="s">
        <v>39</v>
      </c>
      <c r="D3510" t="s">
        <v>10</v>
      </c>
      <c r="E3510" t="s">
        <v>160</v>
      </c>
      <c r="F3510">
        <v>20</v>
      </c>
    </row>
    <row r="3511" spans="1:6" x14ac:dyDescent="0.25">
      <c r="A3511">
        <v>355</v>
      </c>
      <c r="B3511">
        <v>2016</v>
      </c>
      <c r="C3511" t="s">
        <v>40</v>
      </c>
      <c r="D3511" t="s">
        <v>10</v>
      </c>
      <c r="E3511" t="s">
        <v>161</v>
      </c>
      <c r="F3511">
        <v>85</v>
      </c>
    </row>
    <row r="3512" spans="1:6" x14ac:dyDescent="0.25">
      <c r="A3512">
        <v>356</v>
      </c>
      <c r="B3512">
        <v>2016</v>
      </c>
      <c r="C3512" t="s">
        <v>41</v>
      </c>
      <c r="D3512" t="s">
        <v>10</v>
      </c>
      <c r="E3512" t="s">
        <v>162</v>
      </c>
      <c r="F3512">
        <v>60</v>
      </c>
    </row>
    <row r="3513" spans="1:6" x14ac:dyDescent="0.25">
      <c r="A3513">
        <v>357</v>
      </c>
      <c r="B3513">
        <v>2016</v>
      </c>
      <c r="C3513" t="s">
        <v>42</v>
      </c>
      <c r="D3513" t="s">
        <v>10</v>
      </c>
      <c r="E3513" t="s">
        <v>163</v>
      </c>
      <c r="F3513">
        <v>80</v>
      </c>
    </row>
    <row r="3514" spans="1:6" x14ac:dyDescent="0.25">
      <c r="A3514">
        <v>358</v>
      </c>
      <c r="B3514">
        <v>2016</v>
      </c>
      <c r="C3514" t="s">
        <v>43</v>
      </c>
      <c r="D3514" t="s">
        <v>10</v>
      </c>
      <c r="E3514" t="s">
        <v>164</v>
      </c>
      <c r="F3514">
        <v>120</v>
      </c>
    </row>
    <row r="3515" spans="1:6" x14ac:dyDescent="0.25">
      <c r="A3515">
        <v>359</v>
      </c>
      <c r="B3515">
        <v>2016</v>
      </c>
      <c r="C3515" t="s">
        <v>44</v>
      </c>
      <c r="D3515" t="s">
        <v>10</v>
      </c>
      <c r="E3515" t="s">
        <v>165</v>
      </c>
      <c r="F3515">
        <v>130</v>
      </c>
    </row>
    <row r="3516" spans="1:6" x14ac:dyDescent="0.25">
      <c r="A3516">
        <v>360</v>
      </c>
      <c r="B3516">
        <v>2016</v>
      </c>
      <c r="C3516" t="s">
        <v>45</v>
      </c>
      <c r="D3516" t="s">
        <v>10</v>
      </c>
      <c r="E3516" t="s">
        <v>166</v>
      </c>
      <c r="F3516">
        <v>35</v>
      </c>
    </row>
    <row r="3517" spans="1:6" x14ac:dyDescent="0.25">
      <c r="A3517">
        <v>361</v>
      </c>
      <c r="B3517">
        <v>2016</v>
      </c>
      <c r="C3517" t="s">
        <v>46</v>
      </c>
      <c r="D3517" t="s">
        <v>10</v>
      </c>
      <c r="E3517" t="s">
        <v>167</v>
      </c>
      <c r="F3517">
        <v>90</v>
      </c>
    </row>
    <row r="3518" spans="1:6" x14ac:dyDescent="0.25">
      <c r="A3518">
        <v>3</v>
      </c>
      <c r="B3518">
        <v>2016</v>
      </c>
      <c r="C3518" t="s">
        <v>168</v>
      </c>
      <c r="D3518" t="s">
        <v>10</v>
      </c>
      <c r="E3518" t="s">
        <v>169</v>
      </c>
      <c r="F3518">
        <v>1135</v>
      </c>
    </row>
    <row r="3519" spans="1:6" x14ac:dyDescent="0.25">
      <c r="A3519">
        <v>401</v>
      </c>
      <c r="B3519">
        <v>2016</v>
      </c>
      <c r="C3519" t="s">
        <v>170</v>
      </c>
      <c r="D3519" t="s">
        <v>10</v>
      </c>
      <c r="E3519" t="s">
        <v>171</v>
      </c>
      <c r="F3519">
        <v>125</v>
      </c>
    </row>
    <row r="3520" spans="1:6" x14ac:dyDescent="0.25">
      <c r="A3520">
        <v>402</v>
      </c>
      <c r="B3520">
        <v>2016</v>
      </c>
      <c r="C3520" t="s">
        <v>172</v>
      </c>
      <c r="D3520" t="s">
        <v>10</v>
      </c>
      <c r="E3520" t="s">
        <v>173</v>
      </c>
      <c r="F3520">
        <v>35</v>
      </c>
    </row>
    <row r="3521" spans="1:6" x14ac:dyDescent="0.25">
      <c r="A3521">
        <v>403</v>
      </c>
      <c r="B3521">
        <v>2016</v>
      </c>
      <c r="C3521" t="s">
        <v>174</v>
      </c>
      <c r="D3521" t="s">
        <v>10</v>
      </c>
      <c r="E3521" t="s">
        <v>175</v>
      </c>
      <c r="F3521">
        <v>130</v>
      </c>
    </row>
    <row r="3522" spans="1:6" x14ac:dyDescent="0.25">
      <c r="A3522">
        <v>404</v>
      </c>
      <c r="B3522">
        <v>2016</v>
      </c>
      <c r="C3522" t="s">
        <v>176</v>
      </c>
      <c r="D3522" t="s">
        <v>10</v>
      </c>
      <c r="E3522" t="s">
        <v>177</v>
      </c>
      <c r="F3522">
        <v>280</v>
      </c>
    </row>
    <row r="3523" spans="1:6" x14ac:dyDescent="0.25">
      <c r="A3523">
        <v>405</v>
      </c>
      <c r="B3523">
        <v>2016</v>
      </c>
      <c r="C3523" t="s">
        <v>178</v>
      </c>
      <c r="D3523" t="s">
        <v>10</v>
      </c>
      <c r="E3523" t="s">
        <v>179</v>
      </c>
      <c r="F3523">
        <v>70</v>
      </c>
    </row>
    <row r="3524" spans="1:6" x14ac:dyDescent="0.25">
      <c r="A3524">
        <v>451</v>
      </c>
      <c r="B3524">
        <v>2016</v>
      </c>
      <c r="C3524" t="s">
        <v>47</v>
      </c>
      <c r="D3524" t="s">
        <v>10</v>
      </c>
      <c r="E3524" t="s">
        <v>180</v>
      </c>
      <c r="F3524">
        <v>55</v>
      </c>
    </row>
    <row r="3525" spans="1:6" x14ac:dyDescent="0.25">
      <c r="A3525">
        <v>452</v>
      </c>
      <c r="B3525">
        <v>2016</v>
      </c>
      <c r="C3525" t="s">
        <v>48</v>
      </c>
      <c r="D3525" t="s">
        <v>10</v>
      </c>
      <c r="E3525" t="s">
        <v>181</v>
      </c>
      <c r="F3525">
        <v>90</v>
      </c>
    </row>
    <row r="3526" spans="1:6" x14ac:dyDescent="0.25">
      <c r="A3526">
        <v>453</v>
      </c>
      <c r="B3526">
        <v>2016</v>
      </c>
      <c r="C3526" t="s">
        <v>49</v>
      </c>
      <c r="D3526" t="s">
        <v>10</v>
      </c>
      <c r="E3526" t="s">
        <v>182</v>
      </c>
      <c r="F3526">
        <v>55</v>
      </c>
    </row>
    <row r="3527" spans="1:6" x14ac:dyDescent="0.25">
      <c r="A3527">
        <v>454</v>
      </c>
      <c r="B3527">
        <v>2016</v>
      </c>
      <c r="C3527" t="s">
        <v>50</v>
      </c>
      <c r="D3527" t="s">
        <v>10</v>
      </c>
      <c r="E3527" t="s">
        <v>183</v>
      </c>
      <c r="F3527">
        <v>210</v>
      </c>
    </row>
    <row r="3528" spans="1:6" x14ac:dyDescent="0.25">
      <c r="A3528">
        <v>455</v>
      </c>
      <c r="B3528">
        <v>2016</v>
      </c>
      <c r="C3528" t="s">
        <v>51</v>
      </c>
      <c r="D3528" t="s">
        <v>10</v>
      </c>
      <c r="E3528" t="s">
        <v>184</v>
      </c>
      <c r="F3528">
        <v>55</v>
      </c>
    </row>
    <row r="3529" spans="1:6" x14ac:dyDescent="0.25">
      <c r="A3529">
        <v>456</v>
      </c>
      <c r="B3529">
        <v>2016</v>
      </c>
      <c r="C3529" t="s">
        <v>52</v>
      </c>
      <c r="D3529" t="s">
        <v>10</v>
      </c>
      <c r="E3529" t="s">
        <v>185</v>
      </c>
      <c r="F3529">
        <v>420</v>
      </c>
    </row>
    <row r="3530" spans="1:6" x14ac:dyDescent="0.25">
      <c r="A3530">
        <v>457</v>
      </c>
      <c r="B3530">
        <v>2016</v>
      </c>
      <c r="C3530" t="s">
        <v>53</v>
      </c>
      <c r="D3530" t="s">
        <v>10</v>
      </c>
      <c r="E3530" t="s">
        <v>186</v>
      </c>
      <c r="F3530">
        <v>100</v>
      </c>
    </row>
    <row r="3531" spans="1:6" x14ac:dyDescent="0.25">
      <c r="A3531">
        <v>458</v>
      </c>
      <c r="B3531">
        <v>2016</v>
      </c>
      <c r="C3531" t="s">
        <v>54</v>
      </c>
      <c r="D3531" t="s">
        <v>10</v>
      </c>
      <c r="E3531" t="s">
        <v>187</v>
      </c>
      <c r="F3531">
        <v>60</v>
      </c>
    </row>
    <row r="3532" spans="1:6" x14ac:dyDescent="0.25">
      <c r="A3532">
        <v>459</v>
      </c>
      <c r="B3532">
        <v>2016</v>
      </c>
      <c r="C3532" t="s">
        <v>55</v>
      </c>
      <c r="D3532" t="s">
        <v>10</v>
      </c>
      <c r="E3532" t="s">
        <v>188</v>
      </c>
      <c r="F3532">
        <v>230</v>
      </c>
    </row>
    <row r="3533" spans="1:6" x14ac:dyDescent="0.25">
      <c r="A3533">
        <v>460</v>
      </c>
      <c r="B3533">
        <v>2016</v>
      </c>
      <c r="C3533" t="s">
        <v>56</v>
      </c>
      <c r="D3533" t="s">
        <v>10</v>
      </c>
      <c r="E3533" t="s">
        <v>189</v>
      </c>
      <c r="F3533">
        <v>85</v>
      </c>
    </row>
    <row r="3534" spans="1:6" x14ac:dyDescent="0.25">
      <c r="A3534">
        <v>461</v>
      </c>
      <c r="B3534">
        <v>2016</v>
      </c>
      <c r="C3534" t="s">
        <v>57</v>
      </c>
      <c r="D3534" t="s">
        <v>10</v>
      </c>
      <c r="E3534" t="s">
        <v>190</v>
      </c>
      <c r="F3534">
        <v>85</v>
      </c>
    </row>
    <row r="3535" spans="1:6" x14ac:dyDescent="0.25">
      <c r="A3535">
        <v>462</v>
      </c>
      <c r="B3535">
        <v>2016</v>
      </c>
      <c r="C3535" t="s">
        <v>58</v>
      </c>
      <c r="D3535" t="s">
        <v>10</v>
      </c>
      <c r="E3535" t="s">
        <v>191</v>
      </c>
      <c r="F3535">
        <v>15</v>
      </c>
    </row>
    <row r="3536" spans="1:6" x14ac:dyDescent="0.25">
      <c r="A3536">
        <v>4</v>
      </c>
      <c r="B3536">
        <v>2016</v>
      </c>
      <c r="C3536" t="s">
        <v>192</v>
      </c>
      <c r="D3536" t="s">
        <v>10</v>
      </c>
      <c r="E3536" t="s">
        <v>193</v>
      </c>
      <c r="F3536">
        <v>2105</v>
      </c>
    </row>
    <row r="3537" spans="1:6" x14ac:dyDescent="0.25">
      <c r="A3537">
        <v>0</v>
      </c>
      <c r="B3537">
        <v>2016</v>
      </c>
      <c r="C3537" t="s">
        <v>59</v>
      </c>
      <c r="D3537" t="s">
        <v>10</v>
      </c>
      <c r="E3537" t="s">
        <v>194</v>
      </c>
      <c r="F3537">
        <v>9065</v>
      </c>
    </row>
    <row r="3538" spans="1:6" x14ac:dyDescent="0.25">
      <c r="A3538">
        <v>101</v>
      </c>
      <c r="B3538">
        <v>2015</v>
      </c>
      <c r="C3538" t="s">
        <v>128</v>
      </c>
      <c r="D3538" t="s">
        <v>10</v>
      </c>
      <c r="E3538" t="s">
        <v>129</v>
      </c>
      <c r="F3538">
        <v>375</v>
      </c>
    </row>
    <row r="3539" spans="1:6" x14ac:dyDescent="0.25">
      <c r="A3539">
        <v>102</v>
      </c>
      <c r="B3539">
        <v>2015</v>
      </c>
      <c r="C3539" t="s">
        <v>130</v>
      </c>
      <c r="D3539" t="s">
        <v>10</v>
      </c>
      <c r="E3539" t="s">
        <v>131</v>
      </c>
      <c r="F3539">
        <v>200</v>
      </c>
    </row>
    <row r="3540" spans="1:6" x14ac:dyDescent="0.25">
      <c r="A3540">
        <v>103</v>
      </c>
      <c r="B3540">
        <v>2015</v>
      </c>
      <c r="C3540" t="s">
        <v>132</v>
      </c>
      <c r="D3540" t="s">
        <v>10</v>
      </c>
      <c r="E3540" t="s">
        <v>133</v>
      </c>
      <c r="F3540">
        <v>195</v>
      </c>
    </row>
    <row r="3541" spans="1:6" x14ac:dyDescent="0.25">
      <c r="A3541">
        <v>151</v>
      </c>
      <c r="B3541">
        <v>2015</v>
      </c>
      <c r="C3541" t="s">
        <v>23</v>
      </c>
      <c r="D3541" t="s">
        <v>10</v>
      </c>
      <c r="E3541" t="s">
        <v>134</v>
      </c>
      <c r="F3541">
        <v>124</v>
      </c>
    </row>
    <row r="3542" spans="1:6" x14ac:dyDescent="0.25">
      <c r="A3542">
        <v>153</v>
      </c>
      <c r="B3542">
        <v>2015</v>
      </c>
      <c r="C3542" t="s">
        <v>24</v>
      </c>
      <c r="D3542" t="s">
        <v>10</v>
      </c>
      <c r="E3542" t="s">
        <v>135</v>
      </c>
      <c r="F3542">
        <v>128</v>
      </c>
    </row>
    <row r="3543" spans="1:6" x14ac:dyDescent="0.25">
      <c r="A3543">
        <v>154</v>
      </c>
      <c r="B3543">
        <v>2015</v>
      </c>
      <c r="C3543" t="s">
        <v>25</v>
      </c>
      <c r="D3543" t="s">
        <v>10</v>
      </c>
      <c r="E3543" t="s">
        <v>136</v>
      </c>
      <c r="F3543">
        <v>60</v>
      </c>
    </row>
    <row r="3544" spans="1:6" x14ac:dyDescent="0.25">
      <c r="A3544">
        <v>155</v>
      </c>
      <c r="B3544">
        <v>2015</v>
      </c>
      <c r="C3544" t="s">
        <v>26</v>
      </c>
      <c r="D3544" t="s">
        <v>10</v>
      </c>
      <c r="E3544" t="s">
        <v>137</v>
      </c>
      <c r="F3544">
        <v>82</v>
      </c>
    </row>
    <row r="3545" spans="1:6" x14ac:dyDescent="0.25">
      <c r="A3545">
        <v>157</v>
      </c>
      <c r="B3545">
        <v>2015</v>
      </c>
      <c r="C3545" t="s">
        <v>27</v>
      </c>
      <c r="D3545" t="s">
        <v>10</v>
      </c>
      <c r="E3545" t="s">
        <v>138</v>
      </c>
      <c r="F3545">
        <v>80</v>
      </c>
    </row>
    <row r="3546" spans="1:6" x14ac:dyDescent="0.25">
      <c r="A3546">
        <v>158</v>
      </c>
      <c r="B3546">
        <v>2015</v>
      </c>
      <c r="C3546" t="s">
        <v>28</v>
      </c>
      <c r="D3546" t="s">
        <v>10</v>
      </c>
      <c r="E3546" t="s">
        <v>139</v>
      </c>
      <c r="F3546">
        <v>72</v>
      </c>
    </row>
    <row r="3547" spans="1:6" x14ac:dyDescent="0.25">
      <c r="A3547">
        <v>159</v>
      </c>
      <c r="B3547">
        <v>2015</v>
      </c>
      <c r="C3547" t="s">
        <v>29</v>
      </c>
      <c r="D3547" t="s">
        <v>10</v>
      </c>
      <c r="E3547" t="s">
        <v>140</v>
      </c>
      <c r="F3547">
        <v>364</v>
      </c>
    </row>
    <row r="3548" spans="1:6" x14ac:dyDescent="0.25">
      <c r="A3548">
        <v>1</v>
      </c>
      <c r="B3548">
        <v>2015</v>
      </c>
      <c r="C3548" t="s">
        <v>141</v>
      </c>
      <c r="D3548" t="s">
        <v>10</v>
      </c>
      <c r="E3548" t="s">
        <v>142</v>
      </c>
      <c r="F3548">
        <v>1680</v>
      </c>
    </row>
    <row r="3549" spans="1:6" x14ac:dyDescent="0.25">
      <c r="A3549">
        <v>241</v>
      </c>
      <c r="B3549">
        <v>2015</v>
      </c>
      <c r="C3549" t="s">
        <v>143</v>
      </c>
      <c r="D3549" t="s">
        <v>10</v>
      </c>
      <c r="E3549" t="s">
        <v>144</v>
      </c>
      <c r="F3549">
        <v>2684</v>
      </c>
    </row>
    <row r="3550" spans="1:6" x14ac:dyDescent="0.25">
      <c r="A3550">
        <v>241001</v>
      </c>
      <c r="B3550">
        <v>2015</v>
      </c>
      <c r="C3550" t="s">
        <v>145</v>
      </c>
      <c r="D3550" t="s">
        <v>10</v>
      </c>
      <c r="E3550" t="s">
        <v>146</v>
      </c>
      <c r="F3550">
        <v>1884</v>
      </c>
    </row>
    <row r="3551" spans="1:6" x14ac:dyDescent="0.25">
      <c r="A3551">
        <v>241999</v>
      </c>
      <c r="B3551">
        <v>2015</v>
      </c>
      <c r="C3551" t="s">
        <v>147</v>
      </c>
      <c r="D3551" t="s">
        <v>10</v>
      </c>
      <c r="E3551" t="s">
        <v>148</v>
      </c>
      <c r="F3551">
        <v>800</v>
      </c>
    </row>
    <row r="3552" spans="1:6" x14ac:dyDescent="0.25">
      <c r="A3552">
        <v>251</v>
      </c>
      <c r="B3552">
        <v>2015</v>
      </c>
      <c r="C3552" t="s">
        <v>30</v>
      </c>
      <c r="D3552" t="s">
        <v>10</v>
      </c>
      <c r="E3552" t="s">
        <v>149</v>
      </c>
      <c r="F3552">
        <v>91</v>
      </c>
    </row>
    <row r="3553" spans="1:6" x14ac:dyDescent="0.25">
      <c r="A3553">
        <v>252</v>
      </c>
      <c r="B3553">
        <v>2015</v>
      </c>
      <c r="C3553" t="s">
        <v>31</v>
      </c>
      <c r="D3553" t="s">
        <v>10</v>
      </c>
      <c r="E3553" t="s">
        <v>150</v>
      </c>
      <c r="F3553">
        <v>275</v>
      </c>
    </row>
    <row r="3554" spans="1:6" x14ac:dyDescent="0.25">
      <c r="A3554">
        <v>254</v>
      </c>
      <c r="B3554">
        <v>2015</v>
      </c>
      <c r="C3554" t="s">
        <v>32</v>
      </c>
      <c r="D3554" t="s">
        <v>10</v>
      </c>
      <c r="E3554" t="s">
        <v>151</v>
      </c>
      <c r="F3554">
        <v>227</v>
      </c>
    </row>
    <row r="3555" spans="1:6" x14ac:dyDescent="0.25">
      <c r="A3555">
        <v>255</v>
      </c>
      <c r="B3555">
        <v>2015</v>
      </c>
      <c r="C3555" t="s">
        <v>33</v>
      </c>
      <c r="D3555" t="s">
        <v>10</v>
      </c>
      <c r="E3555" t="s">
        <v>152</v>
      </c>
      <c r="F3555">
        <v>54</v>
      </c>
    </row>
    <row r="3556" spans="1:6" x14ac:dyDescent="0.25">
      <c r="A3556">
        <v>256</v>
      </c>
      <c r="B3556">
        <v>2015</v>
      </c>
      <c r="C3556" t="s">
        <v>34</v>
      </c>
      <c r="D3556" t="s">
        <v>10</v>
      </c>
      <c r="E3556" t="s">
        <v>153</v>
      </c>
      <c r="F3556">
        <v>67</v>
      </c>
    </row>
    <row r="3557" spans="1:6" x14ac:dyDescent="0.25">
      <c r="A3557">
        <v>257</v>
      </c>
      <c r="B3557">
        <v>2015</v>
      </c>
      <c r="C3557" t="s">
        <v>35</v>
      </c>
      <c r="D3557" t="s">
        <v>10</v>
      </c>
      <c r="E3557" t="s">
        <v>154</v>
      </c>
      <c r="F3557">
        <v>134</v>
      </c>
    </row>
    <row r="3558" spans="1:6" x14ac:dyDescent="0.25">
      <c r="A3558">
        <v>2</v>
      </c>
      <c r="B3558">
        <v>2015</v>
      </c>
      <c r="C3558" t="s">
        <v>155</v>
      </c>
      <c r="D3558" t="s">
        <v>10</v>
      </c>
      <c r="E3558" t="s">
        <v>156</v>
      </c>
      <c r="F3558">
        <v>3532</v>
      </c>
    </row>
    <row r="3559" spans="1:6" x14ac:dyDescent="0.25">
      <c r="A3559">
        <v>351</v>
      </c>
      <c r="B3559">
        <v>2015</v>
      </c>
      <c r="C3559" t="s">
        <v>36</v>
      </c>
      <c r="D3559" t="s">
        <v>10</v>
      </c>
      <c r="E3559" t="s">
        <v>157</v>
      </c>
      <c r="F3559">
        <v>170</v>
      </c>
    </row>
    <row r="3560" spans="1:6" x14ac:dyDescent="0.25">
      <c r="A3560">
        <v>352</v>
      </c>
      <c r="B3560">
        <v>2015</v>
      </c>
      <c r="C3560" t="s">
        <v>37</v>
      </c>
      <c r="D3560" t="s">
        <v>10</v>
      </c>
      <c r="E3560" t="s">
        <v>158</v>
      </c>
      <c r="F3560">
        <v>122</v>
      </c>
    </row>
    <row r="3561" spans="1:6" x14ac:dyDescent="0.25">
      <c r="A3561">
        <v>353</v>
      </c>
      <c r="B3561">
        <v>2015</v>
      </c>
      <c r="C3561" t="s">
        <v>38</v>
      </c>
      <c r="D3561" t="s">
        <v>10</v>
      </c>
      <c r="E3561" t="s">
        <v>159</v>
      </c>
      <c r="F3561">
        <v>165</v>
      </c>
    </row>
    <row r="3562" spans="1:6" x14ac:dyDescent="0.25">
      <c r="A3562">
        <v>354</v>
      </c>
      <c r="B3562">
        <v>2015</v>
      </c>
      <c r="C3562" t="s">
        <v>39</v>
      </c>
      <c r="D3562" t="s">
        <v>10</v>
      </c>
      <c r="E3562" t="s">
        <v>160</v>
      </c>
      <c r="F3562">
        <v>19</v>
      </c>
    </row>
    <row r="3563" spans="1:6" x14ac:dyDescent="0.25">
      <c r="A3563">
        <v>355</v>
      </c>
      <c r="B3563">
        <v>2015</v>
      </c>
      <c r="C3563" t="s">
        <v>40</v>
      </c>
      <c r="D3563" t="s">
        <v>10</v>
      </c>
      <c r="E3563" t="s">
        <v>161</v>
      </c>
      <c r="F3563">
        <v>80</v>
      </c>
    </row>
    <row r="3564" spans="1:6" x14ac:dyDescent="0.25">
      <c r="A3564">
        <v>356</v>
      </c>
      <c r="B3564">
        <v>2015</v>
      </c>
      <c r="C3564" t="s">
        <v>41</v>
      </c>
      <c r="D3564" t="s">
        <v>10</v>
      </c>
      <c r="E3564" t="s">
        <v>162</v>
      </c>
      <c r="F3564">
        <v>60</v>
      </c>
    </row>
    <row r="3565" spans="1:6" x14ac:dyDescent="0.25">
      <c r="A3565">
        <v>357</v>
      </c>
      <c r="B3565">
        <v>2015</v>
      </c>
      <c r="C3565" t="s">
        <v>42</v>
      </c>
      <c r="D3565" t="s">
        <v>10</v>
      </c>
      <c r="E3565" t="s">
        <v>163</v>
      </c>
      <c r="F3565">
        <v>75</v>
      </c>
    </row>
    <row r="3566" spans="1:6" x14ac:dyDescent="0.25">
      <c r="A3566">
        <v>358</v>
      </c>
      <c r="B3566">
        <v>2015</v>
      </c>
      <c r="C3566" t="s">
        <v>43</v>
      </c>
      <c r="D3566" t="s">
        <v>10</v>
      </c>
      <c r="E3566" t="s">
        <v>164</v>
      </c>
      <c r="F3566">
        <v>121</v>
      </c>
    </row>
    <row r="3567" spans="1:6" x14ac:dyDescent="0.25">
      <c r="A3567">
        <v>359</v>
      </c>
      <c r="B3567">
        <v>2015</v>
      </c>
      <c r="C3567" t="s">
        <v>44</v>
      </c>
      <c r="D3567" t="s">
        <v>10</v>
      </c>
      <c r="E3567" t="s">
        <v>165</v>
      </c>
      <c r="F3567">
        <v>114</v>
      </c>
    </row>
    <row r="3568" spans="1:6" x14ac:dyDescent="0.25">
      <c r="A3568">
        <v>360</v>
      </c>
      <c r="B3568">
        <v>2015</v>
      </c>
      <c r="C3568" t="s">
        <v>45</v>
      </c>
      <c r="D3568" t="s">
        <v>10</v>
      </c>
      <c r="E3568" t="s">
        <v>166</v>
      </c>
      <c r="F3568">
        <v>40</v>
      </c>
    </row>
    <row r="3569" spans="1:6" x14ac:dyDescent="0.25">
      <c r="A3569">
        <v>361</v>
      </c>
      <c r="B3569">
        <v>2015</v>
      </c>
      <c r="C3569" t="s">
        <v>46</v>
      </c>
      <c r="D3569" t="s">
        <v>10</v>
      </c>
      <c r="E3569" t="s">
        <v>167</v>
      </c>
      <c r="F3569">
        <v>87</v>
      </c>
    </row>
    <row r="3570" spans="1:6" x14ac:dyDescent="0.25">
      <c r="A3570">
        <v>3</v>
      </c>
      <c r="B3570">
        <v>2015</v>
      </c>
      <c r="C3570" t="s">
        <v>168</v>
      </c>
      <c r="D3570" t="s">
        <v>10</v>
      </c>
      <c r="E3570" t="s">
        <v>169</v>
      </c>
      <c r="F3570">
        <v>1053</v>
      </c>
    </row>
    <row r="3571" spans="1:6" x14ac:dyDescent="0.25">
      <c r="A3571">
        <v>401</v>
      </c>
      <c r="B3571">
        <v>2015</v>
      </c>
      <c r="C3571" t="s">
        <v>170</v>
      </c>
      <c r="D3571" t="s">
        <v>10</v>
      </c>
      <c r="E3571" t="s">
        <v>171</v>
      </c>
      <c r="F3571">
        <v>125</v>
      </c>
    </row>
    <row r="3572" spans="1:6" x14ac:dyDescent="0.25">
      <c r="A3572">
        <v>402</v>
      </c>
      <c r="B3572">
        <v>2015</v>
      </c>
      <c r="C3572" t="s">
        <v>172</v>
      </c>
      <c r="D3572" t="s">
        <v>10</v>
      </c>
      <c r="E3572" t="s">
        <v>173</v>
      </c>
      <c r="F3572">
        <v>30</v>
      </c>
    </row>
    <row r="3573" spans="1:6" x14ac:dyDescent="0.25">
      <c r="A3573">
        <v>403</v>
      </c>
      <c r="B3573">
        <v>2015</v>
      </c>
      <c r="C3573" t="s">
        <v>174</v>
      </c>
      <c r="D3573" t="s">
        <v>10</v>
      </c>
      <c r="E3573" t="s">
        <v>175</v>
      </c>
      <c r="F3573">
        <v>123</v>
      </c>
    </row>
    <row r="3574" spans="1:6" x14ac:dyDescent="0.25">
      <c r="A3574">
        <v>404</v>
      </c>
      <c r="B3574">
        <v>2015</v>
      </c>
      <c r="C3574" t="s">
        <v>176</v>
      </c>
      <c r="D3574" t="s">
        <v>10</v>
      </c>
      <c r="E3574" t="s">
        <v>177</v>
      </c>
      <c r="F3574">
        <v>265</v>
      </c>
    </row>
    <row r="3575" spans="1:6" x14ac:dyDescent="0.25">
      <c r="A3575">
        <v>405</v>
      </c>
      <c r="B3575">
        <v>2015</v>
      </c>
      <c r="C3575" t="s">
        <v>178</v>
      </c>
      <c r="D3575" t="s">
        <v>10</v>
      </c>
      <c r="E3575" t="s">
        <v>179</v>
      </c>
      <c r="F3575">
        <v>72</v>
      </c>
    </row>
    <row r="3576" spans="1:6" x14ac:dyDescent="0.25">
      <c r="A3576">
        <v>451</v>
      </c>
      <c r="B3576">
        <v>2015</v>
      </c>
      <c r="C3576" t="s">
        <v>47</v>
      </c>
      <c r="D3576" t="s">
        <v>10</v>
      </c>
      <c r="E3576" t="s">
        <v>180</v>
      </c>
      <c r="F3576">
        <v>44</v>
      </c>
    </row>
    <row r="3577" spans="1:6" x14ac:dyDescent="0.25">
      <c r="A3577">
        <v>452</v>
      </c>
      <c r="B3577">
        <v>2015</v>
      </c>
      <c r="C3577" t="s">
        <v>48</v>
      </c>
      <c r="D3577" t="s">
        <v>10</v>
      </c>
      <c r="E3577" t="s">
        <v>181</v>
      </c>
      <c r="F3577">
        <v>79</v>
      </c>
    </row>
    <row r="3578" spans="1:6" x14ac:dyDescent="0.25">
      <c r="A3578">
        <v>453</v>
      </c>
      <c r="B3578">
        <v>2015</v>
      </c>
      <c r="C3578" t="s">
        <v>49</v>
      </c>
      <c r="D3578" t="s">
        <v>10</v>
      </c>
      <c r="E3578" t="s">
        <v>182</v>
      </c>
      <c r="F3578">
        <v>52</v>
      </c>
    </row>
    <row r="3579" spans="1:6" x14ac:dyDescent="0.25">
      <c r="A3579">
        <v>454</v>
      </c>
      <c r="B3579">
        <v>2015</v>
      </c>
      <c r="C3579" t="s">
        <v>50</v>
      </c>
      <c r="D3579" t="s">
        <v>10</v>
      </c>
      <c r="E3579" t="s">
        <v>183</v>
      </c>
      <c r="F3579">
        <v>196</v>
      </c>
    </row>
    <row r="3580" spans="1:6" x14ac:dyDescent="0.25">
      <c r="A3580">
        <v>455</v>
      </c>
      <c r="B3580">
        <v>2015</v>
      </c>
      <c r="C3580" t="s">
        <v>51</v>
      </c>
      <c r="D3580" t="s">
        <v>10</v>
      </c>
      <c r="E3580" t="s">
        <v>184</v>
      </c>
      <c r="F3580">
        <v>49</v>
      </c>
    </row>
    <row r="3581" spans="1:6" x14ac:dyDescent="0.25">
      <c r="A3581">
        <v>456</v>
      </c>
      <c r="B3581">
        <v>2015</v>
      </c>
      <c r="C3581" t="s">
        <v>52</v>
      </c>
      <c r="D3581" t="s">
        <v>10</v>
      </c>
      <c r="E3581" t="s">
        <v>185</v>
      </c>
      <c r="F3581">
        <v>389</v>
      </c>
    </row>
    <row r="3582" spans="1:6" x14ac:dyDescent="0.25">
      <c r="A3582">
        <v>457</v>
      </c>
      <c r="B3582">
        <v>2015</v>
      </c>
      <c r="C3582" t="s">
        <v>53</v>
      </c>
      <c r="D3582" t="s">
        <v>10</v>
      </c>
      <c r="E3582" t="s">
        <v>186</v>
      </c>
      <c r="F3582">
        <v>98</v>
      </c>
    </row>
    <row r="3583" spans="1:6" x14ac:dyDescent="0.25">
      <c r="A3583">
        <v>458</v>
      </c>
      <c r="B3583">
        <v>2015</v>
      </c>
      <c r="C3583" t="s">
        <v>54</v>
      </c>
      <c r="D3583" t="s">
        <v>10</v>
      </c>
      <c r="E3583" t="s">
        <v>187</v>
      </c>
      <c r="F3583">
        <v>61</v>
      </c>
    </row>
    <row r="3584" spans="1:6" x14ac:dyDescent="0.25">
      <c r="A3584">
        <v>459</v>
      </c>
      <c r="B3584">
        <v>2015</v>
      </c>
      <c r="C3584" t="s">
        <v>55</v>
      </c>
      <c r="D3584" t="s">
        <v>10</v>
      </c>
      <c r="E3584" t="s">
        <v>188</v>
      </c>
      <c r="F3584">
        <v>201</v>
      </c>
    </row>
    <row r="3585" spans="1:6" x14ac:dyDescent="0.25">
      <c r="A3585">
        <v>460</v>
      </c>
      <c r="B3585">
        <v>2015</v>
      </c>
      <c r="C3585" t="s">
        <v>56</v>
      </c>
      <c r="D3585" t="s">
        <v>10</v>
      </c>
      <c r="E3585" t="s">
        <v>189</v>
      </c>
      <c r="F3585">
        <v>78</v>
      </c>
    </row>
    <row r="3586" spans="1:6" x14ac:dyDescent="0.25">
      <c r="A3586">
        <v>461</v>
      </c>
      <c r="B3586">
        <v>2015</v>
      </c>
      <c r="C3586" t="s">
        <v>57</v>
      </c>
      <c r="D3586" t="s">
        <v>10</v>
      </c>
      <c r="E3586" t="s">
        <v>190</v>
      </c>
      <c r="F3586">
        <v>76</v>
      </c>
    </row>
    <row r="3587" spans="1:6" x14ac:dyDescent="0.25">
      <c r="A3587">
        <v>462</v>
      </c>
      <c r="B3587">
        <v>2015</v>
      </c>
      <c r="C3587" t="s">
        <v>58</v>
      </c>
      <c r="D3587" t="s">
        <v>10</v>
      </c>
      <c r="E3587" t="s">
        <v>191</v>
      </c>
      <c r="F3587">
        <v>15</v>
      </c>
    </row>
    <row r="3588" spans="1:6" x14ac:dyDescent="0.25">
      <c r="A3588">
        <v>4</v>
      </c>
      <c r="B3588">
        <v>2015</v>
      </c>
      <c r="C3588" t="s">
        <v>192</v>
      </c>
      <c r="D3588" t="s">
        <v>10</v>
      </c>
      <c r="E3588" t="s">
        <v>193</v>
      </c>
      <c r="F3588">
        <v>1953</v>
      </c>
    </row>
    <row r="3589" spans="1:6" x14ac:dyDescent="0.25">
      <c r="A3589">
        <v>0</v>
      </c>
      <c r="B3589">
        <v>2015</v>
      </c>
      <c r="C3589" t="s">
        <v>59</v>
      </c>
      <c r="D3589" t="s">
        <v>10</v>
      </c>
      <c r="E3589" t="s">
        <v>194</v>
      </c>
      <c r="F3589">
        <v>8218</v>
      </c>
    </row>
    <row r="3590" spans="1:6" x14ac:dyDescent="0.25">
      <c r="A3590">
        <v>101</v>
      </c>
      <c r="B3590">
        <v>2014</v>
      </c>
      <c r="C3590" t="s">
        <v>128</v>
      </c>
      <c r="D3590" t="s">
        <v>10</v>
      </c>
      <c r="E3590" t="s">
        <v>129</v>
      </c>
      <c r="F3590">
        <v>350</v>
      </c>
    </row>
    <row r="3591" spans="1:6" x14ac:dyDescent="0.25">
      <c r="A3591">
        <v>102</v>
      </c>
      <c r="B3591">
        <v>2014</v>
      </c>
      <c r="C3591" t="s">
        <v>130</v>
      </c>
      <c r="D3591" t="s">
        <v>10</v>
      </c>
      <c r="E3591" t="s">
        <v>131</v>
      </c>
      <c r="F3591">
        <v>159</v>
      </c>
    </row>
    <row r="3592" spans="1:6" x14ac:dyDescent="0.25">
      <c r="A3592">
        <v>103</v>
      </c>
      <c r="B3592">
        <v>2014</v>
      </c>
      <c r="C3592" t="s">
        <v>132</v>
      </c>
      <c r="D3592" t="s">
        <v>10</v>
      </c>
      <c r="E3592" t="s">
        <v>133</v>
      </c>
      <c r="F3592">
        <v>167</v>
      </c>
    </row>
    <row r="3593" spans="1:6" x14ac:dyDescent="0.25">
      <c r="A3593">
        <v>151</v>
      </c>
      <c r="B3593">
        <v>2014</v>
      </c>
      <c r="C3593" t="s">
        <v>23</v>
      </c>
      <c r="D3593" t="s">
        <v>10</v>
      </c>
      <c r="E3593" t="s">
        <v>134</v>
      </c>
      <c r="F3593">
        <v>111</v>
      </c>
    </row>
    <row r="3594" spans="1:6" x14ac:dyDescent="0.25">
      <c r="A3594">
        <v>153</v>
      </c>
      <c r="B3594">
        <v>2014</v>
      </c>
      <c r="C3594" t="s">
        <v>24</v>
      </c>
      <c r="D3594" t="s">
        <v>10</v>
      </c>
      <c r="E3594" t="s">
        <v>135</v>
      </c>
      <c r="F3594">
        <v>128</v>
      </c>
    </row>
    <row r="3595" spans="1:6" x14ac:dyDescent="0.25">
      <c r="A3595">
        <v>154</v>
      </c>
      <c r="B3595">
        <v>2014</v>
      </c>
      <c r="C3595" t="s">
        <v>25</v>
      </c>
      <c r="D3595" t="s">
        <v>10</v>
      </c>
      <c r="E3595" t="s">
        <v>136</v>
      </c>
      <c r="F3595">
        <v>47</v>
      </c>
    </row>
    <row r="3596" spans="1:6" x14ac:dyDescent="0.25">
      <c r="A3596">
        <v>155</v>
      </c>
      <c r="B3596">
        <v>2014</v>
      </c>
      <c r="C3596" t="s">
        <v>26</v>
      </c>
      <c r="D3596" t="s">
        <v>10</v>
      </c>
      <c r="E3596" t="s">
        <v>137</v>
      </c>
      <c r="F3596">
        <v>73</v>
      </c>
    </row>
    <row r="3597" spans="1:6" x14ac:dyDescent="0.25">
      <c r="A3597">
        <v>157</v>
      </c>
      <c r="B3597">
        <v>2014</v>
      </c>
      <c r="C3597" t="s">
        <v>27</v>
      </c>
      <c r="D3597" t="s">
        <v>10</v>
      </c>
      <c r="E3597" t="s">
        <v>138</v>
      </c>
      <c r="F3597">
        <v>62</v>
      </c>
    </row>
    <row r="3598" spans="1:6" x14ac:dyDescent="0.25">
      <c r="A3598">
        <v>158</v>
      </c>
      <c r="B3598">
        <v>2014</v>
      </c>
      <c r="C3598" t="s">
        <v>28</v>
      </c>
      <c r="D3598" t="s">
        <v>10</v>
      </c>
      <c r="E3598" t="s">
        <v>139</v>
      </c>
      <c r="F3598">
        <v>61</v>
      </c>
    </row>
    <row r="3599" spans="1:6" x14ac:dyDescent="0.25">
      <c r="A3599">
        <v>159</v>
      </c>
      <c r="B3599">
        <v>2014</v>
      </c>
      <c r="C3599" t="s">
        <v>29</v>
      </c>
      <c r="D3599" t="s">
        <v>10</v>
      </c>
      <c r="E3599" t="s">
        <v>140</v>
      </c>
      <c r="F3599">
        <v>344</v>
      </c>
    </row>
    <row r="3600" spans="1:6" x14ac:dyDescent="0.25">
      <c r="A3600">
        <v>1</v>
      </c>
      <c r="B3600">
        <v>2014</v>
      </c>
      <c r="C3600" t="s">
        <v>141</v>
      </c>
      <c r="D3600" t="s">
        <v>10</v>
      </c>
      <c r="E3600" t="s">
        <v>142</v>
      </c>
      <c r="F3600">
        <v>1502</v>
      </c>
    </row>
    <row r="3601" spans="1:6" x14ac:dyDescent="0.25">
      <c r="A3601">
        <v>241</v>
      </c>
      <c r="B3601">
        <v>2014</v>
      </c>
      <c r="C3601" t="s">
        <v>143</v>
      </c>
      <c r="D3601" t="s">
        <v>10</v>
      </c>
      <c r="E3601" t="s">
        <v>144</v>
      </c>
      <c r="F3601">
        <v>2389</v>
      </c>
    </row>
    <row r="3602" spans="1:6" x14ac:dyDescent="0.25">
      <c r="A3602">
        <v>241001</v>
      </c>
      <c r="B3602">
        <v>2014</v>
      </c>
      <c r="C3602" t="s">
        <v>145</v>
      </c>
      <c r="D3602" t="s">
        <v>10</v>
      </c>
      <c r="E3602" t="s">
        <v>146</v>
      </c>
      <c r="F3602">
        <v>1685</v>
      </c>
    </row>
    <row r="3603" spans="1:6" x14ac:dyDescent="0.25">
      <c r="A3603">
        <v>241999</v>
      </c>
      <c r="B3603">
        <v>2014</v>
      </c>
      <c r="C3603" t="s">
        <v>147</v>
      </c>
      <c r="D3603" t="s">
        <v>10</v>
      </c>
      <c r="E3603" t="s">
        <v>148</v>
      </c>
      <c r="F3603">
        <v>704</v>
      </c>
    </row>
    <row r="3604" spans="1:6" x14ac:dyDescent="0.25">
      <c r="A3604">
        <v>251</v>
      </c>
      <c r="B3604">
        <v>2014</v>
      </c>
      <c r="C3604" t="s">
        <v>30</v>
      </c>
      <c r="D3604" t="s">
        <v>10</v>
      </c>
      <c r="E3604" t="s">
        <v>149</v>
      </c>
      <c r="F3604">
        <v>84</v>
      </c>
    </row>
    <row r="3605" spans="1:6" x14ac:dyDescent="0.25">
      <c r="A3605">
        <v>252</v>
      </c>
      <c r="B3605">
        <v>2014</v>
      </c>
      <c r="C3605" t="s">
        <v>31</v>
      </c>
      <c r="D3605" t="s">
        <v>10</v>
      </c>
      <c r="E3605" t="s">
        <v>150</v>
      </c>
      <c r="F3605">
        <v>234</v>
      </c>
    </row>
    <row r="3606" spans="1:6" x14ac:dyDescent="0.25">
      <c r="A3606">
        <v>254</v>
      </c>
      <c r="B3606">
        <v>2014</v>
      </c>
      <c r="C3606" t="s">
        <v>32</v>
      </c>
      <c r="D3606" t="s">
        <v>10</v>
      </c>
      <c r="E3606" t="s">
        <v>151</v>
      </c>
      <c r="F3606">
        <v>215</v>
      </c>
    </row>
    <row r="3607" spans="1:6" x14ac:dyDescent="0.25">
      <c r="A3607">
        <v>255</v>
      </c>
      <c r="B3607">
        <v>2014</v>
      </c>
      <c r="C3607" t="s">
        <v>33</v>
      </c>
      <c r="D3607" t="s">
        <v>10</v>
      </c>
      <c r="E3607" t="s">
        <v>152</v>
      </c>
      <c r="F3607">
        <v>45</v>
      </c>
    </row>
    <row r="3608" spans="1:6" x14ac:dyDescent="0.25">
      <c r="A3608">
        <v>256</v>
      </c>
      <c r="B3608">
        <v>2014</v>
      </c>
      <c r="C3608" t="s">
        <v>34</v>
      </c>
      <c r="D3608" t="s">
        <v>10</v>
      </c>
      <c r="E3608" t="s">
        <v>153</v>
      </c>
      <c r="F3608">
        <v>62</v>
      </c>
    </row>
    <row r="3609" spans="1:6" x14ac:dyDescent="0.25">
      <c r="A3609">
        <v>257</v>
      </c>
      <c r="B3609">
        <v>2014</v>
      </c>
      <c r="C3609" t="s">
        <v>35</v>
      </c>
      <c r="D3609" t="s">
        <v>10</v>
      </c>
      <c r="E3609" t="s">
        <v>154</v>
      </c>
      <c r="F3609">
        <v>132</v>
      </c>
    </row>
    <row r="3610" spans="1:6" x14ac:dyDescent="0.25">
      <c r="A3610">
        <v>2</v>
      </c>
      <c r="B3610">
        <v>2014</v>
      </c>
      <c r="C3610" t="s">
        <v>155</v>
      </c>
      <c r="D3610" t="s">
        <v>10</v>
      </c>
      <c r="E3610" t="s">
        <v>156</v>
      </c>
      <c r="F3610">
        <v>3161</v>
      </c>
    </row>
    <row r="3611" spans="1:6" x14ac:dyDescent="0.25">
      <c r="A3611">
        <v>351</v>
      </c>
      <c r="B3611">
        <v>2014</v>
      </c>
      <c r="C3611" t="s">
        <v>36</v>
      </c>
      <c r="D3611" t="s">
        <v>10</v>
      </c>
      <c r="E3611" t="s">
        <v>157</v>
      </c>
      <c r="F3611">
        <v>149</v>
      </c>
    </row>
    <row r="3612" spans="1:6" x14ac:dyDescent="0.25">
      <c r="A3612">
        <v>352</v>
      </c>
      <c r="B3612">
        <v>2014</v>
      </c>
      <c r="C3612" t="s">
        <v>37</v>
      </c>
      <c r="D3612" t="s">
        <v>10</v>
      </c>
      <c r="E3612" t="s">
        <v>158</v>
      </c>
      <c r="F3612">
        <v>111</v>
      </c>
    </row>
    <row r="3613" spans="1:6" x14ac:dyDescent="0.25">
      <c r="A3613">
        <v>353</v>
      </c>
      <c r="B3613">
        <v>2014</v>
      </c>
      <c r="C3613" t="s">
        <v>38</v>
      </c>
      <c r="D3613" t="s">
        <v>10</v>
      </c>
      <c r="E3613" t="s">
        <v>159</v>
      </c>
      <c r="F3613">
        <v>163</v>
      </c>
    </row>
    <row r="3614" spans="1:6" x14ac:dyDescent="0.25">
      <c r="A3614">
        <v>354</v>
      </c>
      <c r="B3614">
        <v>2014</v>
      </c>
      <c r="C3614" t="s">
        <v>39</v>
      </c>
      <c r="D3614" t="s">
        <v>10</v>
      </c>
      <c r="E3614" t="s">
        <v>160</v>
      </c>
      <c r="F3614">
        <v>20</v>
      </c>
    </row>
    <row r="3615" spans="1:6" x14ac:dyDescent="0.25">
      <c r="A3615">
        <v>355</v>
      </c>
      <c r="B3615">
        <v>2014</v>
      </c>
      <c r="C3615" t="s">
        <v>40</v>
      </c>
      <c r="D3615" t="s">
        <v>10</v>
      </c>
      <c r="E3615" t="s">
        <v>161</v>
      </c>
      <c r="F3615">
        <v>77</v>
      </c>
    </row>
    <row r="3616" spans="1:6" x14ac:dyDescent="0.25">
      <c r="A3616">
        <v>356</v>
      </c>
      <c r="B3616">
        <v>2014</v>
      </c>
      <c r="C3616" t="s">
        <v>41</v>
      </c>
      <c r="D3616" t="s">
        <v>10</v>
      </c>
      <c r="E3616" t="s">
        <v>162</v>
      </c>
      <c r="F3616">
        <v>50</v>
      </c>
    </row>
    <row r="3617" spans="1:6" x14ac:dyDescent="0.25">
      <c r="A3617">
        <v>357</v>
      </c>
      <c r="B3617">
        <v>2014</v>
      </c>
      <c r="C3617" t="s">
        <v>42</v>
      </c>
      <c r="D3617" t="s">
        <v>10</v>
      </c>
      <c r="E3617" t="s">
        <v>163</v>
      </c>
      <c r="F3617">
        <v>62</v>
      </c>
    </row>
    <row r="3618" spans="1:6" x14ac:dyDescent="0.25">
      <c r="A3618">
        <v>358</v>
      </c>
      <c r="B3618">
        <v>2014</v>
      </c>
      <c r="C3618" t="s">
        <v>43</v>
      </c>
      <c r="D3618" t="s">
        <v>10</v>
      </c>
      <c r="E3618" t="s">
        <v>164</v>
      </c>
      <c r="F3618">
        <v>107</v>
      </c>
    </row>
    <row r="3619" spans="1:6" x14ac:dyDescent="0.25">
      <c r="A3619">
        <v>359</v>
      </c>
      <c r="B3619">
        <v>2014</v>
      </c>
      <c r="C3619" t="s">
        <v>44</v>
      </c>
      <c r="D3619" t="s">
        <v>10</v>
      </c>
      <c r="E3619" t="s">
        <v>165</v>
      </c>
      <c r="F3619">
        <v>107</v>
      </c>
    </row>
    <row r="3620" spans="1:6" x14ac:dyDescent="0.25">
      <c r="A3620">
        <v>360</v>
      </c>
      <c r="B3620">
        <v>2014</v>
      </c>
      <c r="C3620" t="s">
        <v>45</v>
      </c>
      <c r="D3620" t="s">
        <v>10</v>
      </c>
      <c r="E3620" t="s">
        <v>166</v>
      </c>
      <c r="F3620">
        <v>36</v>
      </c>
    </row>
    <row r="3621" spans="1:6" x14ac:dyDescent="0.25">
      <c r="A3621">
        <v>361</v>
      </c>
      <c r="B3621">
        <v>2014</v>
      </c>
      <c r="C3621" t="s">
        <v>46</v>
      </c>
      <c r="D3621" t="s">
        <v>10</v>
      </c>
      <c r="E3621" t="s">
        <v>167</v>
      </c>
      <c r="F3621">
        <v>74</v>
      </c>
    </row>
    <row r="3622" spans="1:6" x14ac:dyDescent="0.25">
      <c r="A3622">
        <v>3</v>
      </c>
      <c r="B3622">
        <v>2014</v>
      </c>
      <c r="C3622" t="s">
        <v>168</v>
      </c>
      <c r="D3622" t="s">
        <v>10</v>
      </c>
      <c r="E3622" t="s">
        <v>169</v>
      </c>
      <c r="F3622">
        <v>956</v>
      </c>
    </row>
    <row r="3623" spans="1:6" x14ac:dyDescent="0.25">
      <c r="A3623">
        <v>401</v>
      </c>
      <c r="B3623">
        <v>2014</v>
      </c>
      <c r="C3623" t="s">
        <v>170</v>
      </c>
      <c r="D3623" t="s">
        <v>10</v>
      </c>
      <c r="E3623" t="s">
        <v>171</v>
      </c>
      <c r="F3623">
        <v>116</v>
      </c>
    </row>
    <row r="3624" spans="1:6" x14ac:dyDescent="0.25">
      <c r="A3624">
        <v>402</v>
      </c>
      <c r="B3624">
        <v>2014</v>
      </c>
      <c r="C3624" t="s">
        <v>172</v>
      </c>
      <c r="D3624" t="s">
        <v>10</v>
      </c>
      <c r="E3624" t="s">
        <v>173</v>
      </c>
      <c r="F3624">
        <v>31</v>
      </c>
    </row>
    <row r="3625" spans="1:6" x14ac:dyDescent="0.25">
      <c r="A3625">
        <v>403</v>
      </c>
      <c r="B3625">
        <v>2014</v>
      </c>
      <c r="C3625" t="s">
        <v>174</v>
      </c>
      <c r="D3625" t="s">
        <v>10</v>
      </c>
      <c r="E3625" t="s">
        <v>175</v>
      </c>
      <c r="F3625">
        <v>117</v>
      </c>
    </row>
    <row r="3626" spans="1:6" x14ac:dyDescent="0.25">
      <c r="A3626">
        <v>404</v>
      </c>
      <c r="B3626">
        <v>2014</v>
      </c>
      <c r="C3626" t="s">
        <v>176</v>
      </c>
      <c r="D3626" t="s">
        <v>10</v>
      </c>
      <c r="E3626" t="s">
        <v>177</v>
      </c>
      <c r="F3626">
        <v>251</v>
      </c>
    </row>
    <row r="3627" spans="1:6" x14ac:dyDescent="0.25">
      <c r="A3627">
        <v>405</v>
      </c>
      <c r="B3627">
        <v>2014</v>
      </c>
      <c r="C3627" t="s">
        <v>178</v>
      </c>
      <c r="D3627" t="s">
        <v>10</v>
      </c>
      <c r="E3627" t="s">
        <v>179</v>
      </c>
      <c r="F3627">
        <v>59</v>
      </c>
    </row>
    <row r="3628" spans="1:6" x14ac:dyDescent="0.25">
      <c r="A3628">
        <v>451</v>
      </c>
      <c r="B3628">
        <v>2014</v>
      </c>
      <c r="C3628" t="s">
        <v>47</v>
      </c>
      <c r="D3628" t="s">
        <v>10</v>
      </c>
      <c r="E3628" t="s">
        <v>180</v>
      </c>
      <c r="F3628">
        <v>39</v>
      </c>
    </row>
    <row r="3629" spans="1:6" x14ac:dyDescent="0.25">
      <c r="A3629">
        <v>452</v>
      </c>
      <c r="B3629">
        <v>2014</v>
      </c>
      <c r="C3629" t="s">
        <v>48</v>
      </c>
      <c r="D3629" t="s">
        <v>10</v>
      </c>
      <c r="E3629" t="s">
        <v>181</v>
      </c>
      <c r="F3629">
        <v>83</v>
      </c>
    </row>
    <row r="3630" spans="1:6" x14ac:dyDescent="0.25">
      <c r="A3630">
        <v>453</v>
      </c>
      <c r="B3630">
        <v>2014</v>
      </c>
      <c r="C3630" t="s">
        <v>49</v>
      </c>
      <c r="D3630" t="s">
        <v>10</v>
      </c>
      <c r="E3630" t="s">
        <v>182</v>
      </c>
      <c r="F3630">
        <v>53</v>
      </c>
    </row>
    <row r="3631" spans="1:6" x14ac:dyDescent="0.25">
      <c r="A3631">
        <v>454</v>
      </c>
      <c r="B3631">
        <v>2014</v>
      </c>
      <c r="C3631" t="s">
        <v>50</v>
      </c>
      <c r="D3631" t="s">
        <v>10</v>
      </c>
      <c r="E3631" t="s">
        <v>183</v>
      </c>
      <c r="F3631">
        <v>180</v>
      </c>
    </row>
    <row r="3632" spans="1:6" x14ac:dyDescent="0.25">
      <c r="A3632">
        <v>455</v>
      </c>
      <c r="B3632">
        <v>2014</v>
      </c>
      <c r="C3632" t="s">
        <v>51</v>
      </c>
      <c r="D3632" t="s">
        <v>10</v>
      </c>
      <c r="E3632" t="s">
        <v>184</v>
      </c>
      <c r="F3632">
        <v>49</v>
      </c>
    </row>
    <row r="3633" spans="1:6" x14ac:dyDescent="0.25">
      <c r="A3633">
        <v>456</v>
      </c>
      <c r="B3633">
        <v>2014</v>
      </c>
      <c r="C3633" t="s">
        <v>52</v>
      </c>
      <c r="D3633" t="s">
        <v>10</v>
      </c>
      <c r="E3633" t="s">
        <v>185</v>
      </c>
      <c r="F3633">
        <v>356</v>
      </c>
    </row>
    <row r="3634" spans="1:6" x14ac:dyDescent="0.25">
      <c r="A3634">
        <v>457</v>
      </c>
      <c r="B3634">
        <v>2014</v>
      </c>
      <c r="C3634" t="s">
        <v>53</v>
      </c>
      <c r="D3634" t="s">
        <v>10</v>
      </c>
      <c r="E3634" t="s">
        <v>186</v>
      </c>
      <c r="F3634">
        <v>84</v>
      </c>
    </row>
    <row r="3635" spans="1:6" x14ac:dyDescent="0.25">
      <c r="A3635">
        <v>458</v>
      </c>
      <c r="B3635">
        <v>2014</v>
      </c>
      <c r="C3635" t="s">
        <v>54</v>
      </c>
      <c r="D3635" t="s">
        <v>10</v>
      </c>
      <c r="E3635" t="s">
        <v>187</v>
      </c>
      <c r="F3635">
        <v>56</v>
      </c>
    </row>
    <row r="3636" spans="1:6" x14ac:dyDescent="0.25">
      <c r="A3636">
        <v>459</v>
      </c>
      <c r="B3636">
        <v>2014</v>
      </c>
      <c r="C3636" t="s">
        <v>55</v>
      </c>
      <c r="D3636" t="s">
        <v>10</v>
      </c>
      <c r="E3636" t="s">
        <v>188</v>
      </c>
      <c r="F3636">
        <v>178</v>
      </c>
    </row>
    <row r="3637" spans="1:6" x14ac:dyDescent="0.25">
      <c r="A3637">
        <v>460</v>
      </c>
      <c r="B3637">
        <v>2014</v>
      </c>
      <c r="C3637" t="s">
        <v>56</v>
      </c>
      <c r="D3637" t="s">
        <v>10</v>
      </c>
      <c r="E3637" t="s">
        <v>189</v>
      </c>
      <c r="F3637">
        <v>65</v>
      </c>
    </row>
    <row r="3638" spans="1:6" x14ac:dyDescent="0.25">
      <c r="A3638">
        <v>461</v>
      </c>
      <c r="B3638">
        <v>2014</v>
      </c>
      <c r="C3638" t="s">
        <v>57</v>
      </c>
      <c r="D3638" t="s">
        <v>10</v>
      </c>
      <c r="E3638" t="s">
        <v>190</v>
      </c>
      <c r="F3638">
        <v>67</v>
      </c>
    </row>
    <row r="3639" spans="1:6" x14ac:dyDescent="0.25">
      <c r="A3639">
        <v>462</v>
      </c>
      <c r="B3639">
        <v>2014</v>
      </c>
      <c r="C3639" t="s">
        <v>58</v>
      </c>
      <c r="D3639" t="s">
        <v>10</v>
      </c>
      <c r="E3639" t="s">
        <v>191</v>
      </c>
      <c r="F3639">
        <v>13</v>
      </c>
    </row>
    <row r="3640" spans="1:6" x14ac:dyDescent="0.25">
      <c r="A3640">
        <v>4</v>
      </c>
      <c r="B3640">
        <v>2014</v>
      </c>
      <c r="C3640" t="s">
        <v>192</v>
      </c>
      <c r="D3640" t="s">
        <v>10</v>
      </c>
      <c r="E3640" t="s">
        <v>193</v>
      </c>
      <c r="F3640">
        <v>1797</v>
      </c>
    </row>
    <row r="3641" spans="1:6" x14ac:dyDescent="0.25">
      <c r="A3641">
        <v>0</v>
      </c>
      <c r="B3641">
        <v>2014</v>
      </c>
      <c r="C3641" t="s">
        <v>59</v>
      </c>
      <c r="D3641" t="s">
        <v>10</v>
      </c>
      <c r="E3641" t="s">
        <v>194</v>
      </c>
      <c r="F3641">
        <v>7416</v>
      </c>
    </row>
    <row r="3642" spans="1:6" x14ac:dyDescent="0.25">
      <c r="A3642">
        <v>101</v>
      </c>
      <c r="B3642">
        <v>2013</v>
      </c>
      <c r="C3642" t="s">
        <v>128</v>
      </c>
      <c r="D3642" t="s">
        <v>10</v>
      </c>
      <c r="E3642" t="s">
        <v>129</v>
      </c>
      <c r="F3642">
        <v>303</v>
      </c>
    </row>
    <row r="3643" spans="1:6" x14ac:dyDescent="0.25">
      <c r="A3643">
        <v>102</v>
      </c>
      <c r="B3643">
        <v>2013</v>
      </c>
      <c r="C3643" t="s">
        <v>130</v>
      </c>
      <c r="D3643" t="s">
        <v>10</v>
      </c>
      <c r="E3643" t="s">
        <v>131</v>
      </c>
      <c r="F3643">
        <v>131</v>
      </c>
    </row>
    <row r="3644" spans="1:6" x14ac:dyDescent="0.25">
      <c r="A3644">
        <v>103</v>
      </c>
      <c r="B3644">
        <v>2013</v>
      </c>
      <c r="C3644" t="s">
        <v>132</v>
      </c>
      <c r="D3644" t="s">
        <v>10</v>
      </c>
      <c r="E3644" t="s">
        <v>133</v>
      </c>
      <c r="F3644">
        <v>154</v>
      </c>
    </row>
    <row r="3645" spans="1:6" x14ac:dyDescent="0.25">
      <c r="A3645">
        <v>151</v>
      </c>
      <c r="B3645">
        <v>2013</v>
      </c>
      <c r="C3645" t="s">
        <v>23</v>
      </c>
      <c r="D3645" t="s">
        <v>10</v>
      </c>
      <c r="E3645" t="s">
        <v>134</v>
      </c>
      <c r="F3645">
        <v>101</v>
      </c>
    </row>
    <row r="3646" spans="1:6" x14ac:dyDescent="0.25">
      <c r="A3646">
        <v>153</v>
      </c>
      <c r="B3646">
        <v>2013</v>
      </c>
      <c r="C3646" t="s">
        <v>24</v>
      </c>
      <c r="D3646" t="s">
        <v>10</v>
      </c>
      <c r="E3646" t="s">
        <v>135</v>
      </c>
      <c r="F3646">
        <v>111</v>
      </c>
    </row>
    <row r="3647" spans="1:6" x14ac:dyDescent="0.25">
      <c r="A3647">
        <v>154</v>
      </c>
      <c r="B3647">
        <v>2013</v>
      </c>
      <c r="C3647" t="s">
        <v>25</v>
      </c>
      <c r="D3647" t="s">
        <v>10</v>
      </c>
      <c r="E3647" t="s">
        <v>136</v>
      </c>
      <c r="F3647">
        <v>37</v>
      </c>
    </row>
    <row r="3648" spans="1:6" x14ac:dyDescent="0.25">
      <c r="A3648">
        <v>155</v>
      </c>
      <c r="B3648">
        <v>2013</v>
      </c>
      <c r="C3648" t="s">
        <v>26</v>
      </c>
      <c r="D3648" t="s">
        <v>10</v>
      </c>
      <c r="E3648" t="s">
        <v>137</v>
      </c>
      <c r="F3648">
        <v>66</v>
      </c>
    </row>
    <row r="3649" spans="1:6" x14ac:dyDescent="0.25">
      <c r="A3649">
        <v>157</v>
      </c>
      <c r="B3649">
        <v>2013</v>
      </c>
      <c r="C3649" t="s">
        <v>27</v>
      </c>
      <c r="D3649" t="s">
        <v>10</v>
      </c>
      <c r="E3649" t="s">
        <v>138</v>
      </c>
      <c r="F3649">
        <v>51</v>
      </c>
    </row>
    <row r="3650" spans="1:6" x14ac:dyDescent="0.25">
      <c r="A3650">
        <v>158</v>
      </c>
      <c r="B3650">
        <v>2013</v>
      </c>
      <c r="C3650" t="s">
        <v>28</v>
      </c>
      <c r="D3650" t="s">
        <v>10</v>
      </c>
      <c r="E3650" t="s">
        <v>139</v>
      </c>
      <c r="F3650">
        <v>50</v>
      </c>
    </row>
    <row r="3651" spans="1:6" x14ac:dyDescent="0.25">
      <c r="A3651">
        <v>159</v>
      </c>
      <c r="B3651">
        <v>2013</v>
      </c>
      <c r="C3651" t="s">
        <v>29</v>
      </c>
      <c r="D3651" t="s">
        <v>10</v>
      </c>
      <c r="E3651" t="s">
        <v>140</v>
      </c>
      <c r="F3651">
        <v>305</v>
      </c>
    </row>
    <row r="3652" spans="1:6" x14ac:dyDescent="0.25">
      <c r="A3652">
        <v>1</v>
      </c>
      <c r="B3652">
        <v>2013</v>
      </c>
      <c r="C3652" t="s">
        <v>141</v>
      </c>
      <c r="D3652" t="s">
        <v>10</v>
      </c>
      <c r="E3652" t="s">
        <v>142</v>
      </c>
      <c r="F3652">
        <v>1309</v>
      </c>
    </row>
    <row r="3653" spans="1:6" x14ac:dyDescent="0.25">
      <c r="A3653">
        <v>241</v>
      </c>
      <c r="B3653">
        <v>2013</v>
      </c>
      <c r="C3653" t="s">
        <v>143</v>
      </c>
      <c r="D3653" t="s">
        <v>10</v>
      </c>
      <c r="E3653" t="s">
        <v>144</v>
      </c>
      <c r="F3653">
        <v>2058</v>
      </c>
    </row>
    <row r="3654" spans="1:6" x14ac:dyDescent="0.25">
      <c r="A3654">
        <v>241001</v>
      </c>
      <c r="B3654">
        <v>2013</v>
      </c>
      <c r="C3654" t="s">
        <v>145</v>
      </c>
      <c r="D3654" t="s">
        <v>10</v>
      </c>
      <c r="E3654" t="s">
        <v>146</v>
      </c>
      <c r="F3654">
        <v>1444</v>
      </c>
    </row>
    <row r="3655" spans="1:6" x14ac:dyDescent="0.25">
      <c r="A3655">
        <v>241999</v>
      </c>
      <c r="B3655">
        <v>2013</v>
      </c>
      <c r="C3655" t="s">
        <v>147</v>
      </c>
      <c r="D3655" t="s">
        <v>10</v>
      </c>
      <c r="E3655" t="s">
        <v>148</v>
      </c>
      <c r="F3655">
        <v>614</v>
      </c>
    </row>
    <row r="3656" spans="1:6" x14ac:dyDescent="0.25">
      <c r="A3656">
        <v>251</v>
      </c>
      <c r="B3656">
        <v>2013</v>
      </c>
      <c r="C3656" t="s">
        <v>30</v>
      </c>
      <c r="D3656" t="s">
        <v>10</v>
      </c>
      <c r="E3656" t="s">
        <v>149</v>
      </c>
      <c r="F3656">
        <v>77</v>
      </c>
    </row>
    <row r="3657" spans="1:6" x14ac:dyDescent="0.25">
      <c r="A3657">
        <v>252</v>
      </c>
      <c r="B3657">
        <v>2013</v>
      </c>
      <c r="C3657" t="s">
        <v>31</v>
      </c>
      <c r="D3657" t="s">
        <v>10</v>
      </c>
      <c r="E3657" t="s">
        <v>150</v>
      </c>
      <c r="F3657">
        <v>210</v>
      </c>
    </row>
    <row r="3658" spans="1:6" x14ac:dyDescent="0.25">
      <c r="A3658">
        <v>254</v>
      </c>
      <c r="B3658">
        <v>2013</v>
      </c>
      <c r="C3658" t="s">
        <v>32</v>
      </c>
      <c r="D3658" t="s">
        <v>10</v>
      </c>
      <c r="E3658" t="s">
        <v>151</v>
      </c>
      <c r="F3658">
        <v>196</v>
      </c>
    </row>
    <row r="3659" spans="1:6" x14ac:dyDescent="0.25">
      <c r="A3659">
        <v>255</v>
      </c>
      <c r="B3659">
        <v>2013</v>
      </c>
      <c r="C3659" t="s">
        <v>33</v>
      </c>
      <c r="D3659" t="s">
        <v>10</v>
      </c>
      <c r="E3659" t="s">
        <v>152</v>
      </c>
      <c r="F3659">
        <v>41</v>
      </c>
    </row>
    <row r="3660" spans="1:6" x14ac:dyDescent="0.25">
      <c r="A3660">
        <v>256</v>
      </c>
      <c r="B3660">
        <v>2013</v>
      </c>
      <c r="C3660" t="s">
        <v>34</v>
      </c>
      <c r="D3660" t="s">
        <v>10</v>
      </c>
      <c r="E3660" t="s">
        <v>153</v>
      </c>
      <c r="F3660">
        <v>56</v>
      </c>
    </row>
    <row r="3661" spans="1:6" x14ac:dyDescent="0.25">
      <c r="A3661">
        <v>257</v>
      </c>
      <c r="B3661">
        <v>2013</v>
      </c>
      <c r="C3661" t="s">
        <v>35</v>
      </c>
      <c r="D3661" t="s">
        <v>10</v>
      </c>
      <c r="E3661" t="s">
        <v>154</v>
      </c>
      <c r="F3661">
        <v>117</v>
      </c>
    </row>
    <row r="3662" spans="1:6" x14ac:dyDescent="0.25">
      <c r="A3662">
        <v>2</v>
      </c>
      <c r="B3662">
        <v>2013</v>
      </c>
      <c r="C3662" t="s">
        <v>155</v>
      </c>
      <c r="D3662" t="s">
        <v>10</v>
      </c>
      <c r="E3662" t="s">
        <v>156</v>
      </c>
      <c r="F3662">
        <v>2755</v>
      </c>
    </row>
    <row r="3663" spans="1:6" x14ac:dyDescent="0.25">
      <c r="A3663">
        <v>351</v>
      </c>
      <c r="B3663">
        <v>2013</v>
      </c>
      <c r="C3663" t="s">
        <v>36</v>
      </c>
      <c r="D3663" t="s">
        <v>10</v>
      </c>
      <c r="E3663" t="s">
        <v>157</v>
      </c>
      <c r="F3663">
        <v>150</v>
      </c>
    </row>
    <row r="3664" spans="1:6" x14ac:dyDescent="0.25">
      <c r="A3664">
        <v>352</v>
      </c>
      <c r="B3664">
        <v>2013</v>
      </c>
      <c r="C3664" t="s">
        <v>37</v>
      </c>
      <c r="D3664" t="s">
        <v>10</v>
      </c>
      <c r="E3664" t="s">
        <v>158</v>
      </c>
      <c r="F3664">
        <v>103</v>
      </c>
    </row>
    <row r="3665" spans="1:6" x14ac:dyDescent="0.25">
      <c r="A3665">
        <v>353</v>
      </c>
      <c r="B3665">
        <v>2013</v>
      </c>
      <c r="C3665" t="s">
        <v>38</v>
      </c>
      <c r="D3665" t="s">
        <v>10</v>
      </c>
      <c r="E3665" t="s">
        <v>159</v>
      </c>
      <c r="F3665">
        <v>166</v>
      </c>
    </row>
    <row r="3666" spans="1:6" x14ac:dyDescent="0.25">
      <c r="A3666">
        <v>354</v>
      </c>
      <c r="B3666">
        <v>2013</v>
      </c>
      <c r="C3666" t="s">
        <v>39</v>
      </c>
      <c r="D3666" t="s">
        <v>10</v>
      </c>
      <c r="E3666" t="s">
        <v>160</v>
      </c>
      <c r="F3666">
        <v>20</v>
      </c>
    </row>
    <row r="3667" spans="1:6" x14ac:dyDescent="0.25">
      <c r="A3667">
        <v>355</v>
      </c>
      <c r="B3667">
        <v>2013</v>
      </c>
      <c r="C3667" t="s">
        <v>40</v>
      </c>
      <c r="D3667" t="s">
        <v>10</v>
      </c>
      <c r="E3667" t="s">
        <v>161</v>
      </c>
      <c r="F3667">
        <v>72</v>
      </c>
    </row>
    <row r="3668" spans="1:6" x14ac:dyDescent="0.25">
      <c r="A3668">
        <v>356</v>
      </c>
      <c r="B3668">
        <v>2013</v>
      </c>
      <c r="C3668" t="s">
        <v>41</v>
      </c>
      <c r="D3668" t="s">
        <v>10</v>
      </c>
      <c r="E3668" t="s">
        <v>162</v>
      </c>
      <c r="F3668">
        <v>46</v>
      </c>
    </row>
    <row r="3669" spans="1:6" x14ac:dyDescent="0.25">
      <c r="A3669">
        <v>357</v>
      </c>
      <c r="B3669">
        <v>2013</v>
      </c>
      <c r="C3669" t="s">
        <v>42</v>
      </c>
      <c r="D3669" t="s">
        <v>10</v>
      </c>
      <c r="E3669" t="s">
        <v>163</v>
      </c>
      <c r="F3669">
        <v>59</v>
      </c>
    </row>
    <row r="3670" spans="1:6" x14ac:dyDescent="0.25">
      <c r="A3670">
        <v>358</v>
      </c>
      <c r="B3670">
        <v>2013</v>
      </c>
      <c r="C3670" t="s">
        <v>43</v>
      </c>
      <c r="D3670" t="s">
        <v>10</v>
      </c>
      <c r="E3670" t="s">
        <v>164</v>
      </c>
      <c r="F3670">
        <v>101</v>
      </c>
    </row>
    <row r="3671" spans="1:6" x14ac:dyDescent="0.25">
      <c r="A3671">
        <v>359</v>
      </c>
      <c r="B3671">
        <v>2013</v>
      </c>
      <c r="C3671" t="s">
        <v>44</v>
      </c>
      <c r="D3671" t="s">
        <v>10</v>
      </c>
      <c r="E3671" t="s">
        <v>165</v>
      </c>
      <c r="F3671">
        <v>86</v>
      </c>
    </row>
    <row r="3672" spans="1:6" x14ac:dyDescent="0.25">
      <c r="A3672">
        <v>360</v>
      </c>
      <c r="B3672">
        <v>2013</v>
      </c>
      <c r="C3672" t="s">
        <v>45</v>
      </c>
      <c r="D3672" t="s">
        <v>10</v>
      </c>
      <c r="E3672" t="s">
        <v>166</v>
      </c>
      <c r="F3672">
        <v>37</v>
      </c>
    </row>
    <row r="3673" spans="1:6" x14ac:dyDescent="0.25">
      <c r="A3673">
        <v>361</v>
      </c>
      <c r="B3673">
        <v>2013</v>
      </c>
      <c r="C3673" t="s">
        <v>46</v>
      </c>
      <c r="D3673" t="s">
        <v>10</v>
      </c>
      <c r="E3673" t="s">
        <v>167</v>
      </c>
      <c r="F3673">
        <v>62</v>
      </c>
    </row>
    <row r="3674" spans="1:6" x14ac:dyDescent="0.25">
      <c r="A3674">
        <v>3</v>
      </c>
      <c r="B3674">
        <v>2013</v>
      </c>
      <c r="C3674" t="s">
        <v>168</v>
      </c>
      <c r="D3674" t="s">
        <v>10</v>
      </c>
      <c r="E3674" t="s">
        <v>169</v>
      </c>
      <c r="F3674">
        <v>902</v>
      </c>
    </row>
    <row r="3675" spans="1:6" x14ac:dyDescent="0.25">
      <c r="A3675">
        <v>401</v>
      </c>
      <c r="B3675">
        <v>2013</v>
      </c>
      <c r="C3675" t="s">
        <v>170</v>
      </c>
      <c r="D3675" t="s">
        <v>10</v>
      </c>
      <c r="E3675" t="s">
        <v>171</v>
      </c>
      <c r="F3675">
        <v>107</v>
      </c>
    </row>
    <row r="3676" spans="1:6" x14ac:dyDescent="0.25">
      <c r="A3676">
        <v>402</v>
      </c>
      <c r="B3676">
        <v>2013</v>
      </c>
      <c r="C3676" t="s">
        <v>172</v>
      </c>
      <c r="D3676" t="s">
        <v>10</v>
      </c>
      <c r="E3676" t="s">
        <v>173</v>
      </c>
      <c r="F3676">
        <v>35</v>
      </c>
    </row>
    <row r="3677" spans="1:6" x14ac:dyDescent="0.25">
      <c r="A3677">
        <v>403</v>
      </c>
      <c r="B3677">
        <v>2013</v>
      </c>
      <c r="C3677" t="s">
        <v>174</v>
      </c>
      <c r="D3677" t="s">
        <v>10</v>
      </c>
      <c r="E3677" t="s">
        <v>175</v>
      </c>
      <c r="F3677">
        <v>105</v>
      </c>
    </row>
    <row r="3678" spans="1:6" x14ac:dyDescent="0.25">
      <c r="A3678">
        <v>404</v>
      </c>
      <c r="B3678">
        <v>2013</v>
      </c>
      <c r="C3678" t="s">
        <v>176</v>
      </c>
      <c r="D3678" t="s">
        <v>10</v>
      </c>
      <c r="E3678" t="s">
        <v>177</v>
      </c>
      <c r="F3678">
        <v>239</v>
      </c>
    </row>
    <row r="3679" spans="1:6" x14ac:dyDescent="0.25">
      <c r="A3679">
        <v>405</v>
      </c>
      <c r="B3679">
        <v>2013</v>
      </c>
      <c r="C3679" t="s">
        <v>178</v>
      </c>
      <c r="D3679" t="s">
        <v>10</v>
      </c>
      <c r="E3679" t="s">
        <v>179</v>
      </c>
      <c r="F3679">
        <v>51</v>
      </c>
    </row>
    <row r="3680" spans="1:6" x14ac:dyDescent="0.25">
      <c r="A3680">
        <v>451</v>
      </c>
      <c r="B3680">
        <v>2013</v>
      </c>
      <c r="C3680" t="s">
        <v>47</v>
      </c>
      <c r="D3680" t="s">
        <v>10</v>
      </c>
      <c r="E3680" t="s">
        <v>180</v>
      </c>
      <c r="F3680">
        <v>35</v>
      </c>
    </row>
    <row r="3681" spans="1:6" x14ac:dyDescent="0.25">
      <c r="A3681">
        <v>452</v>
      </c>
      <c r="B3681">
        <v>2013</v>
      </c>
      <c r="C3681" t="s">
        <v>48</v>
      </c>
      <c r="D3681" t="s">
        <v>10</v>
      </c>
      <c r="E3681" t="s">
        <v>181</v>
      </c>
      <c r="F3681">
        <v>74</v>
      </c>
    </row>
    <row r="3682" spans="1:6" x14ac:dyDescent="0.25">
      <c r="A3682">
        <v>453</v>
      </c>
      <c r="B3682">
        <v>2013</v>
      </c>
      <c r="C3682" t="s">
        <v>49</v>
      </c>
      <c r="D3682" t="s">
        <v>10</v>
      </c>
      <c r="E3682" t="s">
        <v>182</v>
      </c>
      <c r="F3682">
        <v>53</v>
      </c>
    </row>
    <row r="3683" spans="1:6" x14ac:dyDescent="0.25">
      <c r="A3683">
        <v>454</v>
      </c>
      <c r="B3683">
        <v>2013</v>
      </c>
      <c r="C3683" t="s">
        <v>50</v>
      </c>
      <c r="D3683" t="s">
        <v>10</v>
      </c>
      <c r="E3683" t="s">
        <v>183</v>
      </c>
      <c r="F3683">
        <v>169</v>
      </c>
    </row>
    <row r="3684" spans="1:6" x14ac:dyDescent="0.25">
      <c r="A3684">
        <v>455</v>
      </c>
      <c r="B3684">
        <v>2013</v>
      </c>
      <c r="C3684" t="s">
        <v>51</v>
      </c>
      <c r="D3684" t="s">
        <v>10</v>
      </c>
      <c r="E3684" t="s">
        <v>184</v>
      </c>
      <c r="F3684">
        <v>52</v>
      </c>
    </row>
    <row r="3685" spans="1:6" x14ac:dyDescent="0.25">
      <c r="A3685">
        <v>456</v>
      </c>
      <c r="B3685">
        <v>2013</v>
      </c>
      <c r="C3685" t="s">
        <v>52</v>
      </c>
      <c r="D3685" t="s">
        <v>10</v>
      </c>
      <c r="E3685" t="s">
        <v>185</v>
      </c>
      <c r="F3685">
        <v>334</v>
      </c>
    </row>
    <row r="3686" spans="1:6" x14ac:dyDescent="0.25">
      <c r="A3686">
        <v>457</v>
      </c>
      <c r="B3686">
        <v>2013</v>
      </c>
      <c r="C3686" t="s">
        <v>53</v>
      </c>
      <c r="D3686" t="s">
        <v>10</v>
      </c>
      <c r="E3686" t="s">
        <v>186</v>
      </c>
      <c r="F3686">
        <v>78</v>
      </c>
    </row>
    <row r="3687" spans="1:6" x14ac:dyDescent="0.25">
      <c r="A3687">
        <v>458</v>
      </c>
      <c r="B3687">
        <v>2013</v>
      </c>
      <c r="C3687" t="s">
        <v>54</v>
      </c>
      <c r="D3687" t="s">
        <v>10</v>
      </c>
      <c r="E3687" t="s">
        <v>187</v>
      </c>
      <c r="F3687">
        <v>49</v>
      </c>
    </row>
    <row r="3688" spans="1:6" x14ac:dyDescent="0.25">
      <c r="A3688">
        <v>459</v>
      </c>
      <c r="B3688">
        <v>2013</v>
      </c>
      <c r="C3688" t="s">
        <v>55</v>
      </c>
      <c r="D3688" t="s">
        <v>10</v>
      </c>
      <c r="E3688" t="s">
        <v>188</v>
      </c>
      <c r="F3688">
        <v>145</v>
      </c>
    </row>
    <row r="3689" spans="1:6" x14ac:dyDescent="0.25">
      <c r="A3689">
        <v>460</v>
      </c>
      <c r="B3689">
        <v>2013</v>
      </c>
      <c r="C3689" t="s">
        <v>56</v>
      </c>
      <c r="D3689" t="s">
        <v>10</v>
      </c>
      <c r="E3689" t="s">
        <v>189</v>
      </c>
      <c r="F3689">
        <v>58</v>
      </c>
    </row>
    <row r="3690" spans="1:6" x14ac:dyDescent="0.25">
      <c r="A3690">
        <v>461</v>
      </c>
      <c r="B3690">
        <v>2013</v>
      </c>
      <c r="C3690" t="s">
        <v>57</v>
      </c>
      <c r="D3690" t="s">
        <v>10</v>
      </c>
      <c r="E3690" t="s">
        <v>190</v>
      </c>
      <c r="F3690">
        <v>59</v>
      </c>
    </row>
    <row r="3691" spans="1:6" x14ac:dyDescent="0.25">
      <c r="A3691">
        <v>462</v>
      </c>
      <c r="B3691">
        <v>2013</v>
      </c>
      <c r="C3691" t="s">
        <v>58</v>
      </c>
      <c r="D3691" t="s">
        <v>10</v>
      </c>
      <c r="E3691" t="s">
        <v>191</v>
      </c>
      <c r="F3691">
        <v>10</v>
      </c>
    </row>
    <row r="3692" spans="1:6" x14ac:dyDescent="0.25">
      <c r="A3692">
        <v>4</v>
      </c>
      <c r="B3692">
        <v>2013</v>
      </c>
      <c r="C3692" t="s">
        <v>192</v>
      </c>
      <c r="D3692" t="s">
        <v>10</v>
      </c>
      <c r="E3692" t="s">
        <v>193</v>
      </c>
      <c r="F3692">
        <v>1653</v>
      </c>
    </row>
    <row r="3693" spans="1:6" x14ac:dyDescent="0.25">
      <c r="A3693">
        <v>0</v>
      </c>
      <c r="B3693">
        <v>2013</v>
      </c>
      <c r="C3693" t="s">
        <v>59</v>
      </c>
      <c r="D3693" t="s">
        <v>10</v>
      </c>
      <c r="E3693" t="s">
        <v>194</v>
      </c>
      <c r="F3693">
        <v>6619</v>
      </c>
    </row>
    <row r="3694" spans="1:6" x14ac:dyDescent="0.25">
      <c r="A3694">
        <v>101</v>
      </c>
      <c r="B3694">
        <v>2012</v>
      </c>
      <c r="C3694" t="s">
        <v>128</v>
      </c>
      <c r="D3694" t="s">
        <v>10</v>
      </c>
      <c r="E3694" t="s">
        <v>129</v>
      </c>
      <c r="F3694">
        <v>268</v>
      </c>
    </row>
    <row r="3695" spans="1:6" x14ac:dyDescent="0.25">
      <c r="A3695">
        <v>102</v>
      </c>
      <c r="B3695">
        <v>2012</v>
      </c>
      <c r="C3695" t="s">
        <v>130</v>
      </c>
      <c r="D3695" t="s">
        <v>10</v>
      </c>
      <c r="E3695" t="s">
        <v>131</v>
      </c>
      <c r="F3695">
        <v>107</v>
      </c>
    </row>
    <row r="3696" spans="1:6" x14ac:dyDescent="0.25">
      <c r="A3696">
        <v>103</v>
      </c>
      <c r="B3696">
        <v>2012</v>
      </c>
      <c r="C3696" t="s">
        <v>132</v>
      </c>
      <c r="D3696" t="s">
        <v>10</v>
      </c>
      <c r="E3696" t="s">
        <v>133</v>
      </c>
      <c r="F3696">
        <v>132</v>
      </c>
    </row>
    <row r="3697" spans="1:6" x14ac:dyDescent="0.25">
      <c r="A3697">
        <v>151</v>
      </c>
      <c r="B3697">
        <v>2012</v>
      </c>
      <c r="C3697" t="s">
        <v>23</v>
      </c>
      <c r="D3697" t="s">
        <v>10</v>
      </c>
      <c r="E3697" t="s">
        <v>134</v>
      </c>
      <c r="F3697">
        <v>83</v>
      </c>
    </row>
    <row r="3698" spans="1:6" x14ac:dyDescent="0.25">
      <c r="A3698">
        <v>153</v>
      </c>
      <c r="B3698">
        <v>2012</v>
      </c>
      <c r="C3698" t="s">
        <v>24</v>
      </c>
      <c r="D3698" t="s">
        <v>10</v>
      </c>
      <c r="E3698" t="s">
        <v>135</v>
      </c>
      <c r="F3698">
        <v>114</v>
      </c>
    </row>
    <row r="3699" spans="1:6" x14ac:dyDescent="0.25">
      <c r="A3699">
        <v>154</v>
      </c>
      <c r="B3699">
        <v>2012</v>
      </c>
      <c r="C3699" t="s">
        <v>25</v>
      </c>
      <c r="D3699" t="s">
        <v>10</v>
      </c>
      <c r="E3699" t="s">
        <v>136</v>
      </c>
      <c r="F3699">
        <v>39</v>
      </c>
    </row>
    <row r="3700" spans="1:6" x14ac:dyDescent="0.25">
      <c r="A3700">
        <v>155</v>
      </c>
      <c r="B3700">
        <v>2012</v>
      </c>
      <c r="C3700" t="s">
        <v>26</v>
      </c>
      <c r="D3700" t="s">
        <v>10</v>
      </c>
      <c r="E3700" t="s">
        <v>137</v>
      </c>
      <c r="F3700">
        <v>66</v>
      </c>
    </row>
    <row r="3701" spans="1:6" x14ac:dyDescent="0.25">
      <c r="A3701">
        <v>157</v>
      </c>
      <c r="B3701">
        <v>2012</v>
      </c>
      <c r="C3701" t="s">
        <v>27</v>
      </c>
      <c r="D3701" t="s">
        <v>10</v>
      </c>
      <c r="E3701" t="s">
        <v>138</v>
      </c>
      <c r="F3701">
        <v>46</v>
      </c>
    </row>
    <row r="3702" spans="1:6" x14ac:dyDescent="0.25">
      <c r="A3702">
        <v>158</v>
      </c>
      <c r="B3702">
        <v>2012</v>
      </c>
      <c r="C3702" t="s">
        <v>28</v>
      </c>
      <c r="D3702" t="s">
        <v>10</v>
      </c>
      <c r="E3702" t="s">
        <v>139</v>
      </c>
      <c r="F3702">
        <v>41</v>
      </c>
    </row>
    <row r="3703" spans="1:6" x14ac:dyDescent="0.25">
      <c r="A3703">
        <v>159</v>
      </c>
      <c r="B3703">
        <v>2012</v>
      </c>
      <c r="C3703" t="s">
        <v>29</v>
      </c>
      <c r="D3703" t="s">
        <v>10</v>
      </c>
      <c r="E3703" t="s">
        <v>140</v>
      </c>
      <c r="F3703">
        <v>277</v>
      </c>
    </row>
    <row r="3704" spans="1:6" x14ac:dyDescent="0.25">
      <c r="A3704">
        <v>1</v>
      </c>
      <c r="B3704">
        <v>2012</v>
      </c>
      <c r="C3704" t="s">
        <v>141</v>
      </c>
      <c r="D3704" t="s">
        <v>10</v>
      </c>
      <c r="E3704" t="s">
        <v>142</v>
      </c>
      <c r="F3704">
        <v>1173</v>
      </c>
    </row>
    <row r="3705" spans="1:6" x14ac:dyDescent="0.25">
      <c r="A3705">
        <v>241</v>
      </c>
      <c r="B3705">
        <v>2012</v>
      </c>
      <c r="C3705" t="s">
        <v>143</v>
      </c>
      <c r="D3705" t="s">
        <v>10</v>
      </c>
      <c r="E3705" t="s">
        <v>144</v>
      </c>
      <c r="F3705">
        <v>1808</v>
      </c>
    </row>
    <row r="3706" spans="1:6" x14ac:dyDescent="0.25">
      <c r="A3706">
        <v>241001</v>
      </c>
      <c r="B3706">
        <v>2012</v>
      </c>
      <c r="C3706" t="s">
        <v>145</v>
      </c>
      <c r="D3706" t="s">
        <v>10</v>
      </c>
      <c r="E3706" t="s">
        <v>146</v>
      </c>
      <c r="F3706">
        <v>1252</v>
      </c>
    </row>
    <row r="3707" spans="1:6" x14ac:dyDescent="0.25">
      <c r="A3707">
        <v>241999</v>
      </c>
      <c r="B3707">
        <v>2012</v>
      </c>
      <c r="C3707" t="s">
        <v>147</v>
      </c>
      <c r="D3707" t="s">
        <v>10</v>
      </c>
      <c r="E3707" t="s">
        <v>148</v>
      </c>
      <c r="F3707">
        <v>556</v>
      </c>
    </row>
    <row r="3708" spans="1:6" x14ac:dyDescent="0.25">
      <c r="A3708">
        <v>251</v>
      </c>
      <c r="B3708">
        <v>2012</v>
      </c>
      <c r="C3708" t="s">
        <v>30</v>
      </c>
      <c r="D3708" t="s">
        <v>10</v>
      </c>
      <c r="E3708" t="s">
        <v>149</v>
      </c>
      <c r="F3708">
        <v>69</v>
      </c>
    </row>
    <row r="3709" spans="1:6" x14ac:dyDescent="0.25">
      <c r="A3709">
        <v>252</v>
      </c>
      <c r="B3709">
        <v>2012</v>
      </c>
      <c r="C3709" t="s">
        <v>31</v>
      </c>
      <c r="D3709" t="s">
        <v>10</v>
      </c>
      <c r="E3709" t="s">
        <v>150</v>
      </c>
      <c r="F3709">
        <v>191</v>
      </c>
    </row>
    <row r="3710" spans="1:6" x14ac:dyDescent="0.25">
      <c r="A3710">
        <v>254</v>
      </c>
      <c r="B3710">
        <v>2012</v>
      </c>
      <c r="C3710" t="s">
        <v>32</v>
      </c>
      <c r="D3710" t="s">
        <v>10</v>
      </c>
      <c r="E3710" t="s">
        <v>151</v>
      </c>
      <c r="F3710">
        <v>182</v>
      </c>
    </row>
    <row r="3711" spans="1:6" x14ac:dyDescent="0.25">
      <c r="A3711">
        <v>255</v>
      </c>
      <c r="B3711">
        <v>2012</v>
      </c>
      <c r="C3711" t="s">
        <v>33</v>
      </c>
      <c r="D3711" t="s">
        <v>10</v>
      </c>
      <c r="E3711" t="s">
        <v>152</v>
      </c>
      <c r="F3711">
        <v>34</v>
      </c>
    </row>
    <row r="3712" spans="1:6" x14ac:dyDescent="0.25">
      <c r="A3712">
        <v>256</v>
      </c>
      <c r="B3712">
        <v>2012</v>
      </c>
      <c r="C3712" t="s">
        <v>34</v>
      </c>
      <c r="D3712" t="s">
        <v>10</v>
      </c>
      <c r="E3712" t="s">
        <v>153</v>
      </c>
      <c r="F3712">
        <v>47</v>
      </c>
    </row>
    <row r="3713" spans="1:6" x14ac:dyDescent="0.25">
      <c r="A3713">
        <v>257</v>
      </c>
      <c r="B3713">
        <v>2012</v>
      </c>
      <c r="C3713" t="s">
        <v>35</v>
      </c>
      <c r="D3713" t="s">
        <v>10</v>
      </c>
      <c r="E3713" t="s">
        <v>154</v>
      </c>
      <c r="F3713">
        <v>113</v>
      </c>
    </row>
    <row r="3714" spans="1:6" x14ac:dyDescent="0.25">
      <c r="A3714">
        <v>2</v>
      </c>
      <c r="B3714">
        <v>2012</v>
      </c>
      <c r="C3714" t="s">
        <v>155</v>
      </c>
      <c r="D3714" t="s">
        <v>10</v>
      </c>
      <c r="E3714" t="s">
        <v>156</v>
      </c>
      <c r="F3714">
        <v>2444</v>
      </c>
    </row>
    <row r="3715" spans="1:6" x14ac:dyDescent="0.25">
      <c r="A3715">
        <v>351</v>
      </c>
      <c r="B3715">
        <v>2012</v>
      </c>
      <c r="C3715" t="s">
        <v>36</v>
      </c>
      <c r="D3715" t="s">
        <v>10</v>
      </c>
      <c r="E3715" t="s">
        <v>157</v>
      </c>
      <c r="F3715">
        <v>149</v>
      </c>
    </row>
    <row r="3716" spans="1:6" x14ac:dyDescent="0.25">
      <c r="A3716">
        <v>352</v>
      </c>
      <c r="B3716">
        <v>2012</v>
      </c>
      <c r="C3716" t="s">
        <v>37</v>
      </c>
      <c r="D3716" t="s">
        <v>10</v>
      </c>
      <c r="E3716" t="s">
        <v>158</v>
      </c>
      <c r="F3716">
        <v>92</v>
      </c>
    </row>
    <row r="3717" spans="1:6" x14ac:dyDescent="0.25">
      <c r="A3717">
        <v>353</v>
      </c>
      <c r="B3717">
        <v>2012</v>
      </c>
      <c r="C3717" t="s">
        <v>38</v>
      </c>
      <c r="D3717" t="s">
        <v>10</v>
      </c>
      <c r="E3717" t="s">
        <v>159</v>
      </c>
      <c r="F3717">
        <v>143</v>
      </c>
    </row>
    <row r="3718" spans="1:6" x14ac:dyDescent="0.25">
      <c r="A3718">
        <v>354</v>
      </c>
      <c r="B3718">
        <v>2012</v>
      </c>
      <c r="C3718" t="s">
        <v>39</v>
      </c>
      <c r="D3718" t="s">
        <v>10</v>
      </c>
      <c r="E3718" t="s">
        <v>160</v>
      </c>
      <c r="F3718">
        <v>20</v>
      </c>
    </row>
    <row r="3719" spans="1:6" x14ac:dyDescent="0.25">
      <c r="A3719">
        <v>355</v>
      </c>
      <c r="B3719">
        <v>2012</v>
      </c>
      <c r="C3719" t="s">
        <v>40</v>
      </c>
      <c r="D3719" t="s">
        <v>10</v>
      </c>
      <c r="E3719" t="s">
        <v>161</v>
      </c>
      <c r="F3719">
        <v>70</v>
      </c>
    </row>
    <row r="3720" spans="1:6" x14ac:dyDescent="0.25">
      <c r="A3720">
        <v>356</v>
      </c>
      <c r="B3720">
        <v>2012</v>
      </c>
      <c r="C3720" t="s">
        <v>41</v>
      </c>
      <c r="D3720" t="s">
        <v>10</v>
      </c>
      <c r="E3720" t="s">
        <v>162</v>
      </c>
      <c r="F3720">
        <v>45</v>
      </c>
    </row>
    <row r="3721" spans="1:6" x14ac:dyDescent="0.25">
      <c r="A3721">
        <v>357</v>
      </c>
      <c r="B3721">
        <v>2012</v>
      </c>
      <c r="C3721" t="s">
        <v>42</v>
      </c>
      <c r="D3721" t="s">
        <v>10</v>
      </c>
      <c r="E3721" t="s">
        <v>163</v>
      </c>
      <c r="F3721">
        <v>57</v>
      </c>
    </row>
    <row r="3722" spans="1:6" x14ac:dyDescent="0.25">
      <c r="A3722">
        <v>358</v>
      </c>
      <c r="B3722">
        <v>2012</v>
      </c>
      <c r="C3722" t="s">
        <v>43</v>
      </c>
      <c r="D3722" t="s">
        <v>10</v>
      </c>
      <c r="E3722" t="s">
        <v>164</v>
      </c>
      <c r="F3722">
        <v>95</v>
      </c>
    </row>
    <row r="3723" spans="1:6" x14ac:dyDescent="0.25">
      <c r="A3723">
        <v>359</v>
      </c>
      <c r="B3723">
        <v>2012</v>
      </c>
      <c r="C3723" t="s">
        <v>44</v>
      </c>
      <c r="D3723" t="s">
        <v>10</v>
      </c>
      <c r="E3723" t="s">
        <v>165</v>
      </c>
      <c r="F3723">
        <v>71</v>
      </c>
    </row>
    <row r="3724" spans="1:6" x14ac:dyDescent="0.25">
      <c r="A3724">
        <v>360</v>
      </c>
      <c r="B3724">
        <v>2012</v>
      </c>
      <c r="C3724" t="s">
        <v>45</v>
      </c>
      <c r="D3724" t="s">
        <v>10</v>
      </c>
      <c r="E3724" t="s">
        <v>166</v>
      </c>
      <c r="F3724">
        <v>35</v>
      </c>
    </row>
    <row r="3725" spans="1:6" x14ac:dyDescent="0.25">
      <c r="A3725">
        <v>361</v>
      </c>
      <c r="B3725">
        <v>2012</v>
      </c>
      <c r="C3725" t="s">
        <v>46</v>
      </c>
      <c r="D3725" t="s">
        <v>10</v>
      </c>
      <c r="E3725" t="s">
        <v>167</v>
      </c>
      <c r="F3725">
        <v>52</v>
      </c>
    </row>
    <row r="3726" spans="1:6" x14ac:dyDescent="0.25">
      <c r="A3726">
        <v>3</v>
      </c>
      <c r="B3726">
        <v>2012</v>
      </c>
      <c r="C3726" t="s">
        <v>168</v>
      </c>
      <c r="D3726" t="s">
        <v>10</v>
      </c>
      <c r="E3726" t="s">
        <v>169</v>
      </c>
      <c r="F3726">
        <v>829</v>
      </c>
    </row>
    <row r="3727" spans="1:6" x14ac:dyDescent="0.25">
      <c r="A3727">
        <v>401</v>
      </c>
      <c r="B3727">
        <v>2012</v>
      </c>
      <c r="C3727" t="s">
        <v>170</v>
      </c>
      <c r="D3727" t="s">
        <v>10</v>
      </c>
      <c r="E3727" t="s">
        <v>171</v>
      </c>
      <c r="F3727">
        <v>91</v>
      </c>
    </row>
    <row r="3728" spans="1:6" x14ac:dyDescent="0.25">
      <c r="A3728">
        <v>402</v>
      </c>
      <c r="B3728">
        <v>2012</v>
      </c>
      <c r="C3728" t="s">
        <v>172</v>
      </c>
      <c r="D3728" t="s">
        <v>10</v>
      </c>
      <c r="E3728" t="s">
        <v>173</v>
      </c>
      <c r="F3728">
        <v>35</v>
      </c>
    </row>
    <row r="3729" spans="1:6" x14ac:dyDescent="0.25">
      <c r="A3729">
        <v>403</v>
      </c>
      <c r="B3729">
        <v>2012</v>
      </c>
      <c r="C3729" t="s">
        <v>174</v>
      </c>
      <c r="D3729" t="s">
        <v>10</v>
      </c>
      <c r="E3729" t="s">
        <v>175</v>
      </c>
      <c r="F3729">
        <v>103</v>
      </c>
    </row>
    <row r="3730" spans="1:6" x14ac:dyDescent="0.25">
      <c r="A3730">
        <v>404</v>
      </c>
      <c r="B3730">
        <v>2012</v>
      </c>
      <c r="C3730" t="s">
        <v>176</v>
      </c>
      <c r="D3730" t="s">
        <v>10</v>
      </c>
      <c r="E3730" t="s">
        <v>177</v>
      </c>
      <c r="F3730">
        <v>212</v>
      </c>
    </row>
    <row r="3731" spans="1:6" x14ac:dyDescent="0.25">
      <c r="A3731">
        <v>405</v>
      </c>
      <c r="B3731">
        <v>2012</v>
      </c>
      <c r="C3731" t="s">
        <v>178</v>
      </c>
      <c r="D3731" t="s">
        <v>10</v>
      </c>
      <c r="E3731" t="s">
        <v>179</v>
      </c>
      <c r="F3731">
        <v>46</v>
      </c>
    </row>
    <row r="3732" spans="1:6" x14ac:dyDescent="0.25">
      <c r="A3732">
        <v>451</v>
      </c>
      <c r="B3732">
        <v>2012</v>
      </c>
      <c r="C3732" t="s">
        <v>47</v>
      </c>
      <c r="D3732" t="s">
        <v>10</v>
      </c>
      <c r="E3732" t="s">
        <v>180</v>
      </c>
      <c r="F3732">
        <v>32</v>
      </c>
    </row>
    <row r="3733" spans="1:6" x14ac:dyDescent="0.25">
      <c r="A3733">
        <v>452</v>
      </c>
      <c r="B3733">
        <v>2012</v>
      </c>
      <c r="C3733" t="s">
        <v>48</v>
      </c>
      <c r="D3733" t="s">
        <v>10</v>
      </c>
      <c r="E3733" t="s">
        <v>181</v>
      </c>
      <c r="F3733">
        <v>63</v>
      </c>
    </row>
    <row r="3734" spans="1:6" x14ac:dyDescent="0.25">
      <c r="A3734">
        <v>453</v>
      </c>
      <c r="B3734">
        <v>2012</v>
      </c>
      <c r="C3734" t="s">
        <v>49</v>
      </c>
      <c r="D3734" t="s">
        <v>10</v>
      </c>
      <c r="E3734" t="s">
        <v>182</v>
      </c>
      <c r="F3734">
        <v>53</v>
      </c>
    </row>
    <row r="3735" spans="1:6" x14ac:dyDescent="0.25">
      <c r="A3735">
        <v>454</v>
      </c>
      <c r="B3735">
        <v>2012</v>
      </c>
      <c r="C3735" t="s">
        <v>50</v>
      </c>
      <c r="D3735" t="s">
        <v>10</v>
      </c>
      <c r="E3735" t="s">
        <v>183</v>
      </c>
      <c r="F3735">
        <v>180</v>
      </c>
    </row>
    <row r="3736" spans="1:6" x14ac:dyDescent="0.25">
      <c r="A3736">
        <v>455</v>
      </c>
      <c r="B3736">
        <v>2012</v>
      </c>
      <c r="C3736" t="s">
        <v>51</v>
      </c>
      <c r="D3736" t="s">
        <v>10</v>
      </c>
      <c r="E3736" t="s">
        <v>184</v>
      </c>
      <c r="F3736">
        <v>50</v>
      </c>
    </row>
    <row r="3737" spans="1:6" x14ac:dyDescent="0.25">
      <c r="A3737">
        <v>456</v>
      </c>
      <c r="B3737">
        <v>2012</v>
      </c>
      <c r="C3737" t="s">
        <v>52</v>
      </c>
      <c r="D3737" t="s">
        <v>10</v>
      </c>
      <c r="E3737" t="s">
        <v>185</v>
      </c>
      <c r="F3737">
        <v>314</v>
      </c>
    </row>
    <row r="3738" spans="1:6" x14ac:dyDescent="0.25">
      <c r="A3738">
        <v>457</v>
      </c>
      <c r="B3738">
        <v>2012</v>
      </c>
      <c r="C3738" t="s">
        <v>53</v>
      </c>
      <c r="D3738" t="s">
        <v>10</v>
      </c>
      <c r="E3738" t="s">
        <v>186</v>
      </c>
      <c r="F3738">
        <v>67</v>
      </c>
    </row>
    <row r="3739" spans="1:6" x14ac:dyDescent="0.25">
      <c r="A3739">
        <v>458</v>
      </c>
      <c r="B3739">
        <v>2012</v>
      </c>
      <c r="C3739" t="s">
        <v>54</v>
      </c>
      <c r="D3739" t="s">
        <v>10</v>
      </c>
      <c r="E3739" t="s">
        <v>187</v>
      </c>
      <c r="F3739">
        <v>46</v>
      </c>
    </row>
    <row r="3740" spans="1:6" x14ac:dyDescent="0.25">
      <c r="A3740">
        <v>459</v>
      </c>
      <c r="B3740">
        <v>2012</v>
      </c>
      <c r="C3740" t="s">
        <v>55</v>
      </c>
      <c r="D3740" t="s">
        <v>10</v>
      </c>
      <c r="E3740" t="s">
        <v>188</v>
      </c>
      <c r="F3740">
        <v>124</v>
      </c>
    </row>
    <row r="3741" spans="1:6" x14ac:dyDescent="0.25">
      <c r="A3741">
        <v>460</v>
      </c>
      <c r="B3741">
        <v>2012</v>
      </c>
      <c r="C3741" t="s">
        <v>56</v>
      </c>
      <c r="D3741" t="s">
        <v>10</v>
      </c>
      <c r="E3741" t="s">
        <v>189</v>
      </c>
      <c r="F3741">
        <v>53</v>
      </c>
    </row>
    <row r="3742" spans="1:6" x14ac:dyDescent="0.25">
      <c r="A3742">
        <v>461</v>
      </c>
      <c r="B3742">
        <v>2012</v>
      </c>
      <c r="C3742" t="s">
        <v>57</v>
      </c>
      <c r="D3742" t="s">
        <v>10</v>
      </c>
      <c r="E3742" t="s">
        <v>190</v>
      </c>
      <c r="F3742">
        <v>52</v>
      </c>
    </row>
    <row r="3743" spans="1:6" x14ac:dyDescent="0.25">
      <c r="A3743">
        <v>462</v>
      </c>
      <c r="B3743">
        <v>2012</v>
      </c>
      <c r="C3743" t="s">
        <v>58</v>
      </c>
      <c r="D3743" t="s">
        <v>10</v>
      </c>
      <c r="E3743" t="s">
        <v>191</v>
      </c>
      <c r="F3743">
        <v>10</v>
      </c>
    </row>
    <row r="3744" spans="1:6" x14ac:dyDescent="0.25">
      <c r="A3744">
        <v>4</v>
      </c>
      <c r="B3744">
        <v>2012</v>
      </c>
      <c r="C3744" t="s">
        <v>192</v>
      </c>
      <c r="D3744" t="s">
        <v>10</v>
      </c>
      <c r="E3744" t="s">
        <v>193</v>
      </c>
      <c r="F3744">
        <v>1531</v>
      </c>
    </row>
    <row r="3745" spans="1:6" x14ac:dyDescent="0.25">
      <c r="A3745">
        <v>0</v>
      </c>
      <c r="B3745">
        <v>2012</v>
      </c>
      <c r="C3745" t="s">
        <v>59</v>
      </c>
      <c r="D3745" t="s">
        <v>10</v>
      </c>
      <c r="E3745" t="s">
        <v>194</v>
      </c>
      <c r="F3745">
        <v>5977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E714-7F1F-47F4-BC47-7503F8F89465}">
  <sheetPr codeName="Tabelle2"/>
  <dimension ref="A1:L54"/>
  <sheetViews>
    <sheetView workbookViewId="0">
      <selection activeCell="B55" sqref="B55"/>
    </sheetView>
    <sheetView workbookViewId="1"/>
  </sheetViews>
  <sheetFormatPr baseColWidth="10" defaultRowHeight="15" x14ac:dyDescent="0.25"/>
  <sheetData>
    <row r="1" spans="1:12" x14ac:dyDescent="0.25">
      <c r="A1" s="24" t="s">
        <v>60</v>
      </c>
      <c r="B1" s="24"/>
      <c r="C1" s="24" t="s">
        <v>61</v>
      </c>
      <c r="D1" s="24"/>
      <c r="E1" s="24"/>
      <c r="F1" s="24"/>
      <c r="G1" s="24"/>
      <c r="H1" s="24"/>
      <c r="I1" s="24"/>
      <c r="J1" s="24"/>
      <c r="K1" s="24"/>
      <c r="L1" s="24"/>
    </row>
    <row r="2" spans="1:12" x14ac:dyDescent="0.25">
      <c r="A2" s="26"/>
      <c r="B2" s="27"/>
      <c r="C2" s="26"/>
      <c r="D2" s="28" t="s">
        <v>62</v>
      </c>
      <c r="E2" s="28" t="s">
        <v>63</v>
      </c>
      <c r="F2" s="28" t="s">
        <v>64</v>
      </c>
      <c r="G2" s="28" t="s">
        <v>65</v>
      </c>
      <c r="H2" s="28" t="s">
        <v>66</v>
      </c>
      <c r="I2" s="28" t="s">
        <v>67</v>
      </c>
      <c r="J2" s="28" t="s">
        <v>68</v>
      </c>
      <c r="K2" s="28" t="s">
        <v>69</v>
      </c>
      <c r="L2" s="24"/>
    </row>
    <row r="3" spans="1:12" x14ac:dyDescent="0.25">
      <c r="A3" s="25">
        <v>2020</v>
      </c>
      <c r="B3" s="23">
        <v>101</v>
      </c>
      <c r="C3" s="24" t="s">
        <v>70</v>
      </c>
      <c r="D3" s="24">
        <v>30950</v>
      </c>
      <c r="E3" s="24">
        <v>1340</v>
      </c>
      <c r="F3" s="24">
        <v>1915</v>
      </c>
      <c r="G3" s="24">
        <v>1030</v>
      </c>
      <c r="H3" s="24">
        <v>14385</v>
      </c>
      <c r="I3" s="24">
        <v>9575</v>
      </c>
      <c r="J3" s="24">
        <v>2110</v>
      </c>
      <c r="K3" s="24">
        <v>600</v>
      </c>
      <c r="L3" s="24" t="s">
        <v>71</v>
      </c>
    </row>
    <row r="4" spans="1:12" x14ac:dyDescent="0.25">
      <c r="A4" s="25">
        <v>2020</v>
      </c>
      <c r="B4" s="23">
        <v>102</v>
      </c>
      <c r="C4" s="24" t="s">
        <v>72</v>
      </c>
      <c r="D4" s="24">
        <v>20785</v>
      </c>
      <c r="E4" s="24">
        <v>1790</v>
      </c>
      <c r="F4" s="24">
        <v>2225</v>
      </c>
      <c r="G4" s="24">
        <v>1070</v>
      </c>
      <c r="H4" s="24">
        <v>7580</v>
      </c>
      <c r="I4" s="24">
        <v>6355</v>
      </c>
      <c r="J4" s="24">
        <v>1390</v>
      </c>
      <c r="K4" s="24">
        <v>365</v>
      </c>
      <c r="L4" s="24" t="s">
        <v>71</v>
      </c>
    </row>
    <row r="5" spans="1:12" x14ac:dyDescent="0.25">
      <c r="A5" s="25">
        <v>2020</v>
      </c>
      <c r="B5" s="23">
        <v>103</v>
      </c>
      <c r="C5" s="24" t="s">
        <v>73</v>
      </c>
      <c r="D5" s="24">
        <v>20265</v>
      </c>
      <c r="E5" s="24">
        <v>1285</v>
      </c>
      <c r="F5" s="24">
        <v>1570</v>
      </c>
      <c r="G5" s="24">
        <v>805</v>
      </c>
      <c r="H5" s="24">
        <v>8320</v>
      </c>
      <c r="I5" s="24">
        <v>6285</v>
      </c>
      <c r="J5" s="24">
        <v>1655</v>
      </c>
      <c r="K5" s="24">
        <v>350</v>
      </c>
      <c r="L5" s="24" t="s">
        <v>71</v>
      </c>
    </row>
    <row r="6" spans="1:12" x14ac:dyDescent="0.25">
      <c r="A6" s="25">
        <v>2020</v>
      </c>
      <c r="B6" s="23">
        <v>151</v>
      </c>
      <c r="C6" s="24" t="s">
        <v>74</v>
      </c>
      <c r="D6" s="24">
        <v>12955</v>
      </c>
      <c r="E6" s="24">
        <v>810</v>
      </c>
      <c r="F6" s="24">
        <v>1155</v>
      </c>
      <c r="G6" s="24">
        <v>580</v>
      </c>
      <c r="H6" s="24">
        <v>5025</v>
      </c>
      <c r="I6" s="24">
        <v>4335</v>
      </c>
      <c r="J6" s="24">
        <v>840</v>
      </c>
      <c r="K6" s="24">
        <v>210</v>
      </c>
      <c r="L6" s="24" t="s">
        <v>71</v>
      </c>
    </row>
    <row r="7" spans="1:12" x14ac:dyDescent="0.25">
      <c r="A7" s="25">
        <v>2020</v>
      </c>
      <c r="B7" s="23">
        <v>153</v>
      </c>
      <c r="C7" s="24" t="s">
        <v>75</v>
      </c>
      <c r="D7" s="24">
        <v>13830</v>
      </c>
      <c r="E7" s="24">
        <v>850</v>
      </c>
      <c r="F7" s="24">
        <v>1055</v>
      </c>
      <c r="G7" s="24">
        <v>680</v>
      </c>
      <c r="H7" s="24">
        <v>6165</v>
      </c>
      <c r="I7" s="24">
        <v>3830</v>
      </c>
      <c r="J7" s="24">
        <v>1020</v>
      </c>
      <c r="K7" s="24">
        <v>225</v>
      </c>
      <c r="L7" s="24" t="s">
        <v>71</v>
      </c>
    </row>
    <row r="8" spans="1:12" x14ac:dyDescent="0.25">
      <c r="A8" s="25">
        <v>2020</v>
      </c>
      <c r="B8" s="23">
        <v>154</v>
      </c>
      <c r="C8" s="24" t="s">
        <v>76</v>
      </c>
      <c r="D8" s="24">
        <v>6760</v>
      </c>
      <c r="E8" s="24">
        <v>480</v>
      </c>
      <c r="F8" s="24">
        <v>610</v>
      </c>
      <c r="G8" s="24">
        <v>315</v>
      </c>
      <c r="H8" s="24">
        <v>2490</v>
      </c>
      <c r="I8" s="24">
        <v>2310</v>
      </c>
      <c r="J8" s="24">
        <v>450</v>
      </c>
      <c r="K8" s="24">
        <v>100</v>
      </c>
      <c r="L8" s="24" t="s">
        <v>71</v>
      </c>
    </row>
    <row r="9" spans="1:12" x14ac:dyDescent="0.25">
      <c r="A9" s="25">
        <v>2020</v>
      </c>
      <c r="B9" s="23">
        <v>155</v>
      </c>
      <c r="C9" s="24" t="s">
        <v>77</v>
      </c>
      <c r="D9" s="24">
        <v>9310</v>
      </c>
      <c r="E9" s="24">
        <v>795</v>
      </c>
      <c r="F9" s="24">
        <v>985</v>
      </c>
      <c r="G9" s="24">
        <v>445</v>
      </c>
      <c r="H9" s="24">
        <v>3350</v>
      </c>
      <c r="I9" s="24">
        <v>2970</v>
      </c>
      <c r="J9" s="24">
        <v>620</v>
      </c>
      <c r="K9" s="24">
        <v>155</v>
      </c>
      <c r="L9" s="24" t="s">
        <v>71</v>
      </c>
    </row>
    <row r="10" spans="1:12" x14ac:dyDescent="0.25">
      <c r="A10" s="25">
        <v>2020</v>
      </c>
      <c r="B10" s="23">
        <v>157</v>
      </c>
      <c r="C10" s="24" t="s">
        <v>78</v>
      </c>
      <c r="D10" s="24">
        <v>11985</v>
      </c>
      <c r="E10" s="24">
        <v>830</v>
      </c>
      <c r="F10" s="24">
        <v>1295</v>
      </c>
      <c r="G10" s="24">
        <v>640</v>
      </c>
      <c r="H10" s="24">
        <v>4375</v>
      </c>
      <c r="I10" s="24">
        <v>4045</v>
      </c>
      <c r="J10" s="24">
        <v>645</v>
      </c>
      <c r="K10" s="24">
        <v>155</v>
      </c>
      <c r="L10" s="24" t="s">
        <v>71</v>
      </c>
    </row>
    <row r="11" spans="1:12" x14ac:dyDescent="0.25">
      <c r="A11" s="25">
        <v>2020</v>
      </c>
      <c r="B11" s="23">
        <v>158</v>
      </c>
      <c r="C11" s="24" t="s">
        <v>79</v>
      </c>
      <c r="D11" s="24">
        <v>7860</v>
      </c>
      <c r="E11" s="24">
        <v>510</v>
      </c>
      <c r="F11" s="24">
        <v>775</v>
      </c>
      <c r="G11" s="24">
        <v>385</v>
      </c>
      <c r="H11" s="24">
        <v>2895</v>
      </c>
      <c r="I11" s="24">
        <v>2660</v>
      </c>
      <c r="J11" s="24">
        <v>505</v>
      </c>
      <c r="K11" s="24">
        <v>130</v>
      </c>
      <c r="L11" s="24" t="s">
        <v>71</v>
      </c>
    </row>
    <row r="12" spans="1:12" x14ac:dyDescent="0.25">
      <c r="A12" s="25">
        <v>2020</v>
      </c>
      <c r="B12" s="23">
        <v>159</v>
      </c>
      <c r="C12" s="24" t="s">
        <v>80</v>
      </c>
      <c r="D12" s="24">
        <v>32265</v>
      </c>
      <c r="E12" s="24">
        <v>1975</v>
      </c>
      <c r="F12" s="24">
        <v>2655</v>
      </c>
      <c r="G12" s="24">
        <v>1375</v>
      </c>
      <c r="H12" s="24">
        <v>14380</v>
      </c>
      <c r="I12" s="24">
        <v>9170</v>
      </c>
      <c r="J12" s="24">
        <v>2110</v>
      </c>
      <c r="K12" s="24">
        <v>595</v>
      </c>
      <c r="L12" s="24" t="s">
        <v>71</v>
      </c>
    </row>
    <row r="13" spans="1:12" x14ac:dyDescent="0.25">
      <c r="A13" s="29">
        <v>2020</v>
      </c>
      <c r="B13" s="22">
        <v>1</v>
      </c>
      <c r="C13" s="30" t="s">
        <v>81</v>
      </c>
      <c r="D13" s="30">
        <v>166960</v>
      </c>
      <c r="E13" s="30">
        <v>10665</v>
      </c>
      <c r="F13" s="30">
        <v>14245</v>
      </c>
      <c r="G13" s="30">
        <v>7325</v>
      </c>
      <c r="H13" s="30">
        <v>68965</v>
      </c>
      <c r="I13" s="30">
        <v>51540</v>
      </c>
      <c r="J13" s="30">
        <v>11340</v>
      </c>
      <c r="K13" s="30">
        <v>2880</v>
      </c>
      <c r="L13" s="30" t="s">
        <v>71</v>
      </c>
    </row>
    <row r="14" spans="1:12" x14ac:dyDescent="0.25">
      <c r="A14" s="25">
        <v>2020</v>
      </c>
      <c r="B14" s="23">
        <v>241</v>
      </c>
      <c r="C14" s="24" t="s">
        <v>83</v>
      </c>
      <c r="D14" s="24">
        <v>185675</v>
      </c>
      <c r="E14" s="24">
        <v>9445</v>
      </c>
      <c r="F14" s="24">
        <v>14320</v>
      </c>
      <c r="G14" s="24">
        <v>7415</v>
      </c>
      <c r="H14" s="24">
        <v>73200</v>
      </c>
      <c r="I14" s="24">
        <v>61765</v>
      </c>
      <c r="J14" s="24">
        <v>14770</v>
      </c>
      <c r="K14" s="24">
        <v>4765</v>
      </c>
      <c r="L14" s="24" t="s">
        <v>71</v>
      </c>
    </row>
    <row r="15" spans="1:12" x14ac:dyDescent="0.25">
      <c r="A15" s="25">
        <v>2020</v>
      </c>
      <c r="B15" s="23">
        <v>241001</v>
      </c>
      <c r="C15" s="24" t="s">
        <v>82</v>
      </c>
      <c r="D15" s="24">
        <v>112125</v>
      </c>
      <c r="E15" s="24">
        <v>4840</v>
      </c>
      <c r="F15" s="24">
        <v>7560</v>
      </c>
      <c r="G15" s="24">
        <v>3890</v>
      </c>
      <c r="H15" s="24">
        <v>46635</v>
      </c>
      <c r="I15" s="24">
        <v>36410</v>
      </c>
      <c r="J15" s="24">
        <v>9495</v>
      </c>
      <c r="K15" s="24">
        <v>3300</v>
      </c>
      <c r="L15" s="24" t="s">
        <v>71</v>
      </c>
    </row>
    <row r="16" spans="1:12" x14ac:dyDescent="0.25">
      <c r="A16" s="25">
        <v>2020</v>
      </c>
      <c r="B16" s="23">
        <v>241999</v>
      </c>
      <c r="C16" s="24" t="s">
        <v>121</v>
      </c>
      <c r="D16" s="24">
        <f>D14-D15</f>
        <v>73550</v>
      </c>
      <c r="E16" s="24">
        <f t="shared" ref="E16:K16" si="0">E14-E15</f>
        <v>4605</v>
      </c>
      <c r="F16" s="24">
        <f t="shared" si="0"/>
        <v>6760</v>
      </c>
      <c r="G16" s="24">
        <f t="shared" si="0"/>
        <v>3525</v>
      </c>
      <c r="H16" s="24">
        <f t="shared" si="0"/>
        <v>26565</v>
      </c>
      <c r="I16" s="24">
        <f t="shared" si="0"/>
        <v>25355</v>
      </c>
      <c r="J16" s="24">
        <f t="shared" si="0"/>
        <v>5275</v>
      </c>
      <c r="K16" s="24">
        <f t="shared" si="0"/>
        <v>1465</v>
      </c>
      <c r="L16" s="24"/>
    </row>
    <row r="17" spans="1:12" x14ac:dyDescent="0.25">
      <c r="A17" s="25">
        <v>2020</v>
      </c>
      <c r="B17" s="23">
        <v>251</v>
      </c>
      <c r="C17" s="24" t="s">
        <v>84</v>
      </c>
      <c r="D17" s="24">
        <v>19395</v>
      </c>
      <c r="E17" s="24">
        <v>1405</v>
      </c>
      <c r="F17" s="24">
        <v>2160</v>
      </c>
      <c r="G17" s="24">
        <v>1070</v>
      </c>
      <c r="H17" s="24">
        <v>7090</v>
      </c>
      <c r="I17" s="24">
        <v>6595</v>
      </c>
      <c r="J17" s="24">
        <v>910</v>
      </c>
      <c r="K17" s="24">
        <v>170</v>
      </c>
      <c r="L17" s="24" t="s">
        <v>71</v>
      </c>
    </row>
    <row r="18" spans="1:12" x14ac:dyDescent="0.25">
      <c r="A18" s="25">
        <v>2020</v>
      </c>
      <c r="B18" s="23">
        <v>252</v>
      </c>
      <c r="C18" s="24" t="s">
        <v>85</v>
      </c>
      <c r="D18" s="24">
        <v>17460</v>
      </c>
      <c r="E18" s="24">
        <v>1335</v>
      </c>
      <c r="F18" s="24">
        <v>1940</v>
      </c>
      <c r="G18" s="24">
        <v>960</v>
      </c>
      <c r="H18" s="24">
        <v>5770</v>
      </c>
      <c r="I18" s="24">
        <v>5620</v>
      </c>
      <c r="J18" s="24">
        <v>1460</v>
      </c>
      <c r="K18" s="24">
        <v>380</v>
      </c>
      <c r="L18" s="24" t="s">
        <v>71</v>
      </c>
    </row>
    <row r="19" spans="1:12" x14ac:dyDescent="0.25">
      <c r="A19" s="25">
        <v>2020</v>
      </c>
      <c r="B19" s="23">
        <v>254</v>
      </c>
      <c r="C19" s="24" t="s">
        <v>86</v>
      </c>
      <c r="D19" s="24">
        <v>25525</v>
      </c>
      <c r="E19" s="24">
        <v>1665</v>
      </c>
      <c r="F19" s="24">
        <v>2335</v>
      </c>
      <c r="G19" s="24">
        <v>1310</v>
      </c>
      <c r="H19" s="24">
        <v>10210</v>
      </c>
      <c r="I19" s="24">
        <v>7830</v>
      </c>
      <c r="J19" s="24">
        <v>1765</v>
      </c>
      <c r="K19" s="24">
        <v>415</v>
      </c>
      <c r="L19" s="24" t="s">
        <v>71</v>
      </c>
    </row>
    <row r="20" spans="1:12" x14ac:dyDescent="0.25">
      <c r="A20" s="25">
        <v>2020</v>
      </c>
      <c r="B20" s="23">
        <v>255</v>
      </c>
      <c r="C20" s="24" t="s">
        <v>87</v>
      </c>
      <c r="D20" s="24">
        <v>4490</v>
      </c>
      <c r="E20" s="24">
        <v>280</v>
      </c>
      <c r="F20" s="24">
        <v>420</v>
      </c>
      <c r="G20" s="24">
        <v>230</v>
      </c>
      <c r="H20" s="24">
        <v>1535</v>
      </c>
      <c r="I20" s="24">
        <v>1510</v>
      </c>
      <c r="J20" s="24">
        <v>420</v>
      </c>
      <c r="K20" s="24">
        <v>90</v>
      </c>
      <c r="L20" s="24" t="s">
        <v>71</v>
      </c>
    </row>
    <row r="21" spans="1:12" x14ac:dyDescent="0.25">
      <c r="A21" s="25">
        <v>2020</v>
      </c>
      <c r="B21" s="23">
        <v>256</v>
      </c>
      <c r="C21" s="24" t="s">
        <v>88</v>
      </c>
      <c r="D21" s="24">
        <v>10560</v>
      </c>
      <c r="E21" s="24">
        <v>810</v>
      </c>
      <c r="F21" s="24">
        <v>1280</v>
      </c>
      <c r="G21" s="24">
        <v>585</v>
      </c>
      <c r="H21" s="24">
        <v>3745</v>
      </c>
      <c r="I21" s="24">
        <v>3470</v>
      </c>
      <c r="J21" s="24">
        <v>545</v>
      </c>
      <c r="K21" s="24">
        <v>125</v>
      </c>
      <c r="L21" s="24" t="s">
        <v>71</v>
      </c>
    </row>
    <row r="22" spans="1:12" x14ac:dyDescent="0.25">
      <c r="A22" s="25">
        <v>2020</v>
      </c>
      <c r="B22" s="23">
        <v>257</v>
      </c>
      <c r="C22" s="24" t="s">
        <v>89</v>
      </c>
      <c r="D22" s="24">
        <v>14755</v>
      </c>
      <c r="E22" s="24">
        <v>1000</v>
      </c>
      <c r="F22" s="24">
        <v>1310</v>
      </c>
      <c r="G22" s="24">
        <v>695</v>
      </c>
      <c r="H22" s="24">
        <v>5200</v>
      </c>
      <c r="I22" s="24">
        <v>5210</v>
      </c>
      <c r="J22" s="24">
        <v>1075</v>
      </c>
      <c r="K22" s="24">
        <v>260</v>
      </c>
      <c r="L22" s="24" t="s">
        <v>71</v>
      </c>
    </row>
    <row r="23" spans="1:12" x14ac:dyDescent="0.25">
      <c r="A23" s="29">
        <v>2020</v>
      </c>
      <c r="B23" s="22">
        <v>2</v>
      </c>
      <c r="C23" s="30" t="s">
        <v>90</v>
      </c>
      <c r="D23" s="30">
        <v>277860</v>
      </c>
      <c r="E23" s="30">
        <v>15940</v>
      </c>
      <c r="F23" s="30">
        <v>23765</v>
      </c>
      <c r="G23" s="30">
        <v>12260</v>
      </c>
      <c r="H23" s="30">
        <v>106750</v>
      </c>
      <c r="I23" s="30">
        <v>92000</v>
      </c>
      <c r="J23" s="30">
        <v>20940</v>
      </c>
      <c r="K23" s="30">
        <v>6205</v>
      </c>
      <c r="L23" s="30" t="s">
        <v>71</v>
      </c>
    </row>
    <row r="24" spans="1:12" x14ac:dyDescent="0.25">
      <c r="A24" s="25">
        <v>2020</v>
      </c>
      <c r="B24" s="23">
        <v>351</v>
      </c>
      <c r="C24" s="24" t="s">
        <v>91</v>
      </c>
      <c r="D24" s="24">
        <v>14300</v>
      </c>
      <c r="E24" s="24">
        <v>1015</v>
      </c>
      <c r="F24" s="24">
        <v>1590</v>
      </c>
      <c r="G24" s="24">
        <v>830</v>
      </c>
      <c r="H24" s="24">
        <v>5100</v>
      </c>
      <c r="I24" s="24">
        <v>4565</v>
      </c>
      <c r="J24" s="24">
        <v>970</v>
      </c>
      <c r="K24" s="24">
        <v>230</v>
      </c>
      <c r="L24" s="24" t="s">
        <v>71</v>
      </c>
    </row>
    <row r="25" spans="1:12" x14ac:dyDescent="0.25">
      <c r="A25" s="25">
        <v>2020</v>
      </c>
      <c r="B25" s="23">
        <v>352</v>
      </c>
      <c r="C25" s="24" t="s">
        <v>92</v>
      </c>
      <c r="D25" s="24">
        <v>13410</v>
      </c>
      <c r="E25" s="24">
        <v>835</v>
      </c>
      <c r="F25" s="24">
        <v>1295</v>
      </c>
      <c r="G25" s="24">
        <v>685</v>
      </c>
      <c r="H25" s="24">
        <v>4665</v>
      </c>
      <c r="I25" s="24">
        <v>4780</v>
      </c>
      <c r="J25" s="24">
        <v>955</v>
      </c>
      <c r="K25" s="24">
        <v>195</v>
      </c>
      <c r="L25" s="24" t="s">
        <v>71</v>
      </c>
    </row>
    <row r="26" spans="1:12" x14ac:dyDescent="0.25">
      <c r="A26" s="25">
        <v>2020</v>
      </c>
      <c r="B26" s="23">
        <v>353</v>
      </c>
      <c r="C26" s="24" t="s">
        <v>93</v>
      </c>
      <c r="D26" s="24">
        <v>22685</v>
      </c>
      <c r="E26" s="24">
        <v>1000</v>
      </c>
      <c r="F26" s="24">
        <v>1560</v>
      </c>
      <c r="G26" s="24">
        <v>860</v>
      </c>
      <c r="H26" s="24">
        <v>9580</v>
      </c>
      <c r="I26" s="24">
        <v>8010</v>
      </c>
      <c r="J26" s="24">
        <v>1380</v>
      </c>
      <c r="K26" s="24">
        <v>295</v>
      </c>
      <c r="L26" s="24" t="s">
        <v>71</v>
      </c>
    </row>
    <row r="27" spans="1:12" x14ac:dyDescent="0.25">
      <c r="A27" s="25">
        <v>2020</v>
      </c>
      <c r="B27" s="23">
        <v>354</v>
      </c>
      <c r="C27" s="24" t="s">
        <v>94</v>
      </c>
      <c r="D27" s="24">
        <v>2900</v>
      </c>
      <c r="E27" s="24">
        <v>235</v>
      </c>
      <c r="F27" s="24">
        <v>295</v>
      </c>
      <c r="G27" s="24">
        <v>150</v>
      </c>
      <c r="H27" s="24">
        <v>1065</v>
      </c>
      <c r="I27" s="24">
        <v>965</v>
      </c>
      <c r="J27" s="24">
        <v>175</v>
      </c>
      <c r="K27" s="24">
        <v>20</v>
      </c>
      <c r="L27" s="24" t="s">
        <v>71</v>
      </c>
    </row>
    <row r="28" spans="1:12" x14ac:dyDescent="0.25">
      <c r="A28" s="25">
        <v>2020</v>
      </c>
      <c r="B28" s="23">
        <v>355</v>
      </c>
      <c r="C28" s="24" t="s">
        <v>95</v>
      </c>
      <c r="D28" s="24">
        <v>13095</v>
      </c>
      <c r="E28" s="24">
        <v>820</v>
      </c>
      <c r="F28" s="24">
        <v>1375</v>
      </c>
      <c r="G28" s="24">
        <v>725</v>
      </c>
      <c r="H28" s="24">
        <v>5240</v>
      </c>
      <c r="I28" s="24">
        <v>4105</v>
      </c>
      <c r="J28" s="24">
        <v>690</v>
      </c>
      <c r="K28" s="24">
        <v>135</v>
      </c>
      <c r="L28" s="24" t="s">
        <v>71</v>
      </c>
    </row>
    <row r="29" spans="1:12" x14ac:dyDescent="0.25">
      <c r="A29" s="25">
        <v>2020</v>
      </c>
      <c r="B29" s="23">
        <v>356</v>
      </c>
      <c r="C29" s="24" t="s">
        <v>96</v>
      </c>
      <c r="D29" s="24">
        <v>6980</v>
      </c>
      <c r="E29" s="24">
        <v>515</v>
      </c>
      <c r="F29" s="24">
        <v>825</v>
      </c>
      <c r="G29" s="24">
        <v>380</v>
      </c>
      <c r="H29" s="24">
        <v>2390</v>
      </c>
      <c r="I29" s="24">
        <v>2355</v>
      </c>
      <c r="J29" s="24">
        <v>440</v>
      </c>
      <c r="K29" s="24">
        <v>75</v>
      </c>
      <c r="L29" s="24" t="s">
        <v>71</v>
      </c>
    </row>
    <row r="30" spans="1:12" x14ac:dyDescent="0.25">
      <c r="A30" s="25">
        <v>2020</v>
      </c>
      <c r="B30" s="23">
        <v>357</v>
      </c>
      <c r="C30" s="24" t="s">
        <v>97</v>
      </c>
      <c r="D30" s="24">
        <v>12055</v>
      </c>
      <c r="E30" s="24">
        <v>790</v>
      </c>
      <c r="F30" s="24">
        <v>1150</v>
      </c>
      <c r="G30" s="24">
        <v>630</v>
      </c>
      <c r="H30" s="24">
        <v>4480</v>
      </c>
      <c r="I30" s="24">
        <v>4175</v>
      </c>
      <c r="J30" s="24">
        <v>715</v>
      </c>
      <c r="K30" s="24">
        <v>120</v>
      </c>
      <c r="L30" s="24" t="s">
        <v>71</v>
      </c>
    </row>
    <row r="31" spans="1:12" x14ac:dyDescent="0.25">
      <c r="A31" s="25">
        <v>2020</v>
      </c>
      <c r="B31" s="23">
        <v>358</v>
      </c>
      <c r="C31" s="24" t="s">
        <v>98</v>
      </c>
      <c r="D31" s="24">
        <v>12750</v>
      </c>
      <c r="E31" s="24">
        <v>910</v>
      </c>
      <c r="F31" s="24">
        <v>1125</v>
      </c>
      <c r="G31" s="24">
        <v>625</v>
      </c>
      <c r="H31" s="24">
        <v>5150</v>
      </c>
      <c r="I31" s="24">
        <v>4085</v>
      </c>
      <c r="J31" s="24">
        <v>700</v>
      </c>
      <c r="K31" s="24">
        <v>155</v>
      </c>
      <c r="L31" s="24" t="s">
        <v>71</v>
      </c>
    </row>
    <row r="32" spans="1:12" x14ac:dyDescent="0.25">
      <c r="A32" s="25">
        <v>2020</v>
      </c>
      <c r="B32" s="23">
        <v>359</v>
      </c>
      <c r="C32" s="24" t="s">
        <v>99</v>
      </c>
      <c r="D32" s="24">
        <v>19980</v>
      </c>
      <c r="E32" s="24">
        <v>1490</v>
      </c>
      <c r="F32" s="24">
        <v>2070</v>
      </c>
      <c r="G32" s="24">
        <v>1005</v>
      </c>
      <c r="H32" s="24">
        <v>7775</v>
      </c>
      <c r="I32" s="24">
        <v>6530</v>
      </c>
      <c r="J32" s="24">
        <v>925</v>
      </c>
      <c r="K32" s="24">
        <v>180</v>
      </c>
      <c r="L32" s="24" t="s">
        <v>71</v>
      </c>
    </row>
    <row r="33" spans="1:12" x14ac:dyDescent="0.25">
      <c r="A33" s="25">
        <v>2020</v>
      </c>
      <c r="B33" s="23">
        <v>360</v>
      </c>
      <c r="C33" s="24" t="s">
        <v>100</v>
      </c>
      <c r="D33" s="24">
        <v>6015</v>
      </c>
      <c r="E33" s="24">
        <v>430</v>
      </c>
      <c r="F33" s="24">
        <v>635</v>
      </c>
      <c r="G33" s="24">
        <v>340</v>
      </c>
      <c r="H33" s="24">
        <v>2260</v>
      </c>
      <c r="I33" s="24">
        <v>1985</v>
      </c>
      <c r="J33" s="24">
        <v>305</v>
      </c>
      <c r="K33" s="24">
        <v>60</v>
      </c>
      <c r="L33" s="24" t="s">
        <v>71</v>
      </c>
    </row>
    <row r="34" spans="1:12" x14ac:dyDescent="0.25">
      <c r="A34" s="25">
        <v>2020</v>
      </c>
      <c r="B34" s="23">
        <v>361</v>
      </c>
      <c r="C34" s="24" t="s">
        <v>101</v>
      </c>
      <c r="D34" s="24">
        <v>11465</v>
      </c>
      <c r="E34" s="24">
        <v>720</v>
      </c>
      <c r="F34" s="24">
        <v>1045</v>
      </c>
      <c r="G34" s="24">
        <v>555</v>
      </c>
      <c r="H34" s="24">
        <v>4510</v>
      </c>
      <c r="I34" s="24">
        <v>3820</v>
      </c>
      <c r="J34" s="24">
        <v>660</v>
      </c>
      <c r="K34" s="24">
        <v>155</v>
      </c>
      <c r="L34" s="24" t="s">
        <v>71</v>
      </c>
    </row>
    <row r="35" spans="1:12" x14ac:dyDescent="0.25">
      <c r="A35" s="29">
        <v>2020</v>
      </c>
      <c r="B35" s="22">
        <v>3</v>
      </c>
      <c r="C35" s="30" t="s">
        <v>95</v>
      </c>
      <c r="D35" s="30">
        <v>135635</v>
      </c>
      <c r="E35" s="30">
        <v>8765</v>
      </c>
      <c r="F35" s="30">
        <v>12965</v>
      </c>
      <c r="G35" s="30">
        <v>6780</v>
      </c>
      <c r="H35" s="30">
        <v>52220</v>
      </c>
      <c r="I35" s="30">
        <v>45370</v>
      </c>
      <c r="J35" s="30">
        <v>7920</v>
      </c>
      <c r="K35" s="30">
        <v>1620</v>
      </c>
      <c r="L35" s="30" t="s">
        <v>71</v>
      </c>
    </row>
    <row r="36" spans="1:12" x14ac:dyDescent="0.25">
      <c r="A36" s="25">
        <v>2020</v>
      </c>
      <c r="B36" s="23">
        <v>401</v>
      </c>
      <c r="C36" s="24" t="s">
        <v>102</v>
      </c>
      <c r="D36" s="24">
        <v>13710</v>
      </c>
      <c r="E36" s="24">
        <v>1195</v>
      </c>
      <c r="F36" s="24">
        <v>1530</v>
      </c>
      <c r="G36" s="24">
        <v>720</v>
      </c>
      <c r="H36" s="24">
        <v>5020</v>
      </c>
      <c r="I36" s="24">
        <v>4245</v>
      </c>
      <c r="J36" s="24">
        <v>825</v>
      </c>
      <c r="K36" s="24">
        <v>175</v>
      </c>
      <c r="L36" s="24" t="s">
        <v>71</v>
      </c>
    </row>
    <row r="37" spans="1:12" x14ac:dyDescent="0.25">
      <c r="A37" s="25">
        <v>2020</v>
      </c>
      <c r="B37" s="23">
        <v>402</v>
      </c>
      <c r="C37" s="24" t="s">
        <v>103</v>
      </c>
      <c r="D37" s="24">
        <v>6040</v>
      </c>
      <c r="E37" s="24">
        <v>510</v>
      </c>
      <c r="F37" s="24">
        <v>665</v>
      </c>
      <c r="G37" s="24">
        <v>310</v>
      </c>
      <c r="H37" s="24">
        <v>2590</v>
      </c>
      <c r="I37" s="24">
        <v>1685</v>
      </c>
      <c r="J37" s="24">
        <v>240</v>
      </c>
      <c r="K37" s="24">
        <v>45</v>
      </c>
      <c r="L37" s="24" t="s">
        <v>71</v>
      </c>
    </row>
    <row r="38" spans="1:12" x14ac:dyDescent="0.25">
      <c r="A38" s="25">
        <v>2020</v>
      </c>
      <c r="B38" s="23">
        <v>403</v>
      </c>
      <c r="C38" s="24" t="s">
        <v>104</v>
      </c>
      <c r="D38" s="24">
        <v>19145</v>
      </c>
      <c r="E38" s="24">
        <v>1445</v>
      </c>
      <c r="F38" s="24">
        <v>1985</v>
      </c>
      <c r="G38" s="24">
        <v>1000</v>
      </c>
      <c r="H38" s="24">
        <v>8420</v>
      </c>
      <c r="I38" s="24">
        <v>5195</v>
      </c>
      <c r="J38" s="24">
        <v>925</v>
      </c>
      <c r="K38" s="24">
        <v>175</v>
      </c>
      <c r="L38" s="24" t="s">
        <v>71</v>
      </c>
    </row>
    <row r="39" spans="1:12" x14ac:dyDescent="0.25">
      <c r="A39" s="25">
        <v>2020</v>
      </c>
      <c r="B39" s="23">
        <v>404</v>
      </c>
      <c r="C39" s="24" t="s">
        <v>105</v>
      </c>
      <c r="D39" s="24">
        <v>25420</v>
      </c>
      <c r="E39" s="24">
        <v>1510</v>
      </c>
      <c r="F39" s="24">
        <v>2020</v>
      </c>
      <c r="G39" s="24">
        <v>1065</v>
      </c>
      <c r="H39" s="24">
        <v>10910</v>
      </c>
      <c r="I39" s="24">
        <v>7800</v>
      </c>
      <c r="J39" s="24">
        <v>1660</v>
      </c>
      <c r="K39" s="24">
        <v>450</v>
      </c>
      <c r="L39" s="24" t="s">
        <v>71</v>
      </c>
    </row>
    <row r="40" spans="1:12" x14ac:dyDescent="0.25">
      <c r="A40" s="25">
        <v>2020</v>
      </c>
      <c r="B40" s="23">
        <v>405</v>
      </c>
      <c r="C40" s="24" t="s">
        <v>106</v>
      </c>
      <c r="D40" s="24">
        <v>8800</v>
      </c>
      <c r="E40" s="24">
        <v>860</v>
      </c>
      <c r="F40" s="24">
        <v>1030</v>
      </c>
      <c r="G40" s="24">
        <v>460</v>
      </c>
      <c r="H40" s="24">
        <v>3595</v>
      </c>
      <c r="I40" s="24">
        <v>2320</v>
      </c>
      <c r="J40" s="24">
        <v>455</v>
      </c>
      <c r="K40" s="24">
        <v>80</v>
      </c>
      <c r="L40" s="24" t="s">
        <v>71</v>
      </c>
    </row>
    <row r="41" spans="1:12" x14ac:dyDescent="0.25">
      <c r="A41" s="25">
        <v>2020</v>
      </c>
      <c r="B41" s="23">
        <v>451</v>
      </c>
      <c r="C41" s="24" t="s">
        <v>107</v>
      </c>
      <c r="D41" s="24">
        <v>8735</v>
      </c>
      <c r="E41" s="24">
        <v>585</v>
      </c>
      <c r="F41" s="24">
        <v>995</v>
      </c>
      <c r="G41" s="24">
        <v>470</v>
      </c>
      <c r="H41" s="24">
        <v>3345</v>
      </c>
      <c r="I41" s="24">
        <v>2850</v>
      </c>
      <c r="J41" s="24">
        <v>410</v>
      </c>
      <c r="K41" s="24">
        <v>85</v>
      </c>
      <c r="L41" s="24" t="s">
        <v>71</v>
      </c>
    </row>
    <row r="42" spans="1:12" x14ac:dyDescent="0.25">
      <c r="A42" s="25">
        <v>2020</v>
      </c>
      <c r="B42" s="23">
        <v>452</v>
      </c>
      <c r="C42" s="24" t="s">
        <v>108</v>
      </c>
      <c r="D42" s="24">
        <v>11465</v>
      </c>
      <c r="E42" s="24">
        <v>800</v>
      </c>
      <c r="F42" s="24">
        <v>1175</v>
      </c>
      <c r="G42" s="24">
        <v>600</v>
      </c>
      <c r="H42" s="24">
        <v>4705</v>
      </c>
      <c r="I42" s="24">
        <v>3525</v>
      </c>
      <c r="J42" s="24">
        <v>565</v>
      </c>
      <c r="K42" s="24">
        <v>90</v>
      </c>
      <c r="L42" s="24" t="s">
        <v>71</v>
      </c>
    </row>
    <row r="43" spans="1:12" x14ac:dyDescent="0.25">
      <c r="A43" s="25">
        <v>2020</v>
      </c>
      <c r="B43" s="23">
        <v>453</v>
      </c>
      <c r="C43" s="24" t="s">
        <v>109</v>
      </c>
      <c r="D43" s="24">
        <v>20565</v>
      </c>
      <c r="E43" s="24">
        <v>1565</v>
      </c>
      <c r="F43" s="24">
        <v>1955</v>
      </c>
      <c r="G43" s="24">
        <v>980</v>
      </c>
      <c r="H43" s="24">
        <v>8615</v>
      </c>
      <c r="I43" s="24">
        <v>6850</v>
      </c>
      <c r="J43" s="24">
        <v>530</v>
      </c>
      <c r="K43" s="24">
        <v>75</v>
      </c>
      <c r="L43" s="24" t="s">
        <v>71</v>
      </c>
    </row>
    <row r="44" spans="1:12" x14ac:dyDescent="0.25">
      <c r="A44" s="25">
        <v>2020</v>
      </c>
      <c r="B44" s="23">
        <v>454</v>
      </c>
      <c r="C44" s="24" t="s">
        <v>110</v>
      </c>
      <c r="D44" s="24">
        <v>41090</v>
      </c>
      <c r="E44" s="24">
        <v>2800</v>
      </c>
      <c r="F44" s="24">
        <v>3765</v>
      </c>
      <c r="G44" s="24">
        <v>1980</v>
      </c>
      <c r="H44" s="24">
        <v>15965</v>
      </c>
      <c r="I44" s="24">
        <v>13975</v>
      </c>
      <c r="J44" s="24">
        <v>2290</v>
      </c>
      <c r="K44" s="24">
        <v>315</v>
      </c>
      <c r="L44" s="24" t="s">
        <v>71</v>
      </c>
    </row>
    <row r="45" spans="1:12" x14ac:dyDescent="0.25">
      <c r="A45" s="25">
        <v>2020</v>
      </c>
      <c r="B45" s="23">
        <v>455</v>
      </c>
      <c r="C45" s="24" t="s">
        <v>111</v>
      </c>
      <c r="D45" s="24">
        <v>4905</v>
      </c>
      <c r="E45" s="24">
        <v>415</v>
      </c>
      <c r="F45" s="24">
        <v>585</v>
      </c>
      <c r="G45" s="24">
        <v>275</v>
      </c>
      <c r="H45" s="24">
        <v>1660</v>
      </c>
      <c r="I45" s="24">
        <v>1580</v>
      </c>
      <c r="J45" s="24">
        <v>315</v>
      </c>
      <c r="K45" s="24">
        <v>80</v>
      </c>
      <c r="L45" s="24" t="s">
        <v>71</v>
      </c>
    </row>
    <row r="46" spans="1:12" x14ac:dyDescent="0.25">
      <c r="A46" s="25">
        <v>2020</v>
      </c>
      <c r="B46" s="23">
        <v>456</v>
      </c>
      <c r="C46" s="24" t="s">
        <v>112</v>
      </c>
      <c r="D46" s="24">
        <v>22410</v>
      </c>
      <c r="E46" s="24">
        <v>1145</v>
      </c>
      <c r="F46" s="24">
        <v>1960</v>
      </c>
      <c r="G46" s="24">
        <v>1045</v>
      </c>
      <c r="H46" s="24">
        <v>6440</v>
      </c>
      <c r="I46" s="24">
        <v>8295</v>
      </c>
      <c r="J46" s="24">
        <v>2935</v>
      </c>
      <c r="K46" s="24">
        <v>585</v>
      </c>
      <c r="L46" s="24" t="s">
        <v>71</v>
      </c>
    </row>
    <row r="47" spans="1:12" x14ac:dyDescent="0.25">
      <c r="A47" s="25">
        <v>2020</v>
      </c>
      <c r="B47" s="23">
        <v>457</v>
      </c>
      <c r="C47" s="24" t="s">
        <v>113</v>
      </c>
      <c r="D47" s="24">
        <v>15200</v>
      </c>
      <c r="E47" s="24">
        <v>1330</v>
      </c>
      <c r="F47" s="24">
        <v>1650</v>
      </c>
      <c r="G47" s="24">
        <v>815</v>
      </c>
      <c r="H47" s="24">
        <v>5380</v>
      </c>
      <c r="I47" s="24">
        <v>4830</v>
      </c>
      <c r="J47" s="24">
        <v>1050</v>
      </c>
      <c r="K47" s="24">
        <v>145</v>
      </c>
      <c r="L47" s="24" t="s">
        <v>71</v>
      </c>
    </row>
    <row r="48" spans="1:12" x14ac:dyDescent="0.25">
      <c r="A48" s="25">
        <v>2020</v>
      </c>
      <c r="B48" s="23">
        <v>458</v>
      </c>
      <c r="C48" s="24" t="s">
        <v>114</v>
      </c>
      <c r="D48" s="24">
        <v>12850</v>
      </c>
      <c r="E48" s="24">
        <v>785</v>
      </c>
      <c r="F48" s="24">
        <v>1240</v>
      </c>
      <c r="G48" s="24">
        <v>700</v>
      </c>
      <c r="H48" s="24">
        <v>5040</v>
      </c>
      <c r="I48" s="24">
        <v>4560</v>
      </c>
      <c r="J48" s="24">
        <v>430</v>
      </c>
      <c r="K48" s="24">
        <v>95</v>
      </c>
      <c r="L48" s="24" t="s">
        <v>71</v>
      </c>
    </row>
    <row r="49" spans="1:12" x14ac:dyDescent="0.25">
      <c r="A49" s="25">
        <v>2020</v>
      </c>
      <c r="B49" s="23">
        <v>459</v>
      </c>
      <c r="C49" s="24" t="s">
        <v>115</v>
      </c>
      <c r="D49" s="24">
        <v>34995</v>
      </c>
      <c r="E49" s="24">
        <v>2320</v>
      </c>
      <c r="F49" s="24">
        <v>2985</v>
      </c>
      <c r="G49" s="24">
        <v>1595</v>
      </c>
      <c r="H49" s="24">
        <v>13685</v>
      </c>
      <c r="I49" s="24">
        <v>12150</v>
      </c>
      <c r="J49" s="24">
        <v>1885</v>
      </c>
      <c r="K49" s="24">
        <v>375</v>
      </c>
      <c r="L49" s="24" t="s">
        <v>71</v>
      </c>
    </row>
    <row r="50" spans="1:12" x14ac:dyDescent="0.25">
      <c r="A50" s="25">
        <v>2020</v>
      </c>
      <c r="B50" s="23">
        <v>460</v>
      </c>
      <c r="C50" s="24" t="s">
        <v>116</v>
      </c>
      <c r="D50" s="24">
        <v>21370</v>
      </c>
      <c r="E50" s="24">
        <v>1635</v>
      </c>
      <c r="F50" s="24">
        <v>2195</v>
      </c>
      <c r="G50" s="24">
        <v>1070</v>
      </c>
      <c r="H50" s="24">
        <v>8665</v>
      </c>
      <c r="I50" s="24">
        <v>6985</v>
      </c>
      <c r="J50" s="24">
        <v>665</v>
      </c>
      <c r="K50" s="24">
        <v>145</v>
      </c>
      <c r="L50" s="24" t="s">
        <v>71</v>
      </c>
    </row>
    <row r="51" spans="1:12" x14ac:dyDescent="0.25">
      <c r="A51" s="25">
        <v>2020</v>
      </c>
      <c r="B51" s="23">
        <v>461</v>
      </c>
      <c r="C51" s="24" t="s">
        <v>117</v>
      </c>
      <c r="D51" s="24">
        <v>7820</v>
      </c>
      <c r="E51" s="24">
        <v>570</v>
      </c>
      <c r="F51" s="24">
        <v>800</v>
      </c>
      <c r="G51" s="24">
        <v>410</v>
      </c>
      <c r="H51" s="24">
        <v>2660</v>
      </c>
      <c r="I51" s="24">
        <v>2750</v>
      </c>
      <c r="J51" s="24">
        <v>510</v>
      </c>
      <c r="K51" s="24">
        <v>125</v>
      </c>
      <c r="L51" s="24" t="s">
        <v>71</v>
      </c>
    </row>
    <row r="52" spans="1:12" x14ac:dyDescent="0.25">
      <c r="A52" s="25">
        <v>2020</v>
      </c>
      <c r="B52" s="23">
        <v>462</v>
      </c>
      <c r="C52" s="24" t="s">
        <v>118</v>
      </c>
      <c r="D52" s="24">
        <v>2915</v>
      </c>
      <c r="E52" s="24">
        <v>225</v>
      </c>
      <c r="F52" s="24">
        <v>320</v>
      </c>
      <c r="G52" s="24">
        <v>175</v>
      </c>
      <c r="H52" s="24">
        <v>1100</v>
      </c>
      <c r="I52" s="24">
        <v>930</v>
      </c>
      <c r="J52" s="24">
        <v>145</v>
      </c>
      <c r="K52" s="24">
        <v>25</v>
      </c>
      <c r="L52" s="24" t="s">
        <v>71</v>
      </c>
    </row>
    <row r="53" spans="1:12" x14ac:dyDescent="0.25">
      <c r="A53" s="29">
        <v>2020</v>
      </c>
      <c r="B53" s="22">
        <v>4</v>
      </c>
      <c r="C53" s="30" t="s">
        <v>119</v>
      </c>
      <c r="D53" s="30">
        <v>277435</v>
      </c>
      <c r="E53" s="30">
        <v>19700</v>
      </c>
      <c r="F53" s="30">
        <v>26845</v>
      </c>
      <c r="G53" s="30">
        <v>13665</v>
      </c>
      <c r="H53" s="30">
        <v>107790</v>
      </c>
      <c r="I53" s="30">
        <v>90530</v>
      </c>
      <c r="J53" s="30">
        <v>15830</v>
      </c>
      <c r="K53" s="30">
        <v>3070</v>
      </c>
      <c r="L53" s="30" t="s">
        <v>71</v>
      </c>
    </row>
    <row r="54" spans="1:12" x14ac:dyDescent="0.25">
      <c r="A54" s="29">
        <v>2020</v>
      </c>
      <c r="B54" s="29">
        <v>0</v>
      </c>
      <c r="C54" s="30" t="s">
        <v>120</v>
      </c>
      <c r="D54" s="30">
        <v>857895</v>
      </c>
      <c r="E54" s="30">
        <v>55070</v>
      </c>
      <c r="F54" s="30">
        <v>77820</v>
      </c>
      <c r="G54" s="30">
        <v>40030</v>
      </c>
      <c r="H54" s="30">
        <v>335725</v>
      </c>
      <c r="I54" s="30">
        <v>279435</v>
      </c>
      <c r="J54" s="30">
        <v>56035</v>
      </c>
      <c r="K54" s="30">
        <v>13780</v>
      </c>
      <c r="L54" s="30" t="s">
        <v>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2020_1-2-6_Download</vt:lpstr>
      <vt:lpstr>2020_1-2-6_CSV_Vorbereitung</vt:lpstr>
      <vt:lpstr>2020_1-2-6_CSV_Export</vt:lpstr>
      <vt:lpstr>2020_Rohdaten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2021-09-29T13:57:27Z</dcterms:created>
  <dcterms:modified xsi:type="dcterms:W3CDTF">2021-09-29T16:02:08Z</dcterms:modified>
</cp:coreProperties>
</file>