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LSN\IM_Data\Karten\"/>
    </mc:Choice>
  </mc:AlternateContent>
  <bookViews>
    <workbookView xWindow="0" yWindow="0" windowWidth="25200" windowHeight="11850" activeTab="5"/>
  </bookViews>
  <sheets>
    <sheet name="2021_2-3-1" sheetId="1" r:id="rId1"/>
    <sheet name="Tabelle1" sheetId="5" r:id="rId2"/>
    <sheet name="2021_Rohdaten" sheetId="3" r:id="rId3"/>
    <sheet name="CSV_Vorbereitung" sheetId="2" r:id="rId4"/>
    <sheet name="2021_2-3-1_CSV_Export" sheetId="4" r:id="rId5"/>
    <sheet name="2021_2-3-2_CSV_Export" sheetId="6" r:id="rId6"/>
  </sheets>
  <externalReferences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" i="6" l="1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E106" i="6"/>
  <c r="B106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C106" i="6"/>
  <c r="D106" i="6"/>
  <c r="E54" i="6"/>
  <c r="B54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C54" i="6"/>
  <c r="D54" i="6"/>
  <c r="E2" i="6"/>
  <c r="D2" i="6"/>
  <c r="C2" i="6"/>
  <c r="B2" i="6"/>
  <c r="D845" i="2" l="1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35" i="2"/>
  <c r="E835" i="2"/>
  <c r="F835" i="2"/>
  <c r="F8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E834" i="2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11" i="1"/>
  <c r="W11" i="1"/>
  <c r="V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11" i="1"/>
  <c r="D28" i="3"/>
  <c r="E28" i="3"/>
  <c r="C28" i="3"/>
  <c r="D2" i="2"/>
</calcChain>
</file>

<file path=xl/sharedStrings.xml><?xml version="1.0" encoding="utf-8"?>
<sst xmlns="http://schemas.openxmlformats.org/spreadsheetml/2006/main" count="3584" uniqueCount="190">
  <si>
    <t>Indikator 2.3.1: Einbürgerungen in Niedersachsen</t>
  </si>
  <si>
    <t>Tabelle 2.3.1: Einbürgungen in Niedersachsen nach Kreisen</t>
  </si>
  <si>
    <t>AGS</t>
  </si>
  <si>
    <t>Kreisfreie Stadt
Landkreis
(Großstadt, Umland)
Statistische Region
Land</t>
  </si>
  <si>
    <t>Einbürgerungen</t>
  </si>
  <si>
    <t>Anzahl</t>
  </si>
  <si>
    <t>1</t>
  </si>
  <si>
    <t>Quelle: Einbürgerungsstatistik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</si>
  <si>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</si>
  <si>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</si>
  <si>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</si>
  <si>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</si>
  <si>
    <t>Year</t>
  </si>
  <si>
    <t>Gebietseinheit</t>
  </si>
  <si>
    <t>GeoCode</t>
  </si>
  <si>
    <t>Value</t>
  </si>
  <si>
    <t>K03101</t>
  </si>
  <si>
    <t>K03102</t>
  </si>
  <si>
    <t>K03103</t>
  </si>
  <si>
    <t>K03151</t>
  </si>
  <si>
    <t>K03153</t>
  </si>
  <si>
    <t>K03154</t>
  </si>
  <si>
    <t>K03155</t>
  </si>
  <si>
    <t>K03157</t>
  </si>
  <si>
    <t>K03158</t>
  </si>
  <si>
    <t>K03159</t>
  </si>
  <si>
    <t>K031</t>
  </si>
  <si>
    <t>K03241</t>
  </si>
  <si>
    <t>K03241001</t>
  </si>
  <si>
    <t>K03241999</t>
  </si>
  <si>
    <t>K03251</t>
  </si>
  <si>
    <t>K03252</t>
  </si>
  <si>
    <t>K03254</t>
  </si>
  <si>
    <t>K03255</t>
  </si>
  <si>
    <t>K03256</t>
  </si>
  <si>
    <t>K03257</t>
  </si>
  <si>
    <t>K032</t>
  </si>
  <si>
    <t>K03351</t>
  </si>
  <si>
    <t>K03352</t>
  </si>
  <si>
    <t>K03353</t>
  </si>
  <si>
    <t>K03354</t>
  </si>
  <si>
    <t>K03355</t>
  </si>
  <si>
    <t>K03356</t>
  </si>
  <si>
    <t>K03357</t>
  </si>
  <si>
    <t>K03358</t>
  </si>
  <si>
    <t>K03359</t>
  </si>
  <si>
    <t>K03360</t>
  </si>
  <si>
    <t>K03361</t>
  </si>
  <si>
    <t>K033</t>
  </si>
  <si>
    <t>K03401</t>
  </si>
  <si>
    <t>K03402</t>
  </si>
  <si>
    <t>K03403</t>
  </si>
  <si>
    <t>K03404</t>
  </si>
  <si>
    <t>K03405</t>
  </si>
  <si>
    <t>K03451</t>
  </si>
  <si>
    <t>K03452</t>
  </si>
  <si>
    <t>K03453</t>
  </si>
  <si>
    <t>K03454</t>
  </si>
  <si>
    <t>K03455</t>
  </si>
  <si>
    <t>K03456</t>
  </si>
  <si>
    <t>K03457</t>
  </si>
  <si>
    <t>K03458</t>
  </si>
  <si>
    <t>K03459</t>
  </si>
  <si>
    <t>K03460</t>
  </si>
  <si>
    <t>K03461</t>
  </si>
  <si>
    <t>K03462</t>
  </si>
  <si>
    <t>K034</t>
  </si>
  <si>
    <t>K030</t>
  </si>
  <si>
    <t>"</t>
  </si>
  <si>
    <t>© Landesamt für Statistik Niedersachsen, 2022.</t>
  </si>
  <si>
    <t>LSN-Online: Tabelle K1061301</t>
  </si>
  <si>
    <t>insgesamt</t>
  </si>
  <si>
    <t>männlich</t>
  </si>
  <si>
    <t>weiblich</t>
  </si>
  <si>
    <t/>
  </si>
  <si>
    <t>Einbürgerungen am Wohnort nach Geschlecht in Niedersachsen (Gebietsstand: 1.7.2017)</t>
  </si>
  <si>
    <t xml:space="preserve"> </t>
  </si>
  <si>
    <t>Jahr: 2021*</t>
  </si>
  <si>
    <t>Niedersachsen
Statistische Region
Kreis*</t>
  </si>
  <si>
    <t xml:space="preserve"> 
Einbürgerungen am Wohnort
 </t>
  </si>
  <si>
    <t>2</t>
  </si>
  <si>
    <t>3</t>
  </si>
  <si>
    <t xml:space="preserve">0       Niedersachsen                    </t>
  </si>
  <si>
    <t xml:space="preserve">1       Braunschweig                     </t>
  </si>
  <si>
    <t xml:space="preserve">101     Braunschweig,Stadt               </t>
  </si>
  <si>
    <t xml:space="preserve">102     Salzgitter,Stadt                 </t>
  </si>
  <si>
    <t xml:space="preserve">103     Wolfsburg,Stadt                  </t>
  </si>
  <si>
    <t xml:space="preserve">151     Gifhorn                          </t>
  </si>
  <si>
    <t xml:space="preserve">153     Goslar                           </t>
  </si>
  <si>
    <t xml:space="preserve">154     Helmstedt                        </t>
  </si>
  <si>
    <t xml:space="preserve">155     Northeim                         </t>
  </si>
  <si>
    <t xml:space="preserve">157     Peine                            </t>
  </si>
  <si>
    <t xml:space="preserve">158     Wolfenbüttel                     </t>
  </si>
  <si>
    <t xml:space="preserve">159     Göttingen                        </t>
  </si>
  <si>
    <t xml:space="preserve">2       Hannover                         </t>
  </si>
  <si>
    <t xml:space="preserve">241     Hannover,Region                  </t>
  </si>
  <si>
    <t xml:space="preserve">241001  Hannover,Landeshauptstadt        </t>
  </si>
  <si>
    <t xml:space="preserve">251     Diepholz                         </t>
  </si>
  <si>
    <t xml:space="preserve">252     Hameln-Pyrmont                   </t>
  </si>
  <si>
    <t xml:space="preserve">254     Hildesheim                       </t>
  </si>
  <si>
    <t xml:space="preserve">255     Holzminden                       </t>
  </si>
  <si>
    <t xml:space="preserve">256     Nienburg (Weser)                 </t>
  </si>
  <si>
    <t xml:space="preserve">257     Schaumburg                       </t>
  </si>
  <si>
    <t xml:space="preserve">3       Lüneburg                         </t>
  </si>
  <si>
    <t xml:space="preserve">351     Celle                            </t>
  </si>
  <si>
    <t xml:space="preserve">352     Cuxhaven                         </t>
  </si>
  <si>
    <t xml:space="preserve">353     Harburg                          </t>
  </si>
  <si>
    <t xml:space="preserve">354     Lüchow-Dannenberg                </t>
  </si>
  <si>
    <t xml:space="preserve">355     Lüneburg                         </t>
  </si>
  <si>
    <t xml:space="preserve">356     Osterholz                        </t>
  </si>
  <si>
    <t xml:space="preserve">357     Rotenburg (Wümme)                </t>
  </si>
  <si>
    <t xml:space="preserve">358     Heidekreis                       </t>
  </si>
  <si>
    <t xml:space="preserve">359     Stade                            </t>
  </si>
  <si>
    <t xml:space="preserve">360     Uelzen                           </t>
  </si>
  <si>
    <t xml:space="preserve">361     Verden                           </t>
  </si>
  <si>
    <t xml:space="preserve">4       Weser-Ems                        </t>
  </si>
  <si>
    <t xml:space="preserve">401     Delmenhorst,Stadt                </t>
  </si>
  <si>
    <t xml:space="preserve">402     Emden,Stadt                      </t>
  </si>
  <si>
    <t xml:space="preserve">403     Oldenburg(Oldb),Stadt            </t>
  </si>
  <si>
    <t xml:space="preserve">404     Osnabrück,Stadt                  </t>
  </si>
  <si>
    <t xml:space="preserve">405     Wilhelmshaven,Stadt              </t>
  </si>
  <si>
    <t xml:space="preserve">451     Ammerland                        </t>
  </si>
  <si>
    <t xml:space="preserve">452     Aurich                           </t>
  </si>
  <si>
    <t xml:space="preserve">453     Cloppenburg                      </t>
  </si>
  <si>
    <t xml:space="preserve">454     Emsland                          </t>
  </si>
  <si>
    <t xml:space="preserve">455     Friesland                        </t>
  </si>
  <si>
    <t xml:space="preserve">456     Grafschaft Bentheim              </t>
  </si>
  <si>
    <t xml:space="preserve">457     Leer                             </t>
  </si>
  <si>
    <t xml:space="preserve">458     Oldenburg                        </t>
  </si>
  <si>
    <t xml:space="preserve">459     Osnabrück                        </t>
  </si>
  <si>
    <t xml:space="preserve">460     Vechta                           </t>
  </si>
  <si>
    <t xml:space="preserve">461     Wesermarsch                      </t>
  </si>
  <si>
    <t xml:space="preserve">462     Wittmund                         </t>
  </si>
  <si>
    <t>Hannover, Umland</t>
  </si>
  <si>
    <t>Veränderung aktuelles Jahr (2021) 
zu 2005</t>
  </si>
  <si>
    <t>Veränderung aktuelles Jahr (2021)
zu 2010</t>
  </si>
  <si>
    <t>Veränderung aktuelles Jahr (2021)
zu 2020</t>
  </si>
  <si>
    <t>"Braunschweig, Stadt"</t>
  </si>
  <si>
    <t>"Salzgitter, Stadt"</t>
  </si>
  <si>
    <t>"Wolfsburg, Stadt"</t>
  </si>
  <si>
    <t>"Gifhorn"</t>
  </si>
  <si>
    <t>"Goslar"</t>
  </si>
  <si>
    <t>"Helmstedt"</t>
  </si>
  <si>
    <t>"Northeim"</t>
  </si>
  <si>
    <t>"Peine"</t>
  </si>
  <si>
    <t>"Wolfenbüttel"</t>
  </si>
  <si>
    <t>"Göttingen"</t>
  </si>
  <si>
    <t>"Statistische Region Braunschweig"</t>
  </si>
  <si>
    <t>"Hannover  Region"</t>
  </si>
  <si>
    <t>"dav. Hannover, Lhst."</t>
  </si>
  <si>
    <t>"dav. Hannover, Umland"</t>
  </si>
  <si>
    <t>"Diepholz"</t>
  </si>
  <si>
    <t>"Hameln-Pyrmont"</t>
  </si>
  <si>
    <t>"Hildesheim"</t>
  </si>
  <si>
    <t>"Holzminden"</t>
  </si>
  <si>
    <t>"Nienburg (Weser)"</t>
  </si>
  <si>
    <t>"Schaumburg"</t>
  </si>
  <si>
    <t>"Statistische Region Hannover"</t>
  </si>
  <si>
    <t>"Celle"</t>
  </si>
  <si>
    <t>"Cuxhaven"</t>
  </si>
  <si>
    <t>"Harburg"</t>
  </si>
  <si>
    <t>"Lüchow-Dannenberg"</t>
  </si>
  <si>
    <t>"Lüneburg"</t>
  </si>
  <si>
    <t>"Osterholz"</t>
  </si>
  <si>
    <t>"Rotenburg (Wümme)"</t>
  </si>
  <si>
    <t>"Heidekreis"</t>
  </si>
  <si>
    <t>"Stade"</t>
  </si>
  <si>
    <t>"Uelzen"</t>
  </si>
  <si>
    <t>"Verden"</t>
  </si>
  <si>
    <t>"Statistische Region Lüneburg"</t>
  </si>
  <si>
    <t>"Delmenhorst, Stadt"</t>
  </si>
  <si>
    <t>"Emden  Stadt"</t>
  </si>
  <si>
    <t>"Oldenburg(Oldb), Stadt"</t>
  </si>
  <si>
    <t>"Osnabrück, Stadt"</t>
  </si>
  <si>
    <t>"Wilhelmshaven, Stadt"</t>
  </si>
  <si>
    <t>"Ammerland"</t>
  </si>
  <si>
    <t>"Aurich"</t>
  </si>
  <si>
    <t>"Cloppenburg"</t>
  </si>
  <si>
    <t>"Emsland"</t>
  </si>
  <si>
    <t>"Friesland"</t>
  </si>
  <si>
    <t>"Grafschaft Bentheim"</t>
  </si>
  <si>
    <t>"Leer"</t>
  </si>
  <si>
    <t>"Oldenburg"</t>
  </si>
  <si>
    <t>"Osnabrück"</t>
  </si>
  <si>
    <t>"Vechta"</t>
  </si>
  <si>
    <t>"Wesermarsch"</t>
  </si>
  <si>
    <t>"Wittmund"</t>
  </si>
  <si>
    <t>"Statistische Region Weser-Ems"</t>
  </si>
  <si>
    <t>"Niedersachsen"</t>
  </si>
  <si>
    <t>Migration und Teilhabe in Niedersachsen - Integrationsmonitoring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</si>
</sst>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0"/>
    <numFmt numFmtId="165" formatCode="\+###\ ##0;\-###\ ##0;###\ ##0"/>
  </numFmts>
  <fonts count="3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sz val="6"/>
      <color theme="1"/>
      <name val="NDSFrutiger 45 Light"/>
      <family val="2"/>
    </font>
    <font>
      <sz val="6"/>
      <name val="NDSFrutiger 55 Roman"/>
    </font>
    <font>
      <sz val="11"/>
      <color theme="1"/>
      <name val="NDSFrutiger 55 Roman"/>
    </font>
    <font>
      <sz val="6"/>
      <color theme="1"/>
      <name val="NDSFrutiger 55 Roman"/>
    </font>
    <font>
      <u/>
      <sz val="6"/>
      <color theme="10"/>
      <name val="NDSFrutiger 45 Light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NDSFrutiger 45 Light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8E8E0"/>
        <bgColor indexed="64"/>
      </patternFill>
    </fill>
    <fill>
      <patternFill patternType="solid">
        <fgColor rgb="FFF0F0E8"/>
        <bgColor indexed="64"/>
      </patternFill>
    </fill>
    <fill>
      <patternFill patternType="solid">
        <fgColor rgb="FFFFFF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11" applyNumberFormat="0" applyAlignment="0" applyProtection="0"/>
    <xf numFmtId="0" fontId="20" fillId="6" borderId="12" applyNumberFormat="0" applyAlignment="0" applyProtection="0"/>
    <xf numFmtId="0" fontId="21" fillId="6" borderId="11" applyNumberFormat="0" applyAlignment="0" applyProtection="0"/>
    <xf numFmtId="0" fontId="22" fillId="0" borderId="13" applyNumberFormat="0" applyFill="0" applyAlignment="0" applyProtection="0"/>
    <xf numFmtId="0" fontId="23" fillId="7" borderId="14" applyNumberFormat="0" applyAlignment="0" applyProtection="0"/>
    <xf numFmtId="0" fontId="24" fillId="0" borderId="0" applyNumberFormat="0" applyFill="0" applyBorder="0" applyAlignment="0" applyProtection="0"/>
    <xf numFmtId="0" fontId="11" fillId="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 applyFont="0"/>
  </cellStyleXfs>
  <cellXfs count="56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Border="1"/>
    <xf numFmtId="0" fontId="4" fillId="0" borderId="0" xfId="0" applyFont="1" applyFill="1" applyBorder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Fill="1" applyAlignment="1">
      <alignment vertical="center"/>
    </xf>
    <xf numFmtId="165" fontId="4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7" xfId="0" applyFont="1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5" fillId="0" borderId="0" xfId="0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164" fontId="7" fillId="0" borderId="0" xfId="0" applyNumberFormat="1" applyFont="1" applyAlignment="1">
      <alignment vertical="top"/>
    </xf>
    <xf numFmtId="164" fontId="7" fillId="0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2" fontId="9" fillId="0" borderId="0" xfId="0" applyNumberFormat="1" applyFont="1" applyAlignment="1">
      <alignment horizontal="right" vertical="top"/>
    </xf>
    <xf numFmtId="0" fontId="9" fillId="0" borderId="0" xfId="0" applyNumberFormat="1" applyFont="1" applyAlignment="1">
      <alignment horizontal="right" vertical="top"/>
    </xf>
    <xf numFmtId="0" fontId="0" fillId="0" borderId="0" xfId="43" applyFont="1"/>
    <xf numFmtId="49" fontId="28" fillId="33" borderId="17" xfId="43" applyNumberFormat="1" applyFont="1" applyFill="1" applyBorder="1" applyAlignment="1" applyProtection="1">
      <alignment horizontal="center" vertical="center" wrapText="1"/>
    </xf>
    <xf numFmtId="49" fontId="29" fillId="34" borderId="17" xfId="43" applyNumberFormat="1" applyFont="1" applyFill="1" applyBorder="1" applyAlignment="1" applyProtection="1"/>
    <xf numFmtId="1" fontId="29" fillId="34" borderId="17" xfId="43" applyNumberFormat="1" applyFont="1" applyFill="1" applyBorder="1" applyAlignment="1" applyProtection="1">
      <alignment horizontal="right"/>
    </xf>
    <xf numFmtId="49" fontId="29" fillId="35" borderId="17" xfId="43" applyNumberFormat="1" applyFont="1" applyFill="1" applyBorder="1" applyAlignment="1" applyProtection="1"/>
    <xf numFmtId="1" fontId="29" fillId="35" borderId="17" xfId="43" applyNumberFormat="1" applyFont="1" applyFill="1" applyBorder="1" applyAlignment="1" applyProtection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28" fillId="33" borderId="18" xfId="43" applyNumberFormat="1" applyFont="1" applyFill="1" applyBorder="1" applyAlignment="1" applyProtection="1">
      <alignment horizontal="center" vertical="center" wrapText="1"/>
    </xf>
    <xf numFmtId="49" fontId="28" fillId="33" borderId="20" xfId="43" applyNumberFormat="1" applyFont="1" applyFill="1" applyBorder="1" applyAlignment="1" applyProtection="1">
      <alignment horizontal="center" vertical="center" wrapText="1"/>
    </xf>
    <xf numFmtId="49" fontId="28" fillId="33" borderId="19" xfId="43" applyNumberFormat="1" applyFont="1" applyFill="1" applyBorder="1" applyAlignment="1" applyProtection="1">
      <alignment horizontal="center" vertical="center" wrapText="1"/>
    </xf>
    <xf numFmtId="49" fontId="28" fillId="33" borderId="21" xfId="43" applyNumberFormat="1" applyFont="1" applyFill="1" applyBorder="1" applyAlignment="1" applyProtection="1">
      <alignment horizontal="center" vertical="center" wrapText="1"/>
    </xf>
    <xf numFmtId="49" fontId="28" fillId="33" borderId="23" xfId="43" applyNumberFormat="1" applyFont="1" applyFill="1" applyBorder="1" applyAlignment="1" applyProtection="1">
      <alignment horizontal="center" vertical="center" wrapText="1"/>
    </xf>
    <xf numFmtId="49" fontId="28" fillId="33" borderId="22" xfId="43" applyNumberFormat="1" applyFont="1" applyFill="1" applyBorder="1" applyAlignment="1" applyProtection="1">
      <alignment horizontal="center" vertical="center" wrapText="1"/>
    </xf>
    <xf numFmtId="165" fontId="30" fillId="0" borderId="0" xfId="0" applyNumberFormat="1" applyFont="1" applyFill="1" applyAlignment="1">
      <alignment vertical="center"/>
    </xf>
  </cellXfs>
  <cellStyles count="44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Link" xfId="1" builtinId="8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Standard 2" xfId="43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LSN/IM_Data/helpers/AGS_Namen_Kom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LSN/IM_Data/helpers/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Braunschweig, Stadt</v>
          </cell>
        </row>
        <row r="2">
          <cell r="A2">
            <v>102</v>
          </cell>
          <cell r="B2" t="str">
            <v>Salzgitter, Stadt</v>
          </cell>
        </row>
        <row r="3">
          <cell r="A3">
            <v>103</v>
          </cell>
          <cell r="B3" t="str">
            <v>Wolfsburg,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Göttingen, Stadt</v>
          </cell>
        </row>
        <row r="7">
          <cell r="A7">
            <v>152999</v>
          </cell>
          <cell r="B7" t="str">
            <v xml:space="preserve">   dav. Göttingen,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Göttingen, Stadt</v>
          </cell>
        </row>
        <row r="16">
          <cell r="A16">
            <v>159999</v>
          </cell>
          <cell r="B16" t="str">
            <v xml:space="preserve">   dav. Göttingen,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Hannover, Lhst.</v>
          </cell>
        </row>
        <row r="20">
          <cell r="A20">
            <v>241999</v>
          </cell>
          <cell r="B20" t="str">
            <v>dav. Hannover,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Hildesheim, Stadt</v>
          </cell>
        </row>
        <row r="25">
          <cell r="A25">
            <v>254999</v>
          </cell>
          <cell r="B25" t="str">
            <v xml:space="preserve">   dav. Hildesheim,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 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Delmenhorst, Stadt</v>
          </cell>
        </row>
        <row r="45">
          <cell r="A45">
            <v>402457</v>
          </cell>
          <cell r="B45" t="str">
            <v>Emden,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Emden, Stadt / Leer</v>
          </cell>
        </row>
        <row r="49">
          <cell r="A49" t="str">
            <v>402 / 457</v>
          </cell>
          <cell r="B49" t="str">
            <v>Leer / Emden, Stadt</v>
          </cell>
        </row>
        <row r="50">
          <cell r="A50">
            <v>403</v>
          </cell>
          <cell r="B50" t="str">
            <v>Oldenburg(Oldb), Stadt</v>
          </cell>
        </row>
        <row r="51">
          <cell r="A51">
            <v>404</v>
          </cell>
          <cell r="B51" t="str">
            <v>Osnabrück, Stadt</v>
          </cell>
        </row>
        <row r="52">
          <cell r="A52">
            <v>405</v>
          </cell>
          <cell r="B52" t="str">
            <v>Wilhelmshaven,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ise"/>
      <sheetName val="Kreise_MZ"/>
    </sheetNames>
    <sheetDataSet>
      <sheetData sheetId="0">
        <row r="1">
          <cell r="A1" t="str">
            <v>AGS</v>
          </cell>
          <cell r="B1" t="str">
            <v>Gebietseinheit</v>
          </cell>
          <cell r="C1" t="str">
            <v>GeoCode</v>
          </cell>
        </row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  <cell r="C15" t="str">
            <v>K03241999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 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1:X69"/>
  <sheetViews>
    <sheetView showGridLines="0" topLeftCell="K1" zoomScale="145" zoomScaleNormal="145" workbookViewId="0">
      <selection activeCell="U11" sqref="U11"/>
    </sheetView>
  </sheetViews>
  <sheetFormatPr baseColWidth="10" defaultRowHeight="15"/>
  <cols>
    <col min="1" max="1" width="10.7109375" customWidth="1"/>
    <col min="2" max="2" width="10.7109375" hidden="1" customWidth="1"/>
    <col min="3" max="3" width="19.140625" customWidth="1"/>
    <col min="4" max="18" width="11.28515625" customWidth="1"/>
    <col min="19" max="23" width="11.28515625" style="2" customWidth="1"/>
  </cols>
  <sheetData>
    <row r="1" spans="2:24" ht="15" customHeight="1">
      <c r="B1" s="1"/>
      <c r="C1" t="s">
        <v>189</v>
      </c>
    </row>
    <row r="2" spans="2:24" ht="15" customHeight="1"/>
    <row r="3" spans="2:24" ht="15" customHeight="1">
      <c r="B3" s="3"/>
      <c r="C3" s="4" t="s">
        <v>0</v>
      </c>
      <c r="D3" s="4"/>
      <c r="E3" s="5"/>
      <c r="F3" s="5"/>
      <c r="G3" s="5"/>
      <c r="H3" s="5"/>
      <c r="I3" s="5"/>
      <c r="J3" s="5"/>
      <c r="K3" s="5"/>
      <c r="L3" s="5"/>
      <c r="M3" s="6"/>
      <c r="N3" s="2"/>
      <c r="P3" s="7"/>
      <c r="Q3" s="7"/>
      <c r="R3" s="7"/>
      <c r="S3" s="8"/>
      <c r="T3" s="8"/>
    </row>
    <row r="4" spans="2:24" ht="15" customHeight="1">
      <c r="B4" s="1"/>
      <c r="C4" s="1" t="s">
        <v>1</v>
      </c>
      <c r="D4" s="1"/>
      <c r="E4" s="1"/>
      <c r="F4" s="1"/>
      <c r="G4" s="1"/>
      <c r="H4" s="1"/>
      <c r="I4" s="1"/>
      <c r="J4" s="1"/>
      <c r="K4" s="1"/>
      <c r="L4" s="1"/>
      <c r="M4" s="9"/>
      <c r="N4" s="2"/>
      <c r="P4" s="7"/>
      <c r="Q4" s="7"/>
      <c r="R4" s="7"/>
      <c r="S4" s="8"/>
      <c r="T4" s="8"/>
    </row>
    <row r="5" spans="2:24" ht="15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  <c r="N5" s="11"/>
      <c r="O5" s="10"/>
      <c r="P5" s="7"/>
      <c r="Q5" s="7"/>
      <c r="R5" s="7"/>
      <c r="S5" s="8"/>
      <c r="T5" s="8"/>
      <c r="U5" s="11"/>
      <c r="V5" s="11"/>
      <c r="W5" s="11"/>
    </row>
    <row r="6" spans="2:24"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  <c r="N6" s="11"/>
      <c r="O6" s="10"/>
      <c r="P6" s="7"/>
      <c r="Q6" s="7"/>
      <c r="R6" s="7"/>
      <c r="S6" s="8"/>
      <c r="T6" s="8"/>
      <c r="U6" s="11"/>
      <c r="V6" s="11"/>
      <c r="W6" s="11"/>
    </row>
    <row r="7" spans="2:24" ht="8.25" customHeight="1">
      <c r="B7" s="42" t="s">
        <v>2</v>
      </c>
      <c r="C7" s="45" t="s">
        <v>3</v>
      </c>
      <c r="D7" s="47" t="s">
        <v>4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2:24" ht="30.75" customHeight="1">
      <c r="B8" s="43"/>
      <c r="C8" s="46"/>
      <c r="D8" s="12">
        <v>2005</v>
      </c>
      <c r="E8" s="13">
        <v>2006</v>
      </c>
      <c r="F8" s="13">
        <v>2007</v>
      </c>
      <c r="G8" s="13">
        <v>2008</v>
      </c>
      <c r="H8" s="13">
        <v>2009</v>
      </c>
      <c r="I8" s="13">
        <v>2010</v>
      </c>
      <c r="J8" s="13">
        <v>2011</v>
      </c>
      <c r="K8" s="13">
        <v>2012</v>
      </c>
      <c r="L8" s="13">
        <v>2013</v>
      </c>
      <c r="M8" s="13">
        <v>2014</v>
      </c>
      <c r="N8" s="13">
        <v>2015</v>
      </c>
      <c r="O8" s="13">
        <v>2016</v>
      </c>
      <c r="P8" s="13">
        <v>2017</v>
      </c>
      <c r="Q8" s="13">
        <v>2018</v>
      </c>
      <c r="R8" s="13">
        <v>2019</v>
      </c>
      <c r="S8" s="14">
        <v>2020</v>
      </c>
      <c r="T8" s="14">
        <v>2021</v>
      </c>
      <c r="U8" s="15" t="s">
        <v>134</v>
      </c>
      <c r="V8" s="15" t="s">
        <v>135</v>
      </c>
      <c r="W8" s="16" t="s">
        <v>136</v>
      </c>
    </row>
    <row r="9" spans="2:24" ht="8.25" customHeight="1">
      <c r="B9" s="44"/>
      <c r="C9" s="46"/>
      <c r="D9" s="47" t="s">
        <v>5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2:24" ht="8.25" customHeight="1">
      <c r="B10" s="17" t="s">
        <v>6</v>
      </c>
      <c r="C10" s="17">
        <v>1</v>
      </c>
      <c r="D10" s="17">
        <v>2</v>
      </c>
      <c r="E10" s="17">
        <v>3</v>
      </c>
      <c r="F10" s="17">
        <v>4</v>
      </c>
      <c r="G10" s="17">
        <v>5</v>
      </c>
      <c r="H10" s="17">
        <v>6</v>
      </c>
      <c r="I10" s="17">
        <v>7</v>
      </c>
      <c r="J10" s="17">
        <v>8</v>
      </c>
      <c r="K10" s="17">
        <v>9</v>
      </c>
      <c r="L10" s="17">
        <v>10</v>
      </c>
      <c r="M10" s="17">
        <v>11</v>
      </c>
      <c r="N10" s="17">
        <v>12</v>
      </c>
      <c r="O10" s="17">
        <v>13</v>
      </c>
      <c r="P10" s="17">
        <v>14</v>
      </c>
      <c r="Q10" s="17">
        <v>15</v>
      </c>
      <c r="R10" s="17">
        <v>16</v>
      </c>
      <c r="S10" s="17">
        <v>17</v>
      </c>
      <c r="T10" s="17">
        <v>18</v>
      </c>
      <c r="U10" s="17">
        <v>19</v>
      </c>
      <c r="V10" s="17">
        <v>20</v>
      </c>
      <c r="W10" s="17">
        <v>21</v>
      </c>
    </row>
    <row r="11" spans="2:24" ht="8.25" customHeight="1">
      <c r="B11" s="18">
        <v>101</v>
      </c>
      <c r="C11" s="19" t="str">
        <f>VLOOKUP(B11,[1]Tabelle1!$A$1:$B$68,2,FALSE)</f>
        <v>Braunschweig, Stadt</v>
      </c>
      <c r="D11" s="19">
        <v>441</v>
      </c>
      <c r="E11" s="19">
        <v>440</v>
      </c>
      <c r="F11" s="19">
        <v>386</v>
      </c>
      <c r="G11" s="19">
        <v>286</v>
      </c>
      <c r="H11" s="19">
        <v>294</v>
      </c>
      <c r="I11" s="19">
        <v>314</v>
      </c>
      <c r="J11" s="19">
        <v>288</v>
      </c>
      <c r="K11" s="19">
        <v>408</v>
      </c>
      <c r="L11" s="19">
        <v>418</v>
      </c>
      <c r="M11" s="19">
        <v>315</v>
      </c>
      <c r="N11" s="19">
        <v>379</v>
      </c>
      <c r="O11" s="19">
        <v>391</v>
      </c>
      <c r="P11" s="19">
        <v>390</v>
      </c>
      <c r="Q11" s="20">
        <v>249</v>
      </c>
      <c r="R11" s="20">
        <v>280</v>
      </c>
      <c r="S11" s="20">
        <v>407</v>
      </c>
      <c r="T11" s="20">
        <f>VLOOKUP(B11,'2021_Rohdaten'!$A$13:$C$64,3,FALSE)</f>
        <v>469</v>
      </c>
      <c r="U11" s="21">
        <f>T11-D11</f>
        <v>28</v>
      </c>
      <c r="V11" s="21">
        <f>T11-I11</f>
        <v>155</v>
      </c>
      <c r="W11" s="21">
        <f>T11-S11</f>
        <v>62</v>
      </c>
      <c r="X11" s="22"/>
    </row>
    <row r="12" spans="2:24" ht="8.25" customHeight="1">
      <c r="B12" s="18">
        <v>102</v>
      </c>
      <c r="C12" s="19" t="str">
        <f>VLOOKUP(B12,[1]Tabelle1!$A$1:$B$68,2,FALSE)</f>
        <v>Salzgitter, Stadt</v>
      </c>
      <c r="D12" s="19">
        <v>178</v>
      </c>
      <c r="E12" s="19">
        <v>201</v>
      </c>
      <c r="F12" s="19">
        <v>165</v>
      </c>
      <c r="G12" s="19">
        <v>110</v>
      </c>
      <c r="H12" s="19">
        <v>136</v>
      </c>
      <c r="I12" s="19">
        <v>120</v>
      </c>
      <c r="J12" s="19">
        <v>141</v>
      </c>
      <c r="K12" s="19">
        <v>159</v>
      </c>
      <c r="L12" s="19">
        <v>135</v>
      </c>
      <c r="M12" s="19">
        <v>124</v>
      </c>
      <c r="N12" s="19">
        <v>123</v>
      </c>
      <c r="O12" s="19">
        <v>129</v>
      </c>
      <c r="P12" s="19">
        <v>147</v>
      </c>
      <c r="Q12" s="20">
        <v>162</v>
      </c>
      <c r="R12" s="20">
        <v>168</v>
      </c>
      <c r="S12" s="20">
        <v>126</v>
      </c>
      <c r="T12" s="20">
        <f>VLOOKUP(B12,'2021_Rohdaten'!$A$13:$C$64,3,FALSE)</f>
        <v>163</v>
      </c>
      <c r="U12" s="21">
        <f t="shared" ref="U12:U62" si="0">T12-D12</f>
        <v>-15</v>
      </c>
      <c r="V12" s="21">
        <f t="shared" ref="V12:V62" si="1">T12-I12</f>
        <v>43</v>
      </c>
      <c r="W12" s="21">
        <f t="shared" ref="W12:W62" si="2">T12-S12</f>
        <v>37</v>
      </c>
      <c r="X12" s="22"/>
    </row>
    <row r="13" spans="2:24" ht="8.25" customHeight="1">
      <c r="B13" s="18">
        <v>103</v>
      </c>
      <c r="C13" s="19" t="str">
        <f>VLOOKUP(B13,[1]Tabelle1!$A$1:$B$68,2,FALSE)</f>
        <v>Wolfsburg, Stadt</v>
      </c>
      <c r="D13" s="19">
        <v>185</v>
      </c>
      <c r="E13" s="19">
        <v>193</v>
      </c>
      <c r="F13" s="19">
        <v>216</v>
      </c>
      <c r="G13" s="19">
        <v>137</v>
      </c>
      <c r="H13" s="19">
        <v>190</v>
      </c>
      <c r="I13" s="19">
        <v>194</v>
      </c>
      <c r="J13" s="19">
        <v>203</v>
      </c>
      <c r="K13" s="19">
        <v>222</v>
      </c>
      <c r="L13" s="19">
        <v>252</v>
      </c>
      <c r="M13" s="19">
        <v>254</v>
      </c>
      <c r="N13" s="19">
        <v>290</v>
      </c>
      <c r="O13" s="19">
        <v>317</v>
      </c>
      <c r="P13" s="19">
        <v>277</v>
      </c>
      <c r="Q13" s="20">
        <v>341</v>
      </c>
      <c r="R13" s="20">
        <v>325</v>
      </c>
      <c r="S13" s="20">
        <v>222</v>
      </c>
      <c r="T13" s="20">
        <f>VLOOKUP(B13,'2021_Rohdaten'!$A$13:$C$64,3,FALSE)</f>
        <v>283</v>
      </c>
      <c r="U13" s="21">
        <f t="shared" si="0"/>
        <v>98</v>
      </c>
      <c r="V13" s="21">
        <f t="shared" si="1"/>
        <v>89</v>
      </c>
      <c r="W13" s="21">
        <f t="shared" si="2"/>
        <v>61</v>
      </c>
      <c r="X13" s="22"/>
    </row>
    <row r="14" spans="2:24" ht="8.25" customHeight="1">
      <c r="B14" s="18">
        <v>151</v>
      </c>
      <c r="C14" s="19" t="str">
        <f>VLOOKUP(B14,[1]Tabelle1!$A$1:$B$68,2,FALSE)</f>
        <v>Gifhorn</v>
      </c>
      <c r="D14" s="19">
        <v>177</v>
      </c>
      <c r="E14" s="19">
        <v>236</v>
      </c>
      <c r="F14" s="19">
        <v>206</v>
      </c>
      <c r="G14" s="19">
        <v>137</v>
      </c>
      <c r="H14" s="19">
        <v>82</v>
      </c>
      <c r="I14" s="19">
        <v>90</v>
      </c>
      <c r="J14" s="19">
        <v>88</v>
      </c>
      <c r="K14" s="19">
        <v>125</v>
      </c>
      <c r="L14" s="19">
        <v>112</v>
      </c>
      <c r="M14" s="19">
        <v>114</v>
      </c>
      <c r="N14" s="19">
        <v>140</v>
      </c>
      <c r="O14" s="19">
        <v>180</v>
      </c>
      <c r="P14" s="19">
        <v>143</v>
      </c>
      <c r="Q14" s="20">
        <v>165</v>
      </c>
      <c r="R14" s="20">
        <v>173</v>
      </c>
      <c r="S14" s="20">
        <v>145</v>
      </c>
      <c r="T14" s="20">
        <f>VLOOKUP(B14,'2021_Rohdaten'!$A$13:$C$64,3,FALSE)</f>
        <v>119</v>
      </c>
      <c r="U14" s="21">
        <f t="shared" si="0"/>
        <v>-58</v>
      </c>
      <c r="V14" s="21">
        <f t="shared" si="1"/>
        <v>29</v>
      </c>
      <c r="W14" s="21">
        <f t="shared" si="2"/>
        <v>-26</v>
      </c>
      <c r="X14" s="22"/>
    </row>
    <row r="15" spans="2:24" ht="8.25" customHeight="1">
      <c r="B15" s="18">
        <v>153</v>
      </c>
      <c r="C15" s="19" t="str">
        <f>VLOOKUP(B15,[1]Tabelle1!$A$1:$B$68,2,FALSE)</f>
        <v>Goslar</v>
      </c>
      <c r="D15" s="19">
        <v>182</v>
      </c>
      <c r="E15" s="19">
        <v>226</v>
      </c>
      <c r="F15" s="19">
        <v>166</v>
      </c>
      <c r="G15" s="19">
        <v>123</v>
      </c>
      <c r="H15" s="19">
        <v>79</v>
      </c>
      <c r="I15" s="19">
        <v>135</v>
      </c>
      <c r="J15" s="19">
        <v>106</v>
      </c>
      <c r="K15" s="19">
        <v>141</v>
      </c>
      <c r="L15" s="19">
        <v>116</v>
      </c>
      <c r="M15" s="19">
        <v>112</v>
      </c>
      <c r="N15" s="19">
        <v>87</v>
      </c>
      <c r="O15" s="19">
        <v>128</v>
      </c>
      <c r="P15" s="19">
        <v>133</v>
      </c>
      <c r="Q15" s="20">
        <v>98</v>
      </c>
      <c r="R15" s="20">
        <v>102</v>
      </c>
      <c r="S15" s="20">
        <v>85</v>
      </c>
      <c r="T15" s="20">
        <f>VLOOKUP(B15,'2021_Rohdaten'!$A$13:$C$64,3,FALSE)</f>
        <v>113</v>
      </c>
      <c r="U15" s="21">
        <f t="shared" si="0"/>
        <v>-69</v>
      </c>
      <c r="V15" s="21">
        <f t="shared" si="1"/>
        <v>-22</v>
      </c>
      <c r="W15" s="21">
        <f t="shared" si="2"/>
        <v>28</v>
      </c>
      <c r="X15" s="22"/>
    </row>
    <row r="16" spans="2:24" ht="8.25" customHeight="1">
      <c r="B16" s="18">
        <v>154</v>
      </c>
      <c r="C16" s="19" t="str">
        <f>VLOOKUP(B16,[1]Tabelle1!$A$1:$B$68,2,FALSE)</f>
        <v>Helmstedt</v>
      </c>
      <c r="D16" s="19">
        <v>40</v>
      </c>
      <c r="E16" s="19">
        <v>55</v>
      </c>
      <c r="F16" s="19">
        <v>64</v>
      </c>
      <c r="G16" s="19">
        <v>45</v>
      </c>
      <c r="H16" s="19">
        <v>41</v>
      </c>
      <c r="I16" s="19">
        <v>49</v>
      </c>
      <c r="J16" s="19">
        <v>55</v>
      </c>
      <c r="K16" s="19">
        <v>48</v>
      </c>
      <c r="L16" s="19">
        <v>54</v>
      </c>
      <c r="M16" s="19">
        <v>28</v>
      </c>
      <c r="N16" s="19">
        <v>42</v>
      </c>
      <c r="O16" s="19">
        <v>38</v>
      </c>
      <c r="P16" s="19">
        <v>64</v>
      </c>
      <c r="Q16" s="20">
        <v>59</v>
      </c>
      <c r="R16" s="20">
        <v>96</v>
      </c>
      <c r="S16" s="20">
        <v>68</v>
      </c>
      <c r="T16" s="20">
        <f>VLOOKUP(B16,'2021_Rohdaten'!$A$13:$C$64,3,FALSE)</f>
        <v>78</v>
      </c>
      <c r="U16" s="21">
        <f t="shared" si="0"/>
        <v>38</v>
      </c>
      <c r="V16" s="21">
        <f t="shared" si="1"/>
        <v>29</v>
      </c>
      <c r="W16" s="21">
        <f t="shared" si="2"/>
        <v>10</v>
      </c>
      <c r="X16" s="22"/>
    </row>
    <row r="17" spans="2:24" ht="8.25" customHeight="1">
      <c r="B17" s="18">
        <v>155</v>
      </c>
      <c r="C17" s="19" t="str">
        <f>VLOOKUP(B17,[1]Tabelle1!$A$1:$B$68,2,FALSE)</f>
        <v>Northeim</v>
      </c>
      <c r="D17" s="19">
        <v>113</v>
      </c>
      <c r="E17" s="19">
        <v>169</v>
      </c>
      <c r="F17" s="19">
        <v>132</v>
      </c>
      <c r="G17" s="19">
        <v>66</v>
      </c>
      <c r="H17" s="19">
        <v>42</v>
      </c>
      <c r="I17" s="19">
        <v>70</v>
      </c>
      <c r="J17" s="19">
        <v>84</v>
      </c>
      <c r="K17" s="19">
        <v>102</v>
      </c>
      <c r="L17" s="19">
        <v>101</v>
      </c>
      <c r="M17" s="19">
        <v>74</v>
      </c>
      <c r="N17" s="19">
        <v>62</v>
      </c>
      <c r="O17" s="19">
        <v>100</v>
      </c>
      <c r="P17" s="19">
        <v>84</v>
      </c>
      <c r="Q17" s="20">
        <v>106</v>
      </c>
      <c r="R17" s="20">
        <v>129</v>
      </c>
      <c r="S17" s="20">
        <v>93</v>
      </c>
      <c r="T17" s="20">
        <f>VLOOKUP(B17,'2021_Rohdaten'!$A$13:$C$64,3,FALSE)</f>
        <v>97</v>
      </c>
      <c r="U17" s="21">
        <f t="shared" si="0"/>
        <v>-16</v>
      </c>
      <c r="V17" s="21">
        <f t="shared" si="1"/>
        <v>27</v>
      </c>
      <c r="W17" s="21">
        <f t="shared" si="2"/>
        <v>4</v>
      </c>
      <c r="X17" s="22"/>
    </row>
    <row r="18" spans="2:24" ht="8.25" customHeight="1">
      <c r="B18" s="18">
        <v>157</v>
      </c>
      <c r="C18" s="19" t="str">
        <f>VLOOKUP(B18,[1]Tabelle1!$A$1:$B$68,2,FALSE)</f>
        <v>Peine</v>
      </c>
      <c r="D18" s="19">
        <v>216</v>
      </c>
      <c r="E18" s="19">
        <v>198</v>
      </c>
      <c r="F18" s="19">
        <v>167</v>
      </c>
      <c r="G18" s="19">
        <v>140</v>
      </c>
      <c r="H18" s="19">
        <v>84</v>
      </c>
      <c r="I18" s="19">
        <v>119</v>
      </c>
      <c r="J18" s="19">
        <v>124</v>
      </c>
      <c r="K18" s="19">
        <v>138</v>
      </c>
      <c r="L18" s="19">
        <v>119</v>
      </c>
      <c r="M18" s="19">
        <v>105</v>
      </c>
      <c r="N18" s="19">
        <v>136</v>
      </c>
      <c r="O18" s="19">
        <v>115</v>
      </c>
      <c r="P18" s="19">
        <v>154</v>
      </c>
      <c r="Q18" s="20">
        <v>129</v>
      </c>
      <c r="R18" s="20">
        <v>192</v>
      </c>
      <c r="S18" s="20">
        <v>139</v>
      </c>
      <c r="T18" s="20">
        <f>VLOOKUP(B18,'2021_Rohdaten'!$A$13:$C$64,3,FALSE)</f>
        <v>222</v>
      </c>
      <c r="U18" s="21">
        <f t="shared" si="0"/>
        <v>6</v>
      </c>
      <c r="V18" s="21">
        <f t="shared" si="1"/>
        <v>103</v>
      </c>
      <c r="W18" s="21">
        <f t="shared" si="2"/>
        <v>83</v>
      </c>
      <c r="X18" s="22"/>
    </row>
    <row r="19" spans="2:24" ht="8.25" customHeight="1">
      <c r="B19" s="18">
        <v>158</v>
      </c>
      <c r="C19" s="19" t="str">
        <f>VLOOKUP(B19,[1]Tabelle1!$A$1:$B$68,2,FALSE)</f>
        <v>Wolfenbüttel</v>
      </c>
      <c r="D19" s="19">
        <v>145</v>
      </c>
      <c r="E19" s="19">
        <v>187</v>
      </c>
      <c r="F19" s="19">
        <v>112</v>
      </c>
      <c r="G19" s="19">
        <v>106</v>
      </c>
      <c r="H19" s="19">
        <v>71</v>
      </c>
      <c r="I19" s="19">
        <v>77</v>
      </c>
      <c r="J19" s="19">
        <v>100</v>
      </c>
      <c r="K19" s="19">
        <v>97</v>
      </c>
      <c r="L19" s="19">
        <v>113</v>
      </c>
      <c r="M19" s="19">
        <v>104</v>
      </c>
      <c r="N19" s="19">
        <v>116</v>
      </c>
      <c r="O19" s="19">
        <v>124</v>
      </c>
      <c r="P19" s="19">
        <v>109</v>
      </c>
      <c r="Q19" s="20">
        <v>118</v>
      </c>
      <c r="R19" s="20">
        <v>134</v>
      </c>
      <c r="S19" s="20">
        <v>87</v>
      </c>
      <c r="T19" s="20">
        <f>VLOOKUP(B19,'2021_Rohdaten'!$A$13:$C$64,3,FALSE)</f>
        <v>138</v>
      </c>
      <c r="U19" s="21">
        <f t="shared" si="0"/>
        <v>-7</v>
      </c>
      <c r="V19" s="21">
        <f t="shared" si="1"/>
        <v>61</v>
      </c>
      <c r="W19" s="21">
        <f t="shared" si="2"/>
        <v>51</v>
      </c>
      <c r="X19" s="22"/>
    </row>
    <row r="20" spans="2:24" ht="8.25" customHeight="1">
      <c r="B20" s="18">
        <v>159</v>
      </c>
      <c r="C20" s="19" t="str">
        <f>VLOOKUP(B20,[1]Tabelle1!$A$1:$B$68,2,FALSE)</f>
        <v>Göttingen</v>
      </c>
      <c r="D20" s="19">
        <v>424</v>
      </c>
      <c r="E20" s="19">
        <v>499</v>
      </c>
      <c r="F20" s="19">
        <v>383</v>
      </c>
      <c r="G20" s="19">
        <v>274</v>
      </c>
      <c r="H20" s="19">
        <v>222</v>
      </c>
      <c r="I20" s="19">
        <v>183</v>
      </c>
      <c r="J20" s="19">
        <v>312</v>
      </c>
      <c r="K20" s="19">
        <v>348</v>
      </c>
      <c r="L20" s="19">
        <v>299</v>
      </c>
      <c r="M20" s="19">
        <v>290</v>
      </c>
      <c r="N20" s="19">
        <v>320</v>
      </c>
      <c r="O20" s="19">
        <v>345</v>
      </c>
      <c r="P20" s="19">
        <v>340</v>
      </c>
      <c r="Q20" s="20">
        <v>354</v>
      </c>
      <c r="R20" s="20">
        <v>378</v>
      </c>
      <c r="S20" s="20">
        <v>288</v>
      </c>
      <c r="T20" s="20">
        <f>VLOOKUP(B20,'2021_Rohdaten'!$A$13:$C$64,3,FALSE)</f>
        <v>371</v>
      </c>
      <c r="U20" s="21">
        <f t="shared" si="0"/>
        <v>-53</v>
      </c>
      <c r="V20" s="21">
        <f t="shared" si="1"/>
        <v>188</v>
      </c>
      <c r="W20" s="21">
        <f t="shared" si="2"/>
        <v>83</v>
      </c>
      <c r="X20" s="22"/>
    </row>
    <row r="21" spans="2:24" s="33" customFormat="1" ht="16.5" customHeight="1">
      <c r="B21" s="34">
        <v>1</v>
      </c>
      <c r="C21" s="19" t="str">
        <f>VLOOKUP(B21,[1]Tabelle1!$A$1:$B$68,2,FALSE)</f>
        <v>Statistische Region Braunschweig</v>
      </c>
      <c r="D21" s="31">
        <v>2101</v>
      </c>
      <c r="E21" s="31">
        <v>2404</v>
      </c>
      <c r="F21" s="31">
        <v>1997</v>
      </c>
      <c r="G21" s="31">
        <v>1424</v>
      </c>
      <c r="H21" s="31">
        <v>1241</v>
      </c>
      <c r="I21" s="31">
        <v>1351</v>
      </c>
      <c r="J21" s="31">
        <v>1501</v>
      </c>
      <c r="K21" s="31">
        <v>1788</v>
      </c>
      <c r="L21" s="31">
        <v>1719</v>
      </c>
      <c r="M21" s="31">
        <v>1520</v>
      </c>
      <c r="N21" s="31">
        <v>1695</v>
      </c>
      <c r="O21" s="31">
        <v>1867</v>
      </c>
      <c r="P21" s="31">
        <v>1841</v>
      </c>
      <c r="Q21" s="32">
        <v>1781</v>
      </c>
      <c r="R21" s="32">
        <v>1977</v>
      </c>
      <c r="S21" s="32">
        <v>1660</v>
      </c>
      <c r="T21" s="32">
        <f>VLOOKUP(B21,'2021_Rohdaten'!$A$13:$C$64,3,FALSE)</f>
        <v>2053</v>
      </c>
      <c r="U21" s="21">
        <f t="shared" si="0"/>
        <v>-48</v>
      </c>
      <c r="V21" s="21">
        <f t="shared" si="1"/>
        <v>702</v>
      </c>
      <c r="W21" s="21">
        <f t="shared" si="2"/>
        <v>393</v>
      </c>
    </row>
    <row r="22" spans="2:24" ht="8.25" customHeight="1">
      <c r="B22" s="18">
        <v>241</v>
      </c>
      <c r="C22" s="19" t="str">
        <f>VLOOKUP(B22,[1]Tabelle1!$A$1:$B$68,2,FALSE)</f>
        <v>Hannover  Region</v>
      </c>
      <c r="D22" s="19">
        <v>2810</v>
      </c>
      <c r="E22" s="19">
        <v>2779</v>
      </c>
      <c r="F22" s="19">
        <v>2364</v>
      </c>
      <c r="G22" s="19">
        <v>2144</v>
      </c>
      <c r="H22" s="19">
        <v>2002</v>
      </c>
      <c r="I22" s="19">
        <v>1866</v>
      </c>
      <c r="J22" s="19">
        <v>2166</v>
      </c>
      <c r="K22" s="19">
        <v>2363</v>
      </c>
      <c r="L22" s="19">
        <v>2061</v>
      </c>
      <c r="M22" s="19">
        <v>2057</v>
      </c>
      <c r="N22" s="19">
        <v>1932</v>
      </c>
      <c r="O22" s="19">
        <v>2128</v>
      </c>
      <c r="P22" s="19">
        <v>2234</v>
      </c>
      <c r="Q22" s="20">
        <v>1973</v>
      </c>
      <c r="R22" s="20">
        <v>2465</v>
      </c>
      <c r="S22" s="20">
        <v>1948</v>
      </c>
      <c r="T22" s="20">
        <f>VLOOKUP(B22,'2021_Rohdaten'!$A$13:$C$64,3,FALSE)</f>
        <v>1929</v>
      </c>
      <c r="U22" s="21">
        <f t="shared" si="0"/>
        <v>-881</v>
      </c>
      <c r="V22" s="21">
        <f t="shared" si="1"/>
        <v>63</v>
      </c>
      <c r="W22" s="21">
        <f t="shared" si="2"/>
        <v>-19</v>
      </c>
      <c r="X22" s="22"/>
    </row>
    <row r="23" spans="2:24" ht="8.25" customHeight="1">
      <c r="B23" s="18">
        <v>241001</v>
      </c>
      <c r="C23" s="19" t="str">
        <f>VLOOKUP(B23,[1]Tabelle1!$A$1:$B$68,2,FALSE)</f>
        <v>dav. Hannover, Lhst.</v>
      </c>
      <c r="D23" s="19">
        <v>1605</v>
      </c>
      <c r="E23" s="19">
        <v>1748</v>
      </c>
      <c r="F23" s="19">
        <v>1671</v>
      </c>
      <c r="G23" s="19">
        <v>1431</v>
      </c>
      <c r="H23" s="19">
        <v>1329</v>
      </c>
      <c r="I23" s="19">
        <v>1276</v>
      </c>
      <c r="J23" s="19">
        <v>1449</v>
      </c>
      <c r="K23" s="19">
        <v>1509</v>
      </c>
      <c r="L23" s="19">
        <v>1337</v>
      </c>
      <c r="M23" s="19">
        <v>1375</v>
      </c>
      <c r="N23" s="19">
        <v>1202</v>
      </c>
      <c r="O23" s="19">
        <v>1300</v>
      </c>
      <c r="P23" s="19">
        <v>1321</v>
      </c>
      <c r="Q23" s="20">
        <v>1131</v>
      </c>
      <c r="R23" s="20">
        <v>1404</v>
      </c>
      <c r="S23" s="20">
        <v>1057</v>
      </c>
      <c r="T23" s="20">
        <f>VLOOKUP(B23,'2021_Rohdaten'!$A$13:$C$64,3,FALSE)</f>
        <v>1036</v>
      </c>
      <c r="U23" s="21">
        <f t="shared" si="0"/>
        <v>-569</v>
      </c>
      <c r="V23" s="21">
        <f t="shared" si="1"/>
        <v>-240</v>
      </c>
      <c r="W23" s="21">
        <f t="shared" si="2"/>
        <v>-21</v>
      </c>
      <c r="X23" s="22"/>
    </row>
    <row r="24" spans="2:24" ht="8.25" customHeight="1">
      <c r="B24" s="18">
        <v>241999</v>
      </c>
      <c r="C24" s="19" t="str">
        <f>VLOOKUP(B24,[1]Tabelle1!$A$1:$B$68,2,FALSE)</f>
        <v>dav. Hannover, Umland</v>
      </c>
      <c r="D24" s="19">
        <v>1205</v>
      </c>
      <c r="E24" s="19">
        <v>1031</v>
      </c>
      <c r="F24" s="19">
        <v>693</v>
      </c>
      <c r="G24" s="19">
        <v>713</v>
      </c>
      <c r="H24" s="19">
        <v>673</v>
      </c>
      <c r="I24" s="19">
        <v>590</v>
      </c>
      <c r="J24" s="19">
        <v>717</v>
      </c>
      <c r="K24" s="19">
        <v>854</v>
      </c>
      <c r="L24" s="19">
        <v>724</v>
      </c>
      <c r="M24" s="19">
        <v>682</v>
      </c>
      <c r="N24" s="19">
        <v>730</v>
      </c>
      <c r="O24" s="19">
        <v>828</v>
      </c>
      <c r="P24" s="19">
        <v>913</v>
      </c>
      <c r="Q24" s="20">
        <v>842</v>
      </c>
      <c r="R24" s="20">
        <v>891</v>
      </c>
      <c r="S24" s="20">
        <v>891</v>
      </c>
      <c r="T24" s="20">
        <f>VLOOKUP(B24,'2021_Rohdaten'!$A$13:$C$64,3,FALSE)</f>
        <v>893</v>
      </c>
      <c r="U24" s="21">
        <f t="shared" si="0"/>
        <v>-312</v>
      </c>
      <c r="V24" s="21">
        <f t="shared" si="1"/>
        <v>303</v>
      </c>
      <c r="W24" s="21">
        <f t="shared" si="2"/>
        <v>2</v>
      </c>
      <c r="X24" s="22"/>
    </row>
    <row r="25" spans="2:24" ht="8.25" customHeight="1">
      <c r="B25" s="18">
        <v>251</v>
      </c>
      <c r="C25" s="19" t="str">
        <f>VLOOKUP(B25,[1]Tabelle1!$A$1:$B$68,2,FALSE)</f>
        <v>Diepholz</v>
      </c>
      <c r="D25" s="19">
        <v>261</v>
      </c>
      <c r="E25" s="19">
        <v>251</v>
      </c>
      <c r="F25" s="19">
        <v>241</v>
      </c>
      <c r="G25" s="19">
        <v>182</v>
      </c>
      <c r="H25" s="19">
        <v>137</v>
      </c>
      <c r="I25" s="19">
        <v>143</v>
      </c>
      <c r="J25" s="19">
        <v>135</v>
      </c>
      <c r="K25" s="19">
        <v>146</v>
      </c>
      <c r="L25" s="19">
        <v>157</v>
      </c>
      <c r="M25" s="19">
        <v>145</v>
      </c>
      <c r="N25" s="19">
        <v>121</v>
      </c>
      <c r="O25" s="19">
        <v>180</v>
      </c>
      <c r="P25" s="19">
        <v>196</v>
      </c>
      <c r="Q25" s="20">
        <v>235</v>
      </c>
      <c r="R25" s="20">
        <v>308</v>
      </c>
      <c r="S25" s="20">
        <v>231</v>
      </c>
      <c r="T25" s="20">
        <f>VLOOKUP(B25,'2021_Rohdaten'!$A$13:$C$64,3,FALSE)</f>
        <v>236</v>
      </c>
      <c r="U25" s="21">
        <f t="shared" si="0"/>
        <v>-25</v>
      </c>
      <c r="V25" s="21">
        <f t="shared" si="1"/>
        <v>93</v>
      </c>
      <c r="W25" s="21">
        <f t="shared" si="2"/>
        <v>5</v>
      </c>
      <c r="X25" s="22"/>
    </row>
    <row r="26" spans="2:24" ht="8.25" customHeight="1">
      <c r="B26" s="18">
        <v>252</v>
      </c>
      <c r="C26" s="19" t="str">
        <f>VLOOKUP(B26,[1]Tabelle1!$A$1:$B$68,2,FALSE)</f>
        <v>Hameln-Pyrmont</v>
      </c>
      <c r="D26" s="19">
        <v>308</v>
      </c>
      <c r="E26" s="19">
        <v>258</v>
      </c>
      <c r="F26" s="19">
        <v>202</v>
      </c>
      <c r="G26" s="19">
        <v>181</v>
      </c>
      <c r="H26" s="19">
        <v>131</v>
      </c>
      <c r="I26" s="19">
        <v>93</v>
      </c>
      <c r="J26" s="19">
        <v>138</v>
      </c>
      <c r="K26" s="19">
        <v>155</v>
      </c>
      <c r="L26" s="19">
        <v>180</v>
      </c>
      <c r="M26" s="19">
        <v>90</v>
      </c>
      <c r="N26" s="19">
        <v>186</v>
      </c>
      <c r="O26" s="19">
        <v>159</v>
      </c>
      <c r="P26" s="19">
        <v>164</v>
      </c>
      <c r="Q26" s="20">
        <v>193</v>
      </c>
      <c r="R26" s="20">
        <v>278</v>
      </c>
      <c r="S26" s="20">
        <v>188</v>
      </c>
      <c r="T26" s="20">
        <f>VLOOKUP(B26,'2021_Rohdaten'!$A$13:$C$64,3,FALSE)</f>
        <v>177</v>
      </c>
      <c r="U26" s="21">
        <f t="shared" si="0"/>
        <v>-131</v>
      </c>
      <c r="V26" s="21">
        <f t="shared" si="1"/>
        <v>84</v>
      </c>
      <c r="W26" s="21">
        <f t="shared" si="2"/>
        <v>-11</v>
      </c>
      <c r="X26" s="22"/>
    </row>
    <row r="27" spans="2:24" ht="8.25" customHeight="1">
      <c r="B27" s="18">
        <v>254</v>
      </c>
      <c r="C27" s="19" t="str">
        <f>VLOOKUP(B27,[1]Tabelle1!$A$1:$B$68,2,FALSE)</f>
        <v>Hildesheim</v>
      </c>
      <c r="D27" s="19">
        <v>559</v>
      </c>
      <c r="E27" s="19">
        <v>602</v>
      </c>
      <c r="F27" s="19">
        <v>383</v>
      </c>
      <c r="G27" s="19">
        <v>334</v>
      </c>
      <c r="H27" s="19">
        <v>244</v>
      </c>
      <c r="I27" s="19">
        <v>245</v>
      </c>
      <c r="J27" s="19">
        <v>260</v>
      </c>
      <c r="K27" s="19">
        <v>268</v>
      </c>
      <c r="L27" s="19">
        <v>259</v>
      </c>
      <c r="M27" s="19">
        <v>283</v>
      </c>
      <c r="N27" s="19">
        <v>234</v>
      </c>
      <c r="O27" s="19">
        <v>251</v>
      </c>
      <c r="P27" s="19">
        <v>239</v>
      </c>
      <c r="Q27" s="20">
        <v>303</v>
      </c>
      <c r="R27" s="20">
        <v>355</v>
      </c>
      <c r="S27" s="20">
        <v>398</v>
      </c>
      <c r="T27" s="20">
        <f>VLOOKUP(B27,'2021_Rohdaten'!$A$13:$C$64,3,FALSE)</f>
        <v>439</v>
      </c>
      <c r="U27" s="21">
        <f t="shared" si="0"/>
        <v>-120</v>
      </c>
      <c r="V27" s="21">
        <f t="shared" si="1"/>
        <v>194</v>
      </c>
      <c r="W27" s="21">
        <f t="shared" si="2"/>
        <v>41</v>
      </c>
      <c r="X27" s="22"/>
    </row>
    <row r="28" spans="2:24" ht="8.25" customHeight="1">
      <c r="B28" s="18">
        <v>255</v>
      </c>
      <c r="C28" s="19" t="str">
        <f>VLOOKUP(B28,[1]Tabelle1!$A$1:$B$68,2,FALSE)</f>
        <v>Holzminden</v>
      </c>
      <c r="D28" s="19">
        <v>58</v>
      </c>
      <c r="E28" s="19">
        <v>56</v>
      </c>
      <c r="F28" s="19">
        <v>26</v>
      </c>
      <c r="G28" s="19">
        <v>47</v>
      </c>
      <c r="H28" s="19">
        <v>47</v>
      </c>
      <c r="I28" s="19">
        <v>36</v>
      </c>
      <c r="J28" s="19">
        <v>52</v>
      </c>
      <c r="K28" s="19">
        <v>62</v>
      </c>
      <c r="L28" s="19">
        <v>33</v>
      </c>
      <c r="M28" s="19">
        <v>44</v>
      </c>
      <c r="N28" s="19">
        <v>55</v>
      </c>
      <c r="O28" s="19">
        <v>26</v>
      </c>
      <c r="P28" s="19">
        <v>58</v>
      </c>
      <c r="Q28" s="20">
        <v>50</v>
      </c>
      <c r="R28" s="20">
        <v>59</v>
      </c>
      <c r="S28" s="20">
        <v>41</v>
      </c>
      <c r="T28" s="20">
        <f>VLOOKUP(B28,'2021_Rohdaten'!$A$13:$C$64,3,FALSE)</f>
        <v>62</v>
      </c>
      <c r="U28" s="21">
        <f t="shared" si="0"/>
        <v>4</v>
      </c>
      <c r="V28" s="21">
        <f t="shared" si="1"/>
        <v>26</v>
      </c>
      <c r="W28" s="21">
        <f t="shared" si="2"/>
        <v>21</v>
      </c>
      <c r="X28" s="22"/>
    </row>
    <row r="29" spans="2:24" ht="8.25" customHeight="1">
      <c r="B29" s="18">
        <v>256</v>
      </c>
      <c r="C29" s="19" t="str">
        <f>VLOOKUP(B29,[1]Tabelle1!$A$1:$B$68,2,FALSE)</f>
        <v>Nienburg (Weser)</v>
      </c>
      <c r="D29" s="19">
        <v>194</v>
      </c>
      <c r="E29" s="19">
        <v>167</v>
      </c>
      <c r="F29" s="19">
        <v>113</v>
      </c>
      <c r="G29" s="19">
        <v>73</v>
      </c>
      <c r="H29" s="19">
        <v>106</v>
      </c>
      <c r="I29" s="19">
        <v>132</v>
      </c>
      <c r="J29" s="19">
        <v>121</v>
      </c>
      <c r="K29" s="19">
        <v>110</v>
      </c>
      <c r="L29" s="19">
        <v>107</v>
      </c>
      <c r="M29" s="19">
        <v>102</v>
      </c>
      <c r="N29" s="19">
        <v>124</v>
      </c>
      <c r="O29" s="19">
        <v>115</v>
      </c>
      <c r="P29" s="19">
        <v>83</v>
      </c>
      <c r="Q29" s="20">
        <v>102</v>
      </c>
      <c r="R29" s="20">
        <v>170</v>
      </c>
      <c r="S29" s="20">
        <v>127</v>
      </c>
      <c r="T29" s="20">
        <f>VLOOKUP(B29,'2021_Rohdaten'!$A$13:$C$64,3,FALSE)</f>
        <v>139</v>
      </c>
      <c r="U29" s="21">
        <f t="shared" si="0"/>
        <v>-55</v>
      </c>
      <c r="V29" s="21">
        <f t="shared" si="1"/>
        <v>7</v>
      </c>
      <c r="W29" s="21">
        <f t="shared" si="2"/>
        <v>12</v>
      </c>
      <c r="X29" s="22"/>
    </row>
    <row r="30" spans="2:24" ht="8.25" customHeight="1">
      <c r="B30" s="18">
        <v>257</v>
      </c>
      <c r="C30" s="19" t="str">
        <f>VLOOKUP(B30,[1]Tabelle1!$A$1:$B$68,2,FALSE)</f>
        <v>Schaumburg</v>
      </c>
      <c r="D30" s="19">
        <v>231</v>
      </c>
      <c r="E30" s="19">
        <v>297</v>
      </c>
      <c r="F30" s="19">
        <v>184</v>
      </c>
      <c r="G30" s="19">
        <v>116</v>
      </c>
      <c r="H30" s="19">
        <v>127</v>
      </c>
      <c r="I30" s="19">
        <v>124</v>
      </c>
      <c r="J30" s="19">
        <v>130</v>
      </c>
      <c r="K30" s="19">
        <v>161</v>
      </c>
      <c r="L30" s="19">
        <v>146</v>
      </c>
      <c r="M30" s="19">
        <v>111</v>
      </c>
      <c r="N30" s="19">
        <v>173</v>
      </c>
      <c r="O30" s="19">
        <v>146</v>
      </c>
      <c r="P30" s="19">
        <v>172</v>
      </c>
      <c r="Q30" s="20">
        <v>134</v>
      </c>
      <c r="R30" s="20">
        <v>234</v>
      </c>
      <c r="S30" s="20">
        <v>186</v>
      </c>
      <c r="T30" s="20">
        <f>VLOOKUP(B30,'2021_Rohdaten'!$A$13:$C$64,3,FALSE)</f>
        <v>214</v>
      </c>
      <c r="U30" s="21">
        <f t="shared" si="0"/>
        <v>-17</v>
      </c>
      <c r="V30" s="21">
        <f t="shared" si="1"/>
        <v>90</v>
      </c>
      <c r="W30" s="21">
        <f t="shared" si="2"/>
        <v>28</v>
      </c>
      <c r="X30" s="22"/>
    </row>
    <row r="31" spans="2:24" s="33" customFormat="1" ht="16.5" customHeight="1">
      <c r="B31" s="34">
        <v>2</v>
      </c>
      <c r="C31" s="19" t="str">
        <f>VLOOKUP(B31,[1]Tabelle1!$A$1:$B$68,2,FALSE)</f>
        <v>Statistische Region Hannover</v>
      </c>
      <c r="D31" s="31">
        <v>4421</v>
      </c>
      <c r="E31" s="31">
        <v>4410</v>
      </c>
      <c r="F31" s="31">
        <v>3513</v>
      </c>
      <c r="G31" s="31">
        <v>3077</v>
      </c>
      <c r="H31" s="31">
        <v>2794</v>
      </c>
      <c r="I31" s="31">
        <v>2639</v>
      </c>
      <c r="J31" s="31">
        <v>3002</v>
      </c>
      <c r="K31" s="31">
        <v>3265</v>
      </c>
      <c r="L31" s="31">
        <v>2943</v>
      </c>
      <c r="M31" s="31">
        <v>2832</v>
      </c>
      <c r="N31" s="31">
        <v>2825</v>
      </c>
      <c r="O31" s="31">
        <v>3005</v>
      </c>
      <c r="P31" s="31">
        <v>3146</v>
      </c>
      <c r="Q31" s="32">
        <v>2990</v>
      </c>
      <c r="R31" s="32">
        <v>3869</v>
      </c>
      <c r="S31" s="32">
        <v>3119</v>
      </c>
      <c r="T31" s="32">
        <f>VLOOKUP(B31,'2021_Rohdaten'!$A$13:$C$64,3,FALSE)</f>
        <v>3196</v>
      </c>
      <c r="U31" s="21">
        <f t="shared" si="0"/>
        <v>-1225</v>
      </c>
      <c r="V31" s="21">
        <f t="shared" si="1"/>
        <v>557</v>
      </c>
      <c r="W31" s="21">
        <f t="shared" si="2"/>
        <v>77</v>
      </c>
    </row>
    <row r="32" spans="2:24" ht="8.25" customHeight="1">
      <c r="B32" s="18">
        <v>351</v>
      </c>
      <c r="C32" s="19" t="str">
        <f>VLOOKUP(B32,[1]Tabelle1!$A$1:$B$68,2,FALSE)</f>
        <v>Celle</v>
      </c>
      <c r="D32" s="19">
        <v>214</v>
      </c>
      <c r="E32" s="19">
        <v>263</v>
      </c>
      <c r="F32" s="19">
        <v>163</v>
      </c>
      <c r="G32" s="19">
        <v>120</v>
      </c>
      <c r="H32" s="19">
        <v>137</v>
      </c>
      <c r="I32" s="19">
        <v>136</v>
      </c>
      <c r="J32" s="19">
        <v>160</v>
      </c>
      <c r="K32" s="19">
        <v>120</v>
      </c>
      <c r="L32" s="19">
        <v>148</v>
      </c>
      <c r="M32" s="19">
        <v>149</v>
      </c>
      <c r="N32" s="19">
        <v>197</v>
      </c>
      <c r="O32" s="19">
        <v>124</v>
      </c>
      <c r="P32" s="19">
        <v>191</v>
      </c>
      <c r="Q32" s="20">
        <v>170</v>
      </c>
      <c r="R32" s="20">
        <v>338</v>
      </c>
      <c r="S32" s="20">
        <v>264</v>
      </c>
      <c r="T32" s="20">
        <f>VLOOKUP(B32,'2021_Rohdaten'!$A$13:$C$64,3,FALSE)</f>
        <v>175</v>
      </c>
      <c r="U32" s="21">
        <f t="shared" si="0"/>
        <v>-39</v>
      </c>
      <c r="V32" s="21">
        <f t="shared" si="1"/>
        <v>39</v>
      </c>
      <c r="W32" s="21">
        <f t="shared" si="2"/>
        <v>-89</v>
      </c>
      <c r="X32" s="22"/>
    </row>
    <row r="33" spans="2:24" ht="8.25" customHeight="1">
      <c r="B33" s="18">
        <v>352</v>
      </c>
      <c r="C33" s="19" t="str">
        <f>VLOOKUP(B33,[1]Tabelle1!$A$1:$B$68,2,FALSE)</f>
        <v>Cuxhaven</v>
      </c>
      <c r="D33" s="19">
        <v>184</v>
      </c>
      <c r="E33" s="19">
        <v>147</v>
      </c>
      <c r="F33" s="19">
        <v>130</v>
      </c>
      <c r="G33" s="19">
        <v>130</v>
      </c>
      <c r="H33" s="19">
        <v>123</v>
      </c>
      <c r="I33" s="19">
        <v>114</v>
      </c>
      <c r="J33" s="19">
        <v>116</v>
      </c>
      <c r="K33" s="19">
        <v>141</v>
      </c>
      <c r="L33" s="19">
        <v>125</v>
      </c>
      <c r="M33" s="19">
        <v>114</v>
      </c>
      <c r="N33" s="19">
        <v>127</v>
      </c>
      <c r="O33" s="19">
        <v>133</v>
      </c>
      <c r="P33" s="19">
        <v>166</v>
      </c>
      <c r="Q33" s="20">
        <v>114</v>
      </c>
      <c r="R33" s="20">
        <v>149</v>
      </c>
      <c r="S33" s="20">
        <v>162</v>
      </c>
      <c r="T33" s="20">
        <f>VLOOKUP(B33,'2021_Rohdaten'!$A$13:$C$64,3,FALSE)</f>
        <v>215</v>
      </c>
      <c r="U33" s="21">
        <f t="shared" si="0"/>
        <v>31</v>
      </c>
      <c r="V33" s="21">
        <f t="shared" si="1"/>
        <v>101</v>
      </c>
      <c r="W33" s="21">
        <f t="shared" si="2"/>
        <v>53</v>
      </c>
      <c r="X33" s="22"/>
    </row>
    <row r="34" spans="2:24" ht="8.25" customHeight="1">
      <c r="B34" s="18">
        <v>353</v>
      </c>
      <c r="C34" s="19" t="str">
        <f>VLOOKUP(B34,[1]Tabelle1!$A$1:$B$68,2,FALSE)</f>
        <v>Harburg</v>
      </c>
      <c r="D34" s="19">
        <v>301</v>
      </c>
      <c r="E34" s="19">
        <v>257</v>
      </c>
      <c r="F34" s="19">
        <v>177</v>
      </c>
      <c r="G34" s="19">
        <v>169</v>
      </c>
      <c r="H34" s="19">
        <v>204</v>
      </c>
      <c r="I34" s="19">
        <v>207</v>
      </c>
      <c r="J34" s="19">
        <v>225</v>
      </c>
      <c r="K34" s="19">
        <v>153</v>
      </c>
      <c r="L34" s="19">
        <v>194</v>
      </c>
      <c r="M34" s="19">
        <v>236</v>
      </c>
      <c r="N34" s="19">
        <v>203</v>
      </c>
      <c r="O34" s="19">
        <v>298</v>
      </c>
      <c r="P34" s="19">
        <v>345</v>
      </c>
      <c r="Q34" s="20">
        <v>282</v>
      </c>
      <c r="R34" s="20">
        <v>279</v>
      </c>
      <c r="S34" s="20">
        <v>280</v>
      </c>
      <c r="T34" s="20">
        <f>VLOOKUP(B34,'2021_Rohdaten'!$A$13:$C$64,3,FALSE)</f>
        <v>456</v>
      </c>
      <c r="U34" s="21">
        <f t="shared" si="0"/>
        <v>155</v>
      </c>
      <c r="V34" s="21">
        <f t="shared" si="1"/>
        <v>249</v>
      </c>
      <c r="W34" s="21">
        <f t="shared" si="2"/>
        <v>176</v>
      </c>
      <c r="X34" s="22"/>
    </row>
    <row r="35" spans="2:24" ht="8.25" customHeight="1">
      <c r="B35" s="18">
        <v>354</v>
      </c>
      <c r="C35" s="19" t="str">
        <f>VLOOKUP(B35,[1]Tabelle1!$A$1:$B$68,2,FALSE)</f>
        <v>Lüchow-Dannenberg</v>
      </c>
      <c r="D35" s="19">
        <v>5</v>
      </c>
      <c r="E35" s="19">
        <v>10</v>
      </c>
      <c r="F35" s="19">
        <v>17</v>
      </c>
      <c r="G35" s="19">
        <v>13</v>
      </c>
      <c r="H35" s="19">
        <v>8</v>
      </c>
      <c r="I35" s="19">
        <v>6</v>
      </c>
      <c r="J35" s="19">
        <v>5</v>
      </c>
      <c r="K35" s="19">
        <v>13</v>
      </c>
      <c r="L35" s="19">
        <v>12</v>
      </c>
      <c r="M35" s="19">
        <v>7</v>
      </c>
      <c r="N35" s="19">
        <v>10</v>
      </c>
      <c r="O35" s="19">
        <v>17</v>
      </c>
      <c r="P35" s="19">
        <v>20</v>
      </c>
      <c r="Q35" s="20">
        <v>19</v>
      </c>
      <c r="R35" s="20">
        <v>26</v>
      </c>
      <c r="S35" s="20">
        <v>15</v>
      </c>
      <c r="T35" s="20">
        <f>VLOOKUP(B35,'2021_Rohdaten'!$A$13:$C$64,3,FALSE)</f>
        <v>21</v>
      </c>
      <c r="U35" s="21">
        <f t="shared" si="0"/>
        <v>16</v>
      </c>
      <c r="V35" s="21">
        <f t="shared" si="1"/>
        <v>15</v>
      </c>
      <c r="W35" s="21">
        <f t="shared" si="2"/>
        <v>6</v>
      </c>
      <c r="X35" s="22"/>
    </row>
    <row r="36" spans="2:24" ht="8.25" customHeight="1">
      <c r="B36" s="18">
        <v>355</v>
      </c>
      <c r="C36" s="19" t="str">
        <f>VLOOKUP(B36,[1]Tabelle1!$A$1:$B$68,2,FALSE)</f>
        <v>Lüneburg</v>
      </c>
      <c r="D36" s="19">
        <v>197</v>
      </c>
      <c r="E36" s="19">
        <v>186</v>
      </c>
      <c r="F36" s="19">
        <v>157</v>
      </c>
      <c r="G36" s="19">
        <v>209</v>
      </c>
      <c r="H36" s="19">
        <v>167</v>
      </c>
      <c r="I36" s="19">
        <v>172</v>
      </c>
      <c r="J36" s="19">
        <v>152</v>
      </c>
      <c r="K36" s="19">
        <v>199</v>
      </c>
      <c r="L36" s="19">
        <v>185</v>
      </c>
      <c r="M36" s="19">
        <v>199</v>
      </c>
      <c r="N36" s="19">
        <v>158</v>
      </c>
      <c r="O36" s="19">
        <v>158</v>
      </c>
      <c r="P36" s="19">
        <v>168</v>
      </c>
      <c r="Q36" s="20">
        <v>148</v>
      </c>
      <c r="R36" s="20">
        <v>253</v>
      </c>
      <c r="S36" s="20">
        <v>218</v>
      </c>
      <c r="T36" s="20">
        <f>VLOOKUP(B36,'2021_Rohdaten'!$A$13:$C$64,3,FALSE)</f>
        <v>425</v>
      </c>
      <c r="U36" s="21">
        <f t="shared" si="0"/>
        <v>228</v>
      </c>
      <c r="V36" s="21">
        <f t="shared" si="1"/>
        <v>253</v>
      </c>
      <c r="W36" s="21">
        <f t="shared" si="2"/>
        <v>207</v>
      </c>
      <c r="X36" s="22"/>
    </row>
    <row r="37" spans="2:24" ht="8.25" customHeight="1">
      <c r="B37" s="18">
        <v>356</v>
      </c>
      <c r="C37" s="19" t="str">
        <f>VLOOKUP(B37,[1]Tabelle1!$A$1:$B$68,2,FALSE)</f>
        <v>Osterholz</v>
      </c>
      <c r="D37" s="19">
        <v>59</v>
      </c>
      <c r="E37" s="19">
        <v>60</v>
      </c>
      <c r="F37" s="19">
        <v>53</v>
      </c>
      <c r="G37" s="19">
        <v>53</v>
      </c>
      <c r="H37" s="19">
        <v>66</v>
      </c>
      <c r="I37" s="19">
        <v>67</v>
      </c>
      <c r="J37" s="19">
        <v>47</v>
      </c>
      <c r="K37" s="19">
        <v>75</v>
      </c>
      <c r="L37" s="19">
        <v>57</v>
      </c>
      <c r="M37" s="19">
        <v>65</v>
      </c>
      <c r="N37" s="19">
        <v>84</v>
      </c>
      <c r="O37" s="19">
        <v>70</v>
      </c>
      <c r="P37" s="19">
        <v>54</v>
      </c>
      <c r="Q37" s="20">
        <v>72</v>
      </c>
      <c r="R37" s="20">
        <v>114</v>
      </c>
      <c r="S37" s="20">
        <v>77</v>
      </c>
      <c r="T37" s="20">
        <f>VLOOKUP(B37,'2021_Rohdaten'!$A$13:$C$64,3,FALSE)</f>
        <v>82</v>
      </c>
      <c r="U37" s="21">
        <f t="shared" si="0"/>
        <v>23</v>
      </c>
      <c r="V37" s="21">
        <f t="shared" si="1"/>
        <v>15</v>
      </c>
      <c r="W37" s="21">
        <f t="shared" si="2"/>
        <v>5</v>
      </c>
      <c r="X37" s="22"/>
    </row>
    <row r="38" spans="2:24" ht="8.25" customHeight="1">
      <c r="B38" s="18">
        <v>357</v>
      </c>
      <c r="C38" s="19" t="str">
        <f>VLOOKUP(B38,[1]Tabelle1!$A$1:$B$68,2,FALSE)</f>
        <v>Rotenburg (Wümme)</v>
      </c>
      <c r="D38" s="19">
        <v>86</v>
      </c>
      <c r="E38" s="19">
        <v>84</v>
      </c>
      <c r="F38" s="19">
        <v>103</v>
      </c>
      <c r="G38" s="19">
        <v>83</v>
      </c>
      <c r="H38" s="19">
        <v>109</v>
      </c>
      <c r="I38" s="19">
        <v>103</v>
      </c>
      <c r="J38" s="19">
        <v>123</v>
      </c>
      <c r="K38" s="19">
        <v>106</v>
      </c>
      <c r="L38" s="19">
        <v>118</v>
      </c>
      <c r="M38" s="19">
        <v>105</v>
      </c>
      <c r="N38" s="19">
        <v>93</v>
      </c>
      <c r="O38" s="19">
        <v>88</v>
      </c>
      <c r="P38" s="19">
        <v>87</v>
      </c>
      <c r="Q38" s="20">
        <v>107</v>
      </c>
      <c r="R38" s="20">
        <v>126</v>
      </c>
      <c r="S38" s="20">
        <v>86</v>
      </c>
      <c r="T38" s="20">
        <f>VLOOKUP(B38,'2021_Rohdaten'!$A$13:$C$64,3,FALSE)</f>
        <v>154</v>
      </c>
      <c r="U38" s="21">
        <f t="shared" si="0"/>
        <v>68</v>
      </c>
      <c r="V38" s="21">
        <f t="shared" si="1"/>
        <v>51</v>
      </c>
      <c r="W38" s="21">
        <f t="shared" si="2"/>
        <v>68</v>
      </c>
      <c r="X38" s="22"/>
    </row>
    <row r="39" spans="2:24" ht="8.25" customHeight="1">
      <c r="B39" s="18">
        <v>358</v>
      </c>
      <c r="C39" s="19" t="str">
        <f>VLOOKUP(B39,[1]Tabelle1!$A$1:$B$68,2,FALSE)</f>
        <v>Heidekreis</v>
      </c>
      <c r="D39" s="19">
        <v>146</v>
      </c>
      <c r="E39" s="19">
        <v>135</v>
      </c>
      <c r="F39" s="19">
        <v>128</v>
      </c>
      <c r="G39" s="19">
        <v>122</v>
      </c>
      <c r="H39" s="19">
        <v>93</v>
      </c>
      <c r="I39" s="19">
        <v>80</v>
      </c>
      <c r="J39" s="19">
        <v>114</v>
      </c>
      <c r="K39" s="19">
        <v>114</v>
      </c>
      <c r="L39" s="19">
        <v>108</v>
      </c>
      <c r="M39" s="19">
        <v>99</v>
      </c>
      <c r="N39" s="19">
        <v>101</v>
      </c>
      <c r="O39" s="19">
        <v>123</v>
      </c>
      <c r="P39" s="19">
        <v>130</v>
      </c>
      <c r="Q39" s="20">
        <v>146</v>
      </c>
      <c r="R39" s="20">
        <v>192</v>
      </c>
      <c r="S39" s="20">
        <v>199</v>
      </c>
      <c r="T39" s="20">
        <f>VLOOKUP(B39,'2021_Rohdaten'!$A$13:$C$64,3,FALSE)</f>
        <v>179</v>
      </c>
      <c r="U39" s="21">
        <f t="shared" si="0"/>
        <v>33</v>
      </c>
      <c r="V39" s="21">
        <f t="shared" si="1"/>
        <v>99</v>
      </c>
      <c r="W39" s="21">
        <f t="shared" si="2"/>
        <v>-20</v>
      </c>
      <c r="X39" s="22"/>
    </row>
    <row r="40" spans="2:24" ht="8.25" customHeight="1">
      <c r="B40" s="18">
        <v>359</v>
      </c>
      <c r="C40" s="19" t="str">
        <f>VLOOKUP(B40,[1]Tabelle1!$A$1:$B$68,2,FALSE)</f>
        <v>Stade</v>
      </c>
      <c r="D40" s="19">
        <v>298</v>
      </c>
      <c r="E40" s="19">
        <v>288</v>
      </c>
      <c r="F40" s="19">
        <v>189</v>
      </c>
      <c r="G40" s="19">
        <v>127</v>
      </c>
      <c r="H40" s="19">
        <v>134</v>
      </c>
      <c r="I40" s="19">
        <v>152</v>
      </c>
      <c r="J40" s="19">
        <v>122</v>
      </c>
      <c r="K40" s="19">
        <v>166</v>
      </c>
      <c r="L40" s="19">
        <v>172</v>
      </c>
      <c r="M40" s="19">
        <v>144</v>
      </c>
      <c r="N40" s="19">
        <v>147</v>
      </c>
      <c r="O40" s="19">
        <v>160</v>
      </c>
      <c r="P40" s="19">
        <v>114</v>
      </c>
      <c r="Q40" s="20">
        <v>180</v>
      </c>
      <c r="R40" s="20">
        <v>279</v>
      </c>
      <c r="S40" s="20">
        <v>166</v>
      </c>
      <c r="T40" s="20">
        <f>VLOOKUP(B40,'2021_Rohdaten'!$A$13:$C$64,3,FALSE)</f>
        <v>209</v>
      </c>
      <c r="U40" s="21">
        <f t="shared" si="0"/>
        <v>-89</v>
      </c>
      <c r="V40" s="21">
        <f t="shared" si="1"/>
        <v>57</v>
      </c>
      <c r="W40" s="21">
        <f t="shared" si="2"/>
        <v>43</v>
      </c>
      <c r="X40" s="22"/>
    </row>
    <row r="41" spans="2:24" ht="8.25" customHeight="1">
      <c r="B41" s="18">
        <v>360</v>
      </c>
      <c r="C41" s="19" t="str">
        <f>VLOOKUP(B41,[1]Tabelle1!$A$1:$B$68,2,FALSE)</f>
        <v>Uelzen</v>
      </c>
      <c r="D41" s="19">
        <v>53</v>
      </c>
      <c r="E41" s="19">
        <v>57</v>
      </c>
      <c r="F41" s="19">
        <v>43</v>
      </c>
      <c r="G41" s="19">
        <v>74</v>
      </c>
      <c r="H41" s="19">
        <v>51</v>
      </c>
      <c r="I41" s="19">
        <v>44</v>
      </c>
      <c r="J41" s="19">
        <v>57</v>
      </c>
      <c r="K41" s="19">
        <v>47</v>
      </c>
      <c r="L41" s="19">
        <v>34</v>
      </c>
      <c r="M41" s="19">
        <v>17</v>
      </c>
      <c r="N41" s="19">
        <v>40</v>
      </c>
      <c r="O41" s="19">
        <v>39</v>
      </c>
      <c r="P41" s="19">
        <v>19</v>
      </c>
      <c r="Q41" s="20">
        <v>46</v>
      </c>
      <c r="R41" s="20">
        <v>74</v>
      </c>
      <c r="S41" s="20">
        <v>152</v>
      </c>
      <c r="T41" s="20">
        <f>VLOOKUP(B41,'2021_Rohdaten'!$A$13:$C$64,3,FALSE)</f>
        <v>110</v>
      </c>
      <c r="U41" s="21">
        <f t="shared" si="0"/>
        <v>57</v>
      </c>
      <c r="V41" s="21">
        <f t="shared" si="1"/>
        <v>66</v>
      </c>
      <c r="W41" s="21">
        <f t="shared" si="2"/>
        <v>-42</v>
      </c>
      <c r="X41" s="22"/>
    </row>
    <row r="42" spans="2:24" ht="8.25" customHeight="1">
      <c r="B42" s="18">
        <v>361</v>
      </c>
      <c r="C42" s="19" t="str">
        <f>VLOOKUP(B42,[1]Tabelle1!$A$1:$B$68,2,FALSE)</f>
        <v>Verden</v>
      </c>
      <c r="D42" s="19">
        <v>177</v>
      </c>
      <c r="E42" s="19">
        <v>148</v>
      </c>
      <c r="F42" s="19">
        <v>128</v>
      </c>
      <c r="G42" s="19">
        <v>91</v>
      </c>
      <c r="H42" s="19">
        <v>124</v>
      </c>
      <c r="I42" s="19">
        <v>117</v>
      </c>
      <c r="J42" s="19">
        <v>144</v>
      </c>
      <c r="K42" s="19">
        <v>132</v>
      </c>
      <c r="L42" s="19">
        <v>122</v>
      </c>
      <c r="M42" s="19">
        <v>134</v>
      </c>
      <c r="N42" s="19">
        <v>143</v>
      </c>
      <c r="O42" s="19">
        <v>121</v>
      </c>
      <c r="P42" s="19">
        <v>115</v>
      </c>
      <c r="Q42" s="20">
        <v>105</v>
      </c>
      <c r="R42" s="20">
        <v>177</v>
      </c>
      <c r="S42" s="20">
        <v>114</v>
      </c>
      <c r="T42" s="20">
        <f>VLOOKUP(B42,'2021_Rohdaten'!$A$13:$C$64,3,FALSE)</f>
        <v>92</v>
      </c>
      <c r="U42" s="21">
        <f t="shared" si="0"/>
        <v>-85</v>
      </c>
      <c r="V42" s="21">
        <f t="shared" si="1"/>
        <v>-25</v>
      </c>
      <c r="W42" s="21">
        <f t="shared" si="2"/>
        <v>-22</v>
      </c>
      <c r="X42" s="22"/>
    </row>
    <row r="43" spans="2:24" s="33" customFormat="1" ht="16.5" customHeight="1">
      <c r="B43" s="34">
        <v>3</v>
      </c>
      <c r="C43" s="19" t="str">
        <f>VLOOKUP(B43,[1]Tabelle1!$A$1:$B$68,2,FALSE)</f>
        <v>Statistische Region Lüneburg</v>
      </c>
      <c r="D43" s="31">
        <v>1720</v>
      </c>
      <c r="E43" s="31">
        <v>1635</v>
      </c>
      <c r="F43" s="31">
        <v>1288</v>
      </c>
      <c r="G43" s="31">
        <v>1191</v>
      </c>
      <c r="H43" s="31">
        <v>1216</v>
      </c>
      <c r="I43" s="31">
        <v>1198</v>
      </c>
      <c r="J43" s="31">
        <v>1265</v>
      </c>
      <c r="K43" s="31">
        <v>1266</v>
      </c>
      <c r="L43" s="31">
        <v>1275</v>
      </c>
      <c r="M43" s="31">
        <v>1269</v>
      </c>
      <c r="N43" s="31">
        <v>1303</v>
      </c>
      <c r="O43" s="31">
        <v>1331</v>
      </c>
      <c r="P43" s="31">
        <v>1409</v>
      </c>
      <c r="Q43" s="32">
        <v>1389</v>
      </c>
      <c r="R43" s="32">
        <v>2007</v>
      </c>
      <c r="S43" s="32">
        <v>1733</v>
      </c>
      <c r="T43" s="32">
        <f>VLOOKUP(B43,'2021_Rohdaten'!$A$13:$C$64,3,FALSE)</f>
        <v>2118</v>
      </c>
      <c r="U43" s="21">
        <f t="shared" si="0"/>
        <v>398</v>
      </c>
      <c r="V43" s="21">
        <f t="shared" si="1"/>
        <v>920</v>
      </c>
      <c r="W43" s="21">
        <f t="shared" si="2"/>
        <v>385</v>
      </c>
    </row>
    <row r="44" spans="2:24" ht="8.25" customHeight="1">
      <c r="B44" s="18">
        <v>401</v>
      </c>
      <c r="C44" s="19" t="str">
        <f>VLOOKUP(B44,[1]Tabelle1!$A$1:$B$68,2,FALSE)</f>
        <v>Delmenhorst, Stadt</v>
      </c>
      <c r="D44" s="19">
        <v>198</v>
      </c>
      <c r="E44" s="19">
        <v>269</v>
      </c>
      <c r="F44" s="19">
        <v>267</v>
      </c>
      <c r="G44" s="19">
        <v>192</v>
      </c>
      <c r="H44" s="19">
        <v>204</v>
      </c>
      <c r="I44" s="19">
        <v>214</v>
      </c>
      <c r="J44" s="19">
        <v>202</v>
      </c>
      <c r="K44" s="19">
        <v>180</v>
      </c>
      <c r="L44" s="19">
        <v>152</v>
      </c>
      <c r="M44" s="19">
        <v>139</v>
      </c>
      <c r="N44" s="19">
        <v>121</v>
      </c>
      <c r="O44" s="19">
        <v>122</v>
      </c>
      <c r="P44" s="19">
        <v>87</v>
      </c>
      <c r="Q44" s="20">
        <v>123</v>
      </c>
      <c r="R44" s="20">
        <v>155</v>
      </c>
      <c r="S44" s="20">
        <v>157</v>
      </c>
      <c r="T44" s="20">
        <f>VLOOKUP(B44,'2021_Rohdaten'!$A$13:$C$64,3,FALSE)</f>
        <v>154</v>
      </c>
      <c r="U44" s="21">
        <f t="shared" si="0"/>
        <v>-44</v>
      </c>
      <c r="V44" s="21">
        <f t="shared" si="1"/>
        <v>-60</v>
      </c>
      <c r="W44" s="21">
        <f t="shared" si="2"/>
        <v>-3</v>
      </c>
      <c r="X44" s="22"/>
    </row>
    <row r="45" spans="2:24" ht="8.25" customHeight="1">
      <c r="B45" s="18">
        <v>402</v>
      </c>
      <c r="C45" s="19" t="str">
        <f>VLOOKUP(B45,[1]Tabelle1!$A$1:$B$68,2,FALSE)</f>
        <v>Emden  Stadt</v>
      </c>
      <c r="D45" s="19">
        <v>47</v>
      </c>
      <c r="E45" s="19">
        <v>82</v>
      </c>
      <c r="F45" s="19">
        <v>75</v>
      </c>
      <c r="G45" s="19">
        <v>31</v>
      </c>
      <c r="H45" s="19">
        <v>37</v>
      </c>
      <c r="I45" s="19">
        <v>36</v>
      </c>
      <c r="J45" s="19">
        <v>46</v>
      </c>
      <c r="K45" s="19">
        <v>25</v>
      </c>
      <c r="L45" s="19">
        <v>72</v>
      </c>
      <c r="M45" s="19">
        <v>75</v>
      </c>
      <c r="N45" s="19">
        <v>66</v>
      </c>
      <c r="O45" s="19">
        <v>47</v>
      </c>
      <c r="P45" s="19">
        <v>42</v>
      </c>
      <c r="Q45" s="20">
        <v>40</v>
      </c>
      <c r="R45" s="20">
        <v>34</v>
      </c>
      <c r="S45" s="20">
        <v>34</v>
      </c>
      <c r="T45" s="20">
        <f>VLOOKUP(B45,'2021_Rohdaten'!$A$13:$C$64,3,FALSE)</f>
        <v>47</v>
      </c>
      <c r="U45" s="21">
        <f t="shared" si="0"/>
        <v>0</v>
      </c>
      <c r="V45" s="21">
        <f t="shared" si="1"/>
        <v>11</v>
      </c>
      <c r="W45" s="21">
        <f t="shared" si="2"/>
        <v>13</v>
      </c>
      <c r="X45" s="22"/>
    </row>
    <row r="46" spans="2:24" ht="8.25" customHeight="1">
      <c r="B46" s="18">
        <v>403</v>
      </c>
      <c r="C46" s="19" t="str">
        <f>VLOOKUP(B46,[1]Tabelle1!$A$1:$B$68,2,FALSE)</f>
        <v>Oldenburg(Oldb), Stadt</v>
      </c>
      <c r="D46" s="19">
        <v>245</v>
      </c>
      <c r="E46" s="19">
        <v>264</v>
      </c>
      <c r="F46" s="19">
        <v>253</v>
      </c>
      <c r="G46" s="19">
        <v>278</v>
      </c>
      <c r="H46" s="19">
        <v>215</v>
      </c>
      <c r="I46" s="19">
        <v>234</v>
      </c>
      <c r="J46" s="19">
        <v>222</v>
      </c>
      <c r="K46" s="19">
        <v>210</v>
      </c>
      <c r="L46" s="19">
        <v>245</v>
      </c>
      <c r="M46" s="19">
        <v>214</v>
      </c>
      <c r="N46" s="19">
        <v>252</v>
      </c>
      <c r="O46" s="19">
        <v>320</v>
      </c>
      <c r="P46" s="19">
        <v>287</v>
      </c>
      <c r="Q46" s="20">
        <v>310</v>
      </c>
      <c r="R46" s="20">
        <v>303</v>
      </c>
      <c r="S46" s="20">
        <v>236</v>
      </c>
      <c r="T46" s="20">
        <f>VLOOKUP(B46,'2021_Rohdaten'!$A$13:$C$64,3,FALSE)</f>
        <v>239</v>
      </c>
      <c r="U46" s="21">
        <f t="shared" si="0"/>
        <v>-6</v>
      </c>
      <c r="V46" s="21">
        <f t="shared" si="1"/>
        <v>5</v>
      </c>
      <c r="W46" s="21">
        <f t="shared" si="2"/>
        <v>3</v>
      </c>
      <c r="X46" s="22"/>
    </row>
    <row r="47" spans="2:24" ht="8.25" customHeight="1">
      <c r="B47" s="18">
        <v>404</v>
      </c>
      <c r="C47" s="19" t="str">
        <f>VLOOKUP(B47,[1]Tabelle1!$A$1:$B$68,2,FALSE)</f>
        <v>Osnabrück, Stadt</v>
      </c>
      <c r="D47" s="19">
        <v>460</v>
      </c>
      <c r="E47" s="19">
        <v>534</v>
      </c>
      <c r="F47" s="19">
        <v>366</v>
      </c>
      <c r="G47" s="19">
        <v>255</v>
      </c>
      <c r="H47" s="19">
        <v>222</v>
      </c>
      <c r="I47" s="19">
        <v>233</v>
      </c>
      <c r="J47" s="19">
        <v>260</v>
      </c>
      <c r="K47" s="19">
        <v>258</v>
      </c>
      <c r="L47" s="19">
        <v>265</v>
      </c>
      <c r="M47" s="19">
        <v>240</v>
      </c>
      <c r="N47" s="19">
        <v>273</v>
      </c>
      <c r="O47" s="19">
        <v>279</v>
      </c>
      <c r="P47" s="19">
        <v>291</v>
      </c>
      <c r="Q47" s="20">
        <v>309</v>
      </c>
      <c r="R47" s="20">
        <v>407</v>
      </c>
      <c r="S47" s="20">
        <v>369</v>
      </c>
      <c r="T47" s="20">
        <f>VLOOKUP(B47,'2021_Rohdaten'!$A$13:$C$64,3,FALSE)</f>
        <v>449</v>
      </c>
      <c r="U47" s="21">
        <f t="shared" si="0"/>
        <v>-11</v>
      </c>
      <c r="V47" s="21">
        <f t="shared" si="1"/>
        <v>216</v>
      </c>
      <c r="W47" s="21">
        <f t="shared" si="2"/>
        <v>80</v>
      </c>
      <c r="X47" s="22"/>
    </row>
    <row r="48" spans="2:24" ht="8.25" customHeight="1">
      <c r="B48" s="18">
        <v>405</v>
      </c>
      <c r="C48" s="19" t="str">
        <f>VLOOKUP(B48,[1]Tabelle1!$A$1:$B$68,2,FALSE)</f>
        <v>Wilhelmshaven, Stadt</v>
      </c>
      <c r="D48" s="19">
        <v>183</v>
      </c>
      <c r="E48" s="19">
        <v>146</v>
      </c>
      <c r="F48" s="19">
        <v>129</v>
      </c>
      <c r="G48" s="19">
        <v>88</v>
      </c>
      <c r="H48" s="19">
        <v>110</v>
      </c>
      <c r="I48" s="19">
        <v>107</v>
      </c>
      <c r="J48" s="19">
        <v>83</v>
      </c>
      <c r="K48" s="19">
        <v>83</v>
      </c>
      <c r="L48" s="19">
        <v>109</v>
      </c>
      <c r="M48" s="19">
        <v>91</v>
      </c>
      <c r="N48" s="19">
        <v>100</v>
      </c>
      <c r="O48" s="19">
        <v>116</v>
      </c>
      <c r="P48" s="19">
        <v>115</v>
      </c>
      <c r="Q48" s="20">
        <v>109</v>
      </c>
      <c r="R48" s="20">
        <v>125</v>
      </c>
      <c r="S48" s="20">
        <v>83</v>
      </c>
      <c r="T48" s="20">
        <f>VLOOKUP(B48,'2021_Rohdaten'!$A$13:$C$64,3,FALSE)</f>
        <v>182</v>
      </c>
      <c r="U48" s="21">
        <f t="shared" si="0"/>
        <v>-1</v>
      </c>
      <c r="V48" s="21">
        <f t="shared" si="1"/>
        <v>75</v>
      </c>
      <c r="W48" s="21">
        <f t="shared" si="2"/>
        <v>99</v>
      </c>
      <c r="X48" s="22"/>
    </row>
    <row r="49" spans="2:24" ht="8.25" customHeight="1">
      <c r="B49" s="18">
        <v>451</v>
      </c>
      <c r="C49" s="19" t="str">
        <f>VLOOKUP(B49,[1]Tabelle1!$A$1:$B$68,2,FALSE)</f>
        <v>Ammerland</v>
      </c>
      <c r="D49" s="19">
        <v>91</v>
      </c>
      <c r="E49" s="19">
        <v>101</v>
      </c>
      <c r="F49" s="19">
        <v>68</v>
      </c>
      <c r="G49" s="19">
        <v>71</v>
      </c>
      <c r="H49" s="19">
        <v>44</v>
      </c>
      <c r="I49" s="19">
        <v>63</v>
      </c>
      <c r="J49" s="19">
        <v>76</v>
      </c>
      <c r="K49" s="19">
        <v>87</v>
      </c>
      <c r="L49" s="19">
        <v>74</v>
      </c>
      <c r="M49" s="19">
        <v>100</v>
      </c>
      <c r="N49" s="19">
        <v>153</v>
      </c>
      <c r="O49" s="19">
        <v>177</v>
      </c>
      <c r="P49" s="19">
        <v>132</v>
      </c>
      <c r="Q49" s="20">
        <v>57</v>
      </c>
      <c r="R49" s="20">
        <v>111</v>
      </c>
      <c r="S49" s="20">
        <v>92</v>
      </c>
      <c r="T49" s="20">
        <f>VLOOKUP(B49,'2021_Rohdaten'!$A$13:$C$64,3,FALSE)</f>
        <v>69</v>
      </c>
      <c r="U49" s="21">
        <f t="shared" si="0"/>
        <v>-22</v>
      </c>
      <c r="V49" s="21">
        <f t="shared" si="1"/>
        <v>6</v>
      </c>
      <c r="W49" s="21">
        <f t="shared" si="2"/>
        <v>-23</v>
      </c>
      <c r="X49" s="22"/>
    </row>
    <row r="50" spans="2:24" ht="8.25" customHeight="1">
      <c r="B50" s="18">
        <v>452</v>
      </c>
      <c r="C50" s="19" t="str">
        <f>VLOOKUP(B50,[1]Tabelle1!$A$1:$B$68,2,FALSE)</f>
        <v>Aurich</v>
      </c>
      <c r="D50" s="19">
        <v>201</v>
      </c>
      <c r="E50" s="19">
        <v>166</v>
      </c>
      <c r="F50" s="19">
        <v>158</v>
      </c>
      <c r="G50" s="19">
        <v>97</v>
      </c>
      <c r="H50" s="19">
        <v>106</v>
      </c>
      <c r="I50" s="19">
        <v>138</v>
      </c>
      <c r="J50" s="19">
        <v>148</v>
      </c>
      <c r="K50" s="19">
        <v>116</v>
      </c>
      <c r="L50" s="19">
        <v>122</v>
      </c>
      <c r="M50" s="19">
        <v>112</v>
      </c>
      <c r="N50" s="19">
        <v>108</v>
      </c>
      <c r="O50" s="19">
        <v>145</v>
      </c>
      <c r="P50" s="19">
        <v>155</v>
      </c>
      <c r="Q50" s="20">
        <v>144</v>
      </c>
      <c r="R50" s="20">
        <v>142</v>
      </c>
      <c r="S50" s="20">
        <v>112</v>
      </c>
      <c r="T50" s="20">
        <f>VLOOKUP(B50,'2021_Rohdaten'!$A$13:$C$64,3,FALSE)</f>
        <v>207</v>
      </c>
      <c r="U50" s="21">
        <f t="shared" si="0"/>
        <v>6</v>
      </c>
      <c r="V50" s="21">
        <f t="shared" si="1"/>
        <v>69</v>
      </c>
      <c r="W50" s="21">
        <f t="shared" si="2"/>
        <v>95</v>
      </c>
      <c r="X50" s="22"/>
    </row>
    <row r="51" spans="2:24" ht="8.25" customHeight="1">
      <c r="B51" s="18">
        <v>453</v>
      </c>
      <c r="C51" s="19" t="str">
        <f>VLOOKUP(B51,[1]Tabelle1!$A$1:$B$68,2,FALSE)</f>
        <v>Cloppenburg</v>
      </c>
      <c r="D51" s="19">
        <v>83</v>
      </c>
      <c r="E51" s="19">
        <v>123</v>
      </c>
      <c r="F51" s="19">
        <v>117</v>
      </c>
      <c r="G51" s="19">
        <v>68</v>
      </c>
      <c r="H51" s="19">
        <v>101</v>
      </c>
      <c r="I51" s="19">
        <v>89</v>
      </c>
      <c r="J51" s="19">
        <v>109</v>
      </c>
      <c r="K51" s="19">
        <v>124</v>
      </c>
      <c r="L51" s="19">
        <v>103</v>
      </c>
      <c r="M51" s="19">
        <v>108</v>
      </c>
      <c r="N51" s="19">
        <v>101</v>
      </c>
      <c r="O51" s="19">
        <v>74</v>
      </c>
      <c r="P51" s="19">
        <v>117</v>
      </c>
      <c r="Q51" s="20">
        <v>122</v>
      </c>
      <c r="R51" s="20">
        <v>149</v>
      </c>
      <c r="S51" s="20">
        <v>129</v>
      </c>
      <c r="T51" s="20">
        <f>VLOOKUP(B51,'2021_Rohdaten'!$A$13:$C$64,3,FALSE)</f>
        <v>92</v>
      </c>
      <c r="U51" s="21">
        <f t="shared" si="0"/>
        <v>9</v>
      </c>
      <c r="V51" s="21">
        <f t="shared" si="1"/>
        <v>3</v>
      </c>
      <c r="W51" s="21">
        <f t="shared" si="2"/>
        <v>-37</v>
      </c>
      <c r="X51" s="22"/>
    </row>
    <row r="52" spans="2:24" ht="8.25" customHeight="1">
      <c r="B52" s="18">
        <v>454</v>
      </c>
      <c r="C52" s="19" t="str">
        <f>VLOOKUP(B52,[1]Tabelle1!$A$1:$B$68,2,FALSE)</f>
        <v>Emsland</v>
      </c>
      <c r="D52" s="19">
        <v>165</v>
      </c>
      <c r="E52" s="19">
        <v>183</v>
      </c>
      <c r="F52" s="19">
        <v>130</v>
      </c>
      <c r="G52" s="19">
        <v>118</v>
      </c>
      <c r="H52" s="19">
        <v>109</v>
      </c>
      <c r="I52" s="19">
        <v>152</v>
      </c>
      <c r="J52" s="19">
        <v>171</v>
      </c>
      <c r="K52" s="19">
        <v>157</v>
      </c>
      <c r="L52" s="19">
        <v>146</v>
      </c>
      <c r="M52" s="19">
        <v>163</v>
      </c>
      <c r="N52" s="19">
        <v>116</v>
      </c>
      <c r="O52" s="19">
        <v>184</v>
      </c>
      <c r="P52" s="19">
        <v>156</v>
      </c>
      <c r="Q52" s="20">
        <v>127</v>
      </c>
      <c r="R52" s="20">
        <v>237</v>
      </c>
      <c r="S52" s="20">
        <v>175</v>
      </c>
      <c r="T52" s="20">
        <f>VLOOKUP(B52,'2021_Rohdaten'!$A$13:$C$64,3,FALSE)</f>
        <v>263</v>
      </c>
      <c r="U52" s="21">
        <f t="shared" si="0"/>
        <v>98</v>
      </c>
      <c r="V52" s="21">
        <f t="shared" si="1"/>
        <v>111</v>
      </c>
      <c r="W52" s="21">
        <f t="shared" si="2"/>
        <v>88</v>
      </c>
      <c r="X52" s="22"/>
    </row>
    <row r="53" spans="2:24" ht="8.25" customHeight="1">
      <c r="B53" s="18">
        <v>455</v>
      </c>
      <c r="C53" s="19" t="str">
        <f>VLOOKUP(B53,[1]Tabelle1!$A$1:$B$68,2,FALSE)</f>
        <v>Friesland</v>
      </c>
      <c r="D53" s="19">
        <v>71</v>
      </c>
      <c r="E53" s="19">
        <v>43</v>
      </c>
      <c r="F53" s="19">
        <v>48</v>
      </c>
      <c r="G53" s="19">
        <v>64</v>
      </c>
      <c r="H53" s="19">
        <v>39</v>
      </c>
      <c r="I53" s="19">
        <v>81</v>
      </c>
      <c r="J53" s="19">
        <v>66</v>
      </c>
      <c r="K53" s="19">
        <v>47</v>
      </c>
      <c r="L53" s="19">
        <v>80</v>
      </c>
      <c r="M53" s="19">
        <v>70</v>
      </c>
      <c r="N53" s="19">
        <v>54</v>
      </c>
      <c r="O53" s="19">
        <v>33</v>
      </c>
      <c r="P53" s="19">
        <v>25</v>
      </c>
      <c r="Q53" s="20">
        <v>31</v>
      </c>
      <c r="R53" s="20">
        <v>81</v>
      </c>
      <c r="S53" s="20">
        <v>71</v>
      </c>
      <c r="T53" s="20">
        <f>VLOOKUP(B53,'2021_Rohdaten'!$A$13:$C$64,3,FALSE)</f>
        <v>80</v>
      </c>
      <c r="U53" s="21">
        <f t="shared" si="0"/>
        <v>9</v>
      </c>
      <c r="V53" s="21">
        <f t="shared" si="1"/>
        <v>-1</v>
      </c>
      <c r="W53" s="21">
        <f t="shared" si="2"/>
        <v>9</v>
      </c>
      <c r="X53" s="22"/>
    </row>
    <row r="54" spans="2:24" ht="8.25" customHeight="1">
      <c r="B54" s="18">
        <v>456</v>
      </c>
      <c r="C54" s="19" t="str">
        <f>VLOOKUP(B54,[1]Tabelle1!$A$1:$B$68,2,FALSE)</f>
        <v>Grafschaft Bentheim</v>
      </c>
      <c r="D54" s="19">
        <v>114</v>
      </c>
      <c r="E54" s="19">
        <v>115</v>
      </c>
      <c r="F54" s="19">
        <v>124</v>
      </c>
      <c r="G54" s="19">
        <v>116</v>
      </c>
      <c r="H54" s="19">
        <v>109</v>
      </c>
      <c r="I54" s="19">
        <v>132</v>
      </c>
      <c r="J54" s="19">
        <v>133</v>
      </c>
      <c r="K54" s="19">
        <v>131</v>
      </c>
      <c r="L54" s="19">
        <v>136</v>
      </c>
      <c r="M54" s="19">
        <v>138</v>
      </c>
      <c r="N54" s="19">
        <v>172</v>
      </c>
      <c r="O54" s="19">
        <v>112</v>
      </c>
      <c r="P54" s="19">
        <v>124</v>
      </c>
      <c r="Q54" s="20">
        <v>173</v>
      </c>
      <c r="R54" s="20">
        <v>207</v>
      </c>
      <c r="S54" s="20">
        <v>168</v>
      </c>
      <c r="T54" s="20">
        <f>VLOOKUP(B54,'2021_Rohdaten'!$A$13:$C$64,3,FALSE)</f>
        <v>312</v>
      </c>
      <c r="U54" s="21">
        <f t="shared" si="0"/>
        <v>198</v>
      </c>
      <c r="V54" s="21">
        <f t="shared" si="1"/>
        <v>180</v>
      </c>
      <c r="W54" s="21">
        <f t="shared" si="2"/>
        <v>144</v>
      </c>
      <c r="X54" s="22"/>
    </row>
    <row r="55" spans="2:24" ht="8.25" customHeight="1">
      <c r="B55" s="18">
        <v>457</v>
      </c>
      <c r="C55" s="19" t="str">
        <f>VLOOKUP(B55,[1]Tabelle1!$A$1:$B$68,2,FALSE)</f>
        <v>Leer</v>
      </c>
      <c r="D55" s="19">
        <v>124</v>
      </c>
      <c r="E55" s="19">
        <v>173</v>
      </c>
      <c r="F55" s="19">
        <v>124</v>
      </c>
      <c r="G55" s="19">
        <v>110</v>
      </c>
      <c r="H55" s="19">
        <v>129</v>
      </c>
      <c r="I55" s="19">
        <v>121</v>
      </c>
      <c r="J55" s="19">
        <v>86</v>
      </c>
      <c r="K55" s="19">
        <v>94</v>
      </c>
      <c r="L55" s="19">
        <v>92</v>
      </c>
      <c r="M55" s="19">
        <v>81</v>
      </c>
      <c r="N55" s="19">
        <v>98</v>
      </c>
      <c r="O55" s="19">
        <v>93</v>
      </c>
      <c r="P55" s="19">
        <v>97</v>
      </c>
      <c r="Q55" s="20">
        <v>94</v>
      </c>
      <c r="R55" s="20">
        <v>143</v>
      </c>
      <c r="S55" s="20">
        <v>121</v>
      </c>
      <c r="T55" s="20">
        <f>VLOOKUP(B55,'2021_Rohdaten'!$A$13:$C$64,3,FALSE)</f>
        <v>131</v>
      </c>
      <c r="U55" s="21">
        <f t="shared" si="0"/>
        <v>7</v>
      </c>
      <c r="V55" s="21">
        <f t="shared" si="1"/>
        <v>10</v>
      </c>
      <c r="W55" s="21">
        <f t="shared" si="2"/>
        <v>10</v>
      </c>
      <c r="X55" s="22"/>
    </row>
    <row r="56" spans="2:24" ht="8.25" customHeight="1">
      <c r="B56" s="18">
        <v>458</v>
      </c>
      <c r="C56" s="19" t="str">
        <f>VLOOKUP(B56,[1]Tabelle1!$A$1:$B$68,2,FALSE)</f>
        <v>Oldenburg</v>
      </c>
      <c r="D56" s="19">
        <v>91</v>
      </c>
      <c r="E56" s="19">
        <v>99</v>
      </c>
      <c r="F56" s="19">
        <v>81</v>
      </c>
      <c r="G56" s="19">
        <v>61</v>
      </c>
      <c r="H56" s="19">
        <v>81</v>
      </c>
      <c r="I56" s="19">
        <v>95</v>
      </c>
      <c r="J56" s="19">
        <v>144</v>
      </c>
      <c r="K56" s="19">
        <v>129</v>
      </c>
      <c r="L56" s="19">
        <v>131</v>
      </c>
      <c r="M56" s="19">
        <v>103</v>
      </c>
      <c r="N56" s="19">
        <v>99</v>
      </c>
      <c r="O56" s="19">
        <v>118</v>
      </c>
      <c r="P56" s="19">
        <v>126</v>
      </c>
      <c r="Q56" s="20">
        <v>104</v>
      </c>
      <c r="R56" s="20">
        <v>170</v>
      </c>
      <c r="S56" s="20">
        <v>96</v>
      </c>
      <c r="T56" s="20">
        <f>VLOOKUP(B56,'2021_Rohdaten'!$A$13:$C$64,3,FALSE)</f>
        <v>158</v>
      </c>
      <c r="U56" s="21">
        <f t="shared" si="0"/>
        <v>67</v>
      </c>
      <c r="V56" s="21">
        <f t="shared" si="1"/>
        <v>63</v>
      </c>
      <c r="W56" s="21">
        <f t="shared" si="2"/>
        <v>62</v>
      </c>
      <c r="X56" s="22"/>
    </row>
    <row r="57" spans="2:24" ht="8.25" customHeight="1">
      <c r="B57" s="18">
        <v>459</v>
      </c>
      <c r="C57" s="19" t="str">
        <f>VLOOKUP(B57,[1]Tabelle1!$A$1:$B$68,2,FALSE)</f>
        <v>Osnabrück</v>
      </c>
      <c r="D57" s="19">
        <v>166</v>
      </c>
      <c r="E57" s="19">
        <v>338</v>
      </c>
      <c r="F57" s="19">
        <v>183</v>
      </c>
      <c r="G57" s="19">
        <v>219</v>
      </c>
      <c r="H57" s="19">
        <v>189</v>
      </c>
      <c r="I57" s="19">
        <v>211</v>
      </c>
      <c r="J57" s="19">
        <v>194</v>
      </c>
      <c r="K57" s="19">
        <v>228</v>
      </c>
      <c r="L57" s="19">
        <v>231</v>
      </c>
      <c r="M57" s="19">
        <v>207</v>
      </c>
      <c r="N57" s="19">
        <v>183</v>
      </c>
      <c r="O57" s="19">
        <v>222</v>
      </c>
      <c r="P57" s="19">
        <v>287</v>
      </c>
      <c r="Q57" s="20">
        <v>298</v>
      </c>
      <c r="R57" s="20">
        <v>428</v>
      </c>
      <c r="S57" s="20">
        <v>196</v>
      </c>
      <c r="T57" s="20">
        <f>VLOOKUP(B57,'2021_Rohdaten'!$A$13:$C$64,3,FALSE)</f>
        <v>259</v>
      </c>
      <c r="U57" s="21">
        <f t="shared" si="0"/>
        <v>93</v>
      </c>
      <c r="V57" s="21">
        <f t="shared" si="1"/>
        <v>48</v>
      </c>
      <c r="W57" s="21">
        <f t="shared" si="2"/>
        <v>63</v>
      </c>
      <c r="X57" s="22"/>
    </row>
    <row r="58" spans="2:24" ht="8.25" customHeight="1">
      <c r="B58" s="18">
        <v>460</v>
      </c>
      <c r="C58" s="19" t="str">
        <f>VLOOKUP(B58,[1]Tabelle1!$A$1:$B$68,2,FALSE)</f>
        <v>Vechta</v>
      </c>
      <c r="D58" s="19">
        <v>287</v>
      </c>
      <c r="E58" s="19">
        <v>236</v>
      </c>
      <c r="F58" s="19">
        <v>213</v>
      </c>
      <c r="G58" s="19">
        <v>150</v>
      </c>
      <c r="H58" s="19">
        <v>179</v>
      </c>
      <c r="I58" s="19">
        <v>164</v>
      </c>
      <c r="J58" s="19">
        <v>215</v>
      </c>
      <c r="K58" s="19">
        <v>205</v>
      </c>
      <c r="L58" s="19">
        <v>207</v>
      </c>
      <c r="M58" s="19">
        <v>176</v>
      </c>
      <c r="N58" s="19">
        <v>165</v>
      </c>
      <c r="O58" s="19">
        <v>169</v>
      </c>
      <c r="P58" s="19">
        <v>228</v>
      </c>
      <c r="Q58" s="20">
        <v>171</v>
      </c>
      <c r="R58" s="20">
        <v>231</v>
      </c>
      <c r="S58" s="20">
        <v>226</v>
      </c>
      <c r="T58" s="20">
        <f>VLOOKUP(B58,'2021_Rohdaten'!$A$13:$C$64,3,FALSE)</f>
        <v>292</v>
      </c>
      <c r="U58" s="21">
        <f t="shared" si="0"/>
        <v>5</v>
      </c>
      <c r="V58" s="21">
        <f t="shared" si="1"/>
        <v>128</v>
      </c>
      <c r="W58" s="21">
        <f t="shared" si="2"/>
        <v>66</v>
      </c>
      <c r="X58" s="22"/>
    </row>
    <row r="59" spans="2:24" ht="8.25" customHeight="1">
      <c r="B59" s="18">
        <v>461</v>
      </c>
      <c r="C59" s="19" t="str">
        <f>VLOOKUP(B59,[1]Tabelle1!$A$1:$B$68,2,FALSE)</f>
        <v>Wesermarsch</v>
      </c>
      <c r="D59" s="19">
        <v>91</v>
      </c>
      <c r="E59" s="19">
        <v>93</v>
      </c>
      <c r="F59" s="19">
        <v>96</v>
      </c>
      <c r="G59" s="19">
        <v>83</v>
      </c>
      <c r="H59" s="19">
        <v>86</v>
      </c>
      <c r="I59" s="19">
        <v>75</v>
      </c>
      <c r="J59" s="19">
        <v>60</v>
      </c>
      <c r="K59" s="19">
        <v>95</v>
      </c>
      <c r="L59" s="19">
        <v>85</v>
      </c>
      <c r="M59" s="19">
        <v>69</v>
      </c>
      <c r="N59" s="19">
        <v>79</v>
      </c>
      <c r="O59" s="19">
        <v>87</v>
      </c>
      <c r="P59" s="19">
        <v>99</v>
      </c>
      <c r="Q59" s="20">
        <v>77</v>
      </c>
      <c r="R59" s="20">
        <v>106</v>
      </c>
      <c r="S59" s="20">
        <v>73</v>
      </c>
      <c r="T59" s="20">
        <f>VLOOKUP(B59,'2021_Rohdaten'!$A$13:$C$64,3,FALSE)</f>
        <v>109</v>
      </c>
      <c r="U59" s="21">
        <f t="shared" si="0"/>
        <v>18</v>
      </c>
      <c r="V59" s="21">
        <f t="shared" si="1"/>
        <v>34</v>
      </c>
      <c r="W59" s="21">
        <f t="shared" si="2"/>
        <v>36</v>
      </c>
      <c r="X59" s="22"/>
    </row>
    <row r="60" spans="2:24" ht="8.25" customHeight="1">
      <c r="B60" s="18">
        <v>462</v>
      </c>
      <c r="C60" s="19" t="str">
        <f>VLOOKUP(B60,[1]Tabelle1!$A$1:$B$68,2,FALSE)</f>
        <v>Wittmund</v>
      </c>
      <c r="D60" s="19">
        <v>27</v>
      </c>
      <c r="E60" s="19">
        <v>27</v>
      </c>
      <c r="F60" s="19">
        <v>21</v>
      </c>
      <c r="G60" s="19">
        <v>11</v>
      </c>
      <c r="H60" s="19">
        <v>12</v>
      </c>
      <c r="I60" s="19">
        <v>30</v>
      </c>
      <c r="J60" s="19">
        <v>12</v>
      </c>
      <c r="K60" s="19">
        <v>38</v>
      </c>
      <c r="L60" s="19">
        <v>29</v>
      </c>
      <c r="M60" s="19">
        <v>15</v>
      </c>
      <c r="N60" s="19">
        <v>25</v>
      </c>
      <c r="O60" s="19">
        <v>18</v>
      </c>
      <c r="P60" s="19">
        <v>21</v>
      </c>
      <c r="Q60" s="20">
        <v>21</v>
      </c>
      <c r="R60" s="20">
        <v>50</v>
      </c>
      <c r="S60" s="20">
        <v>28</v>
      </c>
      <c r="T60" s="20">
        <f>VLOOKUP(B60,'2021_Rohdaten'!$A$13:$C$64,3,FALSE)</f>
        <v>9</v>
      </c>
      <c r="U60" s="21">
        <f t="shared" si="0"/>
        <v>-18</v>
      </c>
      <c r="V60" s="21">
        <f t="shared" si="1"/>
        <v>-21</v>
      </c>
      <c r="W60" s="21">
        <f t="shared" si="2"/>
        <v>-19</v>
      </c>
      <c r="X60" s="22"/>
    </row>
    <row r="61" spans="2:24" s="33" customFormat="1" ht="16.5" customHeight="1">
      <c r="B61" s="34">
        <v>4</v>
      </c>
      <c r="C61" s="19" t="str">
        <f>VLOOKUP(B61,[1]Tabelle1!$A$1:$B$68,2,FALSE)</f>
        <v>Statistische Region Weser-Ems</v>
      </c>
      <c r="D61" s="31">
        <v>2644</v>
      </c>
      <c r="E61" s="31">
        <v>2992</v>
      </c>
      <c r="F61" s="31">
        <v>2453</v>
      </c>
      <c r="G61" s="31">
        <v>2012</v>
      </c>
      <c r="H61" s="31">
        <v>1972</v>
      </c>
      <c r="I61" s="31">
        <v>2175</v>
      </c>
      <c r="J61" s="31">
        <v>2227</v>
      </c>
      <c r="K61" s="31">
        <v>2207</v>
      </c>
      <c r="L61" s="31">
        <v>2279</v>
      </c>
      <c r="M61" s="31">
        <v>2101</v>
      </c>
      <c r="N61" s="31">
        <v>2165</v>
      </c>
      <c r="O61" s="31">
        <v>2316</v>
      </c>
      <c r="P61" s="31">
        <v>2389</v>
      </c>
      <c r="Q61" s="32">
        <v>2310</v>
      </c>
      <c r="R61" s="32">
        <v>3079</v>
      </c>
      <c r="S61" s="32">
        <v>2366</v>
      </c>
      <c r="T61" s="32">
        <f>VLOOKUP(B61,'2021_Rohdaten'!$A$13:$C$64,3,FALSE)</f>
        <v>3052</v>
      </c>
      <c r="U61" s="21">
        <f t="shared" si="0"/>
        <v>408</v>
      </c>
      <c r="V61" s="21">
        <f t="shared" si="1"/>
        <v>877</v>
      </c>
      <c r="W61" s="21">
        <f t="shared" si="2"/>
        <v>686</v>
      </c>
    </row>
    <row r="62" spans="2:24" s="33" customFormat="1" ht="16.5" customHeight="1">
      <c r="B62" s="35">
        <v>0</v>
      </c>
      <c r="C62" s="19" t="str">
        <f>VLOOKUP(B62,[1]Tabelle1!$A$1:$B$68,2,FALSE)</f>
        <v>Niedersachsen</v>
      </c>
      <c r="D62" s="31">
        <v>10886</v>
      </c>
      <c r="E62" s="31">
        <v>11441</v>
      </c>
      <c r="F62" s="31">
        <v>9251</v>
      </c>
      <c r="G62" s="31">
        <v>7704</v>
      </c>
      <c r="H62" s="31">
        <v>7223</v>
      </c>
      <c r="I62" s="31">
        <v>7363</v>
      </c>
      <c r="J62" s="31">
        <v>7995</v>
      </c>
      <c r="K62" s="31">
        <v>8526</v>
      </c>
      <c r="L62" s="31">
        <v>8216</v>
      </c>
      <c r="M62" s="31">
        <v>7722</v>
      </c>
      <c r="N62" s="31">
        <v>7988</v>
      </c>
      <c r="O62" s="31">
        <v>8519</v>
      </c>
      <c r="P62" s="31">
        <v>8785</v>
      </c>
      <c r="Q62" s="32">
        <v>8470</v>
      </c>
      <c r="R62" s="32">
        <v>10932</v>
      </c>
      <c r="S62" s="32">
        <v>8878</v>
      </c>
      <c r="T62" s="32">
        <f>VLOOKUP(B62,'2021_Rohdaten'!$A$13:$C$64,3,FALSE)</f>
        <v>10419</v>
      </c>
      <c r="U62" s="21">
        <f t="shared" si="0"/>
        <v>-467</v>
      </c>
      <c r="V62" s="21">
        <f t="shared" si="1"/>
        <v>3056</v>
      </c>
      <c r="W62" s="21">
        <f t="shared" si="2"/>
        <v>1541</v>
      </c>
    </row>
    <row r="63" spans="2:24" ht="8.25" customHeight="1">
      <c r="C63" s="23"/>
      <c r="D63" s="24"/>
      <c r="E63" s="19"/>
      <c r="F63" s="19"/>
      <c r="G63" s="19"/>
      <c r="H63" s="19"/>
      <c r="I63" s="19"/>
      <c r="J63" s="19"/>
      <c r="K63" s="25"/>
      <c r="L63" s="19"/>
      <c r="M63" s="19"/>
      <c r="N63" s="19"/>
      <c r="O63" s="19"/>
    </row>
    <row r="64" spans="2:24" ht="8.25" customHeight="1">
      <c r="B64" s="26"/>
      <c r="C64" s="26" t="s">
        <v>7</v>
      </c>
      <c r="D64" s="24"/>
      <c r="E64" s="19"/>
      <c r="F64" s="19"/>
      <c r="G64" s="19"/>
      <c r="H64" s="19"/>
      <c r="I64" s="19"/>
      <c r="J64" s="19"/>
      <c r="K64" s="24"/>
      <c r="L64" s="19"/>
      <c r="M64" s="19"/>
      <c r="N64" s="19"/>
      <c r="O64" s="19"/>
      <c r="P64" s="27"/>
      <c r="Q64" s="27"/>
      <c r="R64" s="27"/>
      <c r="S64" s="28"/>
      <c r="T64" s="28"/>
      <c r="U64" s="28"/>
      <c r="V64" s="28"/>
      <c r="W64" s="28"/>
    </row>
    <row r="66" spans="3:3" ht="8.25" customHeight="1">
      <c r="C66" s="29" t="s">
        <v>8</v>
      </c>
    </row>
    <row r="67" spans="3:3" ht="8.25" customHeight="1">
      <c r="C67" s="29" t="s">
        <v>9</v>
      </c>
    </row>
    <row r="68" spans="3:3" ht="8.25" customHeight="1">
      <c r="C68" s="29" t="s">
        <v>10</v>
      </c>
    </row>
    <row r="69" spans="3:3" ht="8.25" customHeight="1">
      <c r="C69" s="30" t="s">
        <v>11</v>
      </c>
    </row>
  </sheetData>
  <mergeCells count="4">
    <mergeCell ref="B7:B9"/>
    <mergeCell ref="C7:C9"/>
    <mergeCell ref="D7:W7"/>
    <mergeCell ref="D9:W9"/>
  </mergeCells>
  <hyperlinks>
    <hyperlink ref="C69" r:id="rId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66"/>
  <sheetViews>
    <sheetView zoomScale="160" zoomScaleNormal="160" workbookViewId="0">
      <selection activeCell="A26" sqref="A26"/>
    </sheetView>
  </sheetViews>
  <sheetFormatPr baseColWidth="10" defaultRowHeight="15"/>
  <cols>
    <col min="2" max="2" width="80.5703125" bestFit="1" customWidth="1"/>
  </cols>
  <sheetData>
    <row r="1" spans="1:5">
      <c r="B1" s="36" t="s">
        <v>69</v>
      </c>
      <c r="C1" s="36"/>
      <c r="D1" s="36"/>
      <c r="E1" s="36"/>
    </row>
    <row r="2" spans="1:5">
      <c r="B2" s="36" t="s">
        <v>10</v>
      </c>
      <c r="C2" s="36"/>
      <c r="D2" s="36"/>
      <c r="E2" s="36"/>
    </row>
    <row r="3" spans="1:5">
      <c r="B3" s="36" t="s">
        <v>74</v>
      </c>
      <c r="C3" s="36"/>
      <c r="D3" s="36"/>
      <c r="E3" s="36"/>
    </row>
    <row r="4" spans="1:5">
      <c r="B4" s="36" t="s">
        <v>70</v>
      </c>
      <c r="C4" s="36"/>
      <c r="D4" s="36"/>
      <c r="E4" s="36"/>
    </row>
    <row r="5" spans="1:5">
      <c r="B5" s="36" t="s">
        <v>74</v>
      </c>
      <c r="C5" s="36"/>
      <c r="D5" s="36"/>
      <c r="E5" s="36"/>
    </row>
    <row r="6" spans="1:5">
      <c r="B6" s="36" t="s">
        <v>75</v>
      </c>
      <c r="C6" s="36"/>
      <c r="D6" s="36"/>
      <c r="E6" s="36"/>
    </row>
    <row r="7" spans="1:5">
      <c r="B7" s="36" t="s">
        <v>76</v>
      </c>
      <c r="C7" s="36"/>
      <c r="D7" s="36"/>
      <c r="E7" s="36"/>
    </row>
    <row r="8" spans="1:5">
      <c r="B8" s="36" t="s">
        <v>77</v>
      </c>
      <c r="C8" s="36"/>
      <c r="D8" s="36"/>
      <c r="E8" s="36"/>
    </row>
    <row r="9" spans="1:5">
      <c r="B9" s="36" t="s">
        <v>74</v>
      </c>
      <c r="C9" s="36"/>
      <c r="D9" s="36"/>
      <c r="E9" s="36"/>
    </row>
    <row r="10" spans="1:5">
      <c r="B10" s="49" t="s">
        <v>78</v>
      </c>
      <c r="C10" s="52" t="s">
        <v>79</v>
      </c>
      <c r="D10" s="53"/>
      <c r="E10" s="54"/>
    </row>
    <row r="11" spans="1:5">
      <c r="B11" s="50"/>
      <c r="C11" s="37" t="s">
        <v>71</v>
      </c>
      <c r="D11" s="37" t="s">
        <v>72</v>
      </c>
      <c r="E11" s="37" t="s">
        <v>73</v>
      </c>
    </row>
    <row r="12" spans="1:5">
      <c r="B12" s="51"/>
      <c r="C12" s="37" t="s">
        <v>6</v>
      </c>
      <c r="D12" s="37" t="s">
        <v>80</v>
      </c>
      <c r="E12" s="37" t="s">
        <v>81</v>
      </c>
    </row>
    <row r="13" spans="1:5">
      <c r="A13">
        <v>0</v>
      </c>
      <c r="B13" s="38" t="s">
        <v>82</v>
      </c>
      <c r="C13" s="39">
        <v>10419</v>
      </c>
      <c r="D13" s="39">
        <v>5372</v>
      </c>
      <c r="E13" s="39">
        <v>5047</v>
      </c>
    </row>
    <row r="14" spans="1:5">
      <c r="A14">
        <v>1</v>
      </c>
      <c r="B14" s="40" t="s">
        <v>83</v>
      </c>
      <c r="C14" s="41">
        <v>2053</v>
      </c>
      <c r="D14" s="41">
        <v>1029</v>
      </c>
      <c r="E14" s="41">
        <v>1024</v>
      </c>
    </row>
    <row r="15" spans="1:5">
      <c r="A15" s="18">
        <v>101</v>
      </c>
      <c r="B15" s="38" t="s">
        <v>84</v>
      </c>
      <c r="C15" s="39">
        <v>469</v>
      </c>
      <c r="D15" s="39">
        <v>226</v>
      </c>
      <c r="E15" s="39">
        <v>243</v>
      </c>
    </row>
    <row r="16" spans="1:5">
      <c r="A16" s="18">
        <v>102</v>
      </c>
      <c r="B16" s="40" t="s">
        <v>85</v>
      </c>
      <c r="C16" s="41">
        <v>163</v>
      </c>
      <c r="D16" s="41">
        <v>94</v>
      </c>
      <c r="E16" s="41">
        <v>69</v>
      </c>
    </row>
    <row r="17" spans="1:5">
      <c r="A17" s="18">
        <v>103</v>
      </c>
      <c r="B17" s="38" t="s">
        <v>86</v>
      </c>
      <c r="C17" s="39">
        <v>283</v>
      </c>
      <c r="D17" s="39">
        <v>145</v>
      </c>
      <c r="E17" s="39">
        <v>138</v>
      </c>
    </row>
    <row r="18" spans="1:5">
      <c r="A18" s="18">
        <v>151</v>
      </c>
      <c r="B18" s="40" t="s">
        <v>87</v>
      </c>
      <c r="C18" s="41">
        <v>119</v>
      </c>
      <c r="D18" s="41">
        <v>56</v>
      </c>
      <c r="E18" s="41">
        <v>63</v>
      </c>
    </row>
    <row r="19" spans="1:5">
      <c r="A19" s="18">
        <v>153</v>
      </c>
      <c r="B19" s="38" t="s">
        <v>88</v>
      </c>
      <c r="C19" s="39">
        <v>113</v>
      </c>
      <c r="D19" s="39">
        <v>58</v>
      </c>
      <c r="E19" s="39">
        <v>55</v>
      </c>
    </row>
    <row r="20" spans="1:5">
      <c r="A20" s="18">
        <v>154</v>
      </c>
      <c r="B20" s="40" t="s">
        <v>89</v>
      </c>
      <c r="C20" s="41">
        <v>78</v>
      </c>
      <c r="D20" s="41">
        <v>40</v>
      </c>
      <c r="E20" s="41">
        <v>38</v>
      </c>
    </row>
    <row r="21" spans="1:5">
      <c r="A21" s="18">
        <v>155</v>
      </c>
      <c r="B21" s="38" t="s">
        <v>90</v>
      </c>
      <c r="C21" s="39">
        <v>97</v>
      </c>
      <c r="D21" s="39">
        <v>48</v>
      </c>
      <c r="E21" s="39">
        <v>49</v>
      </c>
    </row>
    <row r="22" spans="1:5">
      <c r="A22" s="18">
        <v>157</v>
      </c>
      <c r="B22" s="40" t="s">
        <v>91</v>
      </c>
      <c r="C22" s="41">
        <v>222</v>
      </c>
      <c r="D22" s="41">
        <v>123</v>
      </c>
      <c r="E22" s="41">
        <v>99</v>
      </c>
    </row>
    <row r="23" spans="1:5">
      <c r="A23" s="18">
        <v>158</v>
      </c>
      <c r="B23" s="38" t="s">
        <v>92</v>
      </c>
      <c r="C23" s="39">
        <v>138</v>
      </c>
      <c r="D23" s="39">
        <v>69</v>
      </c>
      <c r="E23" s="39">
        <v>69</v>
      </c>
    </row>
    <row r="24" spans="1:5">
      <c r="A24" s="18">
        <v>159</v>
      </c>
      <c r="B24" s="40" t="s">
        <v>93</v>
      </c>
      <c r="C24" s="41">
        <v>371</v>
      </c>
      <c r="D24" s="41">
        <v>170</v>
      </c>
      <c r="E24" s="41">
        <v>201</v>
      </c>
    </row>
    <row r="25" spans="1:5">
      <c r="A25" s="34">
        <v>2</v>
      </c>
      <c r="B25" s="38" t="s">
        <v>94</v>
      </c>
      <c r="C25" s="39">
        <v>3196</v>
      </c>
      <c r="D25" s="39">
        <v>1668</v>
      </c>
      <c r="E25" s="39">
        <v>1528</v>
      </c>
    </row>
    <row r="26" spans="1:5">
      <c r="A26" s="18">
        <v>241</v>
      </c>
      <c r="B26" s="40" t="s">
        <v>95</v>
      </c>
      <c r="C26" s="41">
        <v>1929</v>
      </c>
      <c r="D26" s="41">
        <v>989</v>
      </c>
      <c r="E26" s="41">
        <v>940</v>
      </c>
    </row>
    <row r="27" spans="1:5">
      <c r="A27" s="18">
        <v>241001</v>
      </c>
      <c r="B27" s="38" t="s">
        <v>96</v>
      </c>
      <c r="C27" s="39">
        <v>1036</v>
      </c>
      <c r="D27" s="39">
        <v>535</v>
      </c>
      <c r="E27" s="39">
        <v>501</v>
      </c>
    </row>
    <row r="28" spans="1:5">
      <c r="A28" s="18">
        <v>241999</v>
      </c>
      <c r="B28" s="38" t="s">
        <v>133</v>
      </c>
      <c r="C28" s="39">
        <f>C26-C27</f>
        <v>893</v>
      </c>
      <c r="D28" s="39">
        <f t="shared" ref="D28:E28" si="0">D26-D27</f>
        <v>454</v>
      </c>
      <c r="E28" s="39">
        <f t="shared" si="0"/>
        <v>439</v>
      </c>
    </row>
    <row r="29" spans="1:5">
      <c r="A29" s="18">
        <v>251</v>
      </c>
      <c r="B29" s="40" t="s">
        <v>97</v>
      </c>
      <c r="C29" s="41">
        <v>236</v>
      </c>
      <c r="D29" s="41">
        <v>111</v>
      </c>
      <c r="E29" s="41">
        <v>125</v>
      </c>
    </row>
    <row r="30" spans="1:5">
      <c r="A30" s="18">
        <v>252</v>
      </c>
      <c r="B30" s="38" t="s">
        <v>98</v>
      </c>
      <c r="C30" s="39">
        <v>177</v>
      </c>
      <c r="D30" s="39">
        <v>104</v>
      </c>
      <c r="E30" s="39">
        <v>73</v>
      </c>
    </row>
    <row r="31" spans="1:5">
      <c r="A31" s="18">
        <v>254</v>
      </c>
      <c r="B31" s="40" t="s">
        <v>99</v>
      </c>
      <c r="C31" s="41">
        <v>439</v>
      </c>
      <c r="D31" s="41">
        <v>239</v>
      </c>
      <c r="E31" s="41">
        <v>200</v>
      </c>
    </row>
    <row r="32" spans="1:5">
      <c r="A32" s="18">
        <v>255</v>
      </c>
      <c r="B32" s="38" t="s">
        <v>100</v>
      </c>
      <c r="C32" s="39">
        <v>62</v>
      </c>
      <c r="D32" s="39">
        <v>38</v>
      </c>
      <c r="E32" s="39">
        <v>24</v>
      </c>
    </row>
    <row r="33" spans="1:5">
      <c r="A33" s="18">
        <v>256</v>
      </c>
      <c r="B33" s="40" t="s">
        <v>101</v>
      </c>
      <c r="C33" s="41">
        <v>139</v>
      </c>
      <c r="D33" s="41">
        <v>73</v>
      </c>
      <c r="E33" s="41">
        <v>66</v>
      </c>
    </row>
    <row r="34" spans="1:5">
      <c r="A34" s="18">
        <v>257</v>
      </c>
      <c r="B34" s="38" t="s">
        <v>102</v>
      </c>
      <c r="C34" s="39">
        <v>214</v>
      </c>
      <c r="D34" s="39">
        <v>114</v>
      </c>
      <c r="E34" s="39">
        <v>100</v>
      </c>
    </row>
    <row r="35" spans="1:5">
      <c r="A35" s="34">
        <v>3</v>
      </c>
      <c r="B35" s="40" t="s">
        <v>103</v>
      </c>
      <c r="C35" s="41">
        <v>2118</v>
      </c>
      <c r="D35" s="41">
        <v>1081</v>
      </c>
      <c r="E35" s="41">
        <v>1037</v>
      </c>
    </row>
    <row r="36" spans="1:5">
      <c r="A36" s="18">
        <v>351</v>
      </c>
      <c r="B36" s="38" t="s">
        <v>104</v>
      </c>
      <c r="C36" s="39">
        <v>175</v>
      </c>
      <c r="D36" s="39">
        <v>85</v>
      </c>
      <c r="E36" s="39">
        <v>90</v>
      </c>
    </row>
    <row r="37" spans="1:5">
      <c r="A37" s="18">
        <v>352</v>
      </c>
      <c r="B37" s="40" t="s">
        <v>105</v>
      </c>
      <c r="C37" s="41">
        <v>215</v>
      </c>
      <c r="D37" s="41">
        <v>111</v>
      </c>
      <c r="E37" s="41">
        <v>104</v>
      </c>
    </row>
    <row r="38" spans="1:5">
      <c r="A38" s="18">
        <v>353</v>
      </c>
      <c r="B38" s="38" t="s">
        <v>106</v>
      </c>
      <c r="C38" s="39">
        <v>456</v>
      </c>
      <c r="D38" s="39">
        <v>231</v>
      </c>
      <c r="E38" s="39">
        <v>225</v>
      </c>
    </row>
    <row r="39" spans="1:5">
      <c r="A39" s="18">
        <v>354</v>
      </c>
      <c r="B39" s="40" t="s">
        <v>107</v>
      </c>
      <c r="C39" s="41">
        <v>21</v>
      </c>
      <c r="D39" s="41">
        <v>8</v>
      </c>
      <c r="E39" s="41">
        <v>13</v>
      </c>
    </row>
    <row r="40" spans="1:5">
      <c r="A40" s="18">
        <v>355</v>
      </c>
      <c r="B40" s="38" t="s">
        <v>108</v>
      </c>
      <c r="C40" s="39">
        <v>425</v>
      </c>
      <c r="D40" s="39">
        <v>239</v>
      </c>
      <c r="E40" s="39">
        <v>186</v>
      </c>
    </row>
    <row r="41" spans="1:5">
      <c r="A41" s="18">
        <v>356</v>
      </c>
      <c r="B41" s="40" t="s">
        <v>109</v>
      </c>
      <c r="C41" s="41">
        <v>82</v>
      </c>
      <c r="D41" s="41">
        <v>45</v>
      </c>
      <c r="E41" s="41">
        <v>37</v>
      </c>
    </row>
    <row r="42" spans="1:5">
      <c r="A42" s="18">
        <v>357</v>
      </c>
      <c r="B42" s="38" t="s">
        <v>110</v>
      </c>
      <c r="C42" s="39">
        <v>154</v>
      </c>
      <c r="D42" s="39">
        <v>74</v>
      </c>
      <c r="E42" s="39">
        <v>80</v>
      </c>
    </row>
    <row r="43" spans="1:5">
      <c r="A43" s="18">
        <v>358</v>
      </c>
      <c r="B43" s="40" t="s">
        <v>111</v>
      </c>
      <c r="C43" s="41">
        <v>179</v>
      </c>
      <c r="D43" s="41">
        <v>97</v>
      </c>
      <c r="E43" s="41">
        <v>82</v>
      </c>
    </row>
    <row r="44" spans="1:5">
      <c r="A44" s="18">
        <v>359</v>
      </c>
      <c r="B44" s="38" t="s">
        <v>112</v>
      </c>
      <c r="C44" s="39">
        <v>209</v>
      </c>
      <c r="D44" s="39">
        <v>104</v>
      </c>
      <c r="E44" s="39">
        <v>105</v>
      </c>
    </row>
    <row r="45" spans="1:5">
      <c r="A45" s="18">
        <v>360</v>
      </c>
      <c r="B45" s="40" t="s">
        <v>113</v>
      </c>
      <c r="C45" s="41">
        <v>110</v>
      </c>
      <c r="D45" s="41">
        <v>48</v>
      </c>
      <c r="E45" s="41">
        <v>62</v>
      </c>
    </row>
    <row r="46" spans="1:5">
      <c r="A46" s="18">
        <v>361</v>
      </c>
      <c r="B46" s="38" t="s">
        <v>114</v>
      </c>
      <c r="C46" s="39">
        <v>92</v>
      </c>
      <c r="D46" s="39">
        <v>39</v>
      </c>
      <c r="E46" s="39">
        <v>53</v>
      </c>
    </row>
    <row r="47" spans="1:5">
      <c r="A47" s="34">
        <v>4</v>
      </c>
      <c r="B47" s="40" t="s">
        <v>115</v>
      </c>
      <c r="C47" s="41">
        <v>3052</v>
      </c>
      <c r="D47" s="41">
        <v>1594</v>
      </c>
      <c r="E47" s="41">
        <v>1458</v>
      </c>
    </row>
    <row r="48" spans="1:5">
      <c r="A48" s="18">
        <v>401</v>
      </c>
      <c r="B48" s="38" t="s">
        <v>116</v>
      </c>
      <c r="C48" s="39">
        <v>154</v>
      </c>
      <c r="D48" s="39">
        <v>90</v>
      </c>
      <c r="E48" s="39">
        <v>64</v>
      </c>
    </row>
    <row r="49" spans="1:5">
      <c r="A49" s="18">
        <v>402</v>
      </c>
      <c r="B49" s="40" t="s">
        <v>117</v>
      </c>
      <c r="C49" s="41">
        <v>47</v>
      </c>
      <c r="D49" s="41">
        <v>25</v>
      </c>
      <c r="E49" s="41">
        <v>22</v>
      </c>
    </row>
    <row r="50" spans="1:5">
      <c r="A50" s="18">
        <v>403</v>
      </c>
      <c r="B50" s="38" t="s">
        <v>118</v>
      </c>
      <c r="C50" s="39">
        <v>239</v>
      </c>
      <c r="D50" s="39">
        <v>119</v>
      </c>
      <c r="E50" s="39">
        <v>120</v>
      </c>
    </row>
    <row r="51" spans="1:5">
      <c r="A51" s="18">
        <v>404</v>
      </c>
      <c r="B51" s="40" t="s">
        <v>119</v>
      </c>
      <c r="C51" s="41">
        <v>449</v>
      </c>
      <c r="D51" s="41">
        <v>246</v>
      </c>
      <c r="E51" s="41">
        <v>203</v>
      </c>
    </row>
    <row r="52" spans="1:5">
      <c r="A52" s="18">
        <v>405</v>
      </c>
      <c r="B52" s="38" t="s">
        <v>120</v>
      </c>
      <c r="C52" s="39">
        <v>182</v>
      </c>
      <c r="D52" s="39">
        <v>113</v>
      </c>
      <c r="E52" s="39">
        <v>69</v>
      </c>
    </row>
    <row r="53" spans="1:5">
      <c r="A53" s="18">
        <v>451</v>
      </c>
      <c r="B53" s="40" t="s">
        <v>121</v>
      </c>
      <c r="C53" s="41">
        <v>69</v>
      </c>
      <c r="D53" s="41">
        <v>32</v>
      </c>
      <c r="E53" s="41">
        <v>37</v>
      </c>
    </row>
    <row r="54" spans="1:5">
      <c r="A54" s="18">
        <v>452</v>
      </c>
      <c r="B54" s="38" t="s">
        <v>122</v>
      </c>
      <c r="C54" s="39">
        <v>207</v>
      </c>
      <c r="D54" s="39">
        <v>107</v>
      </c>
      <c r="E54" s="39">
        <v>100</v>
      </c>
    </row>
    <row r="55" spans="1:5">
      <c r="A55" s="18">
        <v>453</v>
      </c>
      <c r="B55" s="40" t="s">
        <v>123</v>
      </c>
      <c r="C55" s="41">
        <v>92</v>
      </c>
      <c r="D55" s="41">
        <v>46</v>
      </c>
      <c r="E55" s="41">
        <v>46</v>
      </c>
    </row>
    <row r="56" spans="1:5">
      <c r="A56" s="18">
        <v>454</v>
      </c>
      <c r="B56" s="38" t="s">
        <v>124</v>
      </c>
      <c r="C56" s="39">
        <v>263</v>
      </c>
      <c r="D56" s="39">
        <v>129</v>
      </c>
      <c r="E56" s="39">
        <v>134</v>
      </c>
    </row>
    <row r="57" spans="1:5">
      <c r="A57" s="18">
        <v>455</v>
      </c>
      <c r="B57" s="40" t="s">
        <v>125</v>
      </c>
      <c r="C57" s="41">
        <v>80</v>
      </c>
      <c r="D57" s="41">
        <v>37</v>
      </c>
      <c r="E57" s="41">
        <v>43</v>
      </c>
    </row>
    <row r="58" spans="1:5">
      <c r="A58" s="18">
        <v>456</v>
      </c>
      <c r="B58" s="38" t="s">
        <v>126</v>
      </c>
      <c r="C58" s="39">
        <v>312</v>
      </c>
      <c r="D58" s="39">
        <v>163</v>
      </c>
      <c r="E58" s="39">
        <v>149</v>
      </c>
    </row>
    <row r="59" spans="1:5">
      <c r="A59" s="18">
        <v>457</v>
      </c>
      <c r="B59" s="40" t="s">
        <v>127</v>
      </c>
      <c r="C59" s="41">
        <v>131</v>
      </c>
      <c r="D59" s="41">
        <v>64</v>
      </c>
      <c r="E59" s="41">
        <v>67</v>
      </c>
    </row>
    <row r="60" spans="1:5">
      <c r="A60" s="18">
        <v>458</v>
      </c>
      <c r="B60" s="38" t="s">
        <v>128</v>
      </c>
      <c r="C60" s="39">
        <v>158</v>
      </c>
      <c r="D60" s="39">
        <v>82</v>
      </c>
      <c r="E60" s="39">
        <v>76</v>
      </c>
    </row>
    <row r="61" spans="1:5">
      <c r="A61" s="18">
        <v>459</v>
      </c>
      <c r="B61" s="40" t="s">
        <v>129</v>
      </c>
      <c r="C61" s="41">
        <v>259</v>
      </c>
      <c r="D61" s="41">
        <v>126</v>
      </c>
      <c r="E61" s="41">
        <v>133</v>
      </c>
    </row>
    <row r="62" spans="1:5">
      <c r="A62" s="18">
        <v>460</v>
      </c>
      <c r="B62" s="38" t="s">
        <v>130</v>
      </c>
      <c r="C62" s="39">
        <v>292</v>
      </c>
      <c r="D62" s="39">
        <v>154</v>
      </c>
      <c r="E62" s="39">
        <v>138</v>
      </c>
    </row>
    <row r="63" spans="1:5">
      <c r="A63" s="18">
        <v>461</v>
      </c>
      <c r="B63" s="40" t="s">
        <v>131</v>
      </c>
      <c r="C63" s="41">
        <v>109</v>
      </c>
      <c r="D63" s="41">
        <v>55</v>
      </c>
      <c r="E63" s="41">
        <v>54</v>
      </c>
    </row>
    <row r="64" spans="1:5">
      <c r="A64" s="18">
        <v>462</v>
      </c>
      <c r="B64" s="38" t="s">
        <v>132</v>
      </c>
      <c r="C64" s="39">
        <v>9</v>
      </c>
      <c r="D64" s="39">
        <v>6</v>
      </c>
      <c r="E64" s="39">
        <v>3</v>
      </c>
    </row>
    <row r="65" spans="1:5">
      <c r="A65" s="34"/>
      <c r="B65" s="36" t="s">
        <v>74</v>
      </c>
      <c r="C65" s="36"/>
      <c r="D65" s="36"/>
      <c r="E65" s="36"/>
    </row>
    <row r="66" spans="1:5">
      <c r="A66" s="35"/>
      <c r="B66" s="36" t="s">
        <v>74</v>
      </c>
    </row>
  </sheetData>
  <mergeCells count="2">
    <mergeCell ref="B10:B12"/>
    <mergeCell ref="C10:E10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F885"/>
  <sheetViews>
    <sheetView workbookViewId="0"/>
  </sheetViews>
  <sheetFormatPr baseColWidth="10" defaultRowHeight="15"/>
  <cols>
    <col min="4" max="4" width="32.7109375" customWidth="1"/>
  </cols>
  <sheetData>
    <row r="1" spans="1:6">
      <c r="B1" t="s">
        <v>12</v>
      </c>
      <c r="D1" t="s">
        <v>13</v>
      </c>
      <c r="E1" t="s">
        <v>14</v>
      </c>
      <c r="F1" t="s">
        <v>15</v>
      </c>
    </row>
    <row r="2" spans="1:6">
      <c r="A2" s="18">
        <v>101</v>
      </c>
      <c r="B2">
        <v>2005</v>
      </c>
      <c r="C2" t="s">
        <v>68</v>
      </c>
      <c r="D2" t="str">
        <f>C2&amp;VLOOKUP(A2,[1]Tabelle1!$A$1:$B$68,2,FALSE)&amp;C2</f>
        <v>"Braunschweig, Stadt"</v>
      </c>
      <c r="E2" t="s">
        <v>16</v>
      </c>
      <c r="F2">
        <v>441</v>
      </c>
    </row>
    <row r="3" spans="1:6">
      <c r="A3" s="18">
        <v>102</v>
      </c>
      <c r="B3">
        <v>2005</v>
      </c>
      <c r="C3" t="s">
        <v>68</v>
      </c>
      <c r="D3" t="str">
        <f>C3&amp;VLOOKUP(A3,[1]Tabelle1!$A$1:$B$68,2,FALSE)&amp;C3</f>
        <v>"Salzgitter, Stadt"</v>
      </c>
      <c r="E3" t="s">
        <v>17</v>
      </c>
      <c r="F3">
        <v>178</v>
      </c>
    </row>
    <row r="4" spans="1:6">
      <c r="A4" s="18">
        <v>103</v>
      </c>
      <c r="B4">
        <v>2005</v>
      </c>
      <c r="C4" t="s">
        <v>68</v>
      </c>
      <c r="D4" t="str">
        <f>C4&amp;VLOOKUP(A4,[1]Tabelle1!$A$1:$B$68,2,FALSE)&amp;C4</f>
        <v>"Wolfsburg, Stadt"</v>
      </c>
      <c r="E4" t="s">
        <v>18</v>
      </c>
      <c r="F4">
        <v>185</v>
      </c>
    </row>
    <row r="5" spans="1:6">
      <c r="A5" s="18">
        <v>151</v>
      </c>
      <c r="B5">
        <v>2005</v>
      </c>
      <c r="C5" t="s">
        <v>68</v>
      </c>
      <c r="D5" t="str">
        <f>C5&amp;VLOOKUP(A5,[1]Tabelle1!$A$1:$B$68,2,FALSE)&amp;C5</f>
        <v>"Gifhorn"</v>
      </c>
      <c r="E5" t="s">
        <v>19</v>
      </c>
      <c r="F5">
        <v>177</v>
      </c>
    </row>
    <row r="6" spans="1:6">
      <c r="A6" s="18">
        <v>153</v>
      </c>
      <c r="B6">
        <v>2005</v>
      </c>
      <c r="C6" t="s">
        <v>68</v>
      </c>
      <c r="D6" t="str">
        <f>C6&amp;VLOOKUP(A6,[1]Tabelle1!$A$1:$B$68,2,FALSE)&amp;C6</f>
        <v>"Goslar"</v>
      </c>
      <c r="E6" t="s">
        <v>20</v>
      </c>
      <c r="F6">
        <v>182</v>
      </c>
    </row>
    <row r="7" spans="1:6">
      <c r="A7" s="18">
        <v>154</v>
      </c>
      <c r="B7">
        <v>2005</v>
      </c>
      <c r="C7" t="s">
        <v>68</v>
      </c>
      <c r="D7" t="str">
        <f>C7&amp;VLOOKUP(A7,[1]Tabelle1!$A$1:$B$68,2,FALSE)&amp;C7</f>
        <v>"Helmstedt"</v>
      </c>
      <c r="E7" t="s">
        <v>21</v>
      </c>
      <c r="F7">
        <v>40</v>
      </c>
    </row>
    <row r="8" spans="1:6">
      <c r="A8" s="18">
        <v>155</v>
      </c>
      <c r="B8">
        <v>2005</v>
      </c>
      <c r="C8" t="s">
        <v>68</v>
      </c>
      <c r="D8" t="str">
        <f>C8&amp;VLOOKUP(A8,[1]Tabelle1!$A$1:$B$68,2,FALSE)&amp;C8</f>
        <v>"Northeim"</v>
      </c>
      <c r="E8" t="s">
        <v>22</v>
      </c>
      <c r="F8">
        <v>113</v>
      </c>
    </row>
    <row r="9" spans="1:6">
      <c r="A9" s="18">
        <v>157</v>
      </c>
      <c r="B9">
        <v>2005</v>
      </c>
      <c r="C9" t="s">
        <v>68</v>
      </c>
      <c r="D9" t="str">
        <f>C9&amp;VLOOKUP(A9,[1]Tabelle1!$A$1:$B$68,2,FALSE)&amp;C9</f>
        <v>"Peine"</v>
      </c>
      <c r="E9" t="s">
        <v>23</v>
      </c>
      <c r="F9">
        <v>216</v>
      </c>
    </row>
    <row r="10" spans="1:6">
      <c r="A10" s="18">
        <v>158</v>
      </c>
      <c r="B10">
        <v>2005</v>
      </c>
      <c r="C10" t="s">
        <v>68</v>
      </c>
      <c r="D10" t="str">
        <f>C10&amp;VLOOKUP(A10,[1]Tabelle1!$A$1:$B$68,2,FALSE)&amp;C10</f>
        <v>"Wolfenbüttel"</v>
      </c>
      <c r="E10" t="s">
        <v>24</v>
      </c>
      <c r="F10">
        <v>145</v>
      </c>
    </row>
    <row r="11" spans="1:6">
      <c r="A11" s="18">
        <v>159</v>
      </c>
      <c r="B11">
        <v>2005</v>
      </c>
      <c r="C11" t="s">
        <v>68</v>
      </c>
      <c r="D11" t="str">
        <f>C11&amp;VLOOKUP(A11,[1]Tabelle1!$A$1:$B$68,2,FALSE)&amp;C11</f>
        <v>"Göttingen"</v>
      </c>
      <c r="E11" t="s">
        <v>25</v>
      </c>
      <c r="F11">
        <v>424</v>
      </c>
    </row>
    <row r="12" spans="1:6">
      <c r="A12" s="34">
        <v>1</v>
      </c>
      <c r="B12">
        <v>2005</v>
      </c>
      <c r="C12" t="s">
        <v>68</v>
      </c>
      <c r="D12" t="str">
        <f>C12&amp;VLOOKUP(A12,[1]Tabelle1!$A$1:$B$68,2,FALSE)&amp;C12</f>
        <v>"Statistische Region Braunschweig"</v>
      </c>
      <c r="E12" t="s">
        <v>26</v>
      </c>
      <c r="F12">
        <v>2101</v>
      </c>
    </row>
    <row r="13" spans="1:6">
      <c r="A13" s="18">
        <v>241</v>
      </c>
      <c r="B13">
        <v>2005</v>
      </c>
      <c r="C13" t="s">
        <v>68</v>
      </c>
      <c r="D13" t="str">
        <f>C13&amp;VLOOKUP(A13,[1]Tabelle1!$A$1:$B$68,2,FALSE)&amp;C13</f>
        <v>"Hannover  Region"</v>
      </c>
      <c r="E13" t="s">
        <v>27</v>
      </c>
      <c r="F13">
        <v>2810</v>
      </c>
    </row>
    <row r="14" spans="1:6">
      <c r="A14" s="18">
        <v>241001</v>
      </c>
      <c r="B14">
        <v>2005</v>
      </c>
      <c r="C14" t="s">
        <v>68</v>
      </c>
      <c r="D14" t="str">
        <f>C14&amp;VLOOKUP(A14,[1]Tabelle1!$A$1:$B$68,2,FALSE)&amp;C14</f>
        <v>"dav. Hannover, Lhst."</v>
      </c>
      <c r="E14" t="s">
        <v>28</v>
      </c>
      <c r="F14">
        <v>1605</v>
      </c>
    </row>
    <row r="15" spans="1:6">
      <c r="A15" s="18">
        <v>241999</v>
      </c>
      <c r="B15">
        <v>2005</v>
      </c>
      <c r="C15" t="s">
        <v>68</v>
      </c>
      <c r="D15" t="str">
        <f>C15&amp;VLOOKUP(A15,[1]Tabelle1!$A$1:$B$68,2,FALSE)&amp;C15</f>
        <v>"dav. Hannover, Umland"</v>
      </c>
      <c r="E15" t="s">
        <v>29</v>
      </c>
      <c r="F15">
        <v>1205</v>
      </c>
    </row>
    <row r="16" spans="1:6">
      <c r="A16" s="18">
        <v>251</v>
      </c>
      <c r="B16">
        <v>2005</v>
      </c>
      <c r="C16" t="s">
        <v>68</v>
      </c>
      <c r="D16" t="str">
        <f>C16&amp;VLOOKUP(A16,[1]Tabelle1!$A$1:$B$68,2,FALSE)&amp;C16</f>
        <v>"Diepholz"</v>
      </c>
      <c r="E16" t="s">
        <v>30</v>
      </c>
      <c r="F16">
        <v>261</v>
      </c>
    </row>
    <row r="17" spans="1:6">
      <c r="A17" s="18">
        <v>252</v>
      </c>
      <c r="B17">
        <v>2005</v>
      </c>
      <c r="C17" t="s">
        <v>68</v>
      </c>
      <c r="D17" t="str">
        <f>C17&amp;VLOOKUP(A17,[1]Tabelle1!$A$1:$B$68,2,FALSE)&amp;C17</f>
        <v>"Hameln-Pyrmont"</v>
      </c>
      <c r="E17" t="s">
        <v>31</v>
      </c>
      <c r="F17">
        <v>308</v>
      </c>
    </row>
    <row r="18" spans="1:6">
      <c r="A18" s="18">
        <v>254</v>
      </c>
      <c r="B18">
        <v>2005</v>
      </c>
      <c r="C18" t="s">
        <v>68</v>
      </c>
      <c r="D18" t="str">
        <f>C18&amp;VLOOKUP(A18,[1]Tabelle1!$A$1:$B$68,2,FALSE)&amp;C18</f>
        <v>"Hildesheim"</v>
      </c>
      <c r="E18" t="s">
        <v>32</v>
      </c>
      <c r="F18">
        <v>559</v>
      </c>
    </row>
    <row r="19" spans="1:6">
      <c r="A19" s="18">
        <v>255</v>
      </c>
      <c r="B19">
        <v>2005</v>
      </c>
      <c r="C19" t="s">
        <v>68</v>
      </c>
      <c r="D19" t="str">
        <f>C19&amp;VLOOKUP(A19,[1]Tabelle1!$A$1:$B$68,2,FALSE)&amp;C19</f>
        <v>"Holzminden"</v>
      </c>
      <c r="E19" t="s">
        <v>33</v>
      </c>
      <c r="F19">
        <v>58</v>
      </c>
    </row>
    <row r="20" spans="1:6">
      <c r="A20" s="18">
        <v>256</v>
      </c>
      <c r="B20">
        <v>2005</v>
      </c>
      <c r="C20" t="s">
        <v>68</v>
      </c>
      <c r="D20" t="str">
        <f>C20&amp;VLOOKUP(A20,[1]Tabelle1!$A$1:$B$68,2,FALSE)&amp;C20</f>
        <v>"Nienburg (Weser)"</v>
      </c>
      <c r="E20" t="s">
        <v>34</v>
      </c>
      <c r="F20">
        <v>194</v>
      </c>
    </row>
    <row r="21" spans="1:6">
      <c r="A21" s="18">
        <v>257</v>
      </c>
      <c r="B21">
        <v>2005</v>
      </c>
      <c r="C21" t="s">
        <v>68</v>
      </c>
      <c r="D21" t="str">
        <f>C21&amp;VLOOKUP(A21,[1]Tabelle1!$A$1:$B$68,2,FALSE)&amp;C21</f>
        <v>"Schaumburg"</v>
      </c>
      <c r="E21" t="s">
        <v>35</v>
      </c>
      <c r="F21">
        <v>231</v>
      </c>
    </row>
    <row r="22" spans="1:6">
      <c r="A22" s="34">
        <v>2</v>
      </c>
      <c r="B22">
        <v>2005</v>
      </c>
      <c r="C22" t="s">
        <v>68</v>
      </c>
      <c r="D22" t="str">
        <f>C22&amp;VLOOKUP(A22,[1]Tabelle1!$A$1:$B$68,2,FALSE)&amp;C22</f>
        <v>"Statistische Region Hannover"</v>
      </c>
      <c r="E22" t="s">
        <v>36</v>
      </c>
      <c r="F22">
        <v>4421</v>
      </c>
    </row>
    <row r="23" spans="1:6">
      <c r="A23" s="18">
        <v>351</v>
      </c>
      <c r="B23">
        <v>2005</v>
      </c>
      <c r="C23" t="s">
        <v>68</v>
      </c>
      <c r="D23" t="str">
        <f>C23&amp;VLOOKUP(A23,[1]Tabelle1!$A$1:$B$68,2,FALSE)&amp;C23</f>
        <v>"Celle"</v>
      </c>
      <c r="E23" t="s">
        <v>37</v>
      </c>
      <c r="F23">
        <v>214</v>
      </c>
    </row>
    <row r="24" spans="1:6">
      <c r="A24" s="18">
        <v>352</v>
      </c>
      <c r="B24">
        <v>2005</v>
      </c>
      <c r="C24" t="s">
        <v>68</v>
      </c>
      <c r="D24" t="str">
        <f>C24&amp;VLOOKUP(A24,[1]Tabelle1!$A$1:$B$68,2,FALSE)&amp;C24</f>
        <v>"Cuxhaven"</v>
      </c>
      <c r="E24" t="s">
        <v>38</v>
      </c>
      <c r="F24">
        <v>184</v>
      </c>
    </row>
    <row r="25" spans="1:6">
      <c r="A25" s="18">
        <v>353</v>
      </c>
      <c r="B25">
        <v>2005</v>
      </c>
      <c r="C25" t="s">
        <v>68</v>
      </c>
      <c r="D25" t="str">
        <f>C25&amp;VLOOKUP(A25,[1]Tabelle1!$A$1:$B$68,2,FALSE)&amp;C25</f>
        <v>"Harburg"</v>
      </c>
      <c r="E25" t="s">
        <v>39</v>
      </c>
      <c r="F25">
        <v>301</v>
      </c>
    </row>
    <row r="26" spans="1:6">
      <c r="A26" s="18">
        <v>354</v>
      </c>
      <c r="B26">
        <v>2005</v>
      </c>
      <c r="C26" t="s">
        <v>68</v>
      </c>
      <c r="D26" t="str">
        <f>C26&amp;VLOOKUP(A26,[1]Tabelle1!$A$1:$B$68,2,FALSE)&amp;C26</f>
        <v>"Lüchow-Dannenberg"</v>
      </c>
      <c r="E26" t="s">
        <v>40</v>
      </c>
      <c r="F26">
        <v>5</v>
      </c>
    </row>
    <row r="27" spans="1:6">
      <c r="A27" s="18">
        <v>355</v>
      </c>
      <c r="B27">
        <v>2005</v>
      </c>
      <c r="C27" t="s">
        <v>68</v>
      </c>
      <c r="D27" t="str">
        <f>C27&amp;VLOOKUP(A27,[1]Tabelle1!$A$1:$B$68,2,FALSE)&amp;C27</f>
        <v>"Lüneburg"</v>
      </c>
      <c r="E27" t="s">
        <v>41</v>
      </c>
      <c r="F27">
        <v>197</v>
      </c>
    </row>
    <row r="28" spans="1:6">
      <c r="A28" s="18">
        <v>356</v>
      </c>
      <c r="B28">
        <v>2005</v>
      </c>
      <c r="C28" t="s">
        <v>68</v>
      </c>
      <c r="D28" t="str">
        <f>C28&amp;VLOOKUP(A28,[1]Tabelle1!$A$1:$B$68,2,FALSE)&amp;C28</f>
        <v>"Osterholz"</v>
      </c>
      <c r="E28" t="s">
        <v>42</v>
      </c>
      <c r="F28">
        <v>59</v>
      </c>
    </row>
    <row r="29" spans="1:6">
      <c r="A29" s="18">
        <v>357</v>
      </c>
      <c r="B29">
        <v>2005</v>
      </c>
      <c r="C29" t="s">
        <v>68</v>
      </c>
      <c r="D29" t="str">
        <f>C29&amp;VLOOKUP(A29,[1]Tabelle1!$A$1:$B$68,2,FALSE)&amp;C29</f>
        <v>"Rotenburg (Wümme)"</v>
      </c>
      <c r="E29" t="s">
        <v>43</v>
      </c>
      <c r="F29">
        <v>86</v>
      </c>
    </row>
    <row r="30" spans="1:6">
      <c r="A30" s="18">
        <v>358</v>
      </c>
      <c r="B30">
        <v>2005</v>
      </c>
      <c r="C30" t="s">
        <v>68</v>
      </c>
      <c r="D30" t="str">
        <f>C30&amp;VLOOKUP(A30,[1]Tabelle1!$A$1:$B$68,2,FALSE)&amp;C30</f>
        <v>"Heidekreis"</v>
      </c>
      <c r="E30" t="s">
        <v>44</v>
      </c>
      <c r="F30">
        <v>146</v>
      </c>
    </row>
    <row r="31" spans="1:6">
      <c r="A31" s="18">
        <v>359</v>
      </c>
      <c r="B31">
        <v>2005</v>
      </c>
      <c r="C31" t="s">
        <v>68</v>
      </c>
      <c r="D31" t="str">
        <f>C31&amp;VLOOKUP(A31,[1]Tabelle1!$A$1:$B$68,2,FALSE)&amp;C31</f>
        <v>"Stade"</v>
      </c>
      <c r="E31" t="s">
        <v>45</v>
      </c>
      <c r="F31">
        <v>298</v>
      </c>
    </row>
    <row r="32" spans="1:6">
      <c r="A32" s="18">
        <v>360</v>
      </c>
      <c r="B32">
        <v>2005</v>
      </c>
      <c r="C32" t="s">
        <v>68</v>
      </c>
      <c r="D32" t="str">
        <f>C32&amp;VLOOKUP(A32,[1]Tabelle1!$A$1:$B$68,2,FALSE)&amp;C32</f>
        <v>"Uelzen"</v>
      </c>
      <c r="E32" t="s">
        <v>46</v>
      </c>
      <c r="F32">
        <v>53</v>
      </c>
    </row>
    <row r="33" spans="1:6">
      <c r="A33" s="18">
        <v>361</v>
      </c>
      <c r="B33">
        <v>2005</v>
      </c>
      <c r="C33" t="s">
        <v>68</v>
      </c>
      <c r="D33" t="str">
        <f>C33&amp;VLOOKUP(A33,[1]Tabelle1!$A$1:$B$68,2,FALSE)&amp;C33</f>
        <v>"Verden"</v>
      </c>
      <c r="E33" t="s">
        <v>47</v>
      </c>
      <c r="F33">
        <v>177</v>
      </c>
    </row>
    <row r="34" spans="1:6">
      <c r="A34" s="34">
        <v>3</v>
      </c>
      <c r="B34">
        <v>2005</v>
      </c>
      <c r="C34" t="s">
        <v>68</v>
      </c>
      <c r="D34" t="str">
        <f>C34&amp;VLOOKUP(A34,[1]Tabelle1!$A$1:$B$68,2,FALSE)&amp;C34</f>
        <v>"Statistische Region Lüneburg"</v>
      </c>
      <c r="E34" t="s">
        <v>48</v>
      </c>
      <c r="F34">
        <v>1720</v>
      </c>
    </row>
    <row r="35" spans="1:6">
      <c r="A35" s="18">
        <v>401</v>
      </c>
      <c r="B35">
        <v>2005</v>
      </c>
      <c r="C35" t="s">
        <v>68</v>
      </c>
      <c r="D35" t="str">
        <f>C35&amp;VLOOKUP(A35,[1]Tabelle1!$A$1:$B$68,2,FALSE)&amp;C35</f>
        <v>"Delmenhorst, Stadt"</v>
      </c>
      <c r="E35" t="s">
        <v>49</v>
      </c>
      <c r="F35">
        <v>198</v>
      </c>
    </row>
    <row r="36" spans="1:6">
      <c r="A36" s="18">
        <v>402</v>
      </c>
      <c r="B36">
        <v>2005</v>
      </c>
      <c r="C36" t="s">
        <v>68</v>
      </c>
      <c r="D36" t="str">
        <f>C36&amp;VLOOKUP(A36,[1]Tabelle1!$A$1:$B$68,2,FALSE)&amp;C36</f>
        <v>"Emden  Stadt"</v>
      </c>
      <c r="E36" t="s">
        <v>50</v>
      </c>
      <c r="F36">
        <v>47</v>
      </c>
    </row>
    <row r="37" spans="1:6">
      <c r="A37" s="18">
        <v>403</v>
      </c>
      <c r="B37">
        <v>2005</v>
      </c>
      <c r="C37" t="s">
        <v>68</v>
      </c>
      <c r="D37" t="str">
        <f>C37&amp;VLOOKUP(A37,[1]Tabelle1!$A$1:$B$68,2,FALSE)&amp;C37</f>
        <v>"Oldenburg(Oldb), Stadt"</v>
      </c>
      <c r="E37" t="s">
        <v>51</v>
      </c>
      <c r="F37">
        <v>245</v>
      </c>
    </row>
    <row r="38" spans="1:6">
      <c r="A38" s="18">
        <v>404</v>
      </c>
      <c r="B38">
        <v>2005</v>
      </c>
      <c r="C38" t="s">
        <v>68</v>
      </c>
      <c r="D38" t="str">
        <f>C38&amp;VLOOKUP(A38,[1]Tabelle1!$A$1:$B$68,2,FALSE)&amp;C38</f>
        <v>"Osnabrück, Stadt"</v>
      </c>
      <c r="E38" t="s">
        <v>52</v>
      </c>
      <c r="F38">
        <v>460</v>
      </c>
    </row>
    <row r="39" spans="1:6">
      <c r="A39" s="18">
        <v>405</v>
      </c>
      <c r="B39">
        <v>2005</v>
      </c>
      <c r="C39" t="s">
        <v>68</v>
      </c>
      <c r="D39" t="str">
        <f>C39&amp;VLOOKUP(A39,[1]Tabelle1!$A$1:$B$68,2,FALSE)&amp;C39</f>
        <v>"Wilhelmshaven, Stadt"</v>
      </c>
      <c r="E39" t="s">
        <v>53</v>
      </c>
      <c r="F39">
        <v>183</v>
      </c>
    </row>
    <row r="40" spans="1:6">
      <c r="A40" s="18">
        <v>451</v>
      </c>
      <c r="B40">
        <v>2005</v>
      </c>
      <c r="C40" t="s">
        <v>68</v>
      </c>
      <c r="D40" t="str">
        <f>C40&amp;VLOOKUP(A40,[1]Tabelle1!$A$1:$B$68,2,FALSE)&amp;C40</f>
        <v>"Ammerland"</v>
      </c>
      <c r="E40" t="s">
        <v>54</v>
      </c>
      <c r="F40">
        <v>91</v>
      </c>
    </row>
    <row r="41" spans="1:6">
      <c r="A41" s="18">
        <v>452</v>
      </c>
      <c r="B41">
        <v>2005</v>
      </c>
      <c r="C41" t="s">
        <v>68</v>
      </c>
      <c r="D41" t="str">
        <f>C41&amp;VLOOKUP(A41,[1]Tabelle1!$A$1:$B$68,2,FALSE)&amp;C41</f>
        <v>"Aurich"</v>
      </c>
      <c r="E41" t="s">
        <v>55</v>
      </c>
      <c r="F41">
        <v>201</v>
      </c>
    </row>
    <row r="42" spans="1:6">
      <c r="A42" s="18">
        <v>453</v>
      </c>
      <c r="B42">
        <v>2005</v>
      </c>
      <c r="C42" t="s">
        <v>68</v>
      </c>
      <c r="D42" t="str">
        <f>C42&amp;VLOOKUP(A42,[1]Tabelle1!$A$1:$B$68,2,FALSE)&amp;C42</f>
        <v>"Cloppenburg"</v>
      </c>
      <c r="E42" t="s">
        <v>56</v>
      </c>
      <c r="F42">
        <v>83</v>
      </c>
    </row>
    <row r="43" spans="1:6">
      <c r="A43" s="18">
        <v>454</v>
      </c>
      <c r="B43">
        <v>2005</v>
      </c>
      <c r="C43" t="s">
        <v>68</v>
      </c>
      <c r="D43" t="str">
        <f>C43&amp;VLOOKUP(A43,[1]Tabelle1!$A$1:$B$68,2,FALSE)&amp;C43</f>
        <v>"Emsland"</v>
      </c>
      <c r="E43" t="s">
        <v>57</v>
      </c>
      <c r="F43">
        <v>165</v>
      </c>
    </row>
    <row r="44" spans="1:6">
      <c r="A44" s="18">
        <v>455</v>
      </c>
      <c r="B44">
        <v>2005</v>
      </c>
      <c r="C44" t="s">
        <v>68</v>
      </c>
      <c r="D44" t="str">
        <f>C44&amp;VLOOKUP(A44,[1]Tabelle1!$A$1:$B$68,2,FALSE)&amp;C44</f>
        <v>"Friesland"</v>
      </c>
      <c r="E44" t="s">
        <v>58</v>
      </c>
      <c r="F44">
        <v>71</v>
      </c>
    </row>
    <row r="45" spans="1:6">
      <c r="A45" s="18">
        <v>456</v>
      </c>
      <c r="B45">
        <v>2005</v>
      </c>
      <c r="C45" t="s">
        <v>68</v>
      </c>
      <c r="D45" t="str">
        <f>C45&amp;VLOOKUP(A45,[1]Tabelle1!$A$1:$B$68,2,FALSE)&amp;C45</f>
        <v>"Grafschaft Bentheim"</v>
      </c>
      <c r="E45" t="s">
        <v>59</v>
      </c>
      <c r="F45">
        <v>114</v>
      </c>
    </row>
    <row r="46" spans="1:6">
      <c r="A46" s="18">
        <v>457</v>
      </c>
      <c r="B46">
        <v>2005</v>
      </c>
      <c r="C46" t="s">
        <v>68</v>
      </c>
      <c r="D46" t="str">
        <f>C46&amp;VLOOKUP(A46,[1]Tabelle1!$A$1:$B$68,2,FALSE)&amp;C46</f>
        <v>"Leer"</v>
      </c>
      <c r="E46" t="s">
        <v>60</v>
      </c>
      <c r="F46">
        <v>124</v>
      </c>
    </row>
    <row r="47" spans="1:6">
      <c r="A47" s="18">
        <v>458</v>
      </c>
      <c r="B47">
        <v>2005</v>
      </c>
      <c r="C47" t="s">
        <v>68</v>
      </c>
      <c r="D47" t="str">
        <f>C47&amp;VLOOKUP(A47,[1]Tabelle1!$A$1:$B$68,2,FALSE)&amp;C47</f>
        <v>"Oldenburg"</v>
      </c>
      <c r="E47" t="s">
        <v>61</v>
      </c>
      <c r="F47">
        <v>91</v>
      </c>
    </row>
    <row r="48" spans="1:6">
      <c r="A48" s="18">
        <v>459</v>
      </c>
      <c r="B48">
        <v>2005</v>
      </c>
      <c r="C48" t="s">
        <v>68</v>
      </c>
      <c r="D48" t="str">
        <f>C48&amp;VLOOKUP(A48,[1]Tabelle1!$A$1:$B$68,2,FALSE)&amp;C48</f>
        <v>"Osnabrück"</v>
      </c>
      <c r="E48" t="s">
        <v>62</v>
      </c>
      <c r="F48">
        <v>166</v>
      </c>
    </row>
    <row r="49" spans="1:6">
      <c r="A49" s="18">
        <v>460</v>
      </c>
      <c r="B49">
        <v>2005</v>
      </c>
      <c r="C49" t="s">
        <v>68</v>
      </c>
      <c r="D49" t="str">
        <f>C49&amp;VLOOKUP(A49,[1]Tabelle1!$A$1:$B$68,2,FALSE)&amp;C49</f>
        <v>"Vechta"</v>
      </c>
      <c r="E49" t="s">
        <v>63</v>
      </c>
      <c r="F49">
        <v>287</v>
      </c>
    </row>
    <row r="50" spans="1:6">
      <c r="A50" s="18">
        <v>461</v>
      </c>
      <c r="B50">
        <v>2005</v>
      </c>
      <c r="C50" t="s">
        <v>68</v>
      </c>
      <c r="D50" t="str">
        <f>C50&amp;VLOOKUP(A50,[1]Tabelle1!$A$1:$B$68,2,FALSE)&amp;C50</f>
        <v>"Wesermarsch"</v>
      </c>
      <c r="E50" t="s">
        <v>64</v>
      </c>
      <c r="F50">
        <v>91</v>
      </c>
    </row>
    <row r="51" spans="1:6">
      <c r="A51" s="18">
        <v>462</v>
      </c>
      <c r="B51">
        <v>2005</v>
      </c>
      <c r="C51" t="s">
        <v>68</v>
      </c>
      <c r="D51" t="str">
        <f>C51&amp;VLOOKUP(A51,[1]Tabelle1!$A$1:$B$68,2,FALSE)&amp;C51</f>
        <v>"Wittmund"</v>
      </c>
      <c r="E51" t="s">
        <v>65</v>
      </c>
      <c r="F51">
        <v>27</v>
      </c>
    </row>
    <row r="52" spans="1:6">
      <c r="A52" s="34">
        <v>4</v>
      </c>
      <c r="B52">
        <v>2005</v>
      </c>
      <c r="C52" t="s">
        <v>68</v>
      </c>
      <c r="D52" t="str">
        <f>C52&amp;VLOOKUP(A52,[1]Tabelle1!$A$1:$B$68,2,FALSE)&amp;C52</f>
        <v>"Statistische Region Weser-Ems"</v>
      </c>
      <c r="E52" t="s">
        <v>66</v>
      </c>
      <c r="F52">
        <v>2644</v>
      </c>
    </row>
    <row r="53" spans="1:6">
      <c r="A53" s="35">
        <v>0</v>
      </c>
      <c r="B53">
        <v>2005</v>
      </c>
      <c r="C53" t="s">
        <v>68</v>
      </c>
      <c r="D53" t="str">
        <f>C53&amp;VLOOKUP(A53,[1]Tabelle1!$A$1:$B$68,2,FALSE)&amp;C53</f>
        <v>"Niedersachsen"</v>
      </c>
      <c r="E53" t="s">
        <v>67</v>
      </c>
      <c r="F53">
        <v>10886</v>
      </c>
    </row>
    <row r="54" spans="1:6">
      <c r="A54" s="18">
        <v>101</v>
      </c>
      <c r="B54">
        <v>2006</v>
      </c>
      <c r="C54" t="s">
        <v>68</v>
      </c>
      <c r="D54" t="str">
        <f>C54&amp;VLOOKUP(A54,[1]Tabelle1!$A$1:$B$68,2,FALSE)&amp;C54</f>
        <v>"Braunschweig, Stadt"</v>
      </c>
      <c r="E54" t="s">
        <v>16</v>
      </c>
      <c r="F54">
        <v>440</v>
      </c>
    </row>
    <row r="55" spans="1:6">
      <c r="A55" s="18">
        <v>102</v>
      </c>
      <c r="B55">
        <v>2006</v>
      </c>
      <c r="C55" t="s">
        <v>68</v>
      </c>
      <c r="D55" t="str">
        <f>C55&amp;VLOOKUP(A55,[1]Tabelle1!$A$1:$B$68,2,FALSE)&amp;C55</f>
        <v>"Salzgitter, Stadt"</v>
      </c>
      <c r="E55" t="s">
        <v>17</v>
      </c>
      <c r="F55">
        <v>201</v>
      </c>
    </row>
    <row r="56" spans="1:6">
      <c r="A56" s="18">
        <v>103</v>
      </c>
      <c r="B56">
        <v>2006</v>
      </c>
      <c r="C56" t="s">
        <v>68</v>
      </c>
      <c r="D56" t="str">
        <f>C56&amp;VLOOKUP(A56,[1]Tabelle1!$A$1:$B$68,2,FALSE)&amp;C56</f>
        <v>"Wolfsburg, Stadt"</v>
      </c>
      <c r="E56" t="s">
        <v>18</v>
      </c>
      <c r="F56">
        <v>193</v>
      </c>
    </row>
    <row r="57" spans="1:6">
      <c r="A57" s="18">
        <v>151</v>
      </c>
      <c r="B57">
        <v>2006</v>
      </c>
      <c r="C57" t="s">
        <v>68</v>
      </c>
      <c r="D57" t="str">
        <f>C57&amp;VLOOKUP(A57,[1]Tabelle1!$A$1:$B$68,2,FALSE)&amp;C57</f>
        <v>"Gifhorn"</v>
      </c>
      <c r="E57" t="s">
        <v>19</v>
      </c>
      <c r="F57">
        <v>236</v>
      </c>
    </row>
    <row r="58" spans="1:6">
      <c r="A58" s="18">
        <v>153</v>
      </c>
      <c r="B58">
        <v>2006</v>
      </c>
      <c r="C58" t="s">
        <v>68</v>
      </c>
      <c r="D58" t="str">
        <f>C58&amp;VLOOKUP(A58,[1]Tabelle1!$A$1:$B$68,2,FALSE)&amp;C58</f>
        <v>"Goslar"</v>
      </c>
      <c r="E58" t="s">
        <v>20</v>
      </c>
      <c r="F58">
        <v>226</v>
      </c>
    </row>
    <row r="59" spans="1:6">
      <c r="A59" s="18">
        <v>154</v>
      </c>
      <c r="B59">
        <v>2006</v>
      </c>
      <c r="C59" t="s">
        <v>68</v>
      </c>
      <c r="D59" t="str">
        <f>C59&amp;VLOOKUP(A59,[1]Tabelle1!$A$1:$B$68,2,FALSE)&amp;C59</f>
        <v>"Helmstedt"</v>
      </c>
      <c r="E59" t="s">
        <v>21</v>
      </c>
      <c r="F59">
        <v>55</v>
      </c>
    </row>
    <row r="60" spans="1:6">
      <c r="A60" s="18">
        <v>155</v>
      </c>
      <c r="B60">
        <v>2006</v>
      </c>
      <c r="C60" t="s">
        <v>68</v>
      </c>
      <c r="D60" t="str">
        <f>C60&amp;VLOOKUP(A60,[1]Tabelle1!$A$1:$B$68,2,FALSE)&amp;C60</f>
        <v>"Northeim"</v>
      </c>
      <c r="E60" t="s">
        <v>22</v>
      </c>
      <c r="F60">
        <v>169</v>
      </c>
    </row>
    <row r="61" spans="1:6">
      <c r="A61" s="18">
        <v>157</v>
      </c>
      <c r="B61">
        <v>2006</v>
      </c>
      <c r="C61" t="s">
        <v>68</v>
      </c>
      <c r="D61" t="str">
        <f>C61&amp;VLOOKUP(A61,[1]Tabelle1!$A$1:$B$68,2,FALSE)&amp;C61</f>
        <v>"Peine"</v>
      </c>
      <c r="E61" t="s">
        <v>23</v>
      </c>
      <c r="F61">
        <v>198</v>
      </c>
    </row>
    <row r="62" spans="1:6">
      <c r="A62" s="18">
        <v>158</v>
      </c>
      <c r="B62">
        <v>2006</v>
      </c>
      <c r="C62" t="s">
        <v>68</v>
      </c>
      <c r="D62" t="str">
        <f>C62&amp;VLOOKUP(A62,[1]Tabelle1!$A$1:$B$68,2,FALSE)&amp;C62</f>
        <v>"Wolfenbüttel"</v>
      </c>
      <c r="E62" t="s">
        <v>24</v>
      </c>
      <c r="F62">
        <v>187</v>
      </c>
    </row>
    <row r="63" spans="1:6">
      <c r="A63" s="18">
        <v>159</v>
      </c>
      <c r="B63">
        <v>2006</v>
      </c>
      <c r="C63" t="s">
        <v>68</v>
      </c>
      <c r="D63" t="str">
        <f>C63&amp;VLOOKUP(A63,[1]Tabelle1!$A$1:$B$68,2,FALSE)&amp;C63</f>
        <v>"Göttingen"</v>
      </c>
      <c r="E63" t="s">
        <v>25</v>
      </c>
      <c r="F63">
        <v>499</v>
      </c>
    </row>
    <row r="64" spans="1:6">
      <c r="A64" s="34">
        <v>1</v>
      </c>
      <c r="B64">
        <v>2006</v>
      </c>
      <c r="C64" t="s">
        <v>68</v>
      </c>
      <c r="D64" t="str">
        <f>C64&amp;VLOOKUP(A64,[1]Tabelle1!$A$1:$B$68,2,FALSE)&amp;C64</f>
        <v>"Statistische Region Braunschweig"</v>
      </c>
      <c r="E64" t="s">
        <v>26</v>
      </c>
      <c r="F64">
        <v>2404</v>
      </c>
    </row>
    <row r="65" spans="1:6">
      <c r="A65" s="18">
        <v>241</v>
      </c>
      <c r="B65">
        <v>2006</v>
      </c>
      <c r="C65" t="s">
        <v>68</v>
      </c>
      <c r="D65" t="str">
        <f>C65&amp;VLOOKUP(A65,[1]Tabelle1!$A$1:$B$68,2,FALSE)&amp;C65</f>
        <v>"Hannover  Region"</v>
      </c>
      <c r="E65" t="s">
        <v>27</v>
      </c>
      <c r="F65">
        <v>2779</v>
      </c>
    </row>
    <row r="66" spans="1:6">
      <c r="A66" s="18">
        <v>241001</v>
      </c>
      <c r="B66">
        <v>2006</v>
      </c>
      <c r="C66" t="s">
        <v>68</v>
      </c>
      <c r="D66" t="str">
        <f>C66&amp;VLOOKUP(A66,[1]Tabelle1!$A$1:$B$68,2,FALSE)&amp;C66</f>
        <v>"dav. Hannover, Lhst."</v>
      </c>
      <c r="E66" t="s">
        <v>28</v>
      </c>
      <c r="F66">
        <v>1748</v>
      </c>
    </row>
    <row r="67" spans="1:6">
      <c r="A67" s="18">
        <v>241999</v>
      </c>
      <c r="B67">
        <v>2006</v>
      </c>
      <c r="C67" t="s">
        <v>68</v>
      </c>
      <c r="D67" t="str">
        <f>C67&amp;VLOOKUP(A67,[1]Tabelle1!$A$1:$B$68,2,FALSE)&amp;C67</f>
        <v>"dav. Hannover, Umland"</v>
      </c>
      <c r="E67" t="s">
        <v>29</v>
      </c>
      <c r="F67">
        <v>1031</v>
      </c>
    </row>
    <row r="68" spans="1:6">
      <c r="A68" s="18">
        <v>251</v>
      </c>
      <c r="B68">
        <v>2006</v>
      </c>
      <c r="C68" t="s">
        <v>68</v>
      </c>
      <c r="D68" t="str">
        <f>C68&amp;VLOOKUP(A68,[1]Tabelle1!$A$1:$B$68,2,FALSE)&amp;C68</f>
        <v>"Diepholz"</v>
      </c>
      <c r="E68" t="s">
        <v>30</v>
      </c>
      <c r="F68">
        <v>251</v>
      </c>
    </row>
    <row r="69" spans="1:6">
      <c r="A69" s="18">
        <v>252</v>
      </c>
      <c r="B69">
        <v>2006</v>
      </c>
      <c r="C69" t="s">
        <v>68</v>
      </c>
      <c r="D69" t="str">
        <f>C69&amp;VLOOKUP(A69,[1]Tabelle1!$A$1:$B$68,2,FALSE)&amp;C69</f>
        <v>"Hameln-Pyrmont"</v>
      </c>
      <c r="E69" t="s">
        <v>31</v>
      </c>
      <c r="F69">
        <v>258</v>
      </c>
    </row>
    <row r="70" spans="1:6">
      <c r="A70" s="18">
        <v>254</v>
      </c>
      <c r="B70">
        <v>2006</v>
      </c>
      <c r="C70" t="s">
        <v>68</v>
      </c>
      <c r="D70" t="str">
        <f>C70&amp;VLOOKUP(A70,[1]Tabelle1!$A$1:$B$68,2,FALSE)&amp;C70</f>
        <v>"Hildesheim"</v>
      </c>
      <c r="E70" t="s">
        <v>32</v>
      </c>
      <c r="F70">
        <v>602</v>
      </c>
    </row>
    <row r="71" spans="1:6">
      <c r="A71" s="18">
        <v>255</v>
      </c>
      <c r="B71">
        <v>2006</v>
      </c>
      <c r="C71" t="s">
        <v>68</v>
      </c>
      <c r="D71" t="str">
        <f>C71&amp;VLOOKUP(A71,[1]Tabelle1!$A$1:$B$68,2,FALSE)&amp;C71</f>
        <v>"Holzminden"</v>
      </c>
      <c r="E71" t="s">
        <v>33</v>
      </c>
      <c r="F71">
        <v>56</v>
      </c>
    </row>
    <row r="72" spans="1:6">
      <c r="A72" s="18">
        <v>256</v>
      </c>
      <c r="B72">
        <v>2006</v>
      </c>
      <c r="C72" t="s">
        <v>68</v>
      </c>
      <c r="D72" t="str">
        <f>C72&amp;VLOOKUP(A72,[1]Tabelle1!$A$1:$B$68,2,FALSE)&amp;C72</f>
        <v>"Nienburg (Weser)"</v>
      </c>
      <c r="E72" t="s">
        <v>34</v>
      </c>
      <c r="F72">
        <v>167</v>
      </c>
    </row>
    <row r="73" spans="1:6">
      <c r="A73" s="18">
        <v>257</v>
      </c>
      <c r="B73">
        <v>2006</v>
      </c>
      <c r="C73" t="s">
        <v>68</v>
      </c>
      <c r="D73" t="str">
        <f>C73&amp;VLOOKUP(A73,[1]Tabelle1!$A$1:$B$68,2,FALSE)&amp;C73</f>
        <v>"Schaumburg"</v>
      </c>
      <c r="E73" t="s">
        <v>35</v>
      </c>
      <c r="F73">
        <v>297</v>
      </c>
    </row>
    <row r="74" spans="1:6">
      <c r="A74" s="34">
        <v>2</v>
      </c>
      <c r="B74">
        <v>2006</v>
      </c>
      <c r="C74" t="s">
        <v>68</v>
      </c>
      <c r="D74" t="str">
        <f>C74&amp;VLOOKUP(A74,[1]Tabelle1!$A$1:$B$68,2,FALSE)&amp;C74</f>
        <v>"Statistische Region Hannover"</v>
      </c>
      <c r="E74" t="s">
        <v>36</v>
      </c>
      <c r="F74">
        <v>4410</v>
      </c>
    </row>
    <row r="75" spans="1:6">
      <c r="A75" s="18">
        <v>351</v>
      </c>
      <c r="B75">
        <v>2006</v>
      </c>
      <c r="C75" t="s">
        <v>68</v>
      </c>
      <c r="D75" t="str">
        <f>C75&amp;VLOOKUP(A75,[1]Tabelle1!$A$1:$B$68,2,FALSE)&amp;C75</f>
        <v>"Celle"</v>
      </c>
      <c r="E75" t="s">
        <v>37</v>
      </c>
      <c r="F75">
        <v>263</v>
      </c>
    </row>
    <row r="76" spans="1:6">
      <c r="A76" s="18">
        <v>352</v>
      </c>
      <c r="B76">
        <v>2006</v>
      </c>
      <c r="C76" t="s">
        <v>68</v>
      </c>
      <c r="D76" t="str">
        <f>C76&amp;VLOOKUP(A76,[1]Tabelle1!$A$1:$B$68,2,FALSE)&amp;C76</f>
        <v>"Cuxhaven"</v>
      </c>
      <c r="E76" t="s">
        <v>38</v>
      </c>
      <c r="F76">
        <v>147</v>
      </c>
    </row>
    <row r="77" spans="1:6">
      <c r="A77" s="18">
        <v>353</v>
      </c>
      <c r="B77">
        <v>2006</v>
      </c>
      <c r="C77" t="s">
        <v>68</v>
      </c>
      <c r="D77" t="str">
        <f>C77&amp;VLOOKUP(A77,[1]Tabelle1!$A$1:$B$68,2,FALSE)&amp;C77</f>
        <v>"Harburg"</v>
      </c>
      <c r="E77" t="s">
        <v>39</v>
      </c>
      <c r="F77">
        <v>257</v>
      </c>
    </row>
    <row r="78" spans="1:6">
      <c r="A78" s="18">
        <v>354</v>
      </c>
      <c r="B78">
        <v>2006</v>
      </c>
      <c r="C78" t="s">
        <v>68</v>
      </c>
      <c r="D78" t="str">
        <f>C78&amp;VLOOKUP(A78,[1]Tabelle1!$A$1:$B$68,2,FALSE)&amp;C78</f>
        <v>"Lüchow-Dannenberg"</v>
      </c>
      <c r="E78" t="s">
        <v>40</v>
      </c>
      <c r="F78">
        <v>10</v>
      </c>
    </row>
    <row r="79" spans="1:6">
      <c r="A79" s="18">
        <v>355</v>
      </c>
      <c r="B79">
        <v>2006</v>
      </c>
      <c r="C79" t="s">
        <v>68</v>
      </c>
      <c r="D79" t="str">
        <f>C79&amp;VLOOKUP(A79,[1]Tabelle1!$A$1:$B$68,2,FALSE)&amp;C79</f>
        <v>"Lüneburg"</v>
      </c>
      <c r="E79" t="s">
        <v>41</v>
      </c>
      <c r="F79">
        <v>186</v>
      </c>
    </row>
    <row r="80" spans="1:6">
      <c r="A80" s="18">
        <v>356</v>
      </c>
      <c r="B80">
        <v>2006</v>
      </c>
      <c r="C80" t="s">
        <v>68</v>
      </c>
      <c r="D80" t="str">
        <f>C80&amp;VLOOKUP(A80,[1]Tabelle1!$A$1:$B$68,2,FALSE)&amp;C80</f>
        <v>"Osterholz"</v>
      </c>
      <c r="E80" t="s">
        <v>42</v>
      </c>
      <c r="F80">
        <v>60</v>
      </c>
    </row>
    <row r="81" spans="1:6">
      <c r="A81" s="18">
        <v>357</v>
      </c>
      <c r="B81">
        <v>2006</v>
      </c>
      <c r="C81" t="s">
        <v>68</v>
      </c>
      <c r="D81" t="str">
        <f>C81&amp;VLOOKUP(A81,[1]Tabelle1!$A$1:$B$68,2,FALSE)&amp;C81</f>
        <v>"Rotenburg (Wümme)"</v>
      </c>
      <c r="E81" t="s">
        <v>43</v>
      </c>
      <c r="F81">
        <v>84</v>
      </c>
    </row>
    <row r="82" spans="1:6">
      <c r="A82" s="18">
        <v>358</v>
      </c>
      <c r="B82">
        <v>2006</v>
      </c>
      <c r="C82" t="s">
        <v>68</v>
      </c>
      <c r="D82" t="str">
        <f>C82&amp;VLOOKUP(A82,[1]Tabelle1!$A$1:$B$68,2,FALSE)&amp;C82</f>
        <v>"Heidekreis"</v>
      </c>
      <c r="E82" t="s">
        <v>44</v>
      </c>
      <c r="F82">
        <v>135</v>
      </c>
    </row>
    <row r="83" spans="1:6">
      <c r="A83" s="18">
        <v>359</v>
      </c>
      <c r="B83">
        <v>2006</v>
      </c>
      <c r="C83" t="s">
        <v>68</v>
      </c>
      <c r="D83" t="str">
        <f>C83&amp;VLOOKUP(A83,[1]Tabelle1!$A$1:$B$68,2,FALSE)&amp;C83</f>
        <v>"Stade"</v>
      </c>
      <c r="E83" t="s">
        <v>45</v>
      </c>
      <c r="F83">
        <v>288</v>
      </c>
    </row>
    <row r="84" spans="1:6">
      <c r="A84" s="18">
        <v>360</v>
      </c>
      <c r="B84">
        <v>2006</v>
      </c>
      <c r="C84" t="s">
        <v>68</v>
      </c>
      <c r="D84" t="str">
        <f>C84&amp;VLOOKUP(A84,[1]Tabelle1!$A$1:$B$68,2,FALSE)&amp;C84</f>
        <v>"Uelzen"</v>
      </c>
      <c r="E84" t="s">
        <v>46</v>
      </c>
      <c r="F84">
        <v>57</v>
      </c>
    </row>
    <row r="85" spans="1:6">
      <c r="A85" s="18">
        <v>361</v>
      </c>
      <c r="B85">
        <v>2006</v>
      </c>
      <c r="C85" t="s">
        <v>68</v>
      </c>
      <c r="D85" t="str">
        <f>C85&amp;VLOOKUP(A85,[1]Tabelle1!$A$1:$B$68,2,FALSE)&amp;C85</f>
        <v>"Verden"</v>
      </c>
      <c r="E85" t="s">
        <v>47</v>
      </c>
      <c r="F85">
        <v>148</v>
      </c>
    </row>
    <row r="86" spans="1:6">
      <c r="A86" s="34">
        <v>3</v>
      </c>
      <c r="B86">
        <v>2006</v>
      </c>
      <c r="C86" t="s">
        <v>68</v>
      </c>
      <c r="D86" t="str">
        <f>C86&amp;VLOOKUP(A86,[1]Tabelle1!$A$1:$B$68,2,FALSE)&amp;C86</f>
        <v>"Statistische Region Lüneburg"</v>
      </c>
      <c r="E86" t="s">
        <v>48</v>
      </c>
      <c r="F86">
        <v>1635</v>
      </c>
    </row>
    <row r="87" spans="1:6">
      <c r="A87" s="18">
        <v>401</v>
      </c>
      <c r="B87">
        <v>2006</v>
      </c>
      <c r="C87" t="s">
        <v>68</v>
      </c>
      <c r="D87" t="str">
        <f>C87&amp;VLOOKUP(A87,[1]Tabelle1!$A$1:$B$68,2,FALSE)&amp;C87</f>
        <v>"Delmenhorst, Stadt"</v>
      </c>
      <c r="E87" t="s">
        <v>49</v>
      </c>
      <c r="F87">
        <v>269</v>
      </c>
    </row>
    <row r="88" spans="1:6">
      <c r="A88" s="18">
        <v>402</v>
      </c>
      <c r="B88">
        <v>2006</v>
      </c>
      <c r="C88" t="s">
        <v>68</v>
      </c>
      <c r="D88" t="str">
        <f>C88&amp;VLOOKUP(A88,[1]Tabelle1!$A$1:$B$68,2,FALSE)&amp;C88</f>
        <v>"Emden  Stadt"</v>
      </c>
      <c r="E88" t="s">
        <v>50</v>
      </c>
      <c r="F88">
        <v>82</v>
      </c>
    </row>
    <row r="89" spans="1:6">
      <c r="A89" s="18">
        <v>403</v>
      </c>
      <c r="B89">
        <v>2006</v>
      </c>
      <c r="C89" t="s">
        <v>68</v>
      </c>
      <c r="D89" t="str">
        <f>C89&amp;VLOOKUP(A89,[1]Tabelle1!$A$1:$B$68,2,FALSE)&amp;C89</f>
        <v>"Oldenburg(Oldb), Stadt"</v>
      </c>
      <c r="E89" t="s">
        <v>51</v>
      </c>
      <c r="F89">
        <v>264</v>
      </c>
    </row>
    <row r="90" spans="1:6">
      <c r="A90" s="18">
        <v>404</v>
      </c>
      <c r="B90">
        <v>2006</v>
      </c>
      <c r="C90" t="s">
        <v>68</v>
      </c>
      <c r="D90" t="str">
        <f>C90&amp;VLOOKUP(A90,[1]Tabelle1!$A$1:$B$68,2,FALSE)&amp;C90</f>
        <v>"Osnabrück, Stadt"</v>
      </c>
      <c r="E90" t="s">
        <v>52</v>
      </c>
      <c r="F90">
        <v>534</v>
      </c>
    </row>
    <row r="91" spans="1:6">
      <c r="A91" s="18">
        <v>405</v>
      </c>
      <c r="B91">
        <v>2006</v>
      </c>
      <c r="C91" t="s">
        <v>68</v>
      </c>
      <c r="D91" t="str">
        <f>C91&amp;VLOOKUP(A91,[1]Tabelle1!$A$1:$B$68,2,FALSE)&amp;C91</f>
        <v>"Wilhelmshaven, Stadt"</v>
      </c>
      <c r="E91" t="s">
        <v>53</v>
      </c>
      <c r="F91">
        <v>146</v>
      </c>
    </row>
    <row r="92" spans="1:6">
      <c r="A92" s="18">
        <v>451</v>
      </c>
      <c r="B92">
        <v>2006</v>
      </c>
      <c r="C92" t="s">
        <v>68</v>
      </c>
      <c r="D92" t="str">
        <f>C92&amp;VLOOKUP(A92,[1]Tabelle1!$A$1:$B$68,2,FALSE)&amp;C92</f>
        <v>"Ammerland"</v>
      </c>
      <c r="E92" t="s">
        <v>54</v>
      </c>
      <c r="F92">
        <v>101</v>
      </c>
    </row>
    <row r="93" spans="1:6">
      <c r="A93" s="18">
        <v>452</v>
      </c>
      <c r="B93">
        <v>2006</v>
      </c>
      <c r="C93" t="s">
        <v>68</v>
      </c>
      <c r="D93" t="str">
        <f>C93&amp;VLOOKUP(A93,[1]Tabelle1!$A$1:$B$68,2,FALSE)&amp;C93</f>
        <v>"Aurich"</v>
      </c>
      <c r="E93" t="s">
        <v>55</v>
      </c>
      <c r="F93">
        <v>166</v>
      </c>
    </row>
    <row r="94" spans="1:6">
      <c r="A94" s="18">
        <v>453</v>
      </c>
      <c r="B94">
        <v>2006</v>
      </c>
      <c r="C94" t="s">
        <v>68</v>
      </c>
      <c r="D94" t="str">
        <f>C94&amp;VLOOKUP(A94,[1]Tabelle1!$A$1:$B$68,2,FALSE)&amp;C94</f>
        <v>"Cloppenburg"</v>
      </c>
      <c r="E94" t="s">
        <v>56</v>
      </c>
      <c r="F94">
        <v>123</v>
      </c>
    </row>
    <row r="95" spans="1:6">
      <c r="A95" s="18">
        <v>454</v>
      </c>
      <c r="B95">
        <v>2006</v>
      </c>
      <c r="C95" t="s">
        <v>68</v>
      </c>
      <c r="D95" t="str">
        <f>C95&amp;VLOOKUP(A95,[1]Tabelle1!$A$1:$B$68,2,FALSE)&amp;C95</f>
        <v>"Emsland"</v>
      </c>
      <c r="E95" t="s">
        <v>57</v>
      </c>
      <c r="F95">
        <v>183</v>
      </c>
    </row>
    <row r="96" spans="1:6">
      <c r="A96" s="18">
        <v>455</v>
      </c>
      <c r="B96">
        <v>2006</v>
      </c>
      <c r="C96" t="s">
        <v>68</v>
      </c>
      <c r="D96" t="str">
        <f>C96&amp;VLOOKUP(A96,[1]Tabelle1!$A$1:$B$68,2,FALSE)&amp;C96</f>
        <v>"Friesland"</v>
      </c>
      <c r="E96" t="s">
        <v>58</v>
      </c>
      <c r="F96">
        <v>43</v>
      </c>
    </row>
    <row r="97" spans="1:6">
      <c r="A97" s="18">
        <v>456</v>
      </c>
      <c r="B97">
        <v>2006</v>
      </c>
      <c r="C97" t="s">
        <v>68</v>
      </c>
      <c r="D97" t="str">
        <f>C97&amp;VLOOKUP(A97,[1]Tabelle1!$A$1:$B$68,2,FALSE)&amp;C97</f>
        <v>"Grafschaft Bentheim"</v>
      </c>
      <c r="E97" t="s">
        <v>59</v>
      </c>
      <c r="F97">
        <v>115</v>
      </c>
    </row>
    <row r="98" spans="1:6">
      <c r="A98" s="18">
        <v>457</v>
      </c>
      <c r="B98">
        <v>2006</v>
      </c>
      <c r="C98" t="s">
        <v>68</v>
      </c>
      <c r="D98" t="str">
        <f>C98&amp;VLOOKUP(A98,[1]Tabelle1!$A$1:$B$68,2,FALSE)&amp;C98</f>
        <v>"Leer"</v>
      </c>
      <c r="E98" t="s">
        <v>60</v>
      </c>
      <c r="F98">
        <v>173</v>
      </c>
    </row>
    <row r="99" spans="1:6">
      <c r="A99" s="18">
        <v>458</v>
      </c>
      <c r="B99">
        <v>2006</v>
      </c>
      <c r="C99" t="s">
        <v>68</v>
      </c>
      <c r="D99" t="str">
        <f>C99&amp;VLOOKUP(A99,[1]Tabelle1!$A$1:$B$68,2,FALSE)&amp;C99</f>
        <v>"Oldenburg"</v>
      </c>
      <c r="E99" t="s">
        <v>61</v>
      </c>
      <c r="F99">
        <v>99</v>
      </c>
    </row>
    <row r="100" spans="1:6">
      <c r="A100" s="18">
        <v>459</v>
      </c>
      <c r="B100">
        <v>2006</v>
      </c>
      <c r="C100" t="s">
        <v>68</v>
      </c>
      <c r="D100" t="str">
        <f>C100&amp;VLOOKUP(A100,[1]Tabelle1!$A$1:$B$68,2,FALSE)&amp;C100</f>
        <v>"Osnabrück"</v>
      </c>
      <c r="E100" t="s">
        <v>62</v>
      </c>
      <c r="F100">
        <v>338</v>
      </c>
    </row>
    <row r="101" spans="1:6">
      <c r="A101" s="18">
        <v>460</v>
      </c>
      <c r="B101">
        <v>2006</v>
      </c>
      <c r="C101" t="s">
        <v>68</v>
      </c>
      <c r="D101" t="str">
        <f>C101&amp;VLOOKUP(A101,[1]Tabelle1!$A$1:$B$68,2,FALSE)&amp;C101</f>
        <v>"Vechta"</v>
      </c>
      <c r="E101" t="s">
        <v>63</v>
      </c>
      <c r="F101">
        <v>236</v>
      </c>
    </row>
    <row r="102" spans="1:6">
      <c r="A102" s="18">
        <v>461</v>
      </c>
      <c r="B102">
        <v>2006</v>
      </c>
      <c r="C102" t="s">
        <v>68</v>
      </c>
      <c r="D102" t="str">
        <f>C102&amp;VLOOKUP(A102,[1]Tabelle1!$A$1:$B$68,2,FALSE)&amp;C102</f>
        <v>"Wesermarsch"</v>
      </c>
      <c r="E102" t="s">
        <v>64</v>
      </c>
      <c r="F102">
        <v>93</v>
      </c>
    </row>
    <row r="103" spans="1:6">
      <c r="A103" s="18">
        <v>462</v>
      </c>
      <c r="B103">
        <v>2006</v>
      </c>
      <c r="C103" t="s">
        <v>68</v>
      </c>
      <c r="D103" t="str">
        <f>C103&amp;VLOOKUP(A103,[1]Tabelle1!$A$1:$B$68,2,FALSE)&amp;C103</f>
        <v>"Wittmund"</v>
      </c>
      <c r="E103" t="s">
        <v>65</v>
      </c>
      <c r="F103">
        <v>27</v>
      </c>
    </row>
    <row r="104" spans="1:6">
      <c r="A104" s="34">
        <v>4</v>
      </c>
      <c r="B104">
        <v>2006</v>
      </c>
      <c r="C104" t="s">
        <v>68</v>
      </c>
      <c r="D104" t="str">
        <f>C104&amp;VLOOKUP(A104,[1]Tabelle1!$A$1:$B$68,2,FALSE)&amp;C104</f>
        <v>"Statistische Region Weser-Ems"</v>
      </c>
      <c r="E104" t="s">
        <v>66</v>
      </c>
      <c r="F104">
        <v>2992</v>
      </c>
    </row>
    <row r="105" spans="1:6">
      <c r="A105" s="35">
        <v>0</v>
      </c>
      <c r="B105">
        <v>2006</v>
      </c>
      <c r="C105" t="s">
        <v>68</v>
      </c>
      <c r="D105" t="str">
        <f>C105&amp;VLOOKUP(A105,[1]Tabelle1!$A$1:$B$68,2,FALSE)&amp;C105</f>
        <v>"Niedersachsen"</v>
      </c>
      <c r="E105" t="s">
        <v>67</v>
      </c>
      <c r="F105">
        <v>11441</v>
      </c>
    </row>
    <row r="106" spans="1:6">
      <c r="A106" s="18">
        <v>101</v>
      </c>
      <c r="B106">
        <v>2007</v>
      </c>
      <c r="C106" t="s">
        <v>68</v>
      </c>
      <c r="D106" t="str">
        <f>C106&amp;VLOOKUP(A106,[1]Tabelle1!$A$1:$B$68,2,FALSE)&amp;C106</f>
        <v>"Braunschweig, Stadt"</v>
      </c>
      <c r="E106" t="s">
        <v>16</v>
      </c>
      <c r="F106">
        <v>386</v>
      </c>
    </row>
    <row r="107" spans="1:6">
      <c r="A107" s="18">
        <v>102</v>
      </c>
      <c r="B107">
        <v>2007</v>
      </c>
      <c r="C107" t="s">
        <v>68</v>
      </c>
      <c r="D107" t="str">
        <f>C107&amp;VLOOKUP(A107,[1]Tabelle1!$A$1:$B$68,2,FALSE)&amp;C107</f>
        <v>"Salzgitter, Stadt"</v>
      </c>
      <c r="E107" t="s">
        <v>17</v>
      </c>
      <c r="F107">
        <v>165</v>
      </c>
    </row>
    <row r="108" spans="1:6">
      <c r="A108" s="18">
        <v>103</v>
      </c>
      <c r="B108">
        <v>2007</v>
      </c>
      <c r="C108" t="s">
        <v>68</v>
      </c>
      <c r="D108" t="str">
        <f>C108&amp;VLOOKUP(A108,[1]Tabelle1!$A$1:$B$68,2,FALSE)&amp;C108</f>
        <v>"Wolfsburg, Stadt"</v>
      </c>
      <c r="E108" t="s">
        <v>18</v>
      </c>
      <c r="F108">
        <v>216</v>
      </c>
    </row>
    <row r="109" spans="1:6">
      <c r="A109" s="18">
        <v>151</v>
      </c>
      <c r="B109">
        <v>2007</v>
      </c>
      <c r="C109" t="s">
        <v>68</v>
      </c>
      <c r="D109" t="str">
        <f>C109&amp;VLOOKUP(A109,[1]Tabelle1!$A$1:$B$68,2,FALSE)&amp;C109</f>
        <v>"Gifhorn"</v>
      </c>
      <c r="E109" t="s">
        <v>19</v>
      </c>
      <c r="F109">
        <v>206</v>
      </c>
    </row>
    <row r="110" spans="1:6">
      <c r="A110" s="18">
        <v>153</v>
      </c>
      <c r="B110">
        <v>2007</v>
      </c>
      <c r="C110" t="s">
        <v>68</v>
      </c>
      <c r="D110" t="str">
        <f>C110&amp;VLOOKUP(A110,[1]Tabelle1!$A$1:$B$68,2,FALSE)&amp;C110</f>
        <v>"Goslar"</v>
      </c>
      <c r="E110" t="s">
        <v>20</v>
      </c>
      <c r="F110">
        <v>166</v>
      </c>
    </row>
    <row r="111" spans="1:6">
      <c r="A111" s="18">
        <v>154</v>
      </c>
      <c r="B111">
        <v>2007</v>
      </c>
      <c r="C111" t="s">
        <v>68</v>
      </c>
      <c r="D111" t="str">
        <f>C111&amp;VLOOKUP(A111,[1]Tabelle1!$A$1:$B$68,2,FALSE)&amp;C111</f>
        <v>"Helmstedt"</v>
      </c>
      <c r="E111" t="s">
        <v>21</v>
      </c>
      <c r="F111">
        <v>64</v>
      </c>
    </row>
    <row r="112" spans="1:6">
      <c r="A112" s="18">
        <v>155</v>
      </c>
      <c r="B112">
        <v>2007</v>
      </c>
      <c r="C112" t="s">
        <v>68</v>
      </c>
      <c r="D112" t="str">
        <f>C112&amp;VLOOKUP(A112,[1]Tabelle1!$A$1:$B$68,2,FALSE)&amp;C112</f>
        <v>"Northeim"</v>
      </c>
      <c r="E112" t="s">
        <v>22</v>
      </c>
      <c r="F112">
        <v>132</v>
      </c>
    </row>
    <row r="113" spans="1:6">
      <c r="A113" s="18">
        <v>157</v>
      </c>
      <c r="B113">
        <v>2007</v>
      </c>
      <c r="C113" t="s">
        <v>68</v>
      </c>
      <c r="D113" t="str">
        <f>C113&amp;VLOOKUP(A113,[1]Tabelle1!$A$1:$B$68,2,FALSE)&amp;C113</f>
        <v>"Peine"</v>
      </c>
      <c r="E113" t="s">
        <v>23</v>
      </c>
      <c r="F113">
        <v>167</v>
      </c>
    </row>
    <row r="114" spans="1:6">
      <c r="A114" s="18">
        <v>158</v>
      </c>
      <c r="B114">
        <v>2007</v>
      </c>
      <c r="C114" t="s">
        <v>68</v>
      </c>
      <c r="D114" t="str">
        <f>C114&amp;VLOOKUP(A114,[1]Tabelle1!$A$1:$B$68,2,FALSE)&amp;C114</f>
        <v>"Wolfenbüttel"</v>
      </c>
      <c r="E114" t="s">
        <v>24</v>
      </c>
      <c r="F114">
        <v>112</v>
      </c>
    </row>
    <row r="115" spans="1:6">
      <c r="A115" s="18">
        <v>159</v>
      </c>
      <c r="B115">
        <v>2007</v>
      </c>
      <c r="C115" t="s">
        <v>68</v>
      </c>
      <c r="D115" t="str">
        <f>C115&amp;VLOOKUP(A115,[1]Tabelle1!$A$1:$B$68,2,FALSE)&amp;C115</f>
        <v>"Göttingen"</v>
      </c>
      <c r="E115" t="s">
        <v>25</v>
      </c>
      <c r="F115">
        <v>383</v>
      </c>
    </row>
    <row r="116" spans="1:6">
      <c r="A116" s="34">
        <v>1</v>
      </c>
      <c r="B116">
        <v>2007</v>
      </c>
      <c r="C116" t="s">
        <v>68</v>
      </c>
      <c r="D116" t="str">
        <f>C116&amp;VLOOKUP(A116,[1]Tabelle1!$A$1:$B$68,2,FALSE)&amp;C116</f>
        <v>"Statistische Region Braunschweig"</v>
      </c>
      <c r="E116" t="s">
        <v>26</v>
      </c>
      <c r="F116">
        <v>1997</v>
      </c>
    </row>
    <row r="117" spans="1:6">
      <c r="A117" s="18">
        <v>241</v>
      </c>
      <c r="B117">
        <v>2007</v>
      </c>
      <c r="C117" t="s">
        <v>68</v>
      </c>
      <c r="D117" t="str">
        <f>C117&amp;VLOOKUP(A117,[1]Tabelle1!$A$1:$B$68,2,FALSE)&amp;C117</f>
        <v>"Hannover  Region"</v>
      </c>
      <c r="E117" t="s">
        <v>27</v>
      </c>
      <c r="F117">
        <v>2364</v>
      </c>
    </row>
    <row r="118" spans="1:6">
      <c r="A118" s="18">
        <v>241001</v>
      </c>
      <c r="B118">
        <v>2007</v>
      </c>
      <c r="C118" t="s">
        <v>68</v>
      </c>
      <c r="D118" t="str">
        <f>C118&amp;VLOOKUP(A118,[1]Tabelle1!$A$1:$B$68,2,FALSE)&amp;C118</f>
        <v>"dav. Hannover, Lhst."</v>
      </c>
      <c r="E118" t="s">
        <v>28</v>
      </c>
      <c r="F118">
        <v>1671</v>
      </c>
    </row>
    <row r="119" spans="1:6">
      <c r="A119" s="18">
        <v>241999</v>
      </c>
      <c r="B119">
        <v>2007</v>
      </c>
      <c r="C119" t="s">
        <v>68</v>
      </c>
      <c r="D119" t="str">
        <f>C119&amp;VLOOKUP(A119,[1]Tabelle1!$A$1:$B$68,2,FALSE)&amp;C119</f>
        <v>"dav. Hannover, Umland"</v>
      </c>
      <c r="E119" t="s">
        <v>29</v>
      </c>
      <c r="F119">
        <v>693</v>
      </c>
    </row>
    <row r="120" spans="1:6">
      <c r="A120" s="18">
        <v>251</v>
      </c>
      <c r="B120">
        <v>2007</v>
      </c>
      <c r="C120" t="s">
        <v>68</v>
      </c>
      <c r="D120" t="str">
        <f>C120&amp;VLOOKUP(A120,[1]Tabelle1!$A$1:$B$68,2,FALSE)&amp;C120</f>
        <v>"Diepholz"</v>
      </c>
      <c r="E120" t="s">
        <v>30</v>
      </c>
      <c r="F120">
        <v>241</v>
      </c>
    </row>
    <row r="121" spans="1:6">
      <c r="A121" s="18">
        <v>252</v>
      </c>
      <c r="B121">
        <v>2007</v>
      </c>
      <c r="C121" t="s">
        <v>68</v>
      </c>
      <c r="D121" t="str">
        <f>C121&amp;VLOOKUP(A121,[1]Tabelle1!$A$1:$B$68,2,FALSE)&amp;C121</f>
        <v>"Hameln-Pyrmont"</v>
      </c>
      <c r="E121" t="s">
        <v>31</v>
      </c>
      <c r="F121">
        <v>202</v>
      </c>
    </row>
    <row r="122" spans="1:6">
      <c r="A122" s="18">
        <v>254</v>
      </c>
      <c r="B122">
        <v>2007</v>
      </c>
      <c r="C122" t="s">
        <v>68</v>
      </c>
      <c r="D122" t="str">
        <f>C122&amp;VLOOKUP(A122,[1]Tabelle1!$A$1:$B$68,2,FALSE)&amp;C122</f>
        <v>"Hildesheim"</v>
      </c>
      <c r="E122" t="s">
        <v>32</v>
      </c>
      <c r="F122">
        <v>383</v>
      </c>
    </row>
    <row r="123" spans="1:6">
      <c r="A123" s="18">
        <v>255</v>
      </c>
      <c r="B123">
        <v>2007</v>
      </c>
      <c r="C123" t="s">
        <v>68</v>
      </c>
      <c r="D123" t="str">
        <f>C123&amp;VLOOKUP(A123,[1]Tabelle1!$A$1:$B$68,2,FALSE)&amp;C123</f>
        <v>"Holzminden"</v>
      </c>
      <c r="E123" t="s">
        <v>33</v>
      </c>
      <c r="F123">
        <v>26</v>
      </c>
    </row>
    <row r="124" spans="1:6">
      <c r="A124" s="18">
        <v>256</v>
      </c>
      <c r="B124">
        <v>2007</v>
      </c>
      <c r="C124" t="s">
        <v>68</v>
      </c>
      <c r="D124" t="str">
        <f>C124&amp;VLOOKUP(A124,[1]Tabelle1!$A$1:$B$68,2,FALSE)&amp;C124</f>
        <v>"Nienburg (Weser)"</v>
      </c>
      <c r="E124" t="s">
        <v>34</v>
      </c>
      <c r="F124">
        <v>113</v>
      </c>
    </row>
    <row r="125" spans="1:6">
      <c r="A125" s="18">
        <v>257</v>
      </c>
      <c r="B125">
        <v>2007</v>
      </c>
      <c r="C125" t="s">
        <v>68</v>
      </c>
      <c r="D125" t="str">
        <f>C125&amp;VLOOKUP(A125,[1]Tabelle1!$A$1:$B$68,2,FALSE)&amp;C125</f>
        <v>"Schaumburg"</v>
      </c>
      <c r="E125" t="s">
        <v>35</v>
      </c>
      <c r="F125">
        <v>184</v>
      </c>
    </row>
    <row r="126" spans="1:6">
      <c r="A126" s="34">
        <v>2</v>
      </c>
      <c r="B126">
        <v>2007</v>
      </c>
      <c r="C126" t="s">
        <v>68</v>
      </c>
      <c r="D126" t="str">
        <f>C126&amp;VLOOKUP(A126,[1]Tabelle1!$A$1:$B$68,2,FALSE)&amp;C126</f>
        <v>"Statistische Region Hannover"</v>
      </c>
      <c r="E126" t="s">
        <v>36</v>
      </c>
      <c r="F126">
        <v>3513</v>
      </c>
    </row>
    <row r="127" spans="1:6">
      <c r="A127" s="18">
        <v>351</v>
      </c>
      <c r="B127">
        <v>2007</v>
      </c>
      <c r="C127" t="s">
        <v>68</v>
      </c>
      <c r="D127" t="str">
        <f>C127&amp;VLOOKUP(A127,[1]Tabelle1!$A$1:$B$68,2,FALSE)&amp;C127</f>
        <v>"Celle"</v>
      </c>
      <c r="E127" t="s">
        <v>37</v>
      </c>
      <c r="F127">
        <v>163</v>
      </c>
    </row>
    <row r="128" spans="1:6">
      <c r="A128" s="18">
        <v>352</v>
      </c>
      <c r="B128">
        <v>2007</v>
      </c>
      <c r="C128" t="s">
        <v>68</v>
      </c>
      <c r="D128" t="str">
        <f>C128&amp;VLOOKUP(A128,[1]Tabelle1!$A$1:$B$68,2,FALSE)&amp;C128</f>
        <v>"Cuxhaven"</v>
      </c>
      <c r="E128" t="s">
        <v>38</v>
      </c>
      <c r="F128">
        <v>130</v>
      </c>
    </row>
    <row r="129" spans="1:6">
      <c r="A129" s="18">
        <v>353</v>
      </c>
      <c r="B129">
        <v>2007</v>
      </c>
      <c r="C129" t="s">
        <v>68</v>
      </c>
      <c r="D129" t="str">
        <f>C129&amp;VLOOKUP(A129,[1]Tabelle1!$A$1:$B$68,2,FALSE)&amp;C129</f>
        <v>"Harburg"</v>
      </c>
      <c r="E129" t="s">
        <v>39</v>
      </c>
      <c r="F129">
        <v>177</v>
      </c>
    </row>
    <row r="130" spans="1:6">
      <c r="A130" s="18">
        <v>354</v>
      </c>
      <c r="B130">
        <v>2007</v>
      </c>
      <c r="C130" t="s">
        <v>68</v>
      </c>
      <c r="D130" t="str">
        <f>C130&amp;VLOOKUP(A130,[1]Tabelle1!$A$1:$B$68,2,FALSE)&amp;C130</f>
        <v>"Lüchow-Dannenberg"</v>
      </c>
      <c r="E130" t="s">
        <v>40</v>
      </c>
      <c r="F130">
        <v>17</v>
      </c>
    </row>
    <row r="131" spans="1:6">
      <c r="A131" s="18">
        <v>355</v>
      </c>
      <c r="B131">
        <v>2007</v>
      </c>
      <c r="C131" t="s">
        <v>68</v>
      </c>
      <c r="D131" t="str">
        <f>C131&amp;VLOOKUP(A131,[1]Tabelle1!$A$1:$B$68,2,FALSE)&amp;C131</f>
        <v>"Lüneburg"</v>
      </c>
      <c r="E131" t="s">
        <v>41</v>
      </c>
      <c r="F131">
        <v>157</v>
      </c>
    </row>
    <row r="132" spans="1:6">
      <c r="A132" s="18">
        <v>356</v>
      </c>
      <c r="B132">
        <v>2007</v>
      </c>
      <c r="C132" t="s">
        <v>68</v>
      </c>
      <c r="D132" t="str">
        <f>C132&amp;VLOOKUP(A132,[1]Tabelle1!$A$1:$B$68,2,FALSE)&amp;C132</f>
        <v>"Osterholz"</v>
      </c>
      <c r="E132" t="s">
        <v>42</v>
      </c>
      <c r="F132">
        <v>53</v>
      </c>
    </row>
    <row r="133" spans="1:6">
      <c r="A133" s="18">
        <v>357</v>
      </c>
      <c r="B133">
        <v>2007</v>
      </c>
      <c r="C133" t="s">
        <v>68</v>
      </c>
      <c r="D133" t="str">
        <f>C133&amp;VLOOKUP(A133,[1]Tabelle1!$A$1:$B$68,2,FALSE)&amp;C133</f>
        <v>"Rotenburg (Wümme)"</v>
      </c>
      <c r="E133" t="s">
        <v>43</v>
      </c>
      <c r="F133">
        <v>103</v>
      </c>
    </row>
    <row r="134" spans="1:6">
      <c r="A134" s="18">
        <v>358</v>
      </c>
      <c r="B134">
        <v>2007</v>
      </c>
      <c r="C134" t="s">
        <v>68</v>
      </c>
      <c r="D134" t="str">
        <f>C134&amp;VLOOKUP(A134,[1]Tabelle1!$A$1:$B$68,2,FALSE)&amp;C134</f>
        <v>"Heidekreis"</v>
      </c>
      <c r="E134" t="s">
        <v>44</v>
      </c>
      <c r="F134">
        <v>128</v>
      </c>
    </row>
    <row r="135" spans="1:6">
      <c r="A135" s="18">
        <v>359</v>
      </c>
      <c r="B135">
        <v>2007</v>
      </c>
      <c r="C135" t="s">
        <v>68</v>
      </c>
      <c r="D135" t="str">
        <f>C135&amp;VLOOKUP(A135,[1]Tabelle1!$A$1:$B$68,2,FALSE)&amp;C135</f>
        <v>"Stade"</v>
      </c>
      <c r="E135" t="s">
        <v>45</v>
      </c>
      <c r="F135">
        <v>189</v>
      </c>
    </row>
    <row r="136" spans="1:6">
      <c r="A136" s="18">
        <v>360</v>
      </c>
      <c r="B136">
        <v>2007</v>
      </c>
      <c r="C136" t="s">
        <v>68</v>
      </c>
      <c r="D136" t="str">
        <f>C136&amp;VLOOKUP(A136,[1]Tabelle1!$A$1:$B$68,2,FALSE)&amp;C136</f>
        <v>"Uelzen"</v>
      </c>
      <c r="E136" t="s">
        <v>46</v>
      </c>
      <c r="F136">
        <v>43</v>
      </c>
    </row>
    <row r="137" spans="1:6">
      <c r="A137" s="18">
        <v>361</v>
      </c>
      <c r="B137">
        <v>2007</v>
      </c>
      <c r="C137" t="s">
        <v>68</v>
      </c>
      <c r="D137" t="str">
        <f>C137&amp;VLOOKUP(A137,[1]Tabelle1!$A$1:$B$68,2,FALSE)&amp;C137</f>
        <v>"Verden"</v>
      </c>
      <c r="E137" t="s">
        <v>47</v>
      </c>
      <c r="F137">
        <v>128</v>
      </c>
    </row>
    <row r="138" spans="1:6">
      <c r="A138" s="34">
        <v>3</v>
      </c>
      <c r="B138">
        <v>2007</v>
      </c>
      <c r="C138" t="s">
        <v>68</v>
      </c>
      <c r="D138" t="str">
        <f>C138&amp;VLOOKUP(A138,[1]Tabelle1!$A$1:$B$68,2,FALSE)&amp;C138</f>
        <v>"Statistische Region Lüneburg"</v>
      </c>
      <c r="E138" t="s">
        <v>48</v>
      </c>
      <c r="F138">
        <v>1288</v>
      </c>
    </row>
    <row r="139" spans="1:6">
      <c r="A139" s="18">
        <v>401</v>
      </c>
      <c r="B139">
        <v>2007</v>
      </c>
      <c r="C139" t="s">
        <v>68</v>
      </c>
      <c r="D139" t="str">
        <f>C139&amp;VLOOKUP(A139,[1]Tabelle1!$A$1:$B$68,2,FALSE)&amp;C139</f>
        <v>"Delmenhorst, Stadt"</v>
      </c>
      <c r="E139" t="s">
        <v>49</v>
      </c>
      <c r="F139">
        <v>267</v>
      </c>
    </row>
    <row r="140" spans="1:6">
      <c r="A140" s="18">
        <v>402</v>
      </c>
      <c r="B140">
        <v>2007</v>
      </c>
      <c r="C140" t="s">
        <v>68</v>
      </c>
      <c r="D140" t="str">
        <f>C140&amp;VLOOKUP(A140,[1]Tabelle1!$A$1:$B$68,2,FALSE)&amp;C140</f>
        <v>"Emden  Stadt"</v>
      </c>
      <c r="E140" t="s">
        <v>50</v>
      </c>
      <c r="F140">
        <v>75</v>
      </c>
    </row>
    <row r="141" spans="1:6">
      <c r="A141" s="18">
        <v>403</v>
      </c>
      <c r="B141">
        <v>2007</v>
      </c>
      <c r="C141" t="s">
        <v>68</v>
      </c>
      <c r="D141" t="str">
        <f>C141&amp;VLOOKUP(A141,[1]Tabelle1!$A$1:$B$68,2,FALSE)&amp;C141</f>
        <v>"Oldenburg(Oldb), Stadt"</v>
      </c>
      <c r="E141" t="s">
        <v>51</v>
      </c>
      <c r="F141">
        <v>253</v>
      </c>
    </row>
    <row r="142" spans="1:6">
      <c r="A142" s="18">
        <v>404</v>
      </c>
      <c r="B142">
        <v>2007</v>
      </c>
      <c r="C142" t="s">
        <v>68</v>
      </c>
      <c r="D142" t="str">
        <f>C142&amp;VLOOKUP(A142,[1]Tabelle1!$A$1:$B$68,2,FALSE)&amp;C142</f>
        <v>"Osnabrück, Stadt"</v>
      </c>
      <c r="E142" t="s">
        <v>52</v>
      </c>
      <c r="F142">
        <v>366</v>
      </c>
    </row>
    <row r="143" spans="1:6">
      <c r="A143" s="18">
        <v>405</v>
      </c>
      <c r="B143">
        <v>2007</v>
      </c>
      <c r="C143" t="s">
        <v>68</v>
      </c>
      <c r="D143" t="str">
        <f>C143&amp;VLOOKUP(A143,[1]Tabelle1!$A$1:$B$68,2,FALSE)&amp;C143</f>
        <v>"Wilhelmshaven, Stadt"</v>
      </c>
      <c r="E143" t="s">
        <v>53</v>
      </c>
      <c r="F143">
        <v>129</v>
      </c>
    </row>
    <row r="144" spans="1:6">
      <c r="A144" s="18">
        <v>451</v>
      </c>
      <c r="B144">
        <v>2007</v>
      </c>
      <c r="C144" t="s">
        <v>68</v>
      </c>
      <c r="D144" t="str">
        <f>C144&amp;VLOOKUP(A144,[1]Tabelle1!$A$1:$B$68,2,FALSE)&amp;C144</f>
        <v>"Ammerland"</v>
      </c>
      <c r="E144" t="s">
        <v>54</v>
      </c>
      <c r="F144">
        <v>68</v>
      </c>
    </row>
    <row r="145" spans="1:6">
      <c r="A145" s="18">
        <v>452</v>
      </c>
      <c r="B145">
        <v>2007</v>
      </c>
      <c r="C145" t="s">
        <v>68</v>
      </c>
      <c r="D145" t="str">
        <f>C145&amp;VLOOKUP(A145,[1]Tabelle1!$A$1:$B$68,2,FALSE)&amp;C145</f>
        <v>"Aurich"</v>
      </c>
      <c r="E145" t="s">
        <v>55</v>
      </c>
      <c r="F145">
        <v>158</v>
      </c>
    </row>
    <row r="146" spans="1:6">
      <c r="A146" s="18">
        <v>453</v>
      </c>
      <c r="B146">
        <v>2007</v>
      </c>
      <c r="C146" t="s">
        <v>68</v>
      </c>
      <c r="D146" t="str">
        <f>C146&amp;VLOOKUP(A146,[1]Tabelle1!$A$1:$B$68,2,FALSE)&amp;C146</f>
        <v>"Cloppenburg"</v>
      </c>
      <c r="E146" t="s">
        <v>56</v>
      </c>
      <c r="F146">
        <v>117</v>
      </c>
    </row>
    <row r="147" spans="1:6">
      <c r="A147" s="18">
        <v>454</v>
      </c>
      <c r="B147">
        <v>2007</v>
      </c>
      <c r="C147" t="s">
        <v>68</v>
      </c>
      <c r="D147" t="str">
        <f>C147&amp;VLOOKUP(A147,[1]Tabelle1!$A$1:$B$68,2,FALSE)&amp;C147</f>
        <v>"Emsland"</v>
      </c>
      <c r="E147" t="s">
        <v>57</v>
      </c>
      <c r="F147">
        <v>130</v>
      </c>
    </row>
    <row r="148" spans="1:6">
      <c r="A148" s="18">
        <v>455</v>
      </c>
      <c r="B148">
        <v>2007</v>
      </c>
      <c r="C148" t="s">
        <v>68</v>
      </c>
      <c r="D148" t="str">
        <f>C148&amp;VLOOKUP(A148,[1]Tabelle1!$A$1:$B$68,2,FALSE)&amp;C148</f>
        <v>"Friesland"</v>
      </c>
      <c r="E148" t="s">
        <v>58</v>
      </c>
      <c r="F148">
        <v>48</v>
      </c>
    </row>
    <row r="149" spans="1:6">
      <c r="A149" s="18">
        <v>456</v>
      </c>
      <c r="B149">
        <v>2007</v>
      </c>
      <c r="C149" t="s">
        <v>68</v>
      </c>
      <c r="D149" t="str">
        <f>C149&amp;VLOOKUP(A149,[1]Tabelle1!$A$1:$B$68,2,FALSE)&amp;C149</f>
        <v>"Grafschaft Bentheim"</v>
      </c>
      <c r="E149" t="s">
        <v>59</v>
      </c>
      <c r="F149">
        <v>124</v>
      </c>
    </row>
    <row r="150" spans="1:6">
      <c r="A150" s="18">
        <v>457</v>
      </c>
      <c r="B150">
        <v>2007</v>
      </c>
      <c r="C150" t="s">
        <v>68</v>
      </c>
      <c r="D150" t="str">
        <f>C150&amp;VLOOKUP(A150,[1]Tabelle1!$A$1:$B$68,2,FALSE)&amp;C150</f>
        <v>"Leer"</v>
      </c>
      <c r="E150" t="s">
        <v>60</v>
      </c>
      <c r="F150">
        <v>124</v>
      </c>
    </row>
    <row r="151" spans="1:6">
      <c r="A151" s="18">
        <v>458</v>
      </c>
      <c r="B151">
        <v>2007</v>
      </c>
      <c r="C151" t="s">
        <v>68</v>
      </c>
      <c r="D151" t="str">
        <f>C151&amp;VLOOKUP(A151,[1]Tabelle1!$A$1:$B$68,2,FALSE)&amp;C151</f>
        <v>"Oldenburg"</v>
      </c>
      <c r="E151" t="s">
        <v>61</v>
      </c>
      <c r="F151">
        <v>81</v>
      </c>
    </row>
    <row r="152" spans="1:6">
      <c r="A152" s="18">
        <v>459</v>
      </c>
      <c r="B152">
        <v>2007</v>
      </c>
      <c r="C152" t="s">
        <v>68</v>
      </c>
      <c r="D152" t="str">
        <f>C152&amp;VLOOKUP(A152,[1]Tabelle1!$A$1:$B$68,2,FALSE)&amp;C152</f>
        <v>"Osnabrück"</v>
      </c>
      <c r="E152" t="s">
        <v>62</v>
      </c>
      <c r="F152">
        <v>183</v>
      </c>
    </row>
    <row r="153" spans="1:6">
      <c r="A153" s="18">
        <v>460</v>
      </c>
      <c r="B153">
        <v>2007</v>
      </c>
      <c r="C153" t="s">
        <v>68</v>
      </c>
      <c r="D153" t="str">
        <f>C153&amp;VLOOKUP(A153,[1]Tabelle1!$A$1:$B$68,2,FALSE)&amp;C153</f>
        <v>"Vechta"</v>
      </c>
      <c r="E153" t="s">
        <v>63</v>
      </c>
      <c r="F153">
        <v>213</v>
      </c>
    </row>
    <row r="154" spans="1:6">
      <c r="A154" s="18">
        <v>461</v>
      </c>
      <c r="B154">
        <v>2007</v>
      </c>
      <c r="C154" t="s">
        <v>68</v>
      </c>
      <c r="D154" t="str">
        <f>C154&amp;VLOOKUP(A154,[1]Tabelle1!$A$1:$B$68,2,FALSE)&amp;C154</f>
        <v>"Wesermarsch"</v>
      </c>
      <c r="E154" t="s">
        <v>64</v>
      </c>
      <c r="F154">
        <v>96</v>
      </c>
    </row>
    <row r="155" spans="1:6">
      <c r="A155" s="18">
        <v>462</v>
      </c>
      <c r="B155">
        <v>2007</v>
      </c>
      <c r="C155" t="s">
        <v>68</v>
      </c>
      <c r="D155" t="str">
        <f>C155&amp;VLOOKUP(A155,[1]Tabelle1!$A$1:$B$68,2,FALSE)&amp;C155</f>
        <v>"Wittmund"</v>
      </c>
      <c r="E155" t="s">
        <v>65</v>
      </c>
      <c r="F155">
        <v>21</v>
      </c>
    </row>
    <row r="156" spans="1:6">
      <c r="A156" s="34">
        <v>4</v>
      </c>
      <c r="B156">
        <v>2007</v>
      </c>
      <c r="C156" t="s">
        <v>68</v>
      </c>
      <c r="D156" t="str">
        <f>C156&amp;VLOOKUP(A156,[1]Tabelle1!$A$1:$B$68,2,FALSE)&amp;C156</f>
        <v>"Statistische Region Weser-Ems"</v>
      </c>
      <c r="E156" t="s">
        <v>66</v>
      </c>
      <c r="F156">
        <v>2453</v>
      </c>
    </row>
    <row r="157" spans="1:6">
      <c r="A157" s="35">
        <v>0</v>
      </c>
      <c r="B157">
        <v>2007</v>
      </c>
      <c r="C157" t="s">
        <v>68</v>
      </c>
      <c r="D157" t="str">
        <f>C157&amp;VLOOKUP(A157,[1]Tabelle1!$A$1:$B$68,2,FALSE)&amp;C157</f>
        <v>"Niedersachsen"</v>
      </c>
      <c r="E157" t="s">
        <v>67</v>
      </c>
      <c r="F157">
        <v>9251</v>
      </c>
    </row>
    <row r="158" spans="1:6">
      <c r="A158" s="18">
        <v>101</v>
      </c>
      <c r="B158">
        <v>2008</v>
      </c>
      <c r="C158" t="s">
        <v>68</v>
      </c>
      <c r="D158" t="str">
        <f>C158&amp;VLOOKUP(A158,[1]Tabelle1!$A$1:$B$68,2,FALSE)&amp;C158</f>
        <v>"Braunschweig, Stadt"</v>
      </c>
      <c r="E158" t="s">
        <v>16</v>
      </c>
      <c r="F158">
        <v>286</v>
      </c>
    </row>
    <row r="159" spans="1:6">
      <c r="A159" s="18">
        <v>102</v>
      </c>
      <c r="B159">
        <v>2008</v>
      </c>
      <c r="C159" t="s">
        <v>68</v>
      </c>
      <c r="D159" t="str">
        <f>C159&amp;VLOOKUP(A159,[1]Tabelle1!$A$1:$B$68,2,FALSE)&amp;C159</f>
        <v>"Salzgitter, Stadt"</v>
      </c>
      <c r="E159" t="s">
        <v>17</v>
      </c>
      <c r="F159">
        <v>110</v>
      </c>
    </row>
    <row r="160" spans="1:6">
      <c r="A160" s="18">
        <v>103</v>
      </c>
      <c r="B160">
        <v>2008</v>
      </c>
      <c r="C160" t="s">
        <v>68</v>
      </c>
      <c r="D160" t="str">
        <f>C160&amp;VLOOKUP(A160,[1]Tabelle1!$A$1:$B$68,2,FALSE)&amp;C160</f>
        <v>"Wolfsburg, Stadt"</v>
      </c>
      <c r="E160" t="s">
        <v>18</v>
      </c>
      <c r="F160">
        <v>137</v>
      </c>
    </row>
    <row r="161" spans="1:6">
      <c r="A161" s="18">
        <v>151</v>
      </c>
      <c r="B161">
        <v>2008</v>
      </c>
      <c r="C161" t="s">
        <v>68</v>
      </c>
      <c r="D161" t="str">
        <f>C161&amp;VLOOKUP(A161,[1]Tabelle1!$A$1:$B$68,2,FALSE)&amp;C161</f>
        <v>"Gifhorn"</v>
      </c>
      <c r="E161" t="s">
        <v>19</v>
      </c>
      <c r="F161">
        <v>137</v>
      </c>
    </row>
    <row r="162" spans="1:6">
      <c r="A162" s="18">
        <v>153</v>
      </c>
      <c r="B162">
        <v>2008</v>
      </c>
      <c r="C162" t="s">
        <v>68</v>
      </c>
      <c r="D162" t="str">
        <f>C162&amp;VLOOKUP(A162,[1]Tabelle1!$A$1:$B$68,2,FALSE)&amp;C162</f>
        <v>"Goslar"</v>
      </c>
      <c r="E162" t="s">
        <v>20</v>
      </c>
      <c r="F162">
        <v>123</v>
      </c>
    </row>
    <row r="163" spans="1:6">
      <c r="A163" s="18">
        <v>154</v>
      </c>
      <c r="B163">
        <v>2008</v>
      </c>
      <c r="C163" t="s">
        <v>68</v>
      </c>
      <c r="D163" t="str">
        <f>C163&amp;VLOOKUP(A163,[1]Tabelle1!$A$1:$B$68,2,FALSE)&amp;C163</f>
        <v>"Helmstedt"</v>
      </c>
      <c r="E163" t="s">
        <v>21</v>
      </c>
      <c r="F163">
        <v>45</v>
      </c>
    </row>
    <row r="164" spans="1:6">
      <c r="A164" s="18">
        <v>155</v>
      </c>
      <c r="B164">
        <v>2008</v>
      </c>
      <c r="C164" t="s">
        <v>68</v>
      </c>
      <c r="D164" t="str">
        <f>C164&amp;VLOOKUP(A164,[1]Tabelle1!$A$1:$B$68,2,FALSE)&amp;C164</f>
        <v>"Northeim"</v>
      </c>
      <c r="E164" t="s">
        <v>22</v>
      </c>
      <c r="F164">
        <v>66</v>
      </c>
    </row>
    <row r="165" spans="1:6">
      <c r="A165" s="18">
        <v>157</v>
      </c>
      <c r="B165">
        <v>2008</v>
      </c>
      <c r="C165" t="s">
        <v>68</v>
      </c>
      <c r="D165" t="str">
        <f>C165&amp;VLOOKUP(A165,[1]Tabelle1!$A$1:$B$68,2,FALSE)&amp;C165</f>
        <v>"Peine"</v>
      </c>
      <c r="E165" t="s">
        <v>23</v>
      </c>
      <c r="F165">
        <v>140</v>
      </c>
    </row>
    <row r="166" spans="1:6">
      <c r="A166" s="18">
        <v>158</v>
      </c>
      <c r="B166">
        <v>2008</v>
      </c>
      <c r="C166" t="s">
        <v>68</v>
      </c>
      <c r="D166" t="str">
        <f>C166&amp;VLOOKUP(A166,[1]Tabelle1!$A$1:$B$68,2,FALSE)&amp;C166</f>
        <v>"Wolfenbüttel"</v>
      </c>
      <c r="E166" t="s">
        <v>24</v>
      </c>
      <c r="F166">
        <v>106</v>
      </c>
    </row>
    <row r="167" spans="1:6">
      <c r="A167" s="18">
        <v>159</v>
      </c>
      <c r="B167">
        <v>2008</v>
      </c>
      <c r="C167" t="s">
        <v>68</v>
      </c>
      <c r="D167" t="str">
        <f>C167&amp;VLOOKUP(A167,[1]Tabelle1!$A$1:$B$68,2,FALSE)&amp;C167</f>
        <v>"Göttingen"</v>
      </c>
      <c r="E167" t="s">
        <v>25</v>
      </c>
      <c r="F167">
        <v>274</v>
      </c>
    </row>
    <row r="168" spans="1:6">
      <c r="A168" s="34">
        <v>1</v>
      </c>
      <c r="B168">
        <v>2008</v>
      </c>
      <c r="C168" t="s">
        <v>68</v>
      </c>
      <c r="D168" t="str">
        <f>C168&amp;VLOOKUP(A168,[1]Tabelle1!$A$1:$B$68,2,FALSE)&amp;C168</f>
        <v>"Statistische Region Braunschweig"</v>
      </c>
      <c r="E168" t="s">
        <v>26</v>
      </c>
      <c r="F168">
        <v>1424</v>
      </c>
    </row>
    <row r="169" spans="1:6">
      <c r="A169" s="18">
        <v>241</v>
      </c>
      <c r="B169">
        <v>2008</v>
      </c>
      <c r="C169" t="s">
        <v>68</v>
      </c>
      <c r="D169" t="str">
        <f>C169&amp;VLOOKUP(A169,[1]Tabelle1!$A$1:$B$68,2,FALSE)&amp;C169</f>
        <v>"Hannover  Region"</v>
      </c>
      <c r="E169" t="s">
        <v>27</v>
      </c>
      <c r="F169">
        <v>2144</v>
      </c>
    </row>
    <row r="170" spans="1:6">
      <c r="A170" s="18">
        <v>241001</v>
      </c>
      <c r="B170">
        <v>2008</v>
      </c>
      <c r="C170" t="s">
        <v>68</v>
      </c>
      <c r="D170" t="str">
        <f>C170&amp;VLOOKUP(A170,[1]Tabelle1!$A$1:$B$68,2,FALSE)&amp;C170</f>
        <v>"dav. Hannover, Lhst."</v>
      </c>
      <c r="E170" t="s">
        <v>28</v>
      </c>
      <c r="F170">
        <v>1431</v>
      </c>
    </row>
    <row r="171" spans="1:6">
      <c r="A171" s="18">
        <v>241999</v>
      </c>
      <c r="B171">
        <v>2008</v>
      </c>
      <c r="C171" t="s">
        <v>68</v>
      </c>
      <c r="D171" t="str">
        <f>C171&amp;VLOOKUP(A171,[1]Tabelle1!$A$1:$B$68,2,FALSE)&amp;C171</f>
        <v>"dav. Hannover, Umland"</v>
      </c>
      <c r="E171" t="s">
        <v>29</v>
      </c>
      <c r="F171">
        <v>713</v>
      </c>
    </row>
    <row r="172" spans="1:6">
      <c r="A172" s="18">
        <v>251</v>
      </c>
      <c r="B172">
        <v>2008</v>
      </c>
      <c r="C172" t="s">
        <v>68</v>
      </c>
      <c r="D172" t="str">
        <f>C172&amp;VLOOKUP(A172,[1]Tabelle1!$A$1:$B$68,2,FALSE)&amp;C172</f>
        <v>"Diepholz"</v>
      </c>
      <c r="E172" t="s">
        <v>30</v>
      </c>
      <c r="F172">
        <v>182</v>
      </c>
    </row>
    <row r="173" spans="1:6">
      <c r="A173" s="18">
        <v>252</v>
      </c>
      <c r="B173">
        <v>2008</v>
      </c>
      <c r="C173" t="s">
        <v>68</v>
      </c>
      <c r="D173" t="str">
        <f>C173&amp;VLOOKUP(A173,[1]Tabelle1!$A$1:$B$68,2,FALSE)&amp;C173</f>
        <v>"Hameln-Pyrmont"</v>
      </c>
      <c r="E173" t="s">
        <v>31</v>
      </c>
      <c r="F173">
        <v>181</v>
      </c>
    </row>
    <row r="174" spans="1:6">
      <c r="A174" s="18">
        <v>254</v>
      </c>
      <c r="B174">
        <v>2008</v>
      </c>
      <c r="C174" t="s">
        <v>68</v>
      </c>
      <c r="D174" t="str">
        <f>C174&amp;VLOOKUP(A174,[1]Tabelle1!$A$1:$B$68,2,FALSE)&amp;C174</f>
        <v>"Hildesheim"</v>
      </c>
      <c r="E174" t="s">
        <v>32</v>
      </c>
      <c r="F174">
        <v>334</v>
      </c>
    </row>
    <row r="175" spans="1:6">
      <c r="A175" s="18">
        <v>255</v>
      </c>
      <c r="B175">
        <v>2008</v>
      </c>
      <c r="C175" t="s">
        <v>68</v>
      </c>
      <c r="D175" t="str">
        <f>C175&amp;VLOOKUP(A175,[1]Tabelle1!$A$1:$B$68,2,FALSE)&amp;C175</f>
        <v>"Holzminden"</v>
      </c>
      <c r="E175" t="s">
        <v>33</v>
      </c>
      <c r="F175">
        <v>47</v>
      </c>
    </row>
    <row r="176" spans="1:6">
      <c r="A176" s="18">
        <v>256</v>
      </c>
      <c r="B176">
        <v>2008</v>
      </c>
      <c r="C176" t="s">
        <v>68</v>
      </c>
      <c r="D176" t="str">
        <f>C176&amp;VLOOKUP(A176,[1]Tabelle1!$A$1:$B$68,2,FALSE)&amp;C176</f>
        <v>"Nienburg (Weser)"</v>
      </c>
      <c r="E176" t="s">
        <v>34</v>
      </c>
      <c r="F176">
        <v>73</v>
      </c>
    </row>
    <row r="177" spans="1:6">
      <c r="A177" s="18">
        <v>257</v>
      </c>
      <c r="B177">
        <v>2008</v>
      </c>
      <c r="C177" t="s">
        <v>68</v>
      </c>
      <c r="D177" t="str">
        <f>C177&amp;VLOOKUP(A177,[1]Tabelle1!$A$1:$B$68,2,FALSE)&amp;C177</f>
        <v>"Schaumburg"</v>
      </c>
      <c r="E177" t="s">
        <v>35</v>
      </c>
      <c r="F177">
        <v>116</v>
      </c>
    </row>
    <row r="178" spans="1:6">
      <c r="A178" s="34">
        <v>2</v>
      </c>
      <c r="B178">
        <v>2008</v>
      </c>
      <c r="C178" t="s">
        <v>68</v>
      </c>
      <c r="D178" t="str">
        <f>C178&amp;VLOOKUP(A178,[1]Tabelle1!$A$1:$B$68,2,FALSE)&amp;C178</f>
        <v>"Statistische Region Hannover"</v>
      </c>
      <c r="E178" t="s">
        <v>36</v>
      </c>
      <c r="F178">
        <v>3077</v>
      </c>
    </row>
    <row r="179" spans="1:6">
      <c r="A179" s="18">
        <v>351</v>
      </c>
      <c r="B179">
        <v>2008</v>
      </c>
      <c r="C179" t="s">
        <v>68</v>
      </c>
      <c r="D179" t="str">
        <f>C179&amp;VLOOKUP(A179,[1]Tabelle1!$A$1:$B$68,2,FALSE)&amp;C179</f>
        <v>"Celle"</v>
      </c>
      <c r="E179" t="s">
        <v>37</v>
      </c>
      <c r="F179">
        <v>120</v>
      </c>
    </row>
    <row r="180" spans="1:6">
      <c r="A180" s="18">
        <v>352</v>
      </c>
      <c r="B180">
        <v>2008</v>
      </c>
      <c r="C180" t="s">
        <v>68</v>
      </c>
      <c r="D180" t="str">
        <f>C180&amp;VLOOKUP(A180,[1]Tabelle1!$A$1:$B$68,2,FALSE)&amp;C180</f>
        <v>"Cuxhaven"</v>
      </c>
      <c r="E180" t="s">
        <v>38</v>
      </c>
      <c r="F180">
        <v>130</v>
      </c>
    </row>
    <row r="181" spans="1:6">
      <c r="A181" s="18">
        <v>353</v>
      </c>
      <c r="B181">
        <v>2008</v>
      </c>
      <c r="C181" t="s">
        <v>68</v>
      </c>
      <c r="D181" t="str">
        <f>C181&amp;VLOOKUP(A181,[1]Tabelle1!$A$1:$B$68,2,FALSE)&amp;C181</f>
        <v>"Harburg"</v>
      </c>
      <c r="E181" t="s">
        <v>39</v>
      </c>
      <c r="F181">
        <v>169</v>
      </c>
    </row>
    <row r="182" spans="1:6">
      <c r="A182" s="18">
        <v>354</v>
      </c>
      <c r="B182">
        <v>2008</v>
      </c>
      <c r="C182" t="s">
        <v>68</v>
      </c>
      <c r="D182" t="str">
        <f>C182&amp;VLOOKUP(A182,[1]Tabelle1!$A$1:$B$68,2,FALSE)&amp;C182</f>
        <v>"Lüchow-Dannenberg"</v>
      </c>
      <c r="E182" t="s">
        <v>40</v>
      </c>
      <c r="F182">
        <v>13</v>
      </c>
    </row>
    <row r="183" spans="1:6">
      <c r="A183" s="18">
        <v>355</v>
      </c>
      <c r="B183">
        <v>2008</v>
      </c>
      <c r="C183" t="s">
        <v>68</v>
      </c>
      <c r="D183" t="str">
        <f>C183&amp;VLOOKUP(A183,[1]Tabelle1!$A$1:$B$68,2,FALSE)&amp;C183</f>
        <v>"Lüneburg"</v>
      </c>
      <c r="E183" t="s">
        <v>41</v>
      </c>
      <c r="F183">
        <v>209</v>
      </c>
    </row>
    <row r="184" spans="1:6">
      <c r="A184" s="18">
        <v>356</v>
      </c>
      <c r="B184">
        <v>2008</v>
      </c>
      <c r="C184" t="s">
        <v>68</v>
      </c>
      <c r="D184" t="str">
        <f>C184&amp;VLOOKUP(A184,[1]Tabelle1!$A$1:$B$68,2,FALSE)&amp;C184</f>
        <v>"Osterholz"</v>
      </c>
      <c r="E184" t="s">
        <v>42</v>
      </c>
      <c r="F184">
        <v>53</v>
      </c>
    </row>
    <row r="185" spans="1:6">
      <c r="A185" s="18">
        <v>357</v>
      </c>
      <c r="B185">
        <v>2008</v>
      </c>
      <c r="C185" t="s">
        <v>68</v>
      </c>
      <c r="D185" t="str">
        <f>C185&amp;VLOOKUP(A185,[1]Tabelle1!$A$1:$B$68,2,FALSE)&amp;C185</f>
        <v>"Rotenburg (Wümme)"</v>
      </c>
      <c r="E185" t="s">
        <v>43</v>
      </c>
      <c r="F185">
        <v>83</v>
      </c>
    </row>
    <row r="186" spans="1:6">
      <c r="A186" s="18">
        <v>358</v>
      </c>
      <c r="B186">
        <v>2008</v>
      </c>
      <c r="C186" t="s">
        <v>68</v>
      </c>
      <c r="D186" t="str">
        <f>C186&amp;VLOOKUP(A186,[1]Tabelle1!$A$1:$B$68,2,FALSE)&amp;C186</f>
        <v>"Heidekreis"</v>
      </c>
      <c r="E186" t="s">
        <v>44</v>
      </c>
      <c r="F186">
        <v>122</v>
      </c>
    </row>
    <row r="187" spans="1:6">
      <c r="A187" s="18">
        <v>359</v>
      </c>
      <c r="B187">
        <v>2008</v>
      </c>
      <c r="C187" t="s">
        <v>68</v>
      </c>
      <c r="D187" t="str">
        <f>C187&amp;VLOOKUP(A187,[1]Tabelle1!$A$1:$B$68,2,FALSE)&amp;C187</f>
        <v>"Stade"</v>
      </c>
      <c r="E187" t="s">
        <v>45</v>
      </c>
      <c r="F187">
        <v>127</v>
      </c>
    </row>
    <row r="188" spans="1:6">
      <c r="A188" s="18">
        <v>360</v>
      </c>
      <c r="B188">
        <v>2008</v>
      </c>
      <c r="C188" t="s">
        <v>68</v>
      </c>
      <c r="D188" t="str">
        <f>C188&amp;VLOOKUP(A188,[1]Tabelle1!$A$1:$B$68,2,FALSE)&amp;C188</f>
        <v>"Uelzen"</v>
      </c>
      <c r="E188" t="s">
        <v>46</v>
      </c>
      <c r="F188">
        <v>74</v>
      </c>
    </row>
    <row r="189" spans="1:6">
      <c r="A189" s="18">
        <v>361</v>
      </c>
      <c r="B189">
        <v>2008</v>
      </c>
      <c r="C189" t="s">
        <v>68</v>
      </c>
      <c r="D189" t="str">
        <f>C189&amp;VLOOKUP(A189,[1]Tabelle1!$A$1:$B$68,2,FALSE)&amp;C189</f>
        <v>"Verden"</v>
      </c>
      <c r="E189" t="s">
        <v>47</v>
      </c>
      <c r="F189">
        <v>91</v>
      </c>
    </row>
    <row r="190" spans="1:6">
      <c r="A190" s="34">
        <v>3</v>
      </c>
      <c r="B190">
        <v>2008</v>
      </c>
      <c r="C190" t="s">
        <v>68</v>
      </c>
      <c r="D190" t="str">
        <f>C190&amp;VLOOKUP(A190,[1]Tabelle1!$A$1:$B$68,2,FALSE)&amp;C190</f>
        <v>"Statistische Region Lüneburg"</v>
      </c>
      <c r="E190" t="s">
        <v>48</v>
      </c>
      <c r="F190">
        <v>1191</v>
      </c>
    </row>
    <row r="191" spans="1:6">
      <c r="A191" s="18">
        <v>401</v>
      </c>
      <c r="B191">
        <v>2008</v>
      </c>
      <c r="C191" t="s">
        <v>68</v>
      </c>
      <c r="D191" t="str">
        <f>C191&amp;VLOOKUP(A191,[1]Tabelle1!$A$1:$B$68,2,FALSE)&amp;C191</f>
        <v>"Delmenhorst, Stadt"</v>
      </c>
      <c r="E191" t="s">
        <v>49</v>
      </c>
      <c r="F191">
        <v>192</v>
      </c>
    </row>
    <row r="192" spans="1:6">
      <c r="A192" s="18">
        <v>402</v>
      </c>
      <c r="B192">
        <v>2008</v>
      </c>
      <c r="C192" t="s">
        <v>68</v>
      </c>
      <c r="D192" t="str">
        <f>C192&amp;VLOOKUP(A192,[1]Tabelle1!$A$1:$B$68,2,FALSE)&amp;C192</f>
        <v>"Emden  Stadt"</v>
      </c>
      <c r="E192" t="s">
        <v>50</v>
      </c>
      <c r="F192">
        <v>31</v>
      </c>
    </row>
    <row r="193" spans="1:6">
      <c r="A193" s="18">
        <v>403</v>
      </c>
      <c r="B193">
        <v>2008</v>
      </c>
      <c r="C193" t="s">
        <v>68</v>
      </c>
      <c r="D193" t="str">
        <f>C193&amp;VLOOKUP(A193,[1]Tabelle1!$A$1:$B$68,2,FALSE)&amp;C193</f>
        <v>"Oldenburg(Oldb), Stadt"</v>
      </c>
      <c r="E193" t="s">
        <v>51</v>
      </c>
      <c r="F193">
        <v>278</v>
      </c>
    </row>
    <row r="194" spans="1:6">
      <c r="A194" s="18">
        <v>404</v>
      </c>
      <c r="B194">
        <v>2008</v>
      </c>
      <c r="C194" t="s">
        <v>68</v>
      </c>
      <c r="D194" t="str">
        <f>C194&amp;VLOOKUP(A194,[1]Tabelle1!$A$1:$B$68,2,FALSE)&amp;C194</f>
        <v>"Osnabrück, Stadt"</v>
      </c>
      <c r="E194" t="s">
        <v>52</v>
      </c>
      <c r="F194">
        <v>255</v>
      </c>
    </row>
    <row r="195" spans="1:6">
      <c r="A195" s="18">
        <v>405</v>
      </c>
      <c r="B195">
        <v>2008</v>
      </c>
      <c r="C195" t="s">
        <v>68</v>
      </c>
      <c r="D195" t="str">
        <f>C195&amp;VLOOKUP(A195,[1]Tabelle1!$A$1:$B$68,2,FALSE)&amp;C195</f>
        <v>"Wilhelmshaven, Stadt"</v>
      </c>
      <c r="E195" t="s">
        <v>53</v>
      </c>
      <c r="F195">
        <v>88</v>
      </c>
    </row>
    <row r="196" spans="1:6">
      <c r="A196" s="18">
        <v>451</v>
      </c>
      <c r="B196">
        <v>2008</v>
      </c>
      <c r="C196" t="s">
        <v>68</v>
      </c>
      <c r="D196" t="str">
        <f>C196&amp;VLOOKUP(A196,[1]Tabelle1!$A$1:$B$68,2,FALSE)&amp;C196</f>
        <v>"Ammerland"</v>
      </c>
      <c r="E196" t="s">
        <v>54</v>
      </c>
      <c r="F196">
        <v>71</v>
      </c>
    </row>
    <row r="197" spans="1:6">
      <c r="A197" s="18">
        <v>452</v>
      </c>
      <c r="B197">
        <v>2008</v>
      </c>
      <c r="C197" t="s">
        <v>68</v>
      </c>
      <c r="D197" t="str">
        <f>C197&amp;VLOOKUP(A197,[1]Tabelle1!$A$1:$B$68,2,FALSE)&amp;C197</f>
        <v>"Aurich"</v>
      </c>
      <c r="E197" t="s">
        <v>55</v>
      </c>
      <c r="F197">
        <v>97</v>
      </c>
    </row>
    <row r="198" spans="1:6">
      <c r="A198" s="18">
        <v>453</v>
      </c>
      <c r="B198">
        <v>2008</v>
      </c>
      <c r="C198" t="s">
        <v>68</v>
      </c>
      <c r="D198" t="str">
        <f>C198&amp;VLOOKUP(A198,[1]Tabelle1!$A$1:$B$68,2,FALSE)&amp;C198</f>
        <v>"Cloppenburg"</v>
      </c>
      <c r="E198" t="s">
        <v>56</v>
      </c>
      <c r="F198">
        <v>68</v>
      </c>
    </row>
    <row r="199" spans="1:6">
      <c r="A199" s="18">
        <v>454</v>
      </c>
      <c r="B199">
        <v>2008</v>
      </c>
      <c r="C199" t="s">
        <v>68</v>
      </c>
      <c r="D199" t="str">
        <f>C199&amp;VLOOKUP(A199,[1]Tabelle1!$A$1:$B$68,2,FALSE)&amp;C199</f>
        <v>"Emsland"</v>
      </c>
      <c r="E199" t="s">
        <v>57</v>
      </c>
      <c r="F199">
        <v>118</v>
      </c>
    </row>
    <row r="200" spans="1:6">
      <c r="A200" s="18">
        <v>455</v>
      </c>
      <c r="B200">
        <v>2008</v>
      </c>
      <c r="C200" t="s">
        <v>68</v>
      </c>
      <c r="D200" t="str">
        <f>C200&amp;VLOOKUP(A200,[1]Tabelle1!$A$1:$B$68,2,FALSE)&amp;C200</f>
        <v>"Friesland"</v>
      </c>
      <c r="E200" t="s">
        <v>58</v>
      </c>
      <c r="F200">
        <v>64</v>
      </c>
    </row>
    <row r="201" spans="1:6">
      <c r="A201" s="18">
        <v>456</v>
      </c>
      <c r="B201">
        <v>2008</v>
      </c>
      <c r="C201" t="s">
        <v>68</v>
      </c>
      <c r="D201" t="str">
        <f>C201&amp;VLOOKUP(A201,[1]Tabelle1!$A$1:$B$68,2,FALSE)&amp;C201</f>
        <v>"Grafschaft Bentheim"</v>
      </c>
      <c r="E201" t="s">
        <v>59</v>
      </c>
      <c r="F201">
        <v>116</v>
      </c>
    </row>
    <row r="202" spans="1:6">
      <c r="A202" s="18">
        <v>457</v>
      </c>
      <c r="B202">
        <v>2008</v>
      </c>
      <c r="C202" t="s">
        <v>68</v>
      </c>
      <c r="D202" t="str">
        <f>C202&amp;VLOOKUP(A202,[1]Tabelle1!$A$1:$B$68,2,FALSE)&amp;C202</f>
        <v>"Leer"</v>
      </c>
      <c r="E202" t="s">
        <v>60</v>
      </c>
      <c r="F202">
        <v>110</v>
      </c>
    </row>
    <row r="203" spans="1:6">
      <c r="A203" s="18">
        <v>458</v>
      </c>
      <c r="B203">
        <v>2008</v>
      </c>
      <c r="C203" t="s">
        <v>68</v>
      </c>
      <c r="D203" t="str">
        <f>C203&amp;VLOOKUP(A203,[1]Tabelle1!$A$1:$B$68,2,FALSE)&amp;C203</f>
        <v>"Oldenburg"</v>
      </c>
      <c r="E203" t="s">
        <v>61</v>
      </c>
      <c r="F203">
        <v>61</v>
      </c>
    </row>
    <row r="204" spans="1:6">
      <c r="A204" s="18">
        <v>459</v>
      </c>
      <c r="B204">
        <v>2008</v>
      </c>
      <c r="C204" t="s">
        <v>68</v>
      </c>
      <c r="D204" t="str">
        <f>C204&amp;VLOOKUP(A204,[1]Tabelle1!$A$1:$B$68,2,FALSE)&amp;C204</f>
        <v>"Osnabrück"</v>
      </c>
      <c r="E204" t="s">
        <v>62</v>
      </c>
      <c r="F204">
        <v>219</v>
      </c>
    </row>
    <row r="205" spans="1:6">
      <c r="A205" s="18">
        <v>460</v>
      </c>
      <c r="B205">
        <v>2008</v>
      </c>
      <c r="C205" t="s">
        <v>68</v>
      </c>
      <c r="D205" t="str">
        <f>C205&amp;VLOOKUP(A205,[1]Tabelle1!$A$1:$B$68,2,FALSE)&amp;C205</f>
        <v>"Vechta"</v>
      </c>
      <c r="E205" t="s">
        <v>63</v>
      </c>
      <c r="F205">
        <v>150</v>
      </c>
    </row>
    <row r="206" spans="1:6">
      <c r="A206" s="18">
        <v>461</v>
      </c>
      <c r="B206">
        <v>2008</v>
      </c>
      <c r="C206" t="s">
        <v>68</v>
      </c>
      <c r="D206" t="str">
        <f>C206&amp;VLOOKUP(A206,[1]Tabelle1!$A$1:$B$68,2,FALSE)&amp;C206</f>
        <v>"Wesermarsch"</v>
      </c>
      <c r="E206" t="s">
        <v>64</v>
      </c>
      <c r="F206">
        <v>83</v>
      </c>
    </row>
    <row r="207" spans="1:6">
      <c r="A207" s="18">
        <v>462</v>
      </c>
      <c r="B207">
        <v>2008</v>
      </c>
      <c r="C207" t="s">
        <v>68</v>
      </c>
      <c r="D207" t="str">
        <f>C207&amp;VLOOKUP(A207,[1]Tabelle1!$A$1:$B$68,2,FALSE)&amp;C207</f>
        <v>"Wittmund"</v>
      </c>
      <c r="E207" t="s">
        <v>65</v>
      </c>
      <c r="F207">
        <v>11</v>
      </c>
    </row>
    <row r="208" spans="1:6">
      <c r="A208" s="34">
        <v>4</v>
      </c>
      <c r="B208">
        <v>2008</v>
      </c>
      <c r="C208" t="s">
        <v>68</v>
      </c>
      <c r="D208" t="str">
        <f>C208&amp;VLOOKUP(A208,[1]Tabelle1!$A$1:$B$68,2,FALSE)&amp;C208</f>
        <v>"Statistische Region Weser-Ems"</v>
      </c>
      <c r="E208" t="s">
        <v>66</v>
      </c>
      <c r="F208">
        <v>2012</v>
      </c>
    </row>
    <row r="209" spans="1:6">
      <c r="A209" s="35">
        <v>0</v>
      </c>
      <c r="B209">
        <v>2008</v>
      </c>
      <c r="C209" t="s">
        <v>68</v>
      </c>
      <c r="D209" t="str">
        <f>C209&amp;VLOOKUP(A209,[1]Tabelle1!$A$1:$B$68,2,FALSE)&amp;C209</f>
        <v>"Niedersachsen"</v>
      </c>
      <c r="E209" t="s">
        <v>67</v>
      </c>
      <c r="F209">
        <v>7704</v>
      </c>
    </row>
    <row r="210" spans="1:6">
      <c r="A210" s="18">
        <v>101</v>
      </c>
      <c r="B210">
        <v>2009</v>
      </c>
      <c r="C210" t="s">
        <v>68</v>
      </c>
      <c r="D210" t="str">
        <f>C210&amp;VLOOKUP(A210,[1]Tabelle1!$A$1:$B$68,2,FALSE)&amp;C210</f>
        <v>"Braunschweig, Stadt"</v>
      </c>
      <c r="E210" t="s">
        <v>16</v>
      </c>
      <c r="F210">
        <v>294</v>
      </c>
    </row>
    <row r="211" spans="1:6">
      <c r="A211" s="18">
        <v>102</v>
      </c>
      <c r="B211">
        <v>2009</v>
      </c>
      <c r="C211" t="s">
        <v>68</v>
      </c>
      <c r="D211" t="str">
        <f>C211&amp;VLOOKUP(A211,[1]Tabelle1!$A$1:$B$68,2,FALSE)&amp;C211</f>
        <v>"Salzgitter, Stadt"</v>
      </c>
      <c r="E211" t="s">
        <v>17</v>
      </c>
      <c r="F211">
        <v>136</v>
      </c>
    </row>
    <row r="212" spans="1:6">
      <c r="A212" s="18">
        <v>103</v>
      </c>
      <c r="B212">
        <v>2009</v>
      </c>
      <c r="C212" t="s">
        <v>68</v>
      </c>
      <c r="D212" t="str">
        <f>C212&amp;VLOOKUP(A212,[1]Tabelle1!$A$1:$B$68,2,FALSE)&amp;C212</f>
        <v>"Wolfsburg, Stadt"</v>
      </c>
      <c r="E212" t="s">
        <v>18</v>
      </c>
      <c r="F212">
        <v>190</v>
      </c>
    </row>
    <row r="213" spans="1:6">
      <c r="A213" s="18">
        <v>151</v>
      </c>
      <c r="B213">
        <v>2009</v>
      </c>
      <c r="C213" t="s">
        <v>68</v>
      </c>
      <c r="D213" t="str">
        <f>C213&amp;VLOOKUP(A213,[1]Tabelle1!$A$1:$B$68,2,FALSE)&amp;C213</f>
        <v>"Gifhorn"</v>
      </c>
      <c r="E213" t="s">
        <v>19</v>
      </c>
      <c r="F213">
        <v>82</v>
      </c>
    </row>
    <row r="214" spans="1:6">
      <c r="A214" s="18">
        <v>153</v>
      </c>
      <c r="B214">
        <v>2009</v>
      </c>
      <c r="C214" t="s">
        <v>68</v>
      </c>
      <c r="D214" t="str">
        <f>C214&amp;VLOOKUP(A214,[1]Tabelle1!$A$1:$B$68,2,FALSE)&amp;C214</f>
        <v>"Goslar"</v>
      </c>
      <c r="E214" t="s">
        <v>20</v>
      </c>
      <c r="F214">
        <v>79</v>
      </c>
    </row>
    <row r="215" spans="1:6">
      <c r="A215" s="18">
        <v>154</v>
      </c>
      <c r="B215">
        <v>2009</v>
      </c>
      <c r="C215" t="s">
        <v>68</v>
      </c>
      <c r="D215" t="str">
        <f>C215&amp;VLOOKUP(A215,[1]Tabelle1!$A$1:$B$68,2,FALSE)&amp;C215</f>
        <v>"Helmstedt"</v>
      </c>
      <c r="E215" t="s">
        <v>21</v>
      </c>
      <c r="F215">
        <v>41</v>
      </c>
    </row>
    <row r="216" spans="1:6">
      <c r="A216" s="18">
        <v>155</v>
      </c>
      <c r="B216">
        <v>2009</v>
      </c>
      <c r="C216" t="s">
        <v>68</v>
      </c>
      <c r="D216" t="str">
        <f>C216&amp;VLOOKUP(A216,[1]Tabelle1!$A$1:$B$68,2,FALSE)&amp;C216</f>
        <v>"Northeim"</v>
      </c>
      <c r="E216" t="s">
        <v>22</v>
      </c>
      <c r="F216">
        <v>42</v>
      </c>
    </row>
    <row r="217" spans="1:6">
      <c r="A217" s="18">
        <v>157</v>
      </c>
      <c r="B217">
        <v>2009</v>
      </c>
      <c r="C217" t="s">
        <v>68</v>
      </c>
      <c r="D217" t="str">
        <f>C217&amp;VLOOKUP(A217,[1]Tabelle1!$A$1:$B$68,2,FALSE)&amp;C217</f>
        <v>"Peine"</v>
      </c>
      <c r="E217" t="s">
        <v>23</v>
      </c>
      <c r="F217">
        <v>84</v>
      </c>
    </row>
    <row r="218" spans="1:6">
      <c r="A218" s="18">
        <v>158</v>
      </c>
      <c r="B218">
        <v>2009</v>
      </c>
      <c r="C218" t="s">
        <v>68</v>
      </c>
      <c r="D218" t="str">
        <f>C218&amp;VLOOKUP(A218,[1]Tabelle1!$A$1:$B$68,2,FALSE)&amp;C218</f>
        <v>"Wolfenbüttel"</v>
      </c>
      <c r="E218" t="s">
        <v>24</v>
      </c>
      <c r="F218">
        <v>71</v>
      </c>
    </row>
    <row r="219" spans="1:6">
      <c r="A219" s="18">
        <v>159</v>
      </c>
      <c r="B219">
        <v>2009</v>
      </c>
      <c r="C219" t="s">
        <v>68</v>
      </c>
      <c r="D219" t="str">
        <f>C219&amp;VLOOKUP(A219,[1]Tabelle1!$A$1:$B$68,2,FALSE)&amp;C219</f>
        <v>"Göttingen"</v>
      </c>
      <c r="E219" t="s">
        <v>25</v>
      </c>
      <c r="F219">
        <v>222</v>
      </c>
    </row>
    <row r="220" spans="1:6">
      <c r="A220" s="34">
        <v>1</v>
      </c>
      <c r="B220">
        <v>2009</v>
      </c>
      <c r="C220" t="s">
        <v>68</v>
      </c>
      <c r="D220" t="str">
        <f>C220&amp;VLOOKUP(A220,[1]Tabelle1!$A$1:$B$68,2,FALSE)&amp;C220</f>
        <v>"Statistische Region Braunschweig"</v>
      </c>
      <c r="E220" t="s">
        <v>26</v>
      </c>
      <c r="F220">
        <v>1241</v>
      </c>
    </row>
    <row r="221" spans="1:6">
      <c r="A221" s="18">
        <v>241</v>
      </c>
      <c r="B221">
        <v>2009</v>
      </c>
      <c r="C221" t="s">
        <v>68</v>
      </c>
      <c r="D221" t="str">
        <f>C221&amp;VLOOKUP(A221,[1]Tabelle1!$A$1:$B$68,2,FALSE)&amp;C221</f>
        <v>"Hannover  Region"</v>
      </c>
      <c r="E221" t="s">
        <v>27</v>
      </c>
      <c r="F221">
        <v>2002</v>
      </c>
    </row>
    <row r="222" spans="1:6">
      <c r="A222" s="18">
        <v>241001</v>
      </c>
      <c r="B222">
        <v>2009</v>
      </c>
      <c r="C222" t="s">
        <v>68</v>
      </c>
      <c r="D222" t="str">
        <f>C222&amp;VLOOKUP(A222,[1]Tabelle1!$A$1:$B$68,2,FALSE)&amp;C222</f>
        <v>"dav. Hannover, Lhst."</v>
      </c>
      <c r="E222" t="s">
        <v>28</v>
      </c>
      <c r="F222">
        <v>1329</v>
      </c>
    </row>
    <row r="223" spans="1:6">
      <c r="A223" s="18">
        <v>241999</v>
      </c>
      <c r="B223">
        <v>2009</v>
      </c>
      <c r="C223" t="s">
        <v>68</v>
      </c>
      <c r="D223" t="str">
        <f>C223&amp;VLOOKUP(A223,[1]Tabelle1!$A$1:$B$68,2,FALSE)&amp;C223</f>
        <v>"dav. Hannover, Umland"</v>
      </c>
      <c r="E223" t="s">
        <v>29</v>
      </c>
      <c r="F223">
        <v>673</v>
      </c>
    </row>
    <row r="224" spans="1:6">
      <c r="A224" s="18">
        <v>251</v>
      </c>
      <c r="B224">
        <v>2009</v>
      </c>
      <c r="C224" t="s">
        <v>68</v>
      </c>
      <c r="D224" t="str">
        <f>C224&amp;VLOOKUP(A224,[1]Tabelle1!$A$1:$B$68,2,FALSE)&amp;C224</f>
        <v>"Diepholz"</v>
      </c>
      <c r="E224" t="s">
        <v>30</v>
      </c>
      <c r="F224">
        <v>137</v>
      </c>
    </row>
    <row r="225" spans="1:6">
      <c r="A225" s="18">
        <v>252</v>
      </c>
      <c r="B225">
        <v>2009</v>
      </c>
      <c r="C225" t="s">
        <v>68</v>
      </c>
      <c r="D225" t="str">
        <f>C225&amp;VLOOKUP(A225,[1]Tabelle1!$A$1:$B$68,2,FALSE)&amp;C225</f>
        <v>"Hameln-Pyrmont"</v>
      </c>
      <c r="E225" t="s">
        <v>31</v>
      </c>
      <c r="F225">
        <v>131</v>
      </c>
    </row>
    <row r="226" spans="1:6">
      <c r="A226" s="18">
        <v>254</v>
      </c>
      <c r="B226">
        <v>2009</v>
      </c>
      <c r="C226" t="s">
        <v>68</v>
      </c>
      <c r="D226" t="str">
        <f>C226&amp;VLOOKUP(A226,[1]Tabelle1!$A$1:$B$68,2,FALSE)&amp;C226</f>
        <v>"Hildesheim"</v>
      </c>
      <c r="E226" t="s">
        <v>32</v>
      </c>
      <c r="F226">
        <v>244</v>
      </c>
    </row>
    <row r="227" spans="1:6">
      <c r="A227" s="18">
        <v>255</v>
      </c>
      <c r="B227">
        <v>2009</v>
      </c>
      <c r="C227" t="s">
        <v>68</v>
      </c>
      <c r="D227" t="str">
        <f>C227&amp;VLOOKUP(A227,[1]Tabelle1!$A$1:$B$68,2,FALSE)&amp;C227</f>
        <v>"Holzminden"</v>
      </c>
      <c r="E227" t="s">
        <v>33</v>
      </c>
      <c r="F227">
        <v>47</v>
      </c>
    </row>
    <row r="228" spans="1:6">
      <c r="A228" s="18">
        <v>256</v>
      </c>
      <c r="B228">
        <v>2009</v>
      </c>
      <c r="C228" t="s">
        <v>68</v>
      </c>
      <c r="D228" t="str">
        <f>C228&amp;VLOOKUP(A228,[1]Tabelle1!$A$1:$B$68,2,FALSE)&amp;C228</f>
        <v>"Nienburg (Weser)"</v>
      </c>
      <c r="E228" t="s">
        <v>34</v>
      </c>
      <c r="F228">
        <v>106</v>
      </c>
    </row>
    <row r="229" spans="1:6">
      <c r="A229" s="18">
        <v>257</v>
      </c>
      <c r="B229">
        <v>2009</v>
      </c>
      <c r="C229" t="s">
        <v>68</v>
      </c>
      <c r="D229" t="str">
        <f>C229&amp;VLOOKUP(A229,[1]Tabelle1!$A$1:$B$68,2,FALSE)&amp;C229</f>
        <v>"Schaumburg"</v>
      </c>
      <c r="E229" t="s">
        <v>35</v>
      </c>
      <c r="F229">
        <v>127</v>
      </c>
    </row>
    <row r="230" spans="1:6">
      <c r="A230" s="34">
        <v>2</v>
      </c>
      <c r="B230">
        <v>2009</v>
      </c>
      <c r="C230" t="s">
        <v>68</v>
      </c>
      <c r="D230" t="str">
        <f>C230&amp;VLOOKUP(A230,[1]Tabelle1!$A$1:$B$68,2,FALSE)&amp;C230</f>
        <v>"Statistische Region Hannover"</v>
      </c>
      <c r="E230" t="s">
        <v>36</v>
      </c>
      <c r="F230">
        <v>2794</v>
      </c>
    </row>
    <row r="231" spans="1:6">
      <c r="A231" s="18">
        <v>351</v>
      </c>
      <c r="B231">
        <v>2009</v>
      </c>
      <c r="C231" t="s">
        <v>68</v>
      </c>
      <c r="D231" t="str">
        <f>C231&amp;VLOOKUP(A231,[1]Tabelle1!$A$1:$B$68,2,FALSE)&amp;C231</f>
        <v>"Celle"</v>
      </c>
      <c r="E231" t="s">
        <v>37</v>
      </c>
      <c r="F231">
        <v>137</v>
      </c>
    </row>
    <row r="232" spans="1:6">
      <c r="A232" s="18">
        <v>352</v>
      </c>
      <c r="B232">
        <v>2009</v>
      </c>
      <c r="C232" t="s">
        <v>68</v>
      </c>
      <c r="D232" t="str">
        <f>C232&amp;VLOOKUP(A232,[1]Tabelle1!$A$1:$B$68,2,FALSE)&amp;C232</f>
        <v>"Cuxhaven"</v>
      </c>
      <c r="E232" t="s">
        <v>38</v>
      </c>
      <c r="F232">
        <v>123</v>
      </c>
    </row>
    <row r="233" spans="1:6">
      <c r="A233" s="18">
        <v>353</v>
      </c>
      <c r="B233">
        <v>2009</v>
      </c>
      <c r="C233" t="s">
        <v>68</v>
      </c>
      <c r="D233" t="str">
        <f>C233&amp;VLOOKUP(A233,[1]Tabelle1!$A$1:$B$68,2,FALSE)&amp;C233</f>
        <v>"Harburg"</v>
      </c>
      <c r="E233" t="s">
        <v>39</v>
      </c>
      <c r="F233">
        <v>204</v>
      </c>
    </row>
    <row r="234" spans="1:6">
      <c r="A234" s="18">
        <v>354</v>
      </c>
      <c r="B234">
        <v>2009</v>
      </c>
      <c r="C234" t="s">
        <v>68</v>
      </c>
      <c r="D234" t="str">
        <f>C234&amp;VLOOKUP(A234,[1]Tabelle1!$A$1:$B$68,2,FALSE)&amp;C234</f>
        <v>"Lüchow-Dannenberg"</v>
      </c>
      <c r="E234" t="s">
        <v>40</v>
      </c>
      <c r="F234">
        <v>8</v>
      </c>
    </row>
    <row r="235" spans="1:6">
      <c r="A235" s="18">
        <v>355</v>
      </c>
      <c r="B235">
        <v>2009</v>
      </c>
      <c r="C235" t="s">
        <v>68</v>
      </c>
      <c r="D235" t="str">
        <f>C235&amp;VLOOKUP(A235,[1]Tabelle1!$A$1:$B$68,2,FALSE)&amp;C235</f>
        <v>"Lüneburg"</v>
      </c>
      <c r="E235" t="s">
        <v>41</v>
      </c>
      <c r="F235">
        <v>167</v>
      </c>
    </row>
    <row r="236" spans="1:6">
      <c r="A236" s="18">
        <v>356</v>
      </c>
      <c r="B236">
        <v>2009</v>
      </c>
      <c r="C236" t="s">
        <v>68</v>
      </c>
      <c r="D236" t="str">
        <f>C236&amp;VLOOKUP(A236,[1]Tabelle1!$A$1:$B$68,2,FALSE)&amp;C236</f>
        <v>"Osterholz"</v>
      </c>
      <c r="E236" t="s">
        <v>42</v>
      </c>
      <c r="F236">
        <v>66</v>
      </c>
    </row>
    <row r="237" spans="1:6">
      <c r="A237" s="18">
        <v>357</v>
      </c>
      <c r="B237">
        <v>2009</v>
      </c>
      <c r="C237" t="s">
        <v>68</v>
      </c>
      <c r="D237" t="str">
        <f>C237&amp;VLOOKUP(A237,[1]Tabelle1!$A$1:$B$68,2,FALSE)&amp;C237</f>
        <v>"Rotenburg (Wümme)"</v>
      </c>
      <c r="E237" t="s">
        <v>43</v>
      </c>
      <c r="F237">
        <v>109</v>
      </c>
    </row>
    <row r="238" spans="1:6">
      <c r="A238" s="18">
        <v>358</v>
      </c>
      <c r="B238">
        <v>2009</v>
      </c>
      <c r="C238" t="s">
        <v>68</v>
      </c>
      <c r="D238" t="str">
        <f>C238&amp;VLOOKUP(A238,[1]Tabelle1!$A$1:$B$68,2,FALSE)&amp;C238</f>
        <v>"Heidekreis"</v>
      </c>
      <c r="E238" t="s">
        <v>44</v>
      </c>
      <c r="F238">
        <v>93</v>
      </c>
    </row>
    <row r="239" spans="1:6">
      <c r="A239" s="18">
        <v>359</v>
      </c>
      <c r="B239">
        <v>2009</v>
      </c>
      <c r="C239" t="s">
        <v>68</v>
      </c>
      <c r="D239" t="str">
        <f>C239&amp;VLOOKUP(A239,[1]Tabelle1!$A$1:$B$68,2,FALSE)&amp;C239</f>
        <v>"Stade"</v>
      </c>
      <c r="E239" t="s">
        <v>45</v>
      </c>
      <c r="F239">
        <v>134</v>
      </c>
    </row>
    <row r="240" spans="1:6">
      <c r="A240" s="18">
        <v>360</v>
      </c>
      <c r="B240">
        <v>2009</v>
      </c>
      <c r="C240" t="s">
        <v>68</v>
      </c>
      <c r="D240" t="str">
        <f>C240&amp;VLOOKUP(A240,[1]Tabelle1!$A$1:$B$68,2,FALSE)&amp;C240</f>
        <v>"Uelzen"</v>
      </c>
      <c r="E240" t="s">
        <v>46</v>
      </c>
      <c r="F240">
        <v>51</v>
      </c>
    </row>
    <row r="241" spans="1:6">
      <c r="A241" s="18">
        <v>361</v>
      </c>
      <c r="B241">
        <v>2009</v>
      </c>
      <c r="C241" t="s">
        <v>68</v>
      </c>
      <c r="D241" t="str">
        <f>C241&amp;VLOOKUP(A241,[1]Tabelle1!$A$1:$B$68,2,FALSE)&amp;C241</f>
        <v>"Verden"</v>
      </c>
      <c r="E241" t="s">
        <v>47</v>
      </c>
      <c r="F241">
        <v>124</v>
      </c>
    </row>
    <row r="242" spans="1:6">
      <c r="A242" s="34">
        <v>3</v>
      </c>
      <c r="B242">
        <v>2009</v>
      </c>
      <c r="C242" t="s">
        <v>68</v>
      </c>
      <c r="D242" t="str">
        <f>C242&amp;VLOOKUP(A242,[1]Tabelle1!$A$1:$B$68,2,FALSE)&amp;C242</f>
        <v>"Statistische Region Lüneburg"</v>
      </c>
      <c r="E242" t="s">
        <v>48</v>
      </c>
      <c r="F242">
        <v>1216</v>
      </c>
    </row>
    <row r="243" spans="1:6">
      <c r="A243" s="18">
        <v>401</v>
      </c>
      <c r="B243">
        <v>2009</v>
      </c>
      <c r="C243" t="s">
        <v>68</v>
      </c>
      <c r="D243" t="str">
        <f>C243&amp;VLOOKUP(A243,[1]Tabelle1!$A$1:$B$68,2,FALSE)&amp;C243</f>
        <v>"Delmenhorst, Stadt"</v>
      </c>
      <c r="E243" t="s">
        <v>49</v>
      </c>
      <c r="F243">
        <v>204</v>
      </c>
    </row>
    <row r="244" spans="1:6">
      <c r="A244" s="18">
        <v>402</v>
      </c>
      <c r="B244">
        <v>2009</v>
      </c>
      <c r="C244" t="s">
        <v>68</v>
      </c>
      <c r="D244" t="str">
        <f>C244&amp;VLOOKUP(A244,[1]Tabelle1!$A$1:$B$68,2,FALSE)&amp;C244</f>
        <v>"Emden  Stadt"</v>
      </c>
      <c r="E244" t="s">
        <v>50</v>
      </c>
      <c r="F244">
        <v>37</v>
      </c>
    </row>
    <row r="245" spans="1:6">
      <c r="A245" s="18">
        <v>403</v>
      </c>
      <c r="B245">
        <v>2009</v>
      </c>
      <c r="C245" t="s">
        <v>68</v>
      </c>
      <c r="D245" t="str">
        <f>C245&amp;VLOOKUP(A245,[1]Tabelle1!$A$1:$B$68,2,FALSE)&amp;C245</f>
        <v>"Oldenburg(Oldb), Stadt"</v>
      </c>
      <c r="E245" t="s">
        <v>51</v>
      </c>
      <c r="F245">
        <v>215</v>
      </c>
    </row>
    <row r="246" spans="1:6">
      <c r="A246" s="18">
        <v>404</v>
      </c>
      <c r="B246">
        <v>2009</v>
      </c>
      <c r="C246" t="s">
        <v>68</v>
      </c>
      <c r="D246" t="str">
        <f>C246&amp;VLOOKUP(A246,[1]Tabelle1!$A$1:$B$68,2,FALSE)&amp;C246</f>
        <v>"Osnabrück, Stadt"</v>
      </c>
      <c r="E246" t="s">
        <v>52</v>
      </c>
      <c r="F246">
        <v>222</v>
      </c>
    </row>
    <row r="247" spans="1:6">
      <c r="A247" s="18">
        <v>405</v>
      </c>
      <c r="B247">
        <v>2009</v>
      </c>
      <c r="C247" t="s">
        <v>68</v>
      </c>
      <c r="D247" t="str">
        <f>C247&amp;VLOOKUP(A247,[1]Tabelle1!$A$1:$B$68,2,FALSE)&amp;C247</f>
        <v>"Wilhelmshaven, Stadt"</v>
      </c>
      <c r="E247" t="s">
        <v>53</v>
      </c>
      <c r="F247">
        <v>110</v>
      </c>
    </row>
    <row r="248" spans="1:6">
      <c r="A248" s="18">
        <v>451</v>
      </c>
      <c r="B248">
        <v>2009</v>
      </c>
      <c r="C248" t="s">
        <v>68</v>
      </c>
      <c r="D248" t="str">
        <f>C248&amp;VLOOKUP(A248,[1]Tabelle1!$A$1:$B$68,2,FALSE)&amp;C248</f>
        <v>"Ammerland"</v>
      </c>
      <c r="E248" t="s">
        <v>54</v>
      </c>
      <c r="F248">
        <v>44</v>
      </c>
    </row>
    <row r="249" spans="1:6">
      <c r="A249" s="18">
        <v>452</v>
      </c>
      <c r="B249">
        <v>2009</v>
      </c>
      <c r="C249" t="s">
        <v>68</v>
      </c>
      <c r="D249" t="str">
        <f>C249&amp;VLOOKUP(A249,[1]Tabelle1!$A$1:$B$68,2,FALSE)&amp;C249</f>
        <v>"Aurich"</v>
      </c>
      <c r="E249" t="s">
        <v>55</v>
      </c>
      <c r="F249">
        <v>106</v>
      </c>
    </row>
    <row r="250" spans="1:6">
      <c r="A250" s="18">
        <v>453</v>
      </c>
      <c r="B250">
        <v>2009</v>
      </c>
      <c r="C250" t="s">
        <v>68</v>
      </c>
      <c r="D250" t="str">
        <f>C250&amp;VLOOKUP(A250,[1]Tabelle1!$A$1:$B$68,2,FALSE)&amp;C250</f>
        <v>"Cloppenburg"</v>
      </c>
      <c r="E250" t="s">
        <v>56</v>
      </c>
      <c r="F250">
        <v>101</v>
      </c>
    </row>
    <row r="251" spans="1:6">
      <c r="A251" s="18">
        <v>454</v>
      </c>
      <c r="B251">
        <v>2009</v>
      </c>
      <c r="C251" t="s">
        <v>68</v>
      </c>
      <c r="D251" t="str">
        <f>C251&amp;VLOOKUP(A251,[1]Tabelle1!$A$1:$B$68,2,FALSE)&amp;C251</f>
        <v>"Emsland"</v>
      </c>
      <c r="E251" t="s">
        <v>57</v>
      </c>
      <c r="F251">
        <v>109</v>
      </c>
    </row>
    <row r="252" spans="1:6">
      <c r="A252" s="18">
        <v>455</v>
      </c>
      <c r="B252">
        <v>2009</v>
      </c>
      <c r="C252" t="s">
        <v>68</v>
      </c>
      <c r="D252" t="str">
        <f>C252&amp;VLOOKUP(A252,[1]Tabelle1!$A$1:$B$68,2,FALSE)&amp;C252</f>
        <v>"Friesland"</v>
      </c>
      <c r="E252" t="s">
        <v>58</v>
      </c>
      <c r="F252">
        <v>39</v>
      </c>
    </row>
    <row r="253" spans="1:6">
      <c r="A253" s="18">
        <v>456</v>
      </c>
      <c r="B253">
        <v>2009</v>
      </c>
      <c r="C253" t="s">
        <v>68</v>
      </c>
      <c r="D253" t="str">
        <f>C253&amp;VLOOKUP(A253,[1]Tabelle1!$A$1:$B$68,2,FALSE)&amp;C253</f>
        <v>"Grafschaft Bentheim"</v>
      </c>
      <c r="E253" t="s">
        <v>59</v>
      </c>
      <c r="F253">
        <v>109</v>
      </c>
    </row>
    <row r="254" spans="1:6">
      <c r="A254" s="18">
        <v>457</v>
      </c>
      <c r="B254">
        <v>2009</v>
      </c>
      <c r="C254" t="s">
        <v>68</v>
      </c>
      <c r="D254" t="str">
        <f>C254&amp;VLOOKUP(A254,[1]Tabelle1!$A$1:$B$68,2,FALSE)&amp;C254</f>
        <v>"Leer"</v>
      </c>
      <c r="E254" t="s">
        <v>60</v>
      </c>
      <c r="F254">
        <v>129</v>
      </c>
    </row>
    <row r="255" spans="1:6">
      <c r="A255" s="18">
        <v>458</v>
      </c>
      <c r="B255">
        <v>2009</v>
      </c>
      <c r="C255" t="s">
        <v>68</v>
      </c>
      <c r="D255" t="str">
        <f>C255&amp;VLOOKUP(A255,[1]Tabelle1!$A$1:$B$68,2,FALSE)&amp;C255</f>
        <v>"Oldenburg"</v>
      </c>
      <c r="E255" t="s">
        <v>61</v>
      </c>
      <c r="F255">
        <v>81</v>
      </c>
    </row>
    <row r="256" spans="1:6">
      <c r="A256" s="18">
        <v>459</v>
      </c>
      <c r="B256">
        <v>2009</v>
      </c>
      <c r="C256" t="s">
        <v>68</v>
      </c>
      <c r="D256" t="str">
        <f>C256&amp;VLOOKUP(A256,[1]Tabelle1!$A$1:$B$68,2,FALSE)&amp;C256</f>
        <v>"Osnabrück"</v>
      </c>
      <c r="E256" t="s">
        <v>62</v>
      </c>
      <c r="F256">
        <v>189</v>
      </c>
    </row>
    <row r="257" spans="1:6">
      <c r="A257" s="18">
        <v>460</v>
      </c>
      <c r="B257">
        <v>2009</v>
      </c>
      <c r="C257" t="s">
        <v>68</v>
      </c>
      <c r="D257" t="str">
        <f>C257&amp;VLOOKUP(A257,[1]Tabelle1!$A$1:$B$68,2,FALSE)&amp;C257</f>
        <v>"Vechta"</v>
      </c>
      <c r="E257" t="s">
        <v>63</v>
      </c>
      <c r="F257">
        <v>179</v>
      </c>
    </row>
    <row r="258" spans="1:6">
      <c r="A258" s="18">
        <v>461</v>
      </c>
      <c r="B258">
        <v>2009</v>
      </c>
      <c r="C258" t="s">
        <v>68</v>
      </c>
      <c r="D258" t="str">
        <f>C258&amp;VLOOKUP(A258,[1]Tabelle1!$A$1:$B$68,2,FALSE)&amp;C258</f>
        <v>"Wesermarsch"</v>
      </c>
      <c r="E258" t="s">
        <v>64</v>
      </c>
      <c r="F258">
        <v>86</v>
      </c>
    </row>
    <row r="259" spans="1:6">
      <c r="A259" s="18">
        <v>462</v>
      </c>
      <c r="B259">
        <v>2009</v>
      </c>
      <c r="C259" t="s">
        <v>68</v>
      </c>
      <c r="D259" t="str">
        <f>C259&amp;VLOOKUP(A259,[1]Tabelle1!$A$1:$B$68,2,FALSE)&amp;C259</f>
        <v>"Wittmund"</v>
      </c>
      <c r="E259" t="s">
        <v>65</v>
      </c>
      <c r="F259">
        <v>12</v>
      </c>
    </row>
    <row r="260" spans="1:6">
      <c r="A260" s="34">
        <v>4</v>
      </c>
      <c r="B260">
        <v>2009</v>
      </c>
      <c r="C260" t="s">
        <v>68</v>
      </c>
      <c r="D260" t="str">
        <f>C260&amp;VLOOKUP(A260,[1]Tabelle1!$A$1:$B$68,2,FALSE)&amp;C260</f>
        <v>"Statistische Region Weser-Ems"</v>
      </c>
      <c r="E260" t="s">
        <v>66</v>
      </c>
      <c r="F260">
        <v>1972</v>
      </c>
    </row>
    <row r="261" spans="1:6">
      <c r="A261" s="35">
        <v>0</v>
      </c>
      <c r="B261">
        <v>2009</v>
      </c>
      <c r="C261" t="s">
        <v>68</v>
      </c>
      <c r="D261" t="str">
        <f>C261&amp;VLOOKUP(A261,[1]Tabelle1!$A$1:$B$68,2,FALSE)&amp;C261</f>
        <v>"Niedersachsen"</v>
      </c>
      <c r="E261" t="s">
        <v>67</v>
      </c>
      <c r="F261">
        <v>7223</v>
      </c>
    </row>
    <row r="262" spans="1:6">
      <c r="A262" s="18">
        <v>101</v>
      </c>
      <c r="B262">
        <v>2010</v>
      </c>
      <c r="C262" t="s">
        <v>68</v>
      </c>
      <c r="D262" t="str">
        <f>C262&amp;VLOOKUP(A262,[1]Tabelle1!$A$1:$B$68,2,FALSE)&amp;C262</f>
        <v>"Braunschweig, Stadt"</v>
      </c>
      <c r="E262" t="s">
        <v>16</v>
      </c>
      <c r="F262">
        <v>314</v>
      </c>
    </row>
    <row r="263" spans="1:6">
      <c r="A263" s="18">
        <v>102</v>
      </c>
      <c r="B263">
        <v>2010</v>
      </c>
      <c r="C263" t="s">
        <v>68</v>
      </c>
      <c r="D263" t="str">
        <f>C263&amp;VLOOKUP(A263,[1]Tabelle1!$A$1:$B$68,2,FALSE)&amp;C263</f>
        <v>"Salzgitter, Stadt"</v>
      </c>
      <c r="E263" t="s">
        <v>17</v>
      </c>
      <c r="F263">
        <v>120</v>
      </c>
    </row>
    <row r="264" spans="1:6">
      <c r="A264" s="18">
        <v>103</v>
      </c>
      <c r="B264">
        <v>2010</v>
      </c>
      <c r="C264" t="s">
        <v>68</v>
      </c>
      <c r="D264" t="str">
        <f>C264&amp;VLOOKUP(A264,[1]Tabelle1!$A$1:$B$68,2,FALSE)&amp;C264</f>
        <v>"Wolfsburg, Stadt"</v>
      </c>
      <c r="E264" t="s">
        <v>18</v>
      </c>
      <c r="F264">
        <v>194</v>
      </c>
    </row>
    <row r="265" spans="1:6">
      <c r="A265" s="18">
        <v>151</v>
      </c>
      <c r="B265">
        <v>2010</v>
      </c>
      <c r="C265" t="s">
        <v>68</v>
      </c>
      <c r="D265" t="str">
        <f>C265&amp;VLOOKUP(A265,[1]Tabelle1!$A$1:$B$68,2,FALSE)&amp;C265</f>
        <v>"Gifhorn"</v>
      </c>
      <c r="E265" t="s">
        <v>19</v>
      </c>
      <c r="F265">
        <v>90</v>
      </c>
    </row>
    <row r="266" spans="1:6">
      <c r="A266" s="18">
        <v>153</v>
      </c>
      <c r="B266">
        <v>2010</v>
      </c>
      <c r="C266" t="s">
        <v>68</v>
      </c>
      <c r="D266" t="str">
        <f>C266&amp;VLOOKUP(A266,[1]Tabelle1!$A$1:$B$68,2,FALSE)&amp;C266</f>
        <v>"Goslar"</v>
      </c>
      <c r="E266" t="s">
        <v>20</v>
      </c>
      <c r="F266">
        <v>135</v>
      </c>
    </row>
    <row r="267" spans="1:6">
      <c r="A267" s="18">
        <v>154</v>
      </c>
      <c r="B267">
        <v>2010</v>
      </c>
      <c r="C267" t="s">
        <v>68</v>
      </c>
      <c r="D267" t="str">
        <f>C267&amp;VLOOKUP(A267,[1]Tabelle1!$A$1:$B$68,2,FALSE)&amp;C267</f>
        <v>"Helmstedt"</v>
      </c>
      <c r="E267" t="s">
        <v>21</v>
      </c>
      <c r="F267">
        <v>49</v>
      </c>
    </row>
    <row r="268" spans="1:6">
      <c r="A268" s="18">
        <v>155</v>
      </c>
      <c r="B268">
        <v>2010</v>
      </c>
      <c r="C268" t="s">
        <v>68</v>
      </c>
      <c r="D268" t="str">
        <f>C268&amp;VLOOKUP(A268,[1]Tabelle1!$A$1:$B$68,2,FALSE)&amp;C268</f>
        <v>"Northeim"</v>
      </c>
      <c r="E268" t="s">
        <v>22</v>
      </c>
      <c r="F268">
        <v>70</v>
      </c>
    </row>
    <row r="269" spans="1:6">
      <c r="A269" s="18">
        <v>157</v>
      </c>
      <c r="B269">
        <v>2010</v>
      </c>
      <c r="C269" t="s">
        <v>68</v>
      </c>
      <c r="D269" t="str">
        <f>C269&amp;VLOOKUP(A269,[1]Tabelle1!$A$1:$B$68,2,FALSE)&amp;C269</f>
        <v>"Peine"</v>
      </c>
      <c r="E269" t="s">
        <v>23</v>
      </c>
      <c r="F269">
        <v>119</v>
      </c>
    </row>
    <row r="270" spans="1:6">
      <c r="A270" s="18">
        <v>158</v>
      </c>
      <c r="B270">
        <v>2010</v>
      </c>
      <c r="C270" t="s">
        <v>68</v>
      </c>
      <c r="D270" t="str">
        <f>C270&amp;VLOOKUP(A270,[1]Tabelle1!$A$1:$B$68,2,FALSE)&amp;C270</f>
        <v>"Wolfenbüttel"</v>
      </c>
      <c r="E270" t="s">
        <v>24</v>
      </c>
      <c r="F270">
        <v>77</v>
      </c>
    </row>
    <row r="271" spans="1:6">
      <c r="A271" s="18">
        <v>159</v>
      </c>
      <c r="B271">
        <v>2010</v>
      </c>
      <c r="C271" t="s">
        <v>68</v>
      </c>
      <c r="D271" t="str">
        <f>C271&amp;VLOOKUP(A271,[1]Tabelle1!$A$1:$B$68,2,FALSE)&amp;C271</f>
        <v>"Göttingen"</v>
      </c>
      <c r="E271" t="s">
        <v>25</v>
      </c>
      <c r="F271">
        <v>183</v>
      </c>
    </row>
    <row r="272" spans="1:6">
      <c r="A272" s="34">
        <v>1</v>
      </c>
      <c r="B272">
        <v>2010</v>
      </c>
      <c r="C272" t="s">
        <v>68</v>
      </c>
      <c r="D272" t="str">
        <f>C272&amp;VLOOKUP(A272,[1]Tabelle1!$A$1:$B$68,2,FALSE)&amp;C272</f>
        <v>"Statistische Region Braunschweig"</v>
      </c>
      <c r="E272" t="s">
        <v>26</v>
      </c>
      <c r="F272">
        <v>1351</v>
      </c>
    </row>
    <row r="273" spans="1:6">
      <c r="A273" s="18">
        <v>241</v>
      </c>
      <c r="B273">
        <v>2010</v>
      </c>
      <c r="C273" t="s">
        <v>68</v>
      </c>
      <c r="D273" t="str">
        <f>C273&amp;VLOOKUP(A273,[1]Tabelle1!$A$1:$B$68,2,FALSE)&amp;C273</f>
        <v>"Hannover  Region"</v>
      </c>
      <c r="E273" t="s">
        <v>27</v>
      </c>
      <c r="F273">
        <v>1866</v>
      </c>
    </row>
    <row r="274" spans="1:6">
      <c r="A274" s="18">
        <v>241001</v>
      </c>
      <c r="B274">
        <v>2010</v>
      </c>
      <c r="C274" t="s">
        <v>68</v>
      </c>
      <c r="D274" t="str">
        <f>C274&amp;VLOOKUP(A274,[1]Tabelle1!$A$1:$B$68,2,FALSE)&amp;C274</f>
        <v>"dav. Hannover, Lhst."</v>
      </c>
      <c r="E274" t="s">
        <v>28</v>
      </c>
      <c r="F274">
        <v>1276</v>
      </c>
    </row>
    <row r="275" spans="1:6">
      <c r="A275" s="18">
        <v>241999</v>
      </c>
      <c r="B275">
        <v>2010</v>
      </c>
      <c r="C275" t="s">
        <v>68</v>
      </c>
      <c r="D275" t="str">
        <f>C275&amp;VLOOKUP(A275,[1]Tabelle1!$A$1:$B$68,2,FALSE)&amp;C275</f>
        <v>"dav. Hannover, Umland"</v>
      </c>
      <c r="E275" t="s">
        <v>29</v>
      </c>
      <c r="F275">
        <v>590</v>
      </c>
    </row>
    <row r="276" spans="1:6">
      <c r="A276" s="18">
        <v>251</v>
      </c>
      <c r="B276">
        <v>2010</v>
      </c>
      <c r="C276" t="s">
        <v>68</v>
      </c>
      <c r="D276" t="str">
        <f>C276&amp;VLOOKUP(A276,[1]Tabelle1!$A$1:$B$68,2,FALSE)&amp;C276</f>
        <v>"Diepholz"</v>
      </c>
      <c r="E276" t="s">
        <v>30</v>
      </c>
      <c r="F276">
        <v>143</v>
      </c>
    </row>
    <row r="277" spans="1:6">
      <c r="A277" s="18">
        <v>252</v>
      </c>
      <c r="B277">
        <v>2010</v>
      </c>
      <c r="C277" t="s">
        <v>68</v>
      </c>
      <c r="D277" t="str">
        <f>C277&amp;VLOOKUP(A277,[1]Tabelle1!$A$1:$B$68,2,FALSE)&amp;C277</f>
        <v>"Hameln-Pyrmont"</v>
      </c>
      <c r="E277" t="s">
        <v>31</v>
      </c>
      <c r="F277">
        <v>93</v>
      </c>
    </row>
    <row r="278" spans="1:6">
      <c r="A278" s="18">
        <v>254</v>
      </c>
      <c r="B278">
        <v>2010</v>
      </c>
      <c r="C278" t="s">
        <v>68</v>
      </c>
      <c r="D278" t="str">
        <f>C278&amp;VLOOKUP(A278,[1]Tabelle1!$A$1:$B$68,2,FALSE)&amp;C278</f>
        <v>"Hildesheim"</v>
      </c>
      <c r="E278" t="s">
        <v>32</v>
      </c>
      <c r="F278">
        <v>245</v>
      </c>
    </row>
    <row r="279" spans="1:6">
      <c r="A279" s="18">
        <v>255</v>
      </c>
      <c r="B279">
        <v>2010</v>
      </c>
      <c r="C279" t="s">
        <v>68</v>
      </c>
      <c r="D279" t="str">
        <f>C279&amp;VLOOKUP(A279,[1]Tabelle1!$A$1:$B$68,2,FALSE)&amp;C279</f>
        <v>"Holzminden"</v>
      </c>
      <c r="E279" t="s">
        <v>33</v>
      </c>
      <c r="F279">
        <v>36</v>
      </c>
    </row>
    <row r="280" spans="1:6">
      <c r="A280" s="18">
        <v>256</v>
      </c>
      <c r="B280">
        <v>2010</v>
      </c>
      <c r="C280" t="s">
        <v>68</v>
      </c>
      <c r="D280" t="str">
        <f>C280&amp;VLOOKUP(A280,[1]Tabelle1!$A$1:$B$68,2,FALSE)&amp;C280</f>
        <v>"Nienburg (Weser)"</v>
      </c>
      <c r="E280" t="s">
        <v>34</v>
      </c>
      <c r="F280">
        <v>132</v>
      </c>
    </row>
    <row r="281" spans="1:6">
      <c r="A281" s="18">
        <v>257</v>
      </c>
      <c r="B281">
        <v>2010</v>
      </c>
      <c r="C281" t="s">
        <v>68</v>
      </c>
      <c r="D281" t="str">
        <f>C281&amp;VLOOKUP(A281,[1]Tabelle1!$A$1:$B$68,2,FALSE)&amp;C281</f>
        <v>"Schaumburg"</v>
      </c>
      <c r="E281" t="s">
        <v>35</v>
      </c>
      <c r="F281">
        <v>124</v>
      </c>
    </row>
    <row r="282" spans="1:6">
      <c r="A282" s="34">
        <v>2</v>
      </c>
      <c r="B282">
        <v>2010</v>
      </c>
      <c r="C282" t="s">
        <v>68</v>
      </c>
      <c r="D282" t="str">
        <f>C282&amp;VLOOKUP(A282,[1]Tabelle1!$A$1:$B$68,2,FALSE)&amp;C282</f>
        <v>"Statistische Region Hannover"</v>
      </c>
      <c r="E282" t="s">
        <v>36</v>
      </c>
      <c r="F282">
        <v>2639</v>
      </c>
    </row>
    <row r="283" spans="1:6">
      <c r="A283" s="18">
        <v>351</v>
      </c>
      <c r="B283">
        <v>2010</v>
      </c>
      <c r="C283" t="s">
        <v>68</v>
      </c>
      <c r="D283" t="str">
        <f>C283&amp;VLOOKUP(A283,[1]Tabelle1!$A$1:$B$68,2,FALSE)&amp;C283</f>
        <v>"Celle"</v>
      </c>
      <c r="E283" t="s">
        <v>37</v>
      </c>
      <c r="F283">
        <v>136</v>
      </c>
    </row>
    <row r="284" spans="1:6">
      <c r="A284" s="18">
        <v>352</v>
      </c>
      <c r="B284">
        <v>2010</v>
      </c>
      <c r="C284" t="s">
        <v>68</v>
      </c>
      <c r="D284" t="str">
        <f>C284&amp;VLOOKUP(A284,[1]Tabelle1!$A$1:$B$68,2,FALSE)&amp;C284</f>
        <v>"Cuxhaven"</v>
      </c>
      <c r="E284" t="s">
        <v>38</v>
      </c>
      <c r="F284">
        <v>114</v>
      </c>
    </row>
    <row r="285" spans="1:6">
      <c r="A285" s="18">
        <v>353</v>
      </c>
      <c r="B285">
        <v>2010</v>
      </c>
      <c r="C285" t="s">
        <v>68</v>
      </c>
      <c r="D285" t="str">
        <f>C285&amp;VLOOKUP(A285,[1]Tabelle1!$A$1:$B$68,2,FALSE)&amp;C285</f>
        <v>"Harburg"</v>
      </c>
      <c r="E285" t="s">
        <v>39</v>
      </c>
      <c r="F285">
        <v>207</v>
      </c>
    </row>
    <row r="286" spans="1:6">
      <c r="A286" s="18">
        <v>354</v>
      </c>
      <c r="B286">
        <v>2010</v>
      </c>
      <c r="C286" t="s">
        <v>68</v>
      </c>
      <c r="D286" t="str">
        <f>C286&amp;VLOOKUP(A286,[1]Tabelle1!$A$1:$B$68,2,FALSE)&amp;C286</f>
        <v>"Lüchow-Dannenberg"</v>
      </c>
      <c r="E286" t="s">
        <v>40</v>
      </c>
      <c r="F286">
        <v>6</v>
      </c>
    </row>
    <row r="287" spans="1:6">
      <c r="A287" s="18">
        <v>355</v>
      </c>
      <c r="B287">
        <v>2010</v>
      </c>
      <c r="C287" t="s">
        <v>68</v>
      </c>
      <c r="D287" t="str">
        <f>C287&amp;VLOOKUP(A287,[1]Tabelle1!$A$1:$B$68,2,FALSE)&amp;C287</f>
        <v>"Lüneburg"</v>
      </c>
      <c r="E287" t="s">
        <v>41</v>
      </c>
      <c r="F287">
        <v>172</v>
      </c>
    </row>
    <row r="288" spans="1:6">
      <c r="A288" s="18">
        <v>356</v>
      </c>
      <c r="B288">
        <v>2010</v>
      </c>
      <c r="C288" t="s">
        <v>68</v>
      </c>
      <c r="D288" t="str">
        <f>C288&amp;VLOOKUP(A288,[1]Tabelle1!$A$1:$B$68,2,FALSE)&amp;C288</f>
        <v>"Osterholz"</v>
      </c>
      <c r="E288" t="s">
        <v>42</v>
      </c>
      <c r="F288">
        <v>67</v>
      </c>
    </row>
    <row r="289" spans="1:6">
      <c r="A289" s="18">
        <v>357</v>
      </c>
      <c r="B289">
        <v>2010</v>
      </c>
      <c r="C289" t="s">
        <v>68</v>
      </c>
      <c r="D289" t="str">
        <f>C289&amp;VLOOKUP(A289,[1]Tabelle1!$A$1:$B$68,2,FALSE)&amp;C289</f>
        <v>"Rotenburg (Wümme)"</v>
      </c>
      <c r="E289" t="s">
        <v>43</v>
      </c>
      <c r="F289">
        <v>103</v>
      </c>
    </row>
    <row r="290" spans="1:6">
      <c r="A290" s="18">
        <v>358</v>
      </c>
      <c r="B290">
        <v>2010</v>
      </c>
      <c r="C290" t="s">
        <v>68</v>
      </c>
      <c r="D290" t="str">
        <f>C290&amp;VLOOKUP(A290,[1]Tabelle1!$A$1:$B$68,2,FALSE)&amp;C290</f>
        <v>"Heidekreis"</v>
      </c>
      <c r="E290" t="s">
        <v>44</v>
      </c>
      <c r="F290">
        <v>80</v>
      </c>
    </row>
    <row r="291" spans="1:6">
      <c r="A291" s="18">
        <v>359</v>
      </c>
      <c r="B291">
        <v>2010</v>
      </c>
      <c r="C291" t="s">
        <v>68</v>
      </c>
      <c r="D291" t="str">
        <f>C291&amp;VLOOKUP(A291,[1]Tabelle1!$A$1:$B$68,2,FALSE)&amp;C291</f>
        <v>"Stade"</v>
      </c>
      <c r="E291" t="s">
        <v>45</v>
      </c>
      <c r="F291">
        <v>152</v>
      </c>
    </row>
    <row r="292" spans="1:6">
      <c r="A292" s="18">
        <v>360</v>
      </c>
      <c r="B292">
        <v>2010</v>
      </c>
      <c r="C292" t="s">
        <v>68</v>
      </c>
      <c r="D292" t="str">
        <f>C292&amp;VLOOKUP(A292,[1]Tabelle1!$A$1:$B$68,2,FALSE)&amp;C292</f>
        <v>"Uelzen"</v>
      </c>
      <c r="E292" t="s">
        <v>46</v>
      </c>
      <c r="F292">
        <v>44</v>
      </c>
    </row>
    <row r="293" spans="1:6">
      <c r="A293" s="18">
        <v>361</v>
      </c>
      <c r="B293">
        <v>2010</v>
      </c>
      <c r="C293" t="s">
        <v>68</v>
      </c>
      <c r="D293" t="str">
        <f>C293&amp;VLOOKUP(A293,[1]Tabelle1!$A$1:$B$68,2,FALSE)&amp;C293</f>
        <v>"Verden"</v>
      </c>
      <c r="E293" t="s">
        <v>47</v>
      </c>
      <c r="F293">
        <v>117</v>
      </c>
    </row>
    <row r="294" spans="1:6">
      <c r="A294" s="34">
        <v>3</v>
      </c>
      <c r="B294">
        <v>2010</v>
      </c>
      <c r="C294" t="s">
        <v>68</v>
      </c>
      <c r="D294" t="str">
        <f>C294&amp;VLOOKUP(A294,[1]Tabelle1!$A$1:$B$68,2,FALSE)&amp;C294</f>
        <v>"Statistische Region Lüneburg"</v>
      </c>
      <c r="E294" t="s">
        <v>48</v>
      </c>
      <c r="F294">
        <v>1198</v>
      </c>
    </row>
    <row r="295" spans="1:6">
      <c r="A295" s="18">
        <v>401</v>
      </c>
      <c r="B295">
        <v>2010</v>
      </c>
      <c r="C295" t="s">
        <v>68</v>
      </c>
      <c r="D295" t="str">
        <f>C295&amp;VLOOKUP(A295,[1]Tabelle1!$A$1:$B$68,2,FALSE)&amp;C295</f>
        <v>"Delmenhorst, Stadt"</v>
      </c>
      <c r="E295" t="s">
        <v>49</v>
      </c>
      <c r="F295">
        <v>214</v>
      </c>
    </row>
    <row r="296" spans="1:6">
      <c r="A296" s="18">
        <v>402</v>
      </c>
      <c r="B296">
        <v>2010</v>
      </c>
      <c r="C296" t="s">
        <v>68</v>
      </c>
      <c r="D296" t="str">
        <f>C296&amp;VLOOKUP(A296,[1]Tabelle1!$A$1:$B$68,2,FALSE)&amp;C296</f>
        <v>"Emden  Stadt"</v>
      </c>
      <c r="E296" t="s">
        <v>50</v>
      </c>
      <c r="F296">
        <v>36</v>
      </c>
    </row>
    <row r="297" spans="1:6">
      <c r="A297" s="18">
        <v>403</v>
      </c>
      <c r="B297">
        <v>2010</v>
      </c>
      <c r="C297" t="s">
        <v>68</v>
      </c>
      <c r="D297" t="str">
        <f>C297&amp;VLOOKUP(A297,[1]Tabelle1!$A$1:$B$68,2,FALSE)&amp;C297</f>
        <v>"Oldenburg(Oldb), Stadt"</v>
      </c>
      <c r="E297" t="s">
        <v>51</v>
      </c>
      <c r="F297">
        <v>234</v>
      </c>
    </row>
    <row r="298" spans="1:6">
      <c r="A298" s="18">
        <v>404</v>
      </c>
      <c r="B298">
        <v>2010</v>
      </c>
      <c r="C298" t="s">
        <v>68</v>
      </c>
      <c r="D298" t="str">
        <f>C298&amp;VLOOKUP(A298,[1]Tabelle1!$A$1:$B$68,2,FALSE)&amp;C298</f>
        <v>"Osnabrück, Stadt"</v>
      </c>
      <c r="E298" t="s">
        <v>52</v>
      </c>
      <c r="F298">
        <v>233</v>
      </c>
    </row>
    <row r="299" spans="1:6">
      <c r="A299" s="18">
        <v>405</v>
      </c>
      <c r="B299">
        <v>2010</v>
      </c>
      <c r="C299" t="s">
        <v>68</v>
      </c>
      <c r="D299" t="str">
        <f>C299&amp;VLOOKUP(A299,[1]Tabelle1!$A$1:$B$68,2,FALSE)&amp;C299</f>
        <v>"Wilhelmshaven, Stadt"</v>
      </c>
      <c r="E299" t="s">
        <v>53</v>
      </c>
      <c r="F299">
        <v>107</v>
      </c>
    </row>
    <row r="300" spans="1:6">
      <c r="A300" s="18">
        <v>451</v>
      </c>
      <c r="B300">
        <v>2010</v>
      </c>
      <c r="C300" t="s">
        <v>68</v>
      </c>
      <c r="D300" t="str">
        <f>C300&amp;VLOOKUP(A300,[1]Tabelle1!$A$1:$B$68,2,FALSE)&amp;C300</f>
        <v>"Ammerland"</v>
      </c>
      <c r="E300" t="s">
        <v>54</v>
      </c>
      <c r="F300">
        <v>63</v>
      </c>
    </row>
    <row r="301" spans="1:6">
      <c r="A301" s="18">
        <v>452</v>
      </c>
      <c r="B301">
        <v>2010</v>
      </c>
      <c r="C301" t="s">
        <v>68</v>
      </c>
      <c r="D301" t="str">
        <f>C301&amp;VLOOKUP(A301,[1]Tabelle1!$A$1:$B$68,2,FALSE)&amp;C301</f>
        <v>"Aurich"</v>
      </c>
      <c r="E301" t="s">
        <v>55</v>
      </c>
      <c r="F301">
        <v>138</v>
      </c>
    </row>
    <row r="302" spans="1:6">
      <c r="A302" s="18">
        <v>453</v>
      </c>
      <c r="B302">
        <v>2010</v>
      </c>
      <c r="C302" t="s">
        <v>68</v>
      </c>
      <c r="D302" t="str">
        <f>C302&amp;VLOOKUP(A302,[1]Tabelle1!$A$1:$B$68,2,FALSE)&amp;C302</f>
        <v>"Cloppenburg"</v>
      </c>
      <c r="E302" t="s">
        <v>56</v>
      </c>
      <c r="F302">
        <v>89</v>
      </c>
    </row>
    <row r="303" spans="1:6">
      <c r="A303" s="18">
        <v>454</v>
      </c>
      <c r="B303">
        <v>2010</v>
      </c>
      <c r="C303" t="s">
        <v>68</v>
      </c>
      <c r="D303" t="str">
        <f>C303&amp;VLOOKUP(A303,[1]Tabelle1!$A$1:$B$68,2,FALSE)&amp;C303</f>
        <v>"Emsland"</v>
      </c>
      <c r="E303" t="s">
        <v>57</v>
      </c>
      <c r="F303">
        <v>152</v>
      </c>
    </row>
    <row r="304" spans="1:6">
      <c r="A304" s="18">
        <v>455</v>
      </c>
      <c r="B304">
        <v>2010</v>
      </c>
      <c r="C304" t="s">
        <v>68</v>
      </c>
      <c r="D304" t="str">
        <f>C304&amp;VLOOKUP(A304,[1]Tabelle1!$A$1:$B$68,2,FALSE)&amp;C304</f>
        <v>"Friesland"</v>
      </c>
      <c r="E304" t="s">
        <v>58</v>
      </c>
      <c r="F304">
        <v>81</v>
      </c>
    </row>
    <row r="305" spans="1:6">
      <c r="A305" s="18">
        <v>456</v>
      </c>
      <c r="B305">
        <v>2010</v>
      </c>
      <c r="C305" t="s">
        <v>68</v>
      </c>
      <c r="D305" t="str">
        <f>C305&amp;VLOOKUP(A305,[1]Tabelle1!$A$1:$B$68,2,FALSE)&amp;C305</f>
        <v>"Grafschaft Bentheim"</v>
      </c>
      <c r="E305" t="s">
        <v>59</v>
      </c>
      <c r="F305">
        <v>132</v>
      </c>
    </row>
    <row r="306" spans="1:6">
      <c r="A306" s="18">
        <v>457</v>
      </c>
      <c r="B306">
        <v>2010</v>
      </c>
      <c r="C306" t="s">
        <v>68</v>
      </c>
      <c r="D306" t="str">
        <f>C306&amp;VLOOKUP(A306,[1]Tabelle1!$A$1:$B$68,2,FALSE)&amp;C306</f>
        <v>"Leer"</v>
      </c>
      <c r="E306" t="s">
        <v>60</v>
      </c>
      <c r="F306">
        <v>121</v>
      </c>
    </row>
    <row r="307" spans="1:6">
      <c r="A307" s="18">
        <v>458</v>
      </c>
      <c r="B307">
        <v>2010</v>
      </c>
      <c r="C307" t="s">
        <v>68</v>
      </c>
      <c r="D307" t="str">
        <f>C307&amp;VLOOKUP(A307,[1]Tabelle1!$A$1:$B$68,2,FALSE)&amp;C307</f>
        <v>"Oldenburg"</v>
      </c>
      <c r="E307" t="s">
        <v>61</v>
      </c>
      <c r="F307">
        <v>95</v>
      </c>
    </row>
    <row r="308" spans="1:6">
      <c r="A308" s="18">
        <v>459</v>
      </c>
      <c r="B308">
        <v>2010</v>
      </c>
      <c r="C308" t="s">
        <v>68</v>
      </c>
      <c r="D308" t="str">
        <f>C308&amp;VLOOKUP(A308,[1]Tabelle1!$A$1:$B$68,2,FALSE)&amp;C308</f>
        <v>"Osnabrück"</v>
      </c>
      <c r="E308" t="s">
        <v>62</v>
      </c>
      <c r="F308">
        <v>211</v>
      </c>
    </row>
    <row r="309" spans="1:6">
      <c r="A309" s="18">
        <v>460</v>
      </c>
      <c r="B309">
        <v>2010</v>
      </c>
      <c r="C309" t="s">
        <v>68</v>
      </c>
      <c r="D309" t="str">
        <f>C309&amp;VLOOKUP(A309,[1]Tabelle1!$A$1:$B$68,2,FALSE)&amp;C309</f>
        <v>"Vechta"</v>
      </c>
      <c r="E309" t="s">
        <v>63</v>
      </c>
      <c r="F309">
        <v>164</v>
      </c>
    </row>
    <row r="310" spans="1:6">
      <c r="A310" s="18">
        <v>461</v>
      </c>
      <c r="B310">
        <v>2010</v>
      </c>
      <c r="C310" t="s">
        <v>68</v>
      </c>
      <c r="D310" t="str">
        <f>C310&amp;VLOOKUP(A310,[1]Tabelle1!$A$1:$B$68,2,FALSE)&amp;C310</f>
        <v>"Wesermarsch"</v>
      </c>
      <c r="E310" t="s">
        <v>64</v>
      </c>
      <c r="F310">
        <v>75</v>
      </c>
    </row>
    <row r="311" spans="1:6">
      <c r="A311" s="18">
        <v>462</v>
      </c>
      <c r="B311">
        <v>2010</v>
      </c>
      <c r="C311" t="s">
        <v>68</v>
      </c>
      <c r="D311" t="str">
        <f>C311&amp;VLOOKUP(A311,[1]Tabelle1!$A$1:$B$68,2,FALSE)&amp;C311</f>
        <v>"Wittmund"</v>
      </c>
      <c r="E311" t="s">
        <v>65</v>
      </c>
      <c r="F311">
        <v>30</v>
      </c>
    </row>
    <row r="312" spans="1:6">
      <c r="A312" s="34">
        <v>4</v>
      </c>
      <c r="B312">
        <v>2010</v>
      </c>
      <c r="C312" t="s">
        <v>68</v>
      </c>
      <c r="D312" t="str">
        <f>C312&amp;VLOOKUP(A312,[1]Tabelle1!$A$1:$B$68,2,FALSE)&amp;C312</f>
        <v>"Statistische Region Weser-Ems"</v>
      </c>
      <c r="E312" t="s">
        <v>66</v>
      </c>
      <c r="F312">
        <v>2175</v>
      </c>
    </row>
    <row r="313" spans="1:6">
      <c r="A313" s="35">
        <v>0</v>
      </c>
      <c r="B313">
        <v>2010</v>
      </c>
      <c r="C313" t="s">
        <v>68</v>
      </c>
      <c r="D313" t="str">
        <f>C313&amp;VLOOKUP(A313,[1]Tabelle1!$A$1:$B$68,2,FALSE)&amp;C313</f>
        <v>"Niedersachsen"</v>
      </c>
      <c r="E313" t="s">
        <v>67</v>
      </c>
      <c r="F313">
        <v>7363</v>
      </c>
    </row>
    <row r="314" spans="1:6">
      <c r="A314" s="18">
        <v>101</v>
      </c>
      <c r="B314">
        <v>2011</v>
      </c>
      <c r="C314" t="s">
        <v>68</v>
      </c>
      <c r="D314" t="str">
        <f>C314&amp;VLOOKUP(A314,[1]Tabelle1!$A$1:$B$68,2,FALSE)&amp;C314</f>
        <v>"Braunschweig, Stadt"</v>
      </c>
      <c r="E314" t="s">
        <v>16</v>
      </c>
      <c r="F314">
        <v>288</v>
      </c>
    </row>
    <row r="315" spans="1:6">
      <c r="A315" s="18">
        <v>102</v>
      </c>
      <c r="B315">
        <v>2011</v>
      </c>
      <c r="C315" t="s">
        <v>68</v>
      </c>
      <c r="D315" t="str">
        <f>C315&amp;VLOOKUP(A315,[1]Tabelle1!$A$1:$B$68,2,FALSE)&amp;C315</f>
        <v>"Salzgitter, Stadt"</v>
      </c>
      <c r="E315" t="s">
        <v>17</v>
      </c>
      <c r="F315">
        <v>141</v>
      </c>
    </row>
    <row r="316" spans="1:6">
      <c r="A316" s="18">
        <v>103</v>
      </c>
      <c r="B316">
        <v>2011</v>
      </c>
      <c r="C316" t="s">
        <v>68</v>
      </c>
      <c r="D316" t="str">
        <f>C316&amp;VLOOKUP(A316,[1]Tabelle1!$A$1:$B$68,2,FALSE)&amp;C316</f>
        <v>"Wolfsburg, Stadt"</v>
      </c>
      <c r="E316" t="s">
        <v>18</v>
      </c>
      <c r="F316">
        <v>203</v>
      </c>
    </row>
    <row r="317" spans="1:6">
      <c r="A317" s="18">
        <v>151</v>
      </c>
      <c r="B317">
        <v>2011</v>
      </c>
      <c r="C317" t="s">
        <v>68</v>
      </c>
      <c r="D317" t="str">
        <f>C317&amp;VLOOKUP(A317,[1]Tabelle1!$A$1:$B$68,2,FALSE)&amp;C317</f>
        <v>"Gifhorn"</v>
      </c>
      <c r="E317" t="s">
        <v>19</v>
      </c>
      <c r="F317">
        <v>88</v>
      </c>
    </row>
    <row r="318" spans="1:6">
      <c r="A318" s="18">
        <v>153</v>
      </c>
      <c r="B318">
        <v>2011</v>
      </c>
      <c r="C318" t="s">
        <v>68</v>
      </c>
      <c r="D318" t="str">
        <f>C318&amp;VLOOKUP(A318,[1]Tabelle1!$A$1:$B$68,2,FALSE)&amp;C318</f>
        <v>"Goslar"</v>
      </c>
      <c r="E318" t="s">
        <v>20</v>
      </c>
      <c r="F318">
        <v>106</v>
      </c>
    </row>
    <row r="319" spans="1:6">
      <c r="A319" s="18">
        <v>154</v>
      </c>
      <c r="B319">
        <v>2011</v>
      </c>
      <c r="C319" t="s">
        <v>68</v>
      </c>
      <c r="D319" t="str">
        <f>C319&amp;VLOOKUP(A319,[1]Tabelle1!$A$1:$B$68,2,FALSE)&amp;C319</f>
        <v>"Helmstedt"</v>
      </c>
      <c r="E319" t="s">
        <v>21</v>
      </c>
      <c r="F319">
        <v>55</v>
      </c>
    </row>
    <row r="320" spans="1:6">
      <c r="A320" s="18">
        <v>155</v>
      </c>
      <c r="B320">
        <v>2011</v>
      </c>
      <c r="C320" t="s">
        <v>68</v>
      </c>
      <c r="D320" t="str">
        <f>C320&amp;VLOOKUP(A320,[1]Tabelle1!$A$1:$B$68,2,FALSE)&amp;C320</f>
        <v>"Northeim"</v>
      </c>
      <c r="E320" t="s">
        <v>22</v>
      </c>
      <c r="F320">
        <v>84</v>
      </c>
    </row>
    <row r="321" spans="1:6">
      <c r="A321" s="18">
        <v>157</v>
      </c>
      <c r="B321">
        <v>2011</v>
      </c>
      <c r="C321" t="s">
        <v>68</v>
      </c>
      <c r="D321" t="str">
        <f>C321&amp;VLOOKUP(A321,[1]Tabelle1!$A$1:$B$68,2,FALSE)&amp;C321</f>
        <v>"Peine"</v>
      </c>
      <c r="E321" t="s">
        <v>23</v>
      </c>
      <c r="F321">
        <v>124</v>
      </c>
    </row>
    <row r="322" spans="1:6">
      <c r="A322" s="18">
        <v>158</v>
      </c>
      <c r="B322">
        <v>2011</v>
      </c>
      <c r="C322" t="s">
        <v>68</v>
      </c>
      <c r="D322" t="str">
        <f>C322&amp;VLOOKUP(A322,[1]Tabelle1!$A$1:$B$68,2,FALSE)&amp;C322</f>
        <v>"Wolfenbüttel"</v>
      </c>
      <c r="E322" t="s">
        <v>24</v>
      </c>
      <c r="F322">
        <v>100</v>
      </c>
    </row>
    <row r="323" spans="1:6">
      <c r="A323" s="18">
        <v>159</v>
      </c>
      <c r="B323">
        <v>2011</v>
      </c>
      <c r="C323" t="s">
        <v>68</v>
      </c>
      <c r="D323" t="str">
        <f>C323&amp;VLOOKUP(A323,[1]Tabelle1!$A$1:$B$68,2,FALSE)&amp;C323</f>
        <v>"Göttingen"</v>
      </c>
      <c r="E323" t="s">
        <v>25</v>
      </c>
      <c r="F323">
        <v>312</v>
      </c>
    </row>
    <row r="324" spans="1:6">
      <c r="A324" s="34">
        <v>1</v>
      </c>
      <c r="B324">
        <v>2011</v>
      </c>
      <c r="C324" t="s">
        <v>68</v>
      </c>
      <c r="D324" t="str">
        <f>C324&amp;VLOOKUP(A324,[1]Tabelle1!$A$1:$B$68,2,FALSE)&amp;C324</f>
        <v>"Statistische Region Braunschweig"</v>
      </c>
      <c r="E324" t="s">
        <v>26</v>
      </c>
      <c r="F324">
        <v>1501</v>
      </c>
    </row>
    <row r="325" spans="1:6">
      <c r="A325" s="18">
        <v>241</v>
      </c>
      <c r="B325">
        <v>2011</v>
      </c>
      <c r="C325" t="s">
        <v>68</v>
      </c>
      <c r="D325" t="str">
        <f>C325&amp;VLOOKUP(A325,[1]Tabelle1!$A$1:$B$68,2,FALSE)&amp;C325</f>
        <v>"Hannover  Region"</v>
      </c>
      <c r="E325" t="s">
        <v>27</v>
      </c>
      <c r="F325">
        <v>2166</v>
      </c>
    </row>
    <row r="326" spans="1:6">
      <c r="A326" s="18">
        <v>241001</v>
      </c>
      <c r="B326">
        <v>2011</v>
      </c>
      <c r="C326" t="s">
        <v>68</v>
      </c>
      <c r="D326" t="str">
        <f>C326&amp;VLOOKUP(A326,[1]Tabelle1!$A$1:$B$68,2,FALSE)&amp;C326</f>
        <v>"dav. Hannover, Lhst."</v>
      </c>
      <c r="E326" t="s">
        <v>28</v>
      </c>
      <c r="F326">
        <v>1449</v>
      </c>
    </row>
    <row r="327" spans="1:6">
      <c r="A327" s="18">
        <v>241999</v>
      </c>
      <c r="B327">
        <v>2011</v>
      </c>
      <c r="C327" t="s">
        <v>68</v>
      </c>
      <c r="D327" t="str">
        <f>C327&amp;VLOOKUP(A327,[1]Tabelle1!$A$1:$B$68,2,FALSE)&amp;C327</f>
        <v>"dav. Hannover, Umland"</v>
      </c>
      <c r="E327" t="s">
        <v>29</v>
      </c>
      <c r="F327">
        <v>717</v>
      </c>
    </row>
    <row r="328" spans="1:6">
      <c r="A328" s="18">
        <v>251</v>
      </c>
      <c r="B328">
        <v>2011</v>
      </c>
      <c r="C328" t="s">
        <v>68</v>
      </c>
      <c r="D328" t="str">
        <f>C328&amp;VLOOKUP(A328,[1]Tabelle1!$A$1:$B$68,2,FALSE)&amp;C328</f>
        <v>"Diepholz"</v>
      </c>
      <c r="E328" t="s">
        <v>30</v>
      </c>
      <c r="F328">
        <v>135</v>
      </c>
    </row>
    <row r="329" spans="1:6">
      <c r="A329" s="18">
        <v>252</v>
      </c>
      <c r="B329">
        <v>2011</v>
      </c>
      <c r="C329" t="s">
        <v>68</v>
      </c>
      <c r="D329" t="str">
        <f>C329&amp;VLOOKUP(A329,[1]Tabelle1!$A$1:$B$68,2,FALSE)&amp;C329</f>
        <v>"Hameln-Pyrmont"</v>
      </c>
      <c r="E329" t="s">
        <v>31</v>
      </c>
      <c r="F329">
        <v>138</v>
      </c>
    </row>
    <row r="330" spans="1:6">
      <c r="A330" s="18">
        <v>254</v>
      </c>
      <c r="B330">
        <v>2011</v>
      </c>
      <c r="C330" t="s">
        <v>68</v>
      </c>
      <c r="D330" t="str">
        <f>C330&amp;VLOOKUP(A330,[1]Tabelle1!$A$1:$B$68,2,FALSE)&amp;C330</f>
        <v>"Hildesheim"</v>
      </c>
      <c r="E330" t="s">
        <v>32</v>
      </c>
      <c r="F330">
        <v>260</v>
      </c>
    </row>
    <row r="331" spans="1:6">
      <c r="A331" s="18">
        <v>255</v>
      </c>
      <c r="B331">
        <v>2011</v>
      </c>
      <c r="C331" t="s">
        <v>68</v>
      </c>
      <c r="D331" t="str">
        <f>C331&amp;VLOOKUP(A331,[1]Tabelle1!$A$1:$B$68,2,FALSE)&amp;C331</f>
        <v>"Holzminden"</v>
      </c>
      <c r="E331" t="s">
        <v>33</v>
      </c>
      <c r="F331">
        <v>52</v>
      </c>
    </row>
    <row r="332" spans="1:6">
      <c r="A332" s="18">
        <v>256</v>
      </c>
      <c r="B332">
        <v>2011</v>
      </c>
      <c r="C332" t="s">
        <v>68</v>
      </c>
      <c r="D332" t="str">
        <f>C332&amp;VLOOKUP(A332,[1]Tabelle1!$A$1:$B$68,2,FALSE)&amp;C332</f>
        <v>"Nienburg (Weser)"</v>
      </c>
      <c r="E332" t="s">
        <v>34</v>
      </c>
      <c r="F332">
        <v>121</v>
      </c>
    </row>
    <row r="333" spans="1:6">
      <c r="A333" s="18">
        <v>257</v>
      </c>
      <c r="B333">
        <v>2011</v>
      </c>
      <c r="C333" t="s">
        <v>68</v>
      </c>
      <c r="D333" t="str">
        <f>C333&amp;VLOOKUP(A333,[1]Tabelle1!$A$1:$B$68,2,FALSE)&amp;C333</f>
        <v>"Schaumburg"</v>
      </c>
      <c r="E333" t="s">
        <v>35</v>
      </c>
      <c r="F333">
        <v>130</v>
      </c>
    </row>
    <row r="334" spans="1:6">
      <c r="A334" s="34">
        <v>2</v>
      </c>
      <c r="B334">
        <v>2011</v>
      </c>
      <c r="C334" t="s">
        <v>68</v>
      </c>
      <c r="D334" t="str">
        <f>C334&amp;VLOOKUP(A334,[1]Tabelle1!$A$1:$B$68,2,FALSE)&amp;C334</f>
        <v>"Statistische Region Hannover"</v>
      </c>
      <c r="E334" t="s">
        <v>36</v>
      </c>
      <c r="F334">
        <v>3002</v>
      </c>
    </row>
    <row r="335" spans="1:6">
      <c r="A335" s="18">
        <v>351</v>
      </c>
      <c r="B335">
        <v>2011</v>
      </c>
      <c r="C335" t="s">
        <v>68</v>
      </c>
      <c r="D335" t="str">
        <f>C335&amp;VLOOKUP(A335,[1]Tabelle1!$A$1:$B$68,2,FALSE)&amp;C335</f>
        <v>"Celle"</v>
      </c>
      <c r="E335" t="s">
        <v>37</v>
      </c>
      <c r="F335">
        <v>160</v>
      </c>
    </row>
    <row r="336" spans="1:6">
      <c r="A336" s="18">
        <v>352</v>
      </c>
      <c r="B336">
        <v>2011</v>
      </c>
      <c r="C336" t="s">
        <v>68</v>
      </c>
      <c r="D336" t="str">
        <f>C336&amp;VLOOKUP(A336,[1]Tabelle1!$A$1:$B$68,2,FALSE)&amp;C336</f>
        <v>"Cuxhaven"</v>
      </c>
      <c r="E336" t="s">
        <v>38</v>
      </c>
      <c r="F336">
        <v>116</v>
      </c>
    </row>
    <row r="337" spans="1:6">
      <c r="A337" s="18">
        <v>353</v>
      </c>
      <c r="B337">
        <v>2011</v>
      </c>
      <c r="C337" t="s">
        <v>68</v>
      </c>
      <c r="D337" t="str">
        <f>C337&amp;VLOOKUP(A337,[1]Tabelle1!$A$1:$B$68,2,FALSE)&amp;C337</f>
        <v>"Harburg"</v>
      </c>
      <c r="E337" t="s">
        <v>39</v>
      </c>
      <c r="F337">
        <v>225</v>
      </c>
    </row>
    <row r="338" spans="1:6">
      <c r="A338" s="18">
        <v>354</v>
      </c>
      <c r="B338">
        <v>2011</v>
      </c>
      <c r="C338" t="s">
        <v>68</v>
      </c>
      <c r="D338" t="str">
        <f>C338&amp;VLOOKUP(A338,[1]Tabelle1!$A$1:$B$68,2,FALSE)&amp;C338</f>
        <v>"Lüchow-Dannenberg"</v>
      </c>
      <c r="E338" t="s">
        <v>40</v>
      </c>
      <c r="F338">
        <v>5</v>
      </c>
    </row>
    <row r="339" spans="1:6">
      <c r="A339" s="18">
        <v>355</v>
      </c>
      <c r="B339">
        <v>2011</v>
      </c>
      <c r="C339" t="s">
        <v>68</v>
      </c>
      <c r="D339" t="str">
        <f>C339&amp;VLOOKUP(A339,[1]Tabelle1!$A$1:$B$68,2,FALSE)&amp;C339</f>
        <v>"Lüneburg"</v>
      </c>
      <c r="E339" t="s">
        <v>41</v>
      </c>
      <c r="F339">
        <v>152</v>
      </c>
    </row>
    <row r="340" spans="1:6">
      <c r="A340" s="18">
        <v>356</v>
      </c>
      <c r="B340">
        <v>2011</v>
      </c>
      <c r="C340" t="s">
        <v>68</v>
      </c>
      <c r="D340" t="str">
        <f>C340&amp;VLOOKUP(A340,[1]Tabelle1!$A$1:$B$68,2,FALSE)&amp;C340</f>
        <v>"Osterholz"</v>
      </c>
      <c r="E340" t="s">
        <v>42</v>
      </c>
      <c r="F340">
        <v>47</v>
      </c>
    </row>
    <row r="341" spans="1:6">
      <c r="A341" s="18">
        <v>357</v>
      </c>
      <c r="B341">
        <v>2011</v>
      </c>
      <c r="C341" t="s">
        <v>68</v>
      </c>
      <c r="D341" t="str">
        <f>C341&amp;VLOOKUP(A341,[1]Tabelle1!$A$1:$B$68,2,FALSE)&amp;C341</f>
        <v>"Rotenburg (Wümme)"</v>
      </c>
      <c r="E341" t="s">
        <v>43</v>
      </c>
      <c r="F341">
        <v>123</v>
      </c>
    </row>
    <row r="342" spans="1:6">
      <c r="A342" s="18">
        <v>358</v>
      </c>
      <c r="B342">
        <v>2011</v>
      </c>
      <c r="C342" t="s">
        <v>68</v>
      </c>
      <c r="D342" t="str">
        <f>C342&amp;VLOOKUP(A342,[1]Tabelle1!$A$1:$B$68,2,FALSE)&amp;C342</f>
        <v>"Heidekreis"</v>
      </c>
      <c r="E342" t="s">
        <v>44</v>
      </c>
      <c r="F342">
        <v>114</v>
      </c>
    </row>
    <row r="343" spans="1:6">
      <c r="A343" s="18">
        <v>359</v>
      </c>
      <c r="B343">
        <v>2011</v>
      </c>
      <c r="C343" t="s">
        <v>68</v>
      </c>
      <c r="D343" t="str">
        <f>C343&amp;VLOOKUP(A343,[1]Tabelle1!$A$1:$B$68,2,FALSE)&amp;C343</f>
        <v>"Stade"</v>
      </c>
      <c r="E343" t="s">
        <v>45</v>
      </c>
      <c r="F343">
        <v>122</v>
      </c>
    </row>
    <row r="344" spans="1:6">
      <c r="A344" s="18">
        <v>360</v>
      </c>
      <c r="B344">
        <v>2011</v>
      </c>
      <c r="C344" t="s">
        <v>68</v>
      </c>
      <c r="D344" t="str">
        <f>C344&amp;VLOOKUP(A344,[1]Tabelle1!$A$1:$B$68,2,FALSE)&amp;C344</f>
        <v>"Uelzen"</v>
      </c>
      <c r="E344" t="s">
        <v>46</v>
      </c>
      <c r="F344">
        <v>57</v>
      </c>
    </row>
    <row r="345" spans="1:6">
      <c r="A345" s="18">
        <v>361</v>
      </c>
      <c r="B345">
        <v>2011</v>
      </c>
      <c r="C345" t="s">
        <v>68</v>
      </c>
      <c r="D345" t="str">
        <f>C345&amp;VLOOKUP(A345,[1]Tabelle1!$A$1:$B$68,2,FALSE)&amp;C345</f>
        <v>"Verden"</v>
      </c>
      <c r="E345" t="s">
        <v>47</v>
      </c>
      <c r="F345">
        <v>144</v>
      </c>
    </row>
    <row r="346" spans="1:6">
      <c r="A346" s="34">
        <v>3</v>
      </c>
      <c r="B346">
        <v>2011</v>
      </c>
      <c r="C346" t="s">
        <v>68</v>
      </c>
      <c r="D346" t="str">
        <f>C346&amp;VLOOKUP(A346,[1]Tabelle1!$A$1:$B$68,2,FALSE)&amp;C346</f>
        <v>"Statistische Region Lüneburg"</v>
      </c>
      <c r="E346" t="s">
        <v>48</v>
      </c>
      <c r="F346">
        <v>1265</v>
      </c>
    </row>
    <row r="347" spans="1:6">
      <c r="A347" s="18">
        <v>401</v>
      </c>
      <c r="B347">
        <v>2011</v>
      </c>
      <c r="C347" t="s">
        <v>68</v>
      </c>
      <c r="D347" t="str">
        <f>C347&amp;VLOOKUP(A347,[1]Tabelle1!$A$1:$B$68,2,FALSE)&amp;C347</f>
        <v>"Delmenhorst, Stadt"</v>
      </c>
      <c r="E347" t="s">
        <v>49</v>
      </c>
      <c r="F347">
        <v>202</v>
      </c>
    </row>
    <row r="348" spans="1:6">
      <c r="A348" s="18">
        <v>402</v>
      </c>
      <c r="B348">
        <v>2011</v>
      </c>
      <c r="C348" t="s">
        <v>68</v>
      </c>
      <c r="D348" t="str">
        <f>C348&amp;VLOOKUP(A348,[1]Tabelle1!$A$1:$B$68,2,FALSE)&amp;C348</f>
        <v>"Emden  Stadt"</v>
      </c>
      <c r="E348" t="s">
        <v>50</v>
      </c>
      <c r="F348">
        <v>46</v>
      </c>
    </row>
    <row r="349" spans="1:6">
      <c r="A349" s="18">
        <v>403</v>
      </c>
      <c r="B349">
        <v>2011</v>
      </c>
      <c r="C349" t="s">
        <v>68</v>
      </c>
      <c r="D349" t="str">
        <f>C349&amp;VLOOKUP(A349,[1]Tabelle1!$A$1:$B$68,2,FALSE)&amp;C349</f>
        <v>"Oldenburg(Oldb), Stadt"</v>
      </c>
      <c r="E349" t="s">
        <v>51</v>
      </c>
      <c r="F349">
        <v>222</v>
      </c>
    </row>
    <row r="350" spans="1:6">
      <c r="A350" s="18">
        <v>404</v>
      </c>
      <c r="B350">
        <v>2011</v>
      </c>
      <c r="C350" t="s">
        <v>68</v>
      </c>
      <c r="D350" t="str">
        <f>C350&amp;VLOOKUP(A350,[1]Tabelle1!$A$1:$B$68,2,FALSE)&amp;C350</f>
        <v>"Osnabrück, Stadt"</v>
      </c>
      <c r="E350" t="s">
        <v>52</v>
      </c>
      <c r="F350">
        <v>260</v>
      </c>
    </row>
    <row r="351" spans="1:6">
      <c r="A351" s="18">
        <v>405</v>
      </c>
      <c r="B351">
        <v>2011</v>
      </c>
      <c r="C351" t="s">
        <v>68</v>
      </c>
      <c r="D351" t="str">
        <f>C351&amp;VLOOKUP(A351,[1]Tabelle1!$A$1:$B$68,2,FALSE)&amp;C351</f>
        <v>"Wilhelmshaven, Stadt"</v>
      </c>
      <c r="E351" t="s">
        <v>53</v>
      </c>
      <c r="F351">
        <v>83</v>
      </c>
    </row>
    <row r="352" spans="1:6">
      <c r="A352" s="18">
        <v>451</v>
      </c>
      <c r="B352">
        <v>2011</v>
      </c>
      <c r="C352" t="s">
        <v>68</v>
      </c>
      <c r="D352" t="str">
        <f>C352&amp;VLOOKUP(A352,[1]Tabelle1!$A$1:$B$68,2,FALSE)&amp;C352</f>
        <v>"Ammerland"</v>
      </c>
      <c r="E352" t="s">
        <v>54</v>
      </c>
      <c r="F352">
        <v>76</v>
      </c>
    </row>
    <row r="353" spans="1:6">
      <c r="A353" s="18">
        <v>452</v>
      </c>
      <c r="B353">
        <v>2011</v>
      </c>
      <c r="C353" t="s">
        <v>68</v>
      </c>
      <c r="D353" t="str">
        <f>C353&amp;VLOOKUP(A353,[1]Tabelle1!$A$1:$B$68,2,FALSE)&amp;C353</f>
        <v>"Aurich"</v>
      </c>
      <c r="E353" t="s">
        <v>55</v>
      </c>
      <c r="F353">
        <v>148</v>
      </c>
    </row>
    <row r="354" spans="1:6">
      <c r="A354" s="18">
        <v>453</v>
      </c>
      <c r="B354">
        <v>2011</v>
      </c>
      <c r="C354" t="s">
        <v>68</v>
      </c>
      <c r="D354" t="str">
        <f>C354&amp;VLOOKUP(A354,[1]Tabelle1!$A$1:$B$68,2,FALSE)&amp;C354</f>
        <v>"Cloppenburg"</v>
      </c>
      <c r="E354" t="s">
        <v>56</v>
      </c>
      <c r="F354">
        <v>109</v>
      </c>
    </row>
    <row r="355" spans="1:6">
      <c r="A355" s="18">
        <v>454</v>
      </c>
      <c r="B355">
        <v>2011</v>
      </c>
      <c r="C355" t="s">
        <v>68</v>
      </c>
      <c r="D355" t="str">
        <f>C355&amp;VLOOKUP(A355,[1]Tabelle1!$A$1:$B$68,2,FALSE)&amp;C355</f>
        <v>"Emsland"</v>
      </c>
      <c r="E355" t="s">
        <v>57</v>
      </c>
      <c r="F355">
        <v>171</v>
      </c>
    </row>
    <row r="356" spans="1:6">
      <c r="A356" s="18">
        <v>455</v>
      </c>
      <c r="B356">
        <v>2011</v>
      </c>
      <c r="C356" t="s">
        <v>68</v>
      </c>
      <c r="D356" t="str">
        <f>C356&amp;VLOOKUP(A356,[1]Tabelle1!$A$1:$B$68,2,FALSE)&amp;C356</f>
        <v>"Friesland"</v>
      </c>
      <c r="E356" t="s">
        <v>58</v>
      </c>
      <c r="F356">
        <v>66</v>
      </c>
    </row>
    <row r="357" spans="1:6">
      <c r="A357" s="18">
        <v>456</v>
      </c>
      <c r="B357">
        <v>2011</v>
      </c>
      <c r="C357" t="s">
        <v>68</v>
      </c>
      <c r="D357" t="str">
        <f>C357&amp;VLOOKUP(A357,[1]Tabelle1!$A$1:$B$68,2,FALSE)&amp;C357</f>
        <v>"Grafschaft Bentheim"</v>
      </c>
      <c r="E357" t="s">
        <v>59</v>
      </c>
      <c r="F357">
        <v>133</v>
      </c>
    </row>
    <row r="358" spans="1:6">
      <c r="A358" s="18">
        <v>457</v>
      </c>
      <c r="B358">
        <v>2011</v>
      </c>
      <c r="C358" t="s">
        <v>68</v>
      </c>
      <c r="D358" t="str">
        <f>C358&amp;VLOOKUP(A358,[1]Tabelle1!$A$1:$B$68,2,FALSE)&amp;C358</f>
        <v>"Leer"</v>
      </c>
      <c r="E358" t="s">
        <v>60</v>
      </c>
      <c r="F358">
        <v>86</v>
      </c>
    </row>
    <row r="359" spans="1:6">
      <c r="A359" s="18">
        <v>458</v>
      </c>
      <c r="B359">
        <v>2011</v>
      </c>
      <c r="C359" t="s">
        <v>68</v>
      </c>
      <c r="D359" t="str">
        <f>C359&amp;VLOOKUP(A359,[1]Tabelle1!$A$1:$B$68,2,FALSE)&amp;C359</f>
        <v>"Oldenburg"</v>
      </c>
      <c r="E359" t="s">
        <v>61</v>
      </c>
      <c r="F359">
        <v>144</v>
      </c>
    </row>
    <row r="360" spans="1:6">
      <c r="A360" s="18">
        <v>459</v>
      </c>
      <c r="B360">
        <v>2011</v>
      </c>
      <c r="C360" t="s">
        <v>68</v>
      </c>
      <c r="D360" t="str">
        <f>C360&amp;VLOOKUP(A360,[1]Tabelle1!$A$1:$B$68,2,FALSE)&amp;C360</f>
        <v>"Osnabrück"</v>
      </c>
      <c r="E360" t="s">
        <v>62</v>
      </c>
      <c r="F360">
        <v>194</v>
      </c>
    </row>
    <row r="361" spans="1:6">
      <c r="A361" s="18">
        <v>460</v>
      </c>
      <c r="B361">
        <v>2011</v>
      </c>
      <c r="C361" t="s">
        <v>68</v>
      </c>
      <c r="D361" t="str">
        <f>C361&amp;VLOOKUP(A361,[1]Tabelle1!$A$1:$B$68,2,FALSE)&amp;C361</f>
        <v>"Vechta"</v>
      </c>
      <c r="E361" t="s">
        <v>63</v>
      </c>
      <c r="F361">
        <v>215</v>
      </c>
    </row>
    <row r="362" spans="1:6">
      <c r="A362" s="18">
        <v>461</v>
      </c>
      <c r="B362">
        <v>2011</v>
      </c>
      <c r="C362" t="s">
        <v>68</v>
      </c>
      <c r="D362" t="str">
        <f>C362&amp;VLOOKUP(A362,[1]Tabelle1!$A$1:$B$68,2,FALSE)&amp;C362</f>
        <v>"Wesermarsch"</v>
      </c>
      <c r="E362" t="s">
        <v>64</v>
      </c>
      <c r="F362">
        <v>60</v>
      </c>
    </row>
    <row r="363" spans="1:6">
      <c r="A363" s="18">
        <v>462</v>
      </c>
      <c r="B363">
        <v>2011</v>
      </c>
      <c r="C363" t="s">
        <v>68</v>
      </c>
      <c r="D363" t="str">
        <f>C363&amp;VLOOKUP(A363,[1]Tabelle1!$A$1:$B$68,2,FALSE)&amp;C363</f>
        <v>"Wittmund"</v>
      </c>
      <c r="E363" t="s">
        <v>65</v>
      </c>
      <c r="F363">
        <v>12</v>
      </c>
    </row>
    <row r="364" spans="1:6">
      <c r="A364" s="34">
        <v>4</v>
      </c>
      <c r="B364">
        <v>2011</v>
      </c>
      <c r="C364" t="s">
        <v>68</v>
      </c>
      <c r="D364" t="str">
        <f>C364&amp;VLOOKUP(A364,[1]Tabelle1!$A$1:$B$68,2,FALSE)&amp;C364</f>
        <v>"Statistische Region Weser-Ems"</v>
      </c>
      <c r="E364" t="s">
        <v>66</v>
      </c>
      <c r="F364">
        <v>2227</v>
      </c>
    </row>
    <row r="365" spans="1:6">
      <c r="A365" s="35">
        <v>0</v>
      </c>
      <c r="B365">
        <v>2011</v>
      </c>
      <c r="C365" t="s">
        <v>68</v>
      </c>
      <c r="D365" t="str">
        <f>C365&amp;VLOOKUP(A365,[1]Tabelle1!$A$1:$B$68,2,FALSE)&amp;C365</f>
        <v>"Niedersachsen"</v>
      </c>
      <c r="E365" t="s">
        <v>67</v>
      </c>
      <c r="F365">
        <v>7995</v>
      </c>
    </row>
    <row r="366" spans="1:6">
      <c r="A366" s="18">
        <v>101</v>
      </c>
      <c r="B366">
        <v>2012</v>
      </c>
      <c r="C366" t="s">
        <v>68</v>
      </c>
      <c r="D366" t="str">
        <f>C366&amp;VLOOKUP(A366,[1]Tabelle1!$A$1:$B$68,2,FALSE)&amp;C366</f>
        <v>"Braunschweig, Stadt"</v>
      </c>
      <c r="E366" t="s">
        <v>16</v>
      </c>
      <c r="F366">
        <v>408</v>
      </c>
    </row>
    <row r="367" spans="1:6">
      <c r="A367" s="18">
        <v>102</v>
      </c>
      <c r="B367">
        <v>2012</v>
      </c>
      <c r="C367" t="s">
        <v>68</v>
      </c>
      <c r="D367" t="str">
        <f>C367&amp;VLOOKUP(A367,[1]Tabelle1!$A$1:$B$68,2,FALSE)&amp;C367</f>
        <v>"Salzgitter, Stadt"</v>
      </c>
      <c r="E367" t="s">
        <v>17</v>
      </c>
      <c r="F367">
        <v>159</v>
      </c>
    </row>
    <row r="368" spans="1:6">
      <c r="A368" s="18">
        <v>103</v>
      </c>
      <c r="B368">
        <v>2012</v>
      </c>
      <c r="C368" t="s">
        <v>68</v>
      </c>
      <c r="D368" t="str">
        <f>C368&amp;VLOOKUP(A368,[1]Tabelle1!$A$1:$B$68,2,FALSE)&amp;C368</f>
        <v>"Wolfsburg, Stadt"</v>
      </c>
      <c r="E368" t="s">
        <v>18</v>
      </c>
      <c r="F368">
        <v>222</v>
      </c>
    </row>
    <row r="369" spans="1:6">
      <c r="A369" s="18">
        <v>151</v>
      </c>
      <c r="B369">
        <v>2012</v>
      </c>
      <c r="C369" t="s">
        <v>68</v>
      </c>
      <c r="D369" t="str">
        <f>C369&amp;VLOOKUP(A369,[1]Tabelle1!$A$1:$B$68,2,FALSE)&amp;C369</f>
        <v>"Gifhorn"</v>
      </c>
      <c r="E369" t="s">
        <v>19</v>
      </c>
      <c r="F369">
        <v>125</v>
      </c>
    </row>
    <row r="370" spans="1:6">
      <c r="A370" s="18">
        <v>153</v>
      </c>
      <c r="B370">
        <v>2012</v>
      </c>
      <c r="C370" t="s">
        <v>68</v>
      </c>
      <c r="D370" t="str">
        <f>C370&amp;VLOOKUP(A370,[1]Tabelle1!$A$1:$B$68,2,FALSE)&amp;C370</f>
        <v>"Goslar"</v>
      </c>
      <c r="E370" t="s">
        <v>20</v>
      </c>
      <c r="F370">
        <v>141</v>
      </c>
    </row>
    <row r="371" spans="1:6">
      <c r="A371" s="18">
        <v>154</v>
      </c>
      <c r="B371">
        <v>2012</v>
      </c>
      <c r="C371" t="s">
        <v>68</v>
      </c>
      <c r="D371" t="str">
        <f>C371&amp;VLOOKUP(A371,[1]Tabelle1!$A$1:$B$68,2,FALSE)&amp;C371</f>
        <v>"Helmstedt"</v>
      </c>
      <c r="E371" t="s">
        <v>21</v>
      </c>
      <c r="F371">
        <v>48</v>
      </c>
    </row>
    <row r="372" spans="1:6">
      <c r="A372" s="18">
        <v>155</v>
      </c>
      <c r="B372">
        <v>2012</v>
      </c>
      <c r="C372" t="s">
        <v>68</v>
      </c>
      <c r="D372" t="str">
        <f>C372&amp;VLOOKUP(A372,[1]Tabelle1!$A$1:$B$68,2,FALSE)&amp;C372</f>
        <v>"Northeim"</v>
      </c>
      <c r="E372" t="s">
        <v>22</v>
      </c>
      <c r="F372">
        <v>102</v>
      </c>
    </row>
    <row r="373" spans="1:6">
      <c r="A373" s="18">
        <v>157</v>
      </c>
      <c r="B373">
        <v>2012</v>
      </c>
      <c r="C373" t="s">
        <v>68</v>
      </c>
      <c r="D373" t="str">
        <f>C373&amp;VLOOKUP(A373,[1]Tabelle1!$A$1:$B$68,2,FALSE)&amp;C373</f>
        <v>"Peine"</v>
      </c>
      <c r="E373" t="s">
        <v>23</v>
      </c>
      <c r="F373">
        <v>138</v>
      </c>
    </row>
    <row r="374" spans="1:6">
      <c r="A374" s="18">
        <v>158</v>
      </c>
      <c r="B374">
        <v>2012</v>
      </c>
      <c r="C374" t="s">
        <v>68</v>
      </c>
      <c r="D374" t="str">
        <f>C374&amp;VLOOKUP(A374,[1]Tabelle1!$A$1:$B$68,2,FALSE)&amp;C374</f>
        <v>"Wolfenbüttel"</v>
      </c>
      <c r="E374" t="s">
        <v>24</v>
      </c>
      <c r="F374">
        <v>97</v>
      </c>
    </row>
    <row r="375" spans="1:6">
      <c r="A375" s="18">
        <v>159</v>
      </c>
      <c r="B375">
        <v>2012</v>
      </c>
      <c r="C375" t="s">
        <v>68</v>
      </c>
      <c r="D375" t="str">
        <f>C375&amp;VLOOKUP(A375,[1]Tabelle1!$A$1:$B$68,2,FALSE)&amp;C375</f>
        <v>"Göttingen"</v>
      </c>
      <c r="E375" t="s">
        <v>25</v>
      </c>
      <c r="F375">
        <v>348</v>
      </c>
    </row>
    <row r="376" spans="1:6">
      <c r="A376" s="34">
        <v>1</v>
      </c>
      <c r="B376">
        <v>2012</v>
      </c>
      <c r="C376" t="s">
        <v>68</v>
      </c>
      <c r="D376" t="str">
        <f>C376&amp;VLOOKUP(A376,[1]Tabelle1!$A$1:$B$68,2,FALSE)&amp;C376</f>
        <v>"Statistische Region Braunschweig"</v>
      </c>
      <c r="E376" t="s">
        <v>26</v>
      </c>
      <c r="F376">
        <v>1788</v>
      </c>
    </row>
    <row r="377" spans="1:6">
      <c r="A377" s="18">
        <v>241</v>
      </c>
      <c r="B377">
        <v>2012</v>
      </c>
      <c r="C377" t="s">
        <v>68</v>
      </c>
      <c r="D377" t="str">
        <f>C377&amp;VLOOKUP(A377,[1]Tabelle1!$A$1:$B$68,2,FALSE)&amp;C377</f>
        <v>"Hannover  Region"</v>
      </c>
      <c r="E377" t="s">
        <v>27</v>
      </c>
      <c r="F377">
        <v>2363</v>
      </c>
    </row>
    <row r="378" spans="1:6">
      <c r="A378" s="18">
        <v>241001</v>
      </c>
      <c r="B378">
        <v>2012</v>
      </c>
      <c r="C378" t="s">
        <v>68</v>
      </c>
      <c r="D378" t="str">
        <f>C378&amp;VLOOKUP(A378,[1]Tabelle1!$A$1:$B$68,2,FALSE)&amp;C378</f>
        <v>"dav. Hannover, Lhst."</v>
      </c>
      <c r="E378" t="s">
        <v>28</v>
      </c>
      <c r="F378">
        <v>1509</v>
      </c>
    </row>
    <row r="379" spans="1:6">
      <c r="A379" s="18">
        <v>241999</v>
      </c>
      <c r="B379">
        <v>2012</v>
      </c>
      <c r="C379" t="s">
        <v>68</v>
      </c>
      <c r="D379" t="str">
        <f>C379&amp;VLOOKUP(A379,[1]Tabelle1!$A$1:$B$68,2,FALSE)&amp;C379</f>
        <v>"dav. Hannover, Umland"</v>
      </c>
      <c r="E379" t="s">
        <v>29</v>
      </c>
      <c r="F379">
        <v>854</v>
      </c>
    </row>
    <row r="380" spans="1:6">
      <c r="A380" s="18">
        <v>251</v>
      </c>
      <c r="B380">
        <v>2012</v>
      </c>
      <c r="C380" t="s">
        <v>68</v>
      </c>
      <c r="D380" t="str">
        <f>C380&amp;VLOOKUP(A380,[1]Tabelle1!$A$1:$B$68,2,FALSE)&amp;C380</f>
        <v>"Diepholz"</v>
      </c>
      <c r="E380" t="s">
        <v>30</v>
      </c>
      <c r="F380">
        <v>146</v>
      </c>
    </row>
    <row r="381" spans="1:6">
      <c r="A381" s="18">
        <v>252</v>
      </c>
      <c r="B381">
        <v>2012</v>
      </c>
      <c r="C381" t="s">
        <v>68</v>
      </c>
      <c r="D381" t="str">
        <f>C381&amp;VLOOKUP(A381,[1]Tabelle1!$A$1:$B$68,2,FALSE)&amp;C381</f>
        <v>"Hameln-Pyrmont"</v>
      </c>
      <c r="E381" t="s">
        <v>31</v>
      </c>
      <c r="F381">
        <v>155</v>
      </c>
    </row>
    <row r="382" spans="1:6">
      <c r="A382" s="18">
        <v>254</v>
      </c>
      <c r="B382">
        <v>2012</v>
      </c>
      <c r="C382" t="s">
        <v>68</v>
      </c>
      <c r="D382" t="str">
        <f>C382&amp;VLOOKUP(A382,[1]Tabelle1!$A$1:$B$68,2,FALSE)&amp;C382</f>
        <v>"Hildesheim"</v>
      </c>
      <c r="E382" t="s">
        <v>32</v>
      </c>
      <c r="F382">
        <v>268</v>
      </c>
    </row>
    <row r="383" spans="1:6">
      <c r="A383" s="18">
        <v>255</v>
      </c>
      <c r="B383">
        <v>2012</v>
      </c>
      <c r="C383" t="s">
        <v>68</v>
      </c>
      <c r="D383" t="str">
        <f>C383&amp;VLOOKUP(A383,[1]Tabelle1!$A$1:$B$68,2,FALSE)&amp;C383</f>
        <v>"Holzminden"</v>
      </c>
      <c r="E383" t="s">
        <v>33</v>
      </c>
      <c r="F383">
        <v>62</v>
      </c>
    </row>
    <row r="384" spans="1:6">
      <c r="A384" s="18">
        <v>256</v>
      </c>
      <c r="B384">
        <v>2012</v>
      </c>
      <c r="C384" t="s">
        <v>68</v>
      </c>
      <c r="D384" t="str">
        <f>C384&amp;VLOOKUP(A384,[1]Tabelle1!$A$1:$B$68,2,FALSE)&amp;C384</f>
        <v>"Nienburg (Weser)"</v>
      </c>
      <c r="E384" t="s">
        <v>34</v>
      </c>
      <c r="F384">
        <v>110</v>
      </c>
    </row>
    <row r="385" spans="1:6">
      <c r="A385" s="18">
        <v>257</v>
      </c>
      <c r="B385">
        <v>2012</v>
      </c>
      <c r="C385" t="s">
        <v>68</v>
      </c>
      <c r="D385" t="str">
        <f>C385&amp;VLOOKUP(A385,[1]Tabelle1!$A$1:$B$68,2,FALSE)&amp;C385</f>
        <v>"Schaumburg"</v>
      </c>
      <c r="E385" t="s">
        <v>35</v>
      </c>
      <c r="F385">
        <v>161</v>
      </c>
    </row>
    <row r="386" spans="1:6">
      <c r="A386" s="34">
        <v>2</v>
      </c>
      <c r="B386">
        <v>2012</v>
      </c>
      <c r="C386" t="s">
        <v>68</v>
      </c>
      <c r="D386" t="str">
        <f>C386&amp;VLOOKUP(A386,[1]Tabelle1!$A$1:$B$68,2,FALSE)&amp;C386</f>
        <v>"Statistische Region Hannover"</v>
      </c>
      <c r="E386" t="s">
        <v>36</v>
      </c>
      <c r="F386">
        <v>3265</v>
      </c>
    </row>
    <row r="387" spans="1:6">
      <c r="A387" s="18">
        <v>351</v>
      </c>
      <c r="B387">
        <v>2012</v>
      </c>
      <c r="C387" t="s">
        <v>68</v>
      </c>
      <c r="D387" t="str">
        <f>C387&amp;VLOOKUP(A387,[1]Tabelle1!$A$1:$B$68,2,FALSE)&amp;C387</f>
        <v>"Celle"</v>
      </c>
      <c r="E387" t="s">
        <v>37</v>
      </c>
      <c r="F387">
        <v>120</v>
      </c>
    </row>
    <row r="388" spans="1:6">
      <c r="A388" s="18">
        <v>352</v>
      </c>
      <c r="B388">
        <v>2012</v>
      </c>
      <c r="C388" t="s">
        <v>68</v>
      </c>
      <c r="D388" t="str">
        <f>C388&amp;VLOOKUP(A388,[1]Tabelle1!$A$1:$B$68,2,FALSE)&amp;C388</f>
        <v>"Cuxhaven"</v>
      </c>
      <c r="E388" t="s">
        <v>38</v>
      </c>
      <c r="F388">
        <v>141</v>
      </c>
    </row>
    <row r="389" spans="1:6">
      <c r="A389" s="18">
        <v>353</v>
      </c>
      <c r="B389">
        <v>2012</v>
      </c>
      <c r="C389" t="s">
        <v>68</v>
      </c>
      <c r="D389" t="str">
        <f>C389&amp;VLOOKUP(A389,[1]Tabelle1!$A$1:$B$68,2,FALSE)&amp;C389</f>
        <v>"Harburg"</v>
      </c>
      <c r="E389" t="s">
        <v>39</v>
      </c>
      <c r="F389">
        <v>153</v>
      </c>
    </row>
    <row r="390" spans="1:6">
      <c r="A390" s="18">
        <v>354</v>
      </c>
      <c r="B390">
        <v>2012</v>
      </c>
      <c r="C390" t="s">
        <v>68</v>
      </c>
      <c r="D390" t="str">
        <f>C390&amp;VLOOKUP(A390,[1]Tabelle1!$A$1:$B$68,2,FALSE)&amp;C390</f>
        <v>"Lüchow-Dannenberg"</v>
      </c>
      <c r="E390" t="s">
        <v>40</v>
      </c>
      <c r="F390">
        <v>13</v>
      </c>
    </row>
    <row r="391" spans="1:6">
      <c r="A391" s="18">
        <v>355</v>
      </c>
      <c r="B391">
        <v>2012</v>
      </c>
      <c r="C391" t="s">
        <v>68</v>
      </c>
      <c r="D391" t="str">
        <f>C391&amp;VLOOKUP(A391,[1]Tabelle1!$A$1:$B$68,2,FALSE)&amp;C391</f>
        <v>"Lüneburg"</v>
      </c>
      <c r="E391" t="s">
        <v>41</v>
      </c>
      <c r="F391">
        <v>199</v>
      </c>
    </row>
    <row r="392" spans="1:6">
      <c r="A392" s="18">
        <v>356</v>
      </c>
      <c r="B392">
        <v>2012</v>
      </c>
      <c r="C392" t="s">
        <v>68</v>
      </c>
      <c r="D392" t="str">
        <f>C392&amp;VLOOKUP(A392,[1]Tabelle1!$A$1:$B$68,2,FALSE)&amp;C392</f>
        <v>"Osterholz"</v>
      </c>
      <c r="E392" t="s">
        <v>42</v>
      </c>
      <c r="F392">
        <v>75</v>
      </c>
    </row>
    <row r="393" spans="1:6">
      <c r="A393" s="18">
        <v>357</v>
      </c>
      <c r="B393">
        <v>2012</v>
      </c>
      <c r="C393" t="s">
        <v>68</v>
      </c>
      <c r="D393" t="str">
        <f>C393&amp;VLOOKUP(A393,[1]Tabelle1!$A$1:$B$68,2,FALSE)&amp;C393</f>
        <v>"Rotenburg (Wümme)"</v>
      </c>
      <c r="E393" t="s">
        <v>43</v>
      </c>
      <c r="F393">
        <v>106</v>
      </c>
    </row>
    <row r="394" spans="1:6">
      <c r="A394" s="18">
        <v>358</v>
      </c>
      <c r="B394">
        <v>2012</v>
      </c>
      <c r="C394" t="s">
        <v>68</v>
      </c>
      <c r="D394" t="str">
        <f>C394&amp;VLOOKUP(A394,[1]Tabelle1!$A$1:$B$68,2,FALSE)&amp;C394</f>
        <v>"Heidekreis"</v>
      </c>
      <c r="E394" t="s">
        <v>44</v>
      </c>
      <c r="F394">
        <v>114</v>
      </c>
    </row>
    <row r="395" spans="1:6">
      <c r="A395" s="18">
        <v>359</v>
      </c>
      <c r="B395">
        <v>2012</v>
      </c>
      <c r="C395" t="s">
        <v>68</v>
      </c>
      <c r="D395" t="str">
        <f>C395&amp;VLOOKUP(A395,[1]Tabelle1!$A$1:$B$68,2,FALSE)&amp;C395</f>
        <v>"Stade"</v>
      </c>
      <c r="E395" t="s">
        <v>45</v>
      </c>
      <c r="F395">
        <v>166</v>
      </c>
    </row>
    <row r="396" spans="1:6">
      <c r="A396" s="18">
        <v>360</v>
      </c>
      <c r="B396">
        <v>2012</v>
      </c>
      <c r="C396" t="s">
        <v>68</v>
      </c>
      <c r="D396" t="str">
        <f>C396&amp;VLOOKUP(A396,[1]Tabelle1!$A$1:$B$68,2,FALSE)&amp;C396</f>
        <v>"Uelzen"</v>
      </c>
      <c r="E396" t="s">
        <v>46</v>
      </c>
      <c r="F396">
        <v>47</v>
      </c>
    </row>
    <row r="397" spans="1:6">
      <c r="A397" s="18">
        <v>361</v>
      </c>
      <c r="B397">
        <v>2012</v>
      </c>
      <c r="C397" t="s">
        <v>68</v>
      </c>
      <c r="D397" t="str">
        <f>C397&amp;VLOOKUP(A397,[1]Tabelle1!$A$1:$B$68,2,FALSE)&amp;C397</f>
        <v>"Verden"</v>
      </c>
      <c r="E397" t="s">
        <v>47</v>
      </c>
      <c r="F397">
        <v>132</v>
      </c>
    </row>
    <row r="398" spans="1:6">
      <c r="A398" s="34">
        <v>3</v>
      </c>
      <c r="B398">
        <v>2012</v>
      </c>
      <c r="C398" t="s">
        <v>68</v>
      </c>
      <c r="D398" t="str">
        <f>C398&amp;VLOOKUP(A398,[1]Tabelle1!$A$1:$B$68,2,FALSE)&amp;C398</f>
        <v>"Statistische Region Lüneburg"</v>
      </c>
      <c r="E398" t="s">
        <v>48</v>
      </c>
      <c r="F398">
        <v>1266</v>
      </c>
    </row>
    <row r="399" spans="1:6">
      <c r="A399" s="18">
        <v>401</v>
      </c>
      <c r="B399">
        <v>2012</v>
      </c>
      <c r="C399" t="s">
        <v>68</v>
      </c>
      <c r="D399" t="str">
        <f>C399&amp;VLOOKUP(A399,[1]Tabelle1!$A$1:$B$68,2,FALSE)&amp;C399</f>
        <v>"Delmenhorst, Stadt"</v>
      </c>
      <c r="E399" t="s">
        <v>49</v>
      </c>
      <c r="F399">
        <v>180</v>
      </c>
    </row>
    <row r="400" spans="1:6">
      <c r="A400" s="18">
        <v>402</v>
      </c>
      <c r="B400">
        <v>2012</v>
      </c>
      <c r="C400" t="s">
        <v>68</v>
      </c>
      <c r="D400" t="str">
        <f>C400&amp;VLOOKUP(A400,[1]Tabelle1!$A$1:$B$68,2,FALSE)&amp;C400</f>
        <v>"Emden  Stadt"</v>
      </c>
      <c r="E400" t="s">
        <v>50</v>
      </c>
      <c r="F400">
        <v>25</v>
      </c>
    </row>
    <row r="401" spans="1:6">
      <c r="A401" s="18">
        <v>403</v>
      </c>
      <c r="B401">
        <v>2012</v>
      </c>
      <c r="C401" t="s">
        <v>68</v>
      </c>
      <c r="D401" t="str">
        <f>C401&amp;VLOOKUP(A401,[1]Tabelle1!$A$1:$B$68,2,FALSE)&amp;C401</f>
        <v>"Oldenburg(Oldb), Stadt"</v>
      </c>
      <c r="E401" t="s">
        <v>51</v>
      </c>
      <c r="F401">
        <v>210</v>
      </c>
    </row>
    <row r="402" spans="1:6">
      <c r="A402" s="18">
        <v>404</v>
      </c>
      <c r="B402">
        <v>2012</v>
      </c>
      <c r="C402" t="s">
        <v>68</v>
      </c>
      <c r="D402" t="str">
        <f>C402&amp;VLOOKUP(A402,[1]Tabelle1!$A$1:$B$68,2,FALSE)&amp;C402</f>
        <v>"Osnabrück, Stadt"</v>
      </c>
      <c r="E402" t="s">
        <v>52</v>
      </c>
      <c r="F402">
        <v>258</v>
      </c>
    </row>
    <row r="403" spans="1:6">
      <c r="A403" s="18">
        <v>405</v>
      </c>
      <c r="B403">
        <v>2012</v>
      </c>
      <c r="C403" t="s">
        <v>68</v>
      </c>
      <c r="D403" t="str">
        <f>C403&amp;VLOOKUP(A403,[1]Tabelle1!$A$1:$B$68,2,FALSE)&amp;C403</f>
        <v>"Wilhelmshaven, Stadt"</v>
      </c>
      <c r="E403" t="s">
        <v>53</v>
      </c>
      <c r="F403">
        <v>83</v>
      </c>
    </row>
    <row r="404" spans="1:6">
      <c r="A404" s="18">
        <v>451</v>
      </c>
      <c r="B404">
        <v>2012</v>
      </c>
      <c r="C404" t="s">
        <v>68</v>
      </c>
      <c r="D404" t="str">
        <f>C404&amp;VLOOKUP(A404,[1]Tabelle1!$A$1:$B$68,2,FALSE)&amp;C404</f>
        <v>"Ammerland"</v>
      </c>
      <c r="E404" t="s">
        <v>54</v>
      </c>
      <c r="F404">
        <v>87</v>
      </c>
    </row>
    <row r="405" spans="1:6">
      <c r="A405" s="18">
        <v>452</v>
      </c>
      <c r="B405">
        <v>2012</v>
      </c>
      <c r="C405" t="s">
        <v>68</v>
      </c>
      <c r="D405" t="str">
        <f>C405&amp;VLOOKUP(A405,[1]Tabelle1!$A$1:$B$68,2,FALSE)&amp;C405</f>
        <v>"Aurich"</v>
      </c>
      <c r="E405" t="s">
        <v>55</v>
      </c>
      <c r="F405">
        <v>116</v>
      </c>
    </row>
    <row r="406" spans="1:6">
      <c r="A406" s="18">
        <v>453</v>
      </c>
      <c r="B406">
        <v>2012</v>
      </c>
      <c r="C406" t="s">
        <v>68</v>
      </c>
      <c r="D406" t="str">
        <f>C406&amp;VLOOKUP(A406,[1]Tabelle1!$A$1:$B$68,2,FALSE)&amp;C406</f>
        <v>"Cloppenburg"</v>
      </c>
      <c r="E406" t="s">
        <v>56</v>
      </c>
      <c r="F406">
        <v>124</v>
      </c>
    </row>
    <row r="407" spans="1:6">
      <c r="A407" s="18">
        <v>454</v>
      </c>
      <c r="B407">
        <v>2012</v>
      </c>
      <c r="C407" t="s">
        <v>68</v>
      </c>
      <c r="D407" t="str">
        <f>C407&amp;VLOOKUP(A407,[1]Tabelle1!$A$1:$B$68,2,FALSE)&amp;C407</f>
        <v>"Emsland"</v>
      </c>
      <c r="E407" t="s">
        <v>57</v>
      </c>
      <c r="F407">
        <v>157</v>
      </c>
    </row>
    <row r="408" spans="1:6">
      <c r="A408" s="18">
        <v>455</v>
      </c>
      <c r="B408">
        <v>2012</v>
      </c>
      <c r="C408" t="s">
        <v>68</v>
      </c>
      <c r="D408" t="str">
        <f>C408&amp;VLOOKUP(A408,[1]Tabelle1!$A$1:$B$68,2,FALSE)&amp;C408</f>
        <v>"Friesland"</v>
      </c>
      <c r="E408" t="s">
        <v>58</v>
      </c>
      <c r="F408">
        <v>47</v>
      </c>
    </row>
    <row r="409" spans="1:6">
      <c r="A409" s="18">
        <v>456</v>
      </c>
      <c r="B409">
        <v>2012</v>
      </c>
      <c r="C409" t="s">
        <v>68</v>
      </c>
      <c r="D409" t="str">
        <f>C409&amp;VLOOKUP(A409,[1]Tabelle1!$A$1:$B$68,2,FALSE)&amp;C409</f>
        <v>"Grafschaft Bentheim"</v>
      </c>
      <c r="E409" t="s">
        <v>59</v>
      </c>
      <c r="F409">
        <v>131</v>
      </c>
    </row>
    <row r="410" spans="1:6">
      <c r="A410" s="18">
        <v>457</v>
      </c>
      <c r="B410">
        <v>2012</v>
      </c>
      <c r="C410" t="s">
        <v>68</v>
      </c>
      <c r="D410" t="str">
        <f>C410&amp;VLOOKUP(A410,[1]Tabelle1!$A$1:$B$68,2,FALSE)&amp;C410</f>
        <v>"Leer"</v>
      </c>
      <c r="E410" t="s">
        <v>60</v>
      </c>
      <c r="F410">
        <v>94</v>
      </c>
    </row>
    <row r="411" spans="1:6">
      <c r="A411" s="18">
        <v>458</v>
      </c>
      <c r="B411">
        <v>2012</v>
      </c>
      <c r="C411" t="s">
        <v>68</v>
      </c>
      <c r="D411" t="str">
        <f>C411&amp;VLOOKUP(A411,[1]Tabelle1!$A$1:$B$68,2,FALSE)&amp;C411</f>
        <v>"Oldenburg"</v>
      </c>
      <c r="E411" t="s">
        <v>61</v>
      </c>
      <c r="F411">
        <v>129</v>
      </c>
    </row>
    <row r="412" spans="1:6">
      <c r="A412" s="18">
        <v>459</v>
      </c>
      <c r="B412">
        <v>2012</v>
      </c>
      <c r="C412" t="s">
        <v>68</v>
      </c>
      <c r="D412" t="str">
        <f>C412&amp;VLOOKUP(A412,[1]Tabelle1!$A$1:$B$68,2,FALSE)&amp;C412</f>
        <v>"Osnabrück"</v>
      </c>
      <c r="E412" t="s">
        <v>62</v>
      </c>
      <c r="F412">
        <v>228</v>
      </c>
    </row>
    <row r="413" spans="1:6">
      <c r="A413" s="18">
        <v>460</v>
      </c>
      <c r="B413">
        <v>2012</v>
      </c>
      <c r="C413" t="s">
        <v>68</v>
      </c>
      <c r="D413" t="str">
        <f>C413&amp;VLOOKUP(A413,[1]Tabelle1!$A$1:$B$68,2,FALSE)&amp;C413</f>
        <v>"Vechta"</v>
      </c>
      <c r="E413" t="s">
        <v>63</v>
      </c>
      <c r="F413">
        <v>205</v>
      </c>
    </row>
    <row r="414" spans="1:6">
      <c r="A414" s="18">
        <v>461</v>
      </c>
      <c r="B414">
        <v>2012</v>
      </c>
      <c r="C414" t="s">
        <v>68</v>
      </c>
      <c r="D414" t="str">
        <f>C414&amp;VLOOKUP(A414,[1]Tabelle1!$A$1:$B$68,2,FALSE)&amp;C414</f>
        <v>"Wesermarsch"</v>
      </c>
      <c r="E414" t="s">
        <v>64</v>
      </c>
      <c r="F414">
        <v>95</v>
      </c>
    </row>
    <row r="415" spans="1:6">
      <c r="A415" s="18">
        <v>462</v>
      </c>
      <c r="B415">
        <v>2012</v>
      </c>
      <c r="C415" t="s">
        <v>68</v>
      </c>
      <c r="D415" t="str">
        <f>C415&amp;VLOOKUP(A415,[1]Tabelle1!$A$1:$B$68,2,FALSE)&amp;C415</f>
        <v>"Wittmund"</v>
      </c>
      <c r="E415" t="s">
        <v>65</v>
      </c>
      <c r="F415">
        <v>38</v>
      </c>
    </row>
    <row r="416" spans="1:6">
      <c r="A416" s="34">
        <v>4</v>
      </c>
      <c r="B416">
        <v>2012</v>
      </c>
      <c r="C416" t="s">
        <v>68</v>
      </c>
      <c r="D416" t="str">
        <f>C416&amp;VLOOKUP(A416,[1]Tabelle1!$A$1:$B$68,2,FALSE)&amp;C416</f>
        <v>"Statistische Region Weser-Ems"</v>
      </c>
      <c r="E416" t="s">
        <v>66</v>
      </c>
      <c r="F416">
        <v>2207</v>
      </c>
    </row>
    <row r="417" spans="1:6">
      <c r="A417" s="35">
        <v>0</v>
      </c>
      <c r="B417">
        <v>2012</v>
      </c>
      <c r="C417" t="s">
        <v>68</v>
      </c>
      <c r="D417" t="str">
        <f>C417&amp;VLOOKUP(A417,[1]Tabelle1!$A$1:$B$68,2,FALSE)&amp;C417</f>
        <v>"Niedersachsen"</v>
      </c>
      <c r="E417" t="s">
        <v>67</v>
      </c>
      <c r="F417">
        <v>8526</v>
      </c>
    </row>
    <row r="418" spans="1:6">
      <c r="A418" s="18">
        <v>101</v>
      </c>
      <c r="B418">
        <v>2013</v>
      </c>
      <c r="C418" t="s">
        <v>68</v>
      </c>
      <c r="D418" t="str">
        <f>C418&amp;VLOOKUP(A418,[1]Tabelle1!$A$1:$B$68,2,FALSE)&amp;C418</f>
        <v>"Braunschweig, Stadt"</v>
      </c>
      <c r="E418" t="s">
        <v>16</v>
      </c>
      <c r="F418">
        <v>418</v>
      </c>
    </row>
    <row r="419" spans="1:6">
      <c r="A419" s="18">
        <v>102</v>
      </c>
      <c r="B419">
        <v>2013</v>
      </c>
      <c r="C419" t="s">
        <v>68</v>
      </c>
      <c r="D419" t="str">
        <f>C419&amp;VLOOKUP(A419,[1]Tabelle1!$A$1:$B$68,2,FALSE)&amp;C419</f>
        <v>"Salzgitter, Stadt"</v>
      </c>
      <c r="E419" t="s">
        <v>17</v>
      </c>
      <c r="F419">
        <v>135</v>
      </c>
    </row>
    <row r="420" spans="1:6">
      <c r="A420" s="18">
        <v>103</v>
      </c>
      <c r="B420">
        <v>2013</v>
      </c>
      <c r="C420" t="s">
        <v>68</v>
      </c>
      <c r="D420" t="str">
        <f>C420&amp;VLOOKUP(A420,[1]Tabelle1!$A$1:$B$68,2,FALSE)&amp;C420</f>
        <v>"Wolfsburg, Stadt"</v>
      </c>
      <c r="E420" t="s">
        <v>18</v>
      </c>
      <c r="F420">
        <v>252</v>
      </c>
    </row>
    <row r="421" spans="1:6">
      <c r="A421" s="18">
        <v>151</v>
      </c>
      <c r="B421">
        <v>2013</v>
      </c>
      <c r="C421" t="s">
        <v>68</v>
      </c>
      <c r="D421" t="str">
        <f>C421&amp;VLOOKUP(A421,[1]Tabelle1!$A$1:$B$68,2,FALSE)&amp;C421</f>
        <v>"Gifhorn"</v>
      </c>
      <c r="E421" t="s">
        <v>19</v>
      </c>
      <c r="F421">
        <v>112</v>
      </c>
    </row>
    <row r="422" spans="1:6">
      <c r="A422" s="18">
        <v>153</v>
      </c>
      <c r="B422">
        <v>2013</v>
      </c>
      <c r="C422" t="s">
        <v>68</v>
      </c>
      <c r="D422" t="str">
        <f>C422&amp;VLOOKUP(A422,[1]Tabelle1!$A$1:$B$68,2,FALSE)&amp;C422</f>
        <v>"Goslar"</v>
      </c>
      <c r="E422" t="s">
        <v>20</v>
      </c>
      <c r="F422">
        <v>116</v>
      </c>
    </row>
    <row r="423" spans="1:6">
      <c r="A423" s="18">
        <v>154</v>
      </c>
      <c r="B423">
        <v>2013</v>
      </c>
      <c r="C423" t="s">
        <v>68</v>
      </c>
      <c r="D423" t="str">
        <f>C423&amp;VLOOKUP(A423,[1]Tabelle1!$A$1:$B$68,2,FALSE)&amp;C423</f>
        <v>"Helmstedt"</v>
      </c>
      <c r="E423" t="s">
        <v>21</v>
      </c>
      <c r="F423">
        <v>54</v>
      </c>
    </row>
    <row r="424" spans="1:6">
      <c r="A424" s="18">
        <v>155</v>
      </c>
      <c r="B424">
        <v>2013</v>
      </c>
      <c r="C424" t="s">
        <v>68</v>
      </c>
      <c r="D424" t="str">
        <f>C424&amp;VLOOKUP(A424,[1]Tabelle1!$A$1:$B$68,2,FALSE)&amp;C424</f>
        <v>"Northeim"</v>
      </c>
      <c r="E424" t="s">
        <v>22</v>
      </c>
      <c r="F424">
        <v>101</v>
      </c>
    </row>
    <row r="425" spans="1:6">
      <c r="A425" s="18">
        <v>157</v>
      </c>
      <c r="B425">
        <v>2013</v>
      </c>
      <c r="C425" t="s">
        <v>68</v>
      </c>
      <c r="D425" t="str">
        <f>C425&amp;VLOOKUP(A425,[1]Tabelle1!$A$1:$B$68,2,FALSE)&amp;C425</f>
        <v>"Peine"</v>
      </c>
      <c r="E425" t="s">
        <v>23</v>
      </c>
      <c r="F425">
        <v>119</v>
      </c>
    </row>
    <row r="426" spans="1:6">
      <c r="A426" s="18">
        <v>158</v>
      </c>
      <c r="B426">
        <v>2013</v>
      </c>
      <c r="C426" t="s">
        <v>68</v>
      </c>
      <c r="D426" t="str">
        <f>C426&amp;VLOOKUP(A426,[1]Tabelle1!$A$1:$B$68,2,FALSE)&amp;C426</f>
        <v>"Wolfenbüttel"</v>
      </c>
      <c r="E426" t="s">
        <v>24</v>
      </c>
      <c r="F426">
        <v>113</v>
      </c>
    </row>
    <row r="427" spans="1:6">
      <c r="A427" s="18">
        <v>159</v>
      </c>
      <c r="B427">
        <v>2013</v>
      </c>
      <c r="C427" t="s">
        <v>68</v>
      </c>
      <c r="D427" t="str">
        <f>C427&amp;VLOOKUP(A427,[1]Tabelle1!$A$1:$B$68,2,FALSE)&amp;C427</f>
        <v>"Göttingen"</v>
      </c>
      <c r="E427" t="s">
        <v>25</v>
      </c>
      <c r="F427">
        <v>299</v>
      </c>
    </row>
    <row r="428" spans="1:6">
      <c r="A428" s="34">
        <v>1</v>
      </c>
      <c r="B428">
        <v>2013</v>
      </c>
      <c r="C428" t="s">
        <v>68</v>
      </c>
      <c r="D428" t="str">
        <f>C428&amp;VLOOKUP(A428,[1]Tabelle1!$A$1:$B$68,2,FALSE)&amp;C428</f>
        <v>"Statistische Region Braunschweig"</v>
      </c>
      <c r="E428" t="s">
        <v>26</v>
      </c>
      <c r="F428">
        <v>1719</v>
      </c>
    </row>
    <row r="429" spans="1:6">
      <c r="A429" s="18">
        <v>241</v>
      </c>
      <c r="B429">
        <v>2013</v>
      </c>
      <c r="C429" t="s">
        <v>68</v>
      </c>
      <c r="D429" t="str">
        <f>C429&amp;VLOOKUP(A429,[1]Tabelle1!$A$1:$B$68,2,FALSE)&amp;C429</f>
        <v>"Hannover  Region"</v>
      </c>
      <c r="E429" t="s">
        <v>27</v>
      </c>
      <c r="F429">
        <v>2061</v>
      </c>
    </row>
    <row r="430" spans="1:6">
      <c r="A430" s="18">
        <v>241001</v>
      </c>
      <c r="B430">
        <v>2013</v>
      </c>
      <c r="C430" t="s">
        <v>68</v>
      </c>
      <c r="D430" t="str">
        <f>C430&amp;VLOOKUP(A430,[1]Tabelle1!$A$1:$B$68,2,FALSE)&amp;C430</f>
        <v>"dav. Hannover, Lhst."</v>
      </c>
      <c r="E430" t="s">
        <v>28</v>
      </c>
      <c r="F430">
        <v>1337</v>
      </c>
    </row>
    <row r="431" spans="1:6">
      <c r="A431" s="18">
        <v>241999</v>
      </c>
      <c r="B431">
        <v>2013</v>
      </c>
      <c r="C431" t="s">
        <v>68</v>
      </c>
      <c r="D431" t="str">
        <f>C431&amp;VLOOKUP(A431,[1]Tabelle1!$A$1:$B$68,2,FALSE)&amp;C431</f>
        <v>"dav. Hannover, Umland"</v>
      </c>
      <c r="E431" t="s">
        <v>29</v>
      </c>
      <c r="F431">
        <v>724</v>
      </c>
    </row>
    <row r="432" spans="1:6">
      <c r="A432" s="18">
        <v>251</v>
      </c>
      <c r="B432">
        <v>2013</v>
      </c>
      <c r="C432" t="s">
        <v>68</v>
      </c>
      <c r="D432" t="str">
        <f>C432&amp;VLOOKUP(A432,[1]Tabelle1!$A$1:$B$68,2,FALSE)&amp;C432</f>
        <v>"Diepholz"</v>
      </c>
      <c r="E432" t="s">
        <v>30</v>
      </c>
      <c r="F432">
        <v>157</v>
      </c>
    </row>
    <row r="433" spans="1:6">
      <c r="A433" s="18">
        <v>252</v>
      </c>
      <c r="B433">
        <v>2013</v>
      </c>
      <c r="C433" t="s">
        <v>68</v>
      </c>
      <c r="D433" t="str">
        <f>C433&amp;VLOOKUP(A433,[1]Tabelle1!$A$1:$B$68,2,FALSE)&amp;C433</f>
        <v>"Hameln-Pyrmont"</v>
      </c>
      <c r="E433" t="s">
        <v>31</v>
      </c>
      <c r="F433">
        <v>180</v>
      </c>
    </row>
    <row r="434" spans="1:6">
      <c r="A434" s="18">
        <v>254</v>
      </c>
      <c r="B434">
        <v>2013</v>
      </c>
      <c r="C434" t="s">
        <v>68</v>
      </c>
      <c r="D434" t="str">
        <f>C434&amp;VLOOKUP(A434,[1]Tabelle1!$A$1:$B$68,2,FALSE)&amp;C434</f>
        <v>"Hildesheim"</v>
      </c>
      <c r="E434" t="s">
        <v>32</v>
      </c>
      <c r="F434">
        <v>259</v>
      </c>
    </row>
    <row r="435" spans="1:6">
      <c r="A435" s="18">
        <v>255</v>
      </c>
      <c r="B435">
        <v>2013</v>
      </c>
      <c r="C435" t="s">
        <v>68</v>
      </c>
      <c r="D435" t="str">
        <f>C435&amp;VLOOKUP(A435,[1]Tabelle1!$A$1:$B$68,2,FALSE)&amp;C435</f>
        <v>"Holzminden"</v>
      </c>
      <c r="E435" t="s">
        <v>33</v>
      </c>
      <c r="F435">
        <v>33</v>
      </c>
    </row>
    <row r="436" spans="1:6">
      <c r="A436" s="18">
        <v>256</v>
      </c>
      <c r="B436">
        <v>2013</v>
      </c>
      <c r="C436" t="s">
        <v>68</v>
      </c>
      <c r="D436" t="str">
        <f>C436&amp;VLOOKUP(A436,[1]Tabelle1!$A$1:$B$68,2,FALSE)&amp;C436</f>
        <v>"Nienburg (Weser)"</v>
      </c>
      <c r="E436" t="s">
        <v>34</v>
      </c>
      <c r="F436">
        <v>107</v>
      </c>
    </row>
    <row r="437" spans="1:6">
      <c r="A437" s="18">
        <v>257</v>
      </c>
      <c r="B437">
        <v>2013</v>
      </c>
      <c r="C437" t="s">
        <v>68</v>
      </c>
      <c r="D437" t="str">
        <f>C437&amp;VLOOKUP(A437,[1]Tabelle1!$A$1:$B$68,2,FALSE)&amp;C437</f>
        <v>"Schaumburg"</v>
      </c>
      <c r="E437" t="s">
        <v>35</v>
      </c>
      <c r="F437">
        <v>146</v>
      </c>
    </row>
    <row r="438" spans="1:6">
      <c r="A438" s="34">
        <v>2</v>
      </c>
      <c r="B438">
        <v>2013</v>
      </c>
      <c r="C438" t="s">
        <v>68</v>
      </c>
      <c r="D438" t="str">
        <f>C438&amp;VLOOKUP(A438,[1]Tabelle1!$A$1:$B$68,2,FALSE)&amp;C438</f>
        <v>"Statistische Region Hannover"</v>
      </c>
      <c r="E438" t="s">
        <v>36</v>
      </c>
      <c r="F438">
        <v>2943</v>
      </c>
    </row>
    <row r="439" spans="1:6">
      <c r="A439" s="18">
        <v>351</v>
      </c>
      <c r="B439">
        <v>2013</v>
      </c>
      <c r="C439" t="s">
        <v>68</v>
      </c>
      <c r="D439" t="str">
        <f>C439&amp;VLOOKUP(A439,[1]Tabelle1!$A$1:$B$68,2,FALSE)&amp;C439</f>
        <v>"Celle"</v>
      </c>
      <c r="E439" t="s">
        <v>37</v>
      </c>
      <c r="F439">
        <v>148</v>
      </c>
    </row>
    <row r="440" spans="1:6">
      <c r="A440" s="18">
        <v>352</v>
      </c>
      <c r="B440">
        <v>2013</v>
      </c>
      <c r="C440" t="s">
        <v>68</v>
      </c>
      <c r="D440" t="str">
        <f>C440&amp;VLOOKUP(A440,[1]Tabelle1!$A$1:$B$68,2,FALSE)&amp;C440</f>
        <v>"Cuxhaven"</v>
      </c>
      <c r="E440" t="s">
        <v>38</v>
      </c>
      <c r="F440">
        <v>125</v>
      </c>
    </row>
    <row r="441" spans="1:6">
      <c r="A441" s="18">
        <v>353</v>
      </c>
      <c r="B441">
        <v>2013</v>
      </c>
      <c r="C441" t="s">
        <v>68</v>
      </c>
      <c r="D441" t="str">
        <f>C441&amp;VLOOKUP(A441,[1]Tabelle1!$A$1:$B$68,2,FALSE)&amp;C441</f>
        <v>"Harburg"</v>
      </c>
      <c r="E441" t="s">
        <v>39</v>
      </c>
      <c r="F441">
        <v>194</v>
      </c>
    </row>
    <row r="442" spans="1:6">
      <c r="A442" s="18">
        <v>354</v>
      </c>
      <c r="B442">
        <v>2013</v>
      </c>
      <c r="C442" t="s">
        <v>68</v>
      </c>
      <c r="D442" t="str">
        <f>C442&amp;VLOOKUP(A442,[1]Tabelle1!$A$1:$B$68,2,FALSE)&amp;C442</f>
        <v>"Lüchow-Dannenberg"</v>
      </c>
      <c r="E442" t="s">
        <v>40</v>
      </c>
      <c r="F442">
        <v>12</v>
      </c>
    </row>
    <row r="443" spans="1:6">
      <c r="A443" s="18">
        <v>355</v>
      </c>
      <c r="B443">
        <v>2013</v>
      </c>
      <c r="C443" t="s">
        <v>68</v>
      </c>
      <c r="D443" t="str">
        <f>C443&amp;VLOOKUP(A443,[1]Tabelle1!$A$1:$B$68,2,FALSE)&amp;C443</f>
        <v>"Lüneburg"</v>
      </c>
      <c r="E443" t="s">
        <v>41</v>
      </c>
      <c r="F443">
        <v>185</v>
      </c>
    </row>
    <row r="444" spans="1:6">
      <c r="A444" s="18">
        <v>356</v>
      </c>
      <c r="B444">
        <v>2013</v>
      </c>
      <c r="C444" t="s">
        <v>68</v>
      </c>
      <c r="D444" t="str">
        <f>C444&amp;VLOOKUP(A444,[1]Tabelle1!$A$1:$B$68,2,FALSE)&amp;C444</f>
        <v>"Osterholz"</v>
      </c>
      <c r="E444" t="s">
        <v>42</v>
      </c>
      <c r="F444">
        <v>57</v>
      </c>
    </row>
    <row r="445" spans="1:6">
      <c r="A445" s="18">
        <v>357</v>
      </c>
      <c r="B445">
        <v>2013</v>
      </c>
      <c r="C445" t="s">
        <v>68</v>
      </c>
      <c r="D445" t="str">
        <f>C445&amp;VLOOKUP(A445,[1]Tabelle1!$A$1:$B$68,2,FALSE)&amp;C445</f>
        <v>"Rotenburg (Wümme)"</v>
      </c>
      <c r="E445" t="s">
        <v>43</v>
      </c>
      <c r="F445">
        <v>118</v>
      </c>
    </row>
    <row r="446" spans="1:6">
      <c r="A446" s="18">
        <v>358</v>
      </c>
      <c r="B446">
        <v>2013</v>
      </c>
      <c r="C446" t="s">
        <v>68</v>
      </c>
      <c r="D446" t="str">
        <f>C446&amp;VLOOKUP(A446,[1]Tabelle1!$A$1:$B$68,2,FALSE)&amp;C446</f>
        <v>"Heidekreis"</v>
      </c>
      <c r="E446" t="s">
        <v>44</v>
      </c>
      <c r="F446">
        <v>108</v>
      </c>
    </row>
    <row r="447" spans="1:6">
      <c r="A447" s="18">
        <v>359</v>
      </c>
      <c r="B447">
        <v>2013</v>
      </c>
      <c r="C447" t="s">
        <v>68</v>
      </c>
      <c r="D447" t="str">
        <f>C447&amp;VLOOKUP(A447,[1]Tabelle1!$A$1:$B$68,2,FALSE)&amp;C447</f>
        <v>"Stade"</v>
      </c>
      <c r="E447" t="s">
        <v>45</v>
      </c>
      <c r="F447">
        <v>172</v>
      </c>
    </row>
    <row r="448" spans="1:6">
      <c r="A448" s="18">
        <v>360</v>
      </c>
      <c r="B448">
        <v>2013</v>
      </c>
      <c r="C448" t="s">
        <v>68</v>
      </c>
      <c r="D448" t="str">
        <f>C448&amp;VLOOKUP(A448,[1]Tabelle1!$A$1:$B$68,2,FALSE)&amp;C448</f>
        <v>"Uelzen"</v>
      </c>
      <c r="E448" t="s">
        <v>46</v>
      </c>
      <c r="F448">
        <v>34</v>
      </c>
    </row>
    <row r="449" spans="1:6">
      <c r="A449" s="18">
        <v>361</v>
      </c>
      <c r="B449">
        <v>2013</v>
      </c>
      <c r="C449" t="s">
        <v>68</v>
      </c>
      <c r="D449" t="str">
        <f>C449&amp;VLOOKUP(A449,[1]Tabelle1!$A$1:$B$68,2,FALSE)&amp;C449</f>
        <v>"Verden"</v>
      </c>
      <c r="E449" t="s">
        <v>47</v>
      </c>
      <c r="F449">
        <v>122</v>
      </c>
    </row>
    <row r="450" spans="1:6">
      <c r="A450" s="34">
        <v>3</v>
      </c>
      <c r="B450">
        <v>2013</v>
      </c>
      <c r="C450" t="s">
        <v>68</v>
      </c>
      <c r="D450" t="str">
        <f>C450&amp;VLOOKUP(A450,[1]Tabelle1!$A$1:$B$68,2,FALSE)&amp;C450</f>
        <v>"Statistische Region Lüneburg"</v>
      </c>
      <c r="E450" t="s">
        <v>48</v>
      </c>
      <c r="F450">
        <v>1275</v>
      </c>
    </row>
    <row r="451" spans="1:6">
      <c r="A451" s="18">
        <v>401</v>
      </c>
      <c r="B451">
        <v>2013</v>
      </c>
      <c r="C451" t="s">
        <v>68</v>
      </c>
      <c r="D451" t="str">
        <f>C451&amp;VLOOKUP(A451,[1]Tabelle1!$A$1:$B$68,2,FALSE)&amp;C451</f>
        <v>"Delmenhorst, Stadt"</v>
      </c>
      <c r="E451" t="s">
        <v>49</v>
      </c>
      <c r="F451">
        <v>152</v>
      </c>
    </row>
    <row r="452" spans="1:6">
      <c r="A452" s="18">
        <v>402</v>
      </c>
      <c r="B452">
        <v>2013</v>
      </c>
      <c r="C452" t="s">
        <v>68</v>
      </c>
      <c r="D452" t="str">
        <f>C452&amp;VLOOKUP(A452,[1]Tabelle1!$A$1:$B$68,2,FALSE)&amp;C452</f>
        <v>"Emden  Stadt"</v>
      </c>
      <c r="E452" t="s">
        <v>50</v>
      </c>
      <c r="F452">
        <v>72</v>
      </c>
    </row>
    <row r="453" spans="1:6">
      <c r="A453" s="18">
        <v>403</v>
      </c>
      <c r="B453">
        <v>2013</v>
      </c>
      <c r="C453" t="s">
        <v>68</v>
      </c>
      <c r="D453" t="str">
        <f>C453&amp;VLOOKUP(A453,[1]Tabelle1!$A$1:$B$68,2,FALSE)&amp;C453</f>
        <v>"Oldenburg(Oldb), Stadt"</v>
      </c>
      <c r="E453" t="s">
        <v>51</v>
      </c>
      <c r="F453">
        <v>245</v>
      </c>
    </row>
    <row r="454" spans="1:6">
      <c r="A454" s="18">
        <v>404</v>
      </c>
      <c r="B454">
        <v>2013</v>
      </c>
      <c r="C454" t="s">
        <v>68</v>
      </c>
      <c r="D454" t="str">
        <f>C454&amp;VLOOKUP(A454,[1]Tabelle1!$A$1:$B$68,2,FALSE)&amp;C454</f>
        <v>"Osnabrück, Stadt"</v>
      </c>
      <c r="E454" t="s">
        <v>52</v>
      </c>
      <c r="F454">
        <v>265</v>
      </c>
    </row>
    <row r="455" spans="1:6">
      <c r="A455" s="18">
        <v>405</v>
      </c>
      <c r="B455">
        <v>2013</v>
      </c>
      <c r="C455" t="s">
        <v>68</v>
      </c>
      <c r="D455" t="str">
        <f>C455&amp;VLOOKUP(A455,[1]Tabelle1!$A$1:$B$68,2,FALSE)&amp;C455</f>
        <v>"Wilhelmshaven, Stadt"</v>
      </c>
      <c r="E455" t="s">
        <v>53</v>
      </c>
      <c r="F455">
        <v>109</v>
      </c>
    </row>
    <row r="456" spans="1:6">
      <c r="A456" s="18">
        <v>451</v>
      </c>
      <c r="B456">
        <v>2013</v>
      </c>
      <c r="C456" t="s">
        <v>68</v>
      </c>
      <c r="D456" t="str">
        <f>C456&amp;VLOOKUP(A456,[1]Tabelle1!$A$1:$B$68,2,FALSE)&amp;C456</f>
        <v>"Ammerland"</v>
      </c>
      <c r="E456" t="s">
        <v>54</v>
      </c>
      <c r="F456">
        <v>74</v>
      </c>
    </row>
    <row r="457" spans="1:6">
      <c r="A457" s="18">
        <v>452</v>
      </c>
      <c r="B457">
        <v>2013</v>
      </c>
      <c r="C457" t="s">
        <v>68</v>
      </c>
      <c r="D457" t="str">
        <f>C457&amp;VLOOKUP(A457,[1]Tabelle1!$A$1:$B$68,2,FALSE)&amp;C457</f>
        <v>"Aurich"</v>
      </c>
      <c r="E457" t="s">
        <v>55</v>
      </c>
      <c r="F457">
        <v>122</v>
      </c>
    </row>
    <row r="458" spans="1:6">
      <c r="A458" s="18">
        <v>453</v>
      </c>
      <c r="B458">
        <v>2013</v>
      </c>
      <c r="C458" t="s">
        <v>68</v>
      </c>
      <c r="D458" t="str">
        <f>C458&amp;VLOOKUP(A458,[1]Tabelle1!$A$1:$B$68,2,FALSE)&amp;C458</f>
        <v>"Cloppenburg"</v>
      </c>
      <c r="E458" t="s">
        <v>56</v>
      </c>
      <c r="F458">
        <v>103</v>
      </c>
    </row>
    <row r="459" spans="1:6">
      <c r="A459" s="18">
        <v>454</v>
      </c>
      <c r="B459">
        <v>2013</v>
      </c>
      <c r="C459" t="s">
        <v>68</v>
      </c>
      <c r="D459" t="str">
        <f>C459&amp;VLOOKUP(A459,[1]Tabelle1!$A$1:$B$68,2,FALSE)&amp;C459</f>
        <v>"Emsland"</v>
      </c>
      <c r="E459" t="s">
        <v>57</v>
      </c>
      <c r="F459">
        <v>146</v>
      </c>
    </row>
    <row r="460" spans="1:6">
      <c r="A460" s="18">
        <v>455</v>
      </c>
      <c r="B460">
        <v>2013</v>
      </c>
      <c r="C460" t="s">
        <v>68</v>
      </c>
      <c r="D460" t="str">
        <f>C460&amp;VLOOKUP(A460,[1]Tabelle1!$A$1:$B$68,2,FALSE)&amp;C460</f>
        <v>"Friesland"</v>
      </c>
      <c r="E460" t="s">
        <v>58</v>
      </c>
      <c r="F460">
        <v>80</v>
      </c>
    </row>
    <row r="461" spans="1:6">
      <c r="A461" s="18">
        <v>456</v>
      </c>
      <c r="B461">
        <v>2013</v>
      </c>
      <c r="C461" t="s">
        <v>68</v>
      </c>
      <c r="D461" t="str">
        <f>C461&amp;VLOOKUP(A461,[1]Tabelle1!$A$1:$B$68,2,FALSE)&amp;C461</f>
        <v>"Grafschaft Bentheim"</v>
      </c>
      <c r="E461" t="s">
        <v>59</v>
      </c>
      <c r="F461">
        <v>136</v>
      </c>
    </row>
    <row r="462" spans="1:6">
      <c r="A462" s="18">
        <v>457</v>
      </c>
      <c r="B462">
        <v>2013</v>
      </c>
      <c r="C462" t="s">
        <v>68</v>
      </c>
      <c r="D462" t="str">
        <f>C462&amp;VLOOKUP(A462,[1]Tabelle1!$A$1:$B$68,2,FALSE)&amp;C462</f>
        <v>"Leer"</v>
      </c>
      <c r="E462" t="s">
        <v>60</v>
      </c>
      <c r="F462">
        <v>92</v>
      </c>
    </row>
    <row r="463" spans="1:6">
      <c r="A463" s="18">
        <v>458</v>
      </c>
      <c r="B463">
        <v>2013</v>
      </c>
      <c r="C463" t="s">
        <v>68</v>
      </c>
      <c r="D463" t="str">
        <f>C463&amp;VLOOKUP(A463,[1]Tabelle1!$A$1:$B$68,2,FALSE)&amp;C463</f>
        <v>"Oldenburg"</v>
      </c>
      <c r="E463" t="s">
        <v>61</v>
      </c>
      <c r="F463">
        <v>131</v>
      </c>
    </row>
    <row r="464" spans="1:6">
      <c r="A464" s="18">
        <v>459</v>
      </c>
      <c r="B464">
        <v>2013</v>
      </c>
      <c r="C464" t="s">
        <v>68</v>
      </c>
      <c r="D464" t="str">
        <f>C464&amp;VLOOKUP(A464,[1]Tabelle1!$A$1:$B$68,2,FALSE)&amp;C464</f>
        <v>"Osnabrück"</v>
      </c>
      <c r="E464" t="s">
        <v>62</v>
      </c>
      <c r="F464">
        <v>231</v>
      </c>
    </row>
    <row r="465" spans="1:6">
      <c r="A465" s="18">
        <v>460</v>
      </c>
      <c r="B465">
        <v>2013</v>
      </c>
      <c r="C465" t="s">
        <v>68</v>
      </c>
      <c r="D465" t="str">
        <f>C465&amp;VLOOKUP(A465,[1]Tabelle1!$A$1:$B$68,2,FALSE)&amp;C465</f>
        <v>"Vechta"</v>
      </c>
      <c r="E465" t="s">
        <v>63</v>
      </c>
      <c r="F465">
        <v>207</v>
      </c>
    </row>
    <row r="466" spans="1:6">
      <c r="A466" s="18">
        <v>461</v>
      </c>
      <c r="B466">
        <v>2013</v>
      </c>
      <c r="C466" t="s">
        <v>68</v>
      </c>
      <c r="D466" t="str">
        <f>C466&amp;VLOOKUP(A466,[1]Tabelle1!$A$1:$B$68,2,FALSE)&amp;C466</f>
        <v>"Wesermarsch"</v>
      </c>
      <c r="E466" t="s">
        <v>64</v>
      </c>
      <c r="F466">
        <v>85</v>
      </c>
    </row>
    <row r="467" spans="1:6">
      <c r="A467" s="18">
        <v>462</v>
      </c>
      <c r="B467">
        <v>2013</v>
      </c>
      <c r="C467" t="s">
        <v>68</v>
      </c>
      <c r="D467" t="str">
        <f>C467&amp;VLOOKUP(A467,[1]Tabelle1!$A$1:$B$68,2,FALSE)&amp;C467</f>
        <v>"Wittmund"</v>
      </c>
      <c r="E467" t="s">
        <v>65</v>
      </c>
      <c r="F467">
        <v>29</v>
      </c>
    </row>
    <row r="468" spans="1:6">
      <c r="A468" s="34">
        <v>4</v>
      </c>
      <c r="B468">
        <v>2013</v>
      </c>
      <c r="C468" t="s">
        <v>68</v>
      </c>
      <c r="D468" t="str">
        <f>C468&amp;VLOOKUP(A468,[1]Tabelle1!$A$1:$B$68,2,FALSE)&amp;C468</f>
        <v>"Statistische Region Weser-Ems"</v>
      </c>
      <c r="E468" t="s">
        <v>66</v>
      </c>
      <c r="F468">
        <v>2279</v>
      </c>
    </row>
    <row r="469" spans="1:6">
      <c r="A469" s="35">
        <v>0</v>
      </c>
      <c r="B469">
        <v>2013</v>
      </c>
      <c r="C469" t="s">
        <v>68</v>
      </c>
      <c r="D469" t="str">
        <f>C469&amp;VLOOKUP(A469,[1]Tabelle1!$A$1:$B$68,2,FALSE)&amp;C469</f>
        <v>"Niedersachsen"</v>
      </c>
      <c r="E469" t="s">
        <v>67</v>
      </c>
      <c r="F469">
        <v>8216</v>
      </c>
    </row>
    <row r="470" spans="1:6">
      <c r="A470" s="18">
        <v>101</v>
      </c>
      <c r="B470">
        <v>2014</v>
      </c>
      <c r="C470" t="s">
        <v>68</v>
      </c>
      <c r="D470" t="str">
        <f>C470&amp;VLOOKUP(A470,[1]Tabelle1!$A$1:$B$68,2,FALSE)&amp;C470</f>
        <v>"Braunschweig, Stadt"</v>
      </c>
      <c r="E470" t="s">
        <v>16</v>
      </c>
      <c r="F470">
        <v>315</v>
      </c>
    </row>
    <row r="471" spans="1:6">
      <c r="A471" s="18">
        <v>102</v>
      </c>
      <c r="B471">
        <v>2014</v>
      </c>
      <c r="C471" t="s">
        <v>68</v>
      </c>
      <c r="D471" t="str">
        <f>C471&amp;VLOOKUP(A471,[1]Tabelle1!$A$1:$B$68,2,FALSE)&amp;C471</f>
        <v>"Salzgitter, Stadt"</v>
      </c>
      <c r="E471" t="s">
        <v>17</v>
      </c>
      <c r="F471">
        <v>124</v>
      </c>
    </row>
    <row r="472" spans="1:6">
      <c r="A472" s="18">
        <v>103</v>
      </c>
      <c r="B472">
        <v>2014</v>
      </c>
      <c r="C472" t="s">
        <v>68</v>
      </c>
      <c r="D472" t="str">
        <f>C472&amp;VLOOKUP(A472,[1]Tabelle1!$A$1:$B$68,2,FALSE)&amp;C472</f>
        <v>"Wolfsburg, Stadt"</v>
      </c>
      <c r="E472" t="s">
        <v>18</v>
      </c>
      <c r="F472">
        <v>254</v>
      </c>
    </row>
    <row r="473" spans="1:6">
      <c r="A473" s="18">
        <v>151</v>
      </c>
      <c r="B473">
        <v>2014</v>
      </c>
      <c r="C473" t="s">
        <v>68</v>
      </c>
      <c r="D473" t="str">
        <f>C473&amp;VLOOKUP(A473,[1]Tabelle1!$A$1:$B$68,2,FALSE)&amp;C473</f>
        <v>"Gifhorn"</v>
      </c>
      <c r="E473" t="s">
        <v>19</v>
      </c>
      <c r="F473">
        <v>114</v>
      </c>
    </row>
    <row r="474" spans="1:6">
      <c r="A474" s="18">
        <v>153</v>
      </c>
      <c r="B474">
        <v>2014</v>
      </c>
      <c r="C474" t="s">
        <v>68</v>
      </c>
      <c r="D474" t="str">
        <f>C474&amp;VLOOKUP(A474,[1]Tabelle1!$A$1:$B$68,2,FALSE)&amp;C474</f>
        <v>"Goslar"</v>
      </c>
      <c r="E474" t="s">
        <v>20</v>
      </c>
      <c r="F474">
        <v>112</v>
      </c>
    </row>
    <row r="475" spans="1:6">
      <c r="A475" s="18">
        <v>154</v>
      </c>
      <c r="B475">
        <v>2014</v>
      </c>
      <c r="C475" t="s">
        <v>68</v>
      </c>
      <c r="D475" t="str">
        <f>C475&amp;VLOOKUP(A475,[1]Tabelle1!$A$1:$B$68,2,FALSE)&amp;C475</f>
        <v>"Helmstedt"</v>
      </c>
      <c r="E475" t="s">
        <v>21</v>
      </c>
      <c r="F475">
        <v>28</v>
      </c>
    </row>
    <row r="476" spans="1:6">
      <c r="A476" s="18">
        <v>155</v>
      </c>
      <c r="B476">
        <v>2014</v>
      </c>
      <c r="C476" t="s">
        <v>68</v>
      </c>
      <c r="D476" t="str">
        <f>C476&amp;VLOOKUP(A476,[1]Tabelle1!$A$1:$B$68,2,FALSE)&amp;C476</f>
        <v>"Northeim"</v>
      </c>
      <c r="E476" t="s">
        <v>22</v>
      </c>
      <c r="F476">
        <v>74</v>
      </c>
    </row>
    <row r="477" spans="1:6">
      <c r="A477" s="18">
        <v>157</v>
      </c>
      <c r="B477">
        <v>2014</v>
      </c>
      <c r="C477" t="s">
        <v>68</v>
      </c>
      <c r="D477" t="str">
        <f>C477&amp;VLOOKUP(A477,[1]Tabelle1!$A$1:$B$68,2,FALSE)&amp;C477</f>
        <v>"Peine"</v>
      </c>
      <c r="E477" t="s">
        <v>23</v>
      </c>
      <c r="F477">
        <v>105</v>
      </c>
    </row>
    <row r="478" spans="1:6">
      <c r="A478" s="18">
        <v>158</v>
      </c>
      <c r="B478">
        <v>2014</v>
      </c>
      <c r="C478" t="s">
        <v>68</v>
      </c>
      <c r="D478" t="str">
        <f>C478&amp;VLOOKUP(A478,[1]Tabelle1!$A$1:$B$68,2,FALSE)&amp;C478</f>
        <v>"Wolfenbüttel"</v>
      </c>
      <c r="E478" t="s">
        <v>24</v>
      </c>
      <c r="F478">
        <v>104</v>
      </c>
    </row>
    <row r="479" spans="1:6">
      <c r="A479" s="18">
        <v>159</v>
      </c>
      <c r="B479">
        <v>2014</v>
      </c>
      <c r="C479" t="s">
        <v>68</v>
      </c>
      <c r="D479" t="str">
        <f>C479&amp;VLOOKUP(A479,[1]Tabelle1!$A$1:$B$68,2,FALSE)&amp;C479</f>
        <v>"Göttingen"</v>
      </c>
      <c r="E479" t="s">
        <v>25</v>
      </c>
      <c r="F479">
        <v>290</v>
      </c>
    </row>
    <row r="480" spans="1:6">
      <c r="A480" s="34">
        <v>1</v>
      </c>
      <c r="B480">
        <v>2014</v>
      </c>
      <c r="C480" t="s">
        <v>68</v>
      </c>
      <c r="D480" t="str">
        <f>C480&amp;VLOOKUP(A480,[1]Tabelle1!$A$1:$B$68,2,FALSE)&amp;C480</f>
        <v>"Statistische Region Braunschweig"</v>
      </c>
      <c r="E480" t="s">
        <v>26</v>
      </c>
      <c r="F480">
        <v>1520</v>
      </c>
    </row>
    <row r="481" spans="1:6">
      <c r="A481" s="18">
        <v>241</v>
      </c>
      <c r="B481">
        <v>2014</v>
      </c>
      <c r="C481" t="s">
        <v>68</v>
      </c>
      <c r="D481" t="str">
        <f>C481&amp;VLOOKUP(A481,[1]Tabelle1!$A$1:$B$68,2,FALSE)&amp;C481</f>
        <v>"Hannover  Region"</v>
      </c>
      <c r="E481" t="s">
        <v>27</v>
      </c>
      <c r="F481">
        <v>2057</v>
      </c>
    </row>
    <row r="482" spans="1:6">
      <c r="A482" s="18">
        <v>241001</v>
      </c>
      <c r="B482">
        <v>2014</v>
      </c>
      <c r="C482" t="s">
        <v>68</v>
      </c>
      <c r="D482" t="str">
        <f>C482&amp;VLOOKUP(A482,[1]Tabelle1!$A$1:$B$68,2,FALSE)&amp;C482</f>
        <v>"dav. Hannover, Lhst."</v>
      </c>
      <c r="E482" t="s">
        <v>28</v>
      </c>
      <c r="F482">
        <v>1375</v>
      </c>
    </row>
    <row r="483" spans="1:6">
      <c r="A483" s="18">
        <v>241999</v>
      </c>
      <c r="B483">
        <v>2014</v>
      </c>
      <c r="C483" t="s">
        <v>68</v>
      </c>
      <c r="D483" t="str">
        <f>C483&amp;VLOOKUP(A483,[1]Tabelle1!$A$1:$B$68,2,FALSE)&amp;C483</f>
        <v>"dav. Hannover, Umland"</v>
      </c>
      <c r="E483" t="s">
        <v>29</v>
      </c>
      <c r="F483">
        <v>682</v>
      </c>
    </row>
    <row r="484" spans="1:6">
      <c r="A484" s="18">
        <v>251</v>
      </c>
      <c r="B484">
        <v>2014</v>
      </c>
      <c r="C484" t="s">
        <v>68</v>
      </c>
      <c r="D484" t="str">
        <f>C484&amp;VLOOKUP(A484,[1]Tabelle1!$A$1:$B$68,2,FALSE)&amp;C484</f>
        <v>"Diepholz"</v>
      </c>
      <c r="E484" t="s">
        <v>30</v>
      </c>
      <c r="F484">
        <v>145</v>
      </c>
    </row>
    <row r="485" spans="1:6">
      <c r="A485" s="18">
        <v>252</v>
      </c>
      <c r="B485">
        <v>2014</v>
      </c>
      <c r="C485" t="s">
        <v>68</v>
      </c>
      <c r="D485" t="str">
        <f>C485&amp;VLOOKUP(A485,[1]Tabelle1!$A$1:$B$68,2,FALSE)&amp;C485</f>
        <v>"Hameln-Pyrmont"</v>
      </c>
      <c r="E485" t="s">
        <v>31</v>
      </c>
      <c r="F485">
        <v>90</v>
      </c>
    </row>
    <row r="486" spans="1:6">
      <c r="A486" s="18">
        <v>254</v>
      </c>
      <c r="B486">
        <v>2014</v>
      </c>
      <c r="C486" t="s">
        <v>68</v>
      </c>
      <c r="D486" t="str">
        <f>C486&amp;VLOOKUP(A486,[1]Tabelle1!$A$1:$B$68,2,FALSE)&amp;C486</f>
        <v>"Hildesheim"</v>
      </c>
      <c r="E486" t="s">
        <v>32</v>
      </c>
      <c r="F486">
        <v>283</v>
      </c>
    </row>
    <row r="487" spans="1:6">
      <c r="A487" s="18">
        <v>255</v>
      </c>
      <c r="B487">
        <v>2014</v>
      </c>
      <c r="C487" t="s">
        <v>68</v>
      </c>
      <c r="D487" t="str">
        <f>C487&amp;VLOOKUP(A487,[1]Tabelle1!$A$1:$B$68,2,FALSE)&amp;C487</f>
        <v>"Holzminden"</v>
      </c>
      <c r="E487" t="s">
        <v>33</v>
      </c>
      <c r="F487">
        <v>44</v>
      </c>
    </row>
    <row r="488" spans="1:6">
      <c r="A488" s="18">
        <v>256</v>
      </c>
      <c r="B488">
        <v>2014</v>
      </c>
      <c r="C488" t="s">
        <v>68</v>
      </c>
      <c r="D488" t="str">
        <f>C488&amp;VLOOKUP(A488,[1]Tabelle1!$A$1:$B$68,2,FALSE)&amp;C488</f>
        <v>"Nienburg (Weser)"</v>
      </c>
      <c r="E488" t="s">
        <v>34</v>
      </c>
      <c r="F488">
        <v>102</v>
      </c>
    </row>
    <row r="489" spans="1:6">
      <c r="A489" s="18">
        <v>257</v>
      </c>
      <c r="B489">
        <v>2014</v>
      </c>
      <c r="C489" t="s">
        <v>68</v>
      </c>
      <c r="D489" t="str">
        <f>C489&amp;VLOOKUP(A489,[1]Tabelle1!$A$1:$B$68,2,FALSE)&amp;C489</f>
        <v>"Schaumburg"</v>
      </c>
      <c r="E489" t="s">
        <v>35</v>
      </c>
      <c r="F489">
        <v>111</v>
      </c>
    </row>
    <row r="490" spans="1:6">
      <c r="A490" s="34">
        <v>2</v>
      </c>
      <c r="B490">
        <v>2014</v>
      </c>
      <c r="C490" t="s">
        <v>68</v>
      </c>
      <c r="D490" t="str">
        <f>C490&amp;VLOOKUP(A490,[1]Tabelle1!$A$1:$B$68,2,FALSE)&amp;C490</f>
        <v>"Statistische Region Hannover"</v>
      </c>
      <c r="E490" t="s">
        <v>36</v>
      </c>
      <c r="F490">
        <v>2832</v>
      </c>
    </row>
    <row r="491" spans="1:6">
      <c r="A491" s="18">
        <v>351</v>
      </c>
      <c r="B491">
        <v>2014</v>
      </c>
      <c r="C491" t="s">
        <v>68</v>
      </c>
      <c r="D491" t="str">
        <f>C491&amp;VLOOKUP(A491,[1]Tabelle1!$A$1:$B$68,2,FALSE)&amp;C491</f>
        <v>"Celle"</v>
      </c>
      <c r="E491" t="s">
        <v>37</v>
      </c>
      <c r="F491">
        <v>149</v>
      </c>
    </row>
    <row r="492" spans="1:6">
      <c r="A492" s="18">
        <v>352</v>
      </c>
      <c r="B492">
        <v>2014</v>
      </c>
      <c r="C492" t="s">
        <v>68</v>
      </c>
      <c r="D492" t="str">
        <f>C492&amp;VLOOKUP(A492,[1]Tabelle1!$A$1:$B$68,2,FALSE)&amp;C492</f>
        <v>"Cuxhaven"</v>
      </c>
      <c r="E492" t="s">
        <v>38</v>
      </c>
      <c r="F492">
        <v>114</v>
      </c>
    </row>
    <row r="493" spans="1:6">
      <c r="A493" s="18">
        <v>353</v>
      </c>
      <c r="B493">
        <v>2014</v>
      </c>
      <c r="C493" t="s">
        <v>68</v>
      </c>
      <c r="D493" t="str">
        <f>C493&amp;VLOOKUP(A493,[1]Tabelle1!$A$1:$B$68,2,FALSE)&amp;C493</f>
        <v>"Harburg"</v>
      </c>
      <c r="E493" t="s">
        <v>39</v>
      </c>
      <c r="F493">
        <v>236</v>
      </c>
    </row>
    <row r="494" spans="1:6">
      <c r="A494" s="18">
        <v>354</v>
      </c>
      <c r="B494">
        <v>2014</v>
      </c>
      <c r="C494" t="s">
        <v>68</v>
      </c>
      <c r="D494" t="str">
        <f>C494&amp;VLOOKUP(A494,[1]Tabelle1!$A$1:$B$68,2,FALSE)&amp;C494</f>
        <v>"Lüchow-Dannenberg"</v>
      </c>
      <c r="E494" t="s">
        <v>40</v>
      </c>
      <c r="F494">
        <v>7</v>
      </c>
    </row>
    <row r="495" spans="1:6">
      <c r="A495" s="18">
        <v>355</v>
      </c>
      <c r="B495">
        <v>2014</v>
      </c>
      <c r="C495" t="s">
        <v>68</v>
      </c>
      <c r="D495" t="str">
        <f>C495&amp;VLOOKUP(A495,[1]Tabelle1!$A$1:$B$68,2,FALSE)&amp;C495</f>
        <v>"Lüneburg"</v>
      </c>
      <c r="E495" t="s">
        <v>41</v>
      </c>
      <c r="F495">
        <v>199</v>
      </c>
    </row>
    <row r="496" spans="1:6">
      <c r="A496" s="18">
        <v>356</v>
      </c>
      <c r="B496">
        <v>2014</v>
      </c>
      <c r="C496" t="s">
        <v>68</v>
      </c>
      <c r="D496" t="str">
        <f>C496&amp;VLOOKUP(A496,[1]Tabelle1!$A$1:$B$68,2,FALSE)&amp;C496</f>
        <v>"Osterholz"</v>
      </c>
      <c r="E496" t="s">
        <v>42</v>
      </c>
      <c r="F496">
        <v>65</v>
      </c>
    </row>
    <row r="497" spans="1:6">
      <c r="A497" s="18">
        <v>357</v>
      </c>
      <c r="B497">
        <v>2014</v>
      </c>
      <c r="C497" t="s">
        <v>68</v>
      </c>
      <c r="D497" t="str">
        <f>C497&amp;VLOOKUP(A497,[1]Tabelle1!$A$1:$B$68,2,FALSE)&amp;C497</f>
        <v>"Rotenburg (Wümme)"</v>
      </c>
      <c r="E497" t="s">
        <v>43</v>
      </c>
      <c r="F497">
        <v>105</v>
      </c>
    </row>
    <row r="498" spans="1:6">
      <c r="A498" s="18">
        <v>358</v>
      </c>
      <c r="B498">
        <v>2014</v>
      </c>
      <c r="C498" t="s">
        <v>68</v>
      </c>
      <c r="D498" t="str">
        <f>C498&amp;VLOOKUP(A498,[1]Tabelle1!$A$1:$B$68,2,FALSE)&amp;C498</f>
        <v>"Heidekreis"</v>
      </c>
      <c r="E498" t="s">
        <v>44</v>
      </c>
      <c r="F498">
        <v>99</v>
      </c>
    </row>
    <row r="499" spans="1:6">
      <c r="A499" s="18">
        <v>359</v>
      </c>
      <c r="B499">
        <v>2014</v>
      </c>
      <c r="C499" t="s">
        <v>68</v>
      </c>
      <c r="D499" t="str">
        <f>C499&amp;VLOOKUP(A499,[1]Tabelle1!$A$1:$B$68,2,FALSE)&amp;C499</f>
        <v>"Stade"</v>
      </c>
      <c r="E499" t="s">
        <v>45</v>
      </c>
      <c r="F499">
        <v>144</v>
      </c>
    </row>
    <row r="500" spans="1:6">
      <c r="A500" s="18">
        <v>360</v>
      </c>
      <c r="B500">
        <v>2014</v>
      </c>
      <c r="C500" t="s">
        <v>68</v>
      </c>
      <c r="D500" t="str">
        <f>C500&amp;VLOOKUP(A500,[1]Tabelle1!$A$1:$B$68,2,FALSE)&amp;C500</f>
        <v>"Uelzen"</v>
      </c>
      <c r="E500" t="s">
        <v>46</v>
      </c>
      <c r="F500">
        <v>17</v>
      </c>
    </row>
    <row r="501" spans="1:6">
      <c r="A501" s="18">
        <v>361</v>
      </c>
      <c r="B501">
        <v>2014</v>
      </c>
      <c r="C501" t="s">
        <v>68</v>
      </c>
      <c r="D501" t="str">
        <f>C501&amp;VLOOKUP(A501,[1]Tabelle1!$A$1:$B$68,2,FALSE)&amp;C501</f>
        <v>"Verden"</v>
      </c>
      <c r="E501" t="s">
        <v>47</v>
      </c>
      <c r="F501">
        <v>134</v>
      </c>
    </row>
    <row r="502" spans="1:6">
      <c r="A502" s="34">
        <v>3</v>
      </c>
      <c r="B502">
        <v>2014</v>
      </c>
      <c r="C502" t="s">
        <v>68</v>
      </c>
      <c r="D502" t="str">
        <f>C502&amp;VLOOKUP(A502,[1]Tabelle1!$A$1:$B$68,2,FALSE)&amp;C502</f>
        <v>"Statistische Region Lüneburg"</v>
      </c>
      <c r="E502" t="s">
        <v>48</v>
      </c>
      <c r="F502">
        <v>1269</v>
      </c>
    </row>
    <row r="503" spans="1:6">
      <c r="A503" s="18">
        <v>401</v>
      </c>
      <c r="B503">
        <v>2014</v>
      </c>
      <c r="C503" t="s">
        <v>68</v>
      </c>
      <c r="D503" t="str">
        <f>C503&amp;VLOOKUP(A503,[1]Tabelle1!$A$1:$B$68,2,FALSE)&amp;C503</f>
        <v>"Delmenhorst, Stadt"</v>
      </c>
      <c r="E503" t="s">
        <v>49</v>
      </c>
      <c r="F503">
        <v>139</v>
      </c>
    </row>
    <row r="504" spans="1:6">
      <c r="A504" s="18">
        <v>402</v>
      </c>
      <c r="B504">
        <v>2014</v>
      </c>
      <c r="C504" t="s">
        <v>68</v>
      </c>
      <c r="D504" t="str">
        <f>C504&amp;VLOOKUP(A504,[1]Tabelle1!$A$1:$B$68,2,FALSE)&amp;C504</f>
        <v>"Emden  Stadt"</v>
      </c>
      <c r="E504" t="s">
        <v>50</v>
      </c>
      <c r="F504">
        <v>75</v>
      </c>
    </row>
    <row r="505" spans="1:6">
      <c r="A505" s="18">
        <v>403</v>
      </c>
      <c r="B505">
        <v>2014</v>
      </c>
      <c r="C505" t="s">
        <v>68</v>
      </c>
      <c r="D505" t="str">
        <f>C505&amp;VLOOKUP(A505,[1]Tabelle1!$A$1:$B$68,2,FALSE)&amp;C505</f>
        <v>"Oldenburg(Oldb), Stadt"</v>
      </c>
      <c r="E505" t="s">
        <v>51</v>
      </c>
      <c r="F505">
        <v>214</v>
      </c>
    </row>
    <row r="506" spans="1:6">
      <c r="A506" s="18">
        <v>404</v>
      </c>
      <c r="B506">
        <v>2014</v>
      </c>
      <c r="C506" t="s">
        <v>68</v>
      </c>
      <c r="D506" t="str">
        <f>C506&amp;VLOOKUP(A506,[1]Tabelle1!$A$1:$B$68,2,FALSE)&amp;C506</f>
        <v>"Osnabrück, Stadt"</v>
      </c>
      <c r="E506" t="s">
        <v>52</v>
      </c>
      <c r="F506">
        <v>240</v>
      </c>
    </row>
    <row r="507" spans="1:6">
      <c r="A507" s="18">
        <v>405</v>
      </c>
      <c r="B507">
        <v>2014</v>
      </c>
      <c r="C507" t="s">
        <v>68</v>
      </c>
      <c r="D507" t="str">
        <f>C507&amp;VLOOKUP(A507,[1]Tabelle1!$A$1:$B$68,2,FALSE)&amp;C507</f>
        <v>"Wilhelmshaven, Stadt"</v>
      </c>
      <c r="E507" t="s">
        <v>53</v>
      </c>
      <c r="F507">
        <v>91</v>
      </c>
    </row>
    <row r="508" spans="1:6">
      <c r="A508" s="18">
        <v>451</v>
      </c>
      <c r="B508">
        <v>2014</v>
      </c>
      <c r="C508" t="s">
        <v>68</v>
      </c>
      <c r="D508" t="str">
        <f>C508&amp;VLOOKUP(A508,[1]Tabelle1!$A$1:$B$68,2,FALSE)&amp;C508</f>
        <v>"Ammerland"</v>
      </c>
      <c r="E508" t="s">
        <v>54</v>
      </c>
      <c r="F508">
        <v>100</v>
      </c>
    </row>
    <row r="509" spans="1:6">
      <c r="A509" s="18">
        <v>452</v>
      </c>
      <c r="B509">
        <v>2014</v>
      </c>
      <c r="C509" t="s">
        <v>68</v>
      </c>
      <c r="D509" t="str">
        <f>C509&amp;VLOOKUP(A509,[1]Tabelle1!$A$1:$B$68,2,FALSE)&amp;C509</f>
        <v>"Aurich"</v>
      </c>
      <c r="E509" t="s">
        <v>55</v>
      </c>
      <c r="F509">
        <v>112</v>
      </c>
    </row>
    <row r="510" spans="1:6">
      <c r="A510" s="18">
        <v>453</v>
      </c>
      <c r="B510">
        <v>2014</v>
      </c>
      <c r="C510" t="s">
        <v>68</v>
      </c>
      <c r="D510" t="str">
        <f>C510&amp;VLOOKUP(A510,[1]Tabelle1!$A$1:$B$68,2,FALSE)&amp;C510</f>
        <v>"Cloppenburg"</v>
      </c>
      <c r="E510" t="s">
        <v>56</v>
      </c>
      <c r="F510">
        <v>108</v>
      </c>
    </row>
    <row r="511" spans="1:6">
      <c r="A511" s="18">
        <v>454</v>
      </c>
      <c r="B511">
        <v>2014</v>
      </c>
      <c r="C511" t="s">
        <v>68</v>
      </c>
      <c r="D511" t="str">
        <f>C511&amp;VLOOKUP(A511,[1]Tabelle1!$A$1:$B$68,2,FALSE)&amp;C511</f>
        <v>"Emsland"</v>
      </c>
      <c r="E511" t="s">
        <v>57</v>
      </c>
      <c r="F511">
        <v>163</v>
      </c>
    </row>
    <row r="512" spans="1:6">
      <c r="A512" s="18">
        <v>455</v>
      </c>
      <c r="B512">
        <v>2014</v>
      </c>
      <c r="C512" t="s">
        <v>68</v>
      </c>
      <c r="D512" t="str">
        <f>C512&amp;VLOOKUP(A512,[1]Tabelle1!$A$1:$B$68,2,FALSE)&amp;C512</f>
        <v>"Friesland"</v>
      </c>
      <c r="E512" t="s">
        <v>58</v>
      </c>
      <c r="F512">
        <v>70</v>
      </c>
    </row>
    <row r="513" spans="1:6">
      <c r="A513" s="18">
        <v>456</v>
      </c>
      <c r="B513">
        <v>2014</v>
      </c>
      <c r="C513" t="s">
        <v>68</v>
      </c>
      <c r="D513" t="str">
        <f>C513&amp;VLOOKUP(A513,[1]Tabelle1!$A$1:$B$68,2,FALSE)&amp;C513</f>
        <v>"Grafschaft Bentheim"</v>
      </c>
      <c r="E513" t="s">
        <v>59</v>
      </c>
      <c r="F513">
        <v>138</v>
      </c>
    </row>
    <row r="514" spans="1:6">
      <c r="A514" s="18">
        <v>457</v>
      </c>
      <c r="B514">
        <v>2014</v>
      </c>
      <c r="C514" t="s">
        <v>68</v>
      </c>
      <c r="D514" t="str">
        <f>C514&amp;VLOOKUP(A514,[1]Tabelle1!$A$1:$B$68,2,FALSE)&amp;C514</f>
        <v>"Leer"</v>
      </c>
      <c r="E514" t="s">
        <v>60</v>
      </c>
      <c r="F514">
        <v>81</v>
      </c>
    </row>
    <row r="515" spans="1:6">
      <c r="A515" s="18">
        <v>458</v>
      </c>
      <c r="B515">
        <v>2014</v>
      </c>
      <c r="C515" t="s">
        <v>68</v>
      </c>
      <c r="D515" t="str">
        <f>C515&amp;VLOOKUP(A515,[1]Tabelle1!$A$1:$B$68,2,FALSE)&amp;C515</f>
        <v>"Oldenburg"</v>
      </c>
      <c r="E515" t="s">
        <v>61</v>
      </c>
      <c r="F515">
        <v>103</v>
      </c>
    </row>
    <row r="516" spans="1:6">
      <c r="A516" s="18">
        <v>459</v>
      </c>
      <c r="B516">
        <v>2014</v>
      </c>
      <c r="C516" t="s">
        <v>68</v>
      </c>
      <c r="D516" t="str">
        <f>C516&amp;VLOOKUP(A516,[1]Tabelle1!$A$1:$B$68,2,FALSE)&amp;C516</f>
        <v>"Osnabrück"</v>
      </c>
      <c r="E516" t="s">
        <v>62</v>
      </c>
      <c r="F516">
        <v>207</v>
      </c>
    </row>
    <row r="517" spans="1:6">
      <c r="A517" s="18">
        <v>460</v>
      </c>
      <c r="B517">
        <v>2014</v>
      </c>
      <c r="C517" t="s">
        <v>68</v>
      </c>
      <c r="D517" t="str">
        <f>C517&amp;VLOOKUP(A517,[1]Tabelle1!$A$1:$B$68,2,FALSE)&amp;C517</f>
        <v>"Vechta"</v>
      </c>
      <c r="E517" t="s">
        <v>63</v>
      </c>
      <c r="F517">
        <v>176</v>
      </c>
    </row>
    <row r="518" spans="1:6">
      <c r="A518" s="18">
        <v>461</v>
      </c>
      <c r="B518">
        <v>2014</v>
      </c>
      <c r="C518" t="s">
        <v>68</v>
      </c>
      <c r="D518" t="str">
        <f>C518&amp;VLOOKUP(A518,[1]Tabelle1!$A$1:$B$68,2,FALSE)&amp;C518</f>
        <v>"Wesermarsch"</v>
      </c>
      <c r="E518" t="s">
        <v>64</v>
      </c>
      <c r="F518">
        <v>69</v>
      </c>
    </row>
    <row r="519" spans="1:6">
      <c r="A519" s="18">
        <v>462</v>
      </c>
      <c r="B519">
        <v>2014</v>
      </c>
      <c r="C519" t="s">
        <v>68</v>
      </c>
      <c r="D519" t="str">
        <f>C519&amp;VLOOKUP(A519,[1]Tabelle1!$A$1:$B$68,2,FALSE)&amp;C519</f>
        <v>"Wittmund"</v>
      </c>
      <c r="E519" t="s">
        <v>65</v>
      </c>
      <c r="F519">
        <v>15</v>
      </c>
    </row>
    <row r="520" spans="1:6">
      <c r="A520" s="34">
        <v>4</v>
      </c>
      <c r="B520">
        <v>2014</v>
      </c>
      <c r="C520" t="s">
        <v>68</v>
      </c>
      <c r="D520" t="str">
        <f>C520&amp;VLOOKUP(A520,[1]Tabelle1!$A$1:$B$68,2,FALSE)&amp;C520</f>
        <v>"Statistische Region Weser-Ems"</v>
      </c>
      <c r="E520" t="s">
        <v>66</v>
      </c>
      <c r="F520">
        <v>2101</v>
      </c>
    </row>
    <row r="521" spans="1:6">
      <c r="A521" s="35">
        <v>0</v>
      </c>
      <c r="B521">
        <v>2014</v>
      </c>
      <c r="C521" t="s">
        <v>68</v>
      </c>
      <c r="D521" t="str">
        <f>C521&amp;VLOOKUP(A521,[1]Tabelle1!$A$1:$B$68,2,FALSE)&amp;C521</f>
        <v>"Niedersachsen"</v>
      </c>
      <c r="E521" t="s">
        <v>67</v>
      </c>
      <c r="F521">
        <v>7722</v>
      </c>
    </row>
    <row r="522" spans="1:6">
      <c r="A522" s="18">
        <v>101</v>
      </c>
      <c r="B522">
        <v>2015</v>
      </c>
      <c r="C522" t="s">
        <v>68</v>
      </c>
      <c r="D522" t="str">
        <f>C522&amp;VLOOKUP(A522,[1]Tabelle1!$A$1:$B$68,2,FALSE)&amp;C522</f>
        <v>"Braunschweig, Stadt"</v>
      </c>
      <c r="E522" t="s">
        <v>16</v>
      </c>
      <c r="F522">
        <v>379</v>
      </c>
    </row>
    <row r="523" spans="1:6">
      <c r="A523" s="18">
        <v>102</v>
      </c>
      <c r="B523">
        <v>2015</v>
      </c>
      <c r="C523" t="s">
        <v>68</v>
      </c>
      <c r="D523" t="str">
        <f>C523&amp;VLOOKUP(A523,[1]Tabelle1!$A$1:$B$68,2,FALSE)&amp;C523</f>
        <v>"Salzgitter, Stadt"</v>
      </c>
      <c r="E523" t="s">
        <v>17</v>
      </c>
      <c r="F523">
        <v>123</v>
      </c>
    </row>
    <row r="524" spans="1:6">
      <c r="A524" s="18">
        <v>103</v>
      </c>
      <c r="B524">
        <v>2015</v>
      </c>
      <c r="C524" t="s">
        <v>68</v>
      </c>
      <c r="D524" t="str">
        <f>C524&amp;VLOOKUP(A524,[1]Tabelle1!$A$1:$B$68,2,FALSE)&amp;C524</f>
        <v>"Wolfsburg, Stadt"</v>
      </c>
      <c r="E524" t="s">
        <v>18</v>
      </c>
      <c r="F524">
        <v>290</v>
      </c>
    </row>
    <row r="525" spans="1:6">
      <c r="A525" s="18">
        <v>151</v>
      </c>
      <c r="B525">
        <v>2015</v>
      </c>
      <c r="C525" t="s">
        <v>68</v>
      </c>
      <c r="D525" t="str">
        <f>C525&amp;VLOOKUP(A525,[1]Tabelle1!$A$1:$B$68,2,FALSE)&amp;C525</f>
        <v>"Gifhorn"</v>
      </c>
      <c r="E525" t="s">
        <v>19</v>
      </c>
      <c r="F525">
        <v>140</v>
      </c>
    </row>
    <row r="526" spans="1:6">
      <c r="A526" s="18">
        <v>153</v>
      </c>
      <c r="B526">
        <v>2015</v>
      </c>
      <c r="C526" t="s">
        <v>68</v>
      </c>
      <c r="D526" t="str">
        <f>C526&amp;VLOOKUP(A526,[1]Tabelle1!$A$1:$B$68,2,FALSE)&amp;C526</f>
        <v>"Goslar"</v>
      </c>
      <c r="E526" t="s">
        <v>20</v>
      </c>
      <c r="F526">
        <v>87</v>
      </c>
    </row>
    <row r="527" spans="1:6">
      <c r="A527" s="18">
        <v>154</v>
      </c>
      <c r="B527">
        <v>2015</v>
      </c>
      <c r="C527" t="s">
        <v>68</v>
      </c>
      <c r="D527" t="str">
        <f>C527&amp;VLOOKUP(A527,[1]Tabelle1!$A$1:$B$68,2,FALSE)&amp;C527</f>
        <v>"Helmstedt"</v>
      </c>
      <c r="E527" t="s">
        <v>21</v>
      </c>
      <c r="F527">
        <v>42</v>
      </c>
    </row>
    <row r="528" spans="1:6">
      <c r="A528" s="18">
        <v>155</v>
      </c>
      <c r="B528">
        <v>2015</v>
      </c>
      <c r="C528" t="s">
        <v>68</v>
      </c>
      <c r="D528" t="str">
        <f>C528&amp;VLOOKUP(A528,[1]Tabelle1!$A$1:$B$68,2,FALSE)&amp;C528</f>
        <v>"Northeim"</v>
      </c>
      <c r="E528" t="s">
        <v>22</v>
      </c>
      <c r="F528">
        <v>62</v>
      </c>
    </row>
    <row r="529" spans="1:6">
      <c r="A529" s="18">
        <v>157</v>
      </c>
      <c r="B529">
        <v>2015</v>
      </c>
      <c r="C529" t="s">
        <v>68</v>
      </c>
      <c r="D529" t="str">
        <f>C529&amp;VLOOKUP(A529,[1]Tabelle1!$A$1:$B$68,2,FALSE)&amp;C529</f>
        <v>"Peine"</v>
      </c>
      <c r="E529" t="s">
        <v>23</v>
      </c>
      <c r="F529">
        <v>136</v>
      </c>
    </row>
    <row r="530" spans="1:6">
      <c r="A530" s="18">
        <v>158</v>
      </c>
      <c r="B530">
        <v>2015</v>
      </c>
      <c r="C530" t="s">
        <v>68</v>
      </c>
      <c r="D530" t="str">
        <f>C530&amp;VLOOKUP(A530,[1]Tabelle1!$A$1:$B$68,2,FALSE)&amp;C530</f>
        <v>"Wolfenbüttel"</v>
      </c>
      <c r="E530" t="s">
        <v>24</v>
      </c>
      <c r="F530">
        <v>116</v>
      </c>
    </row>
    <row r="531" spans="1:6">
      <c r="A531" s="18">
        <v>159</v>
      </c>
      <c r="B531">
        <v>2015</v>
      </c>
      <c r="C531" t="s">
        <v>68</v>
      </c>
      <c r="D531" t="str">
        <f>C531&amp;VLOOKUP(A531,[1]Tabelle1!$A$1:$B$68,2,FALSE)&amp;C531</f>
        <v>"Göttingen"</v>
      </c>
      <c r="E531" t="s">
        <v>25</v>
      </c>
      <c r="F531">
        <v>320</v>
      </c>
    </row>
    <row r="532" spans="1:6">
      <c r="A532" s="34">
        <v>1</v>
      </c>
      <c r="B532">
        <v>2015</v>
      </c>
      <c r="C532" t="s">
        <v>68</v>
      </c>
      <c r="D532" t="str">
        <f>C532&amp;VLOOKUP(A532,[1]Tabelle1!$A$1:$B$68,2,FALSE)&amp;C532</f>
        <v>"Statistische Region Braunschweig"</v>
      </c>
      <c r="E532" t="s">
        <v>26</v>
      </c>
      <c r="F532">
        <v>1695</v>
      </c>
    </row>
    <row r="533" spans="1:6">
      <c r="A533" s="18">
        <v>241</v>
      </c>
      <c r="B533">
        <v>2015</v>
      </c>
      <c r="C533" t="s">
        <v>68</v>
      </c>
      <c r="D533" t="str">
        <f>C533&amp;VLOOKUP(A533,[1]Tabelle1!$A$1:$B$68,2,FALSE)&amp;C533</f>
        <v>"Hannover  Region"</v>
      </c>
      <c r="E533" t="s">
        <v>27</v>
      </c>
      <c r="F533">
        <v>1932</v>
      </c>
    </row>
    <row r="534" spans="1:6">
      <c r="A534" s="18">
        <v>241001</v>
      </c>
      <c r="B534">
        <v>2015</v>
      </c>
      <c r="C534" t="s">
        <v>68</v>
      </c>
      <c r="D534" t="str">
        <f>C534&amp;VLOOKUP(A534,[1]Tabelle1!$A$1:$B$68,2,FALSE)&amp;C534</f>
        <v>"dav. Hannover, Lhst."</v>
      </c>
      <c r="E534" t="s">
        <v>28</v>
      </c>
      <c r="F534">
        <v>1202</v>
      </c>
    </row>
    <row r="535" spans="1:6">
      <c r="A535" s="18">
        <v>241999</v>
      </c>
      <c r="B535">
        <v>2015</v>
      </c>
      <c r="C535" t="s">
        <v>68</v>
      </c>
      <c r="D535" t="str">
        <f>C535&amp;VLOOKUP(A535,[1]Tabelle1!$A$1:$B$68,2,FALSE)&amp;C535</f>
        <v>"dav. Hannover, Umland"</v>
      </c>
      <c r="E535" t="s">
        <v>29</v>
      </c>
      <c r="F535">
        <v>730</v>
      </c>
    </row>
    <row r="536" spans="1:6">
      <c r="A536" s="18">
        <v>251</v>
      </c>
      <c r="B536">
        <v>2015</v>
      </c>
      <c r="C536" t="s">
        <v>68</v>
      </c>
      <c r="D536" t="str">
        <f>C536&amp;VLOOKUP(A536,[1]Tabelle1!$A$1:$B$68,2,FALSE)&amp;C536</f>
        <v>"Diepholz"</v>
      </c>
      <c r="E536" t="s">
        <v>30</v>
      </c>
      <c r="F536">
        <v>121</v>
      </c>
    </row>
    <row r="537" spans="1:6">
      <c r="A537" s="18">
        <v>252</v>
      </c>
      <c r="B537">
        <v>2015</v>
      </c>
      <c r="C537" t="s">
        <v>68</v>
      </c>
      <c r="D537" t="str">
        <f>C537&amp;VLOOKUP(A537,[1]Tabelle1!$A$1:$B$68,2,FALSE)&amp;C537</f>
        <v>"Hameln-Pyrmont"</v>
      </c>
      <c r="E537" t="s">
        <v>31</v>
      </c>
      <c r="F537">
        <v>186</v>
      </c>
    </row>
    <row r="538" spans="1:6">
      <c r="A538" s="18">
        <v>254</v>
      </c>
      <c r="B538">
        <v>2015</v>
      </c>
      <c r="C538" t="s">
        <v>68</v>
      </c>
      <c r="D538" t="str">
        <f>C538&amp;VLOOKUP(A538,[1]Tabelle1!$A$1:$B$68,2,FALSE)&amp;C538</f>
        <v>"Hildesheim"</v>
      </c>
      <c r="E538" t="s">
        <v>32</v>
      </c>
      <c r="F538">
        <v>234</v>
      </c>
    </row>
    <row r="539" spans="1:6">
      <c r="A539" s="18">
        <v>255</v>
      </c>
      <c r="B539">
        <v>2015</v>
      </c>
      <c r="C539" t="s">
        <v>68</v>
      </c>
      <c r="D539" t="str">
        <f>C539&amp;VLOOKUP(A539,[1]Tabelle1!$A$1:$B$68,2,FALSE)&amp;C539</f>
        <v>"Holzminden"</v>
      </c>
      <c r="E539" t="s">
        <v>33</v>
      </c>
      <c r="F539">
        <v>55</v>
      </c>
    </row>
    <row r="540" spans="1:6">
      <c r="A540" s="18">
        <v>256</v>
      </c>
      <c r="B540">
        <v>2015</v>
      </c>
      <c r="C540" t="s">
        <v>68</v>
      </c>
      <c r="D540" t="str">
        <f>C540&amp;VLOOKUP(A540,[1]Tabelle1!$A$1:$B$68,2,FALSE)&amp;C540</f>
        <v>"Nienburg (Weser)"</v>
      </c>
      <c r="E540" t="s">
        <v>34</v>
      </c>
      <c r="F540">
        <v>124</v>
      </c>
    </row>
    <row r="541" spans="1:6">
      <c r="A541" s="18">
        <v>257</v>
      </c>
      <c r="B541">
        <v>2015</v>
      </c>
      <c r="C541" t="s">
        <v>68</v>
      </c>
      <c r="D541" t="str">
        <f>C541&amp;VLOOKUP(A541,[1]Tabelle1!$A$1:$B$68,2,FALSE)&amp;C541</f>
        <v>"Schaumburg"</v>
      </c>
      <c r="E541" t="s">
        <v>35</v>
      </c>
      <c r="F541">
        <v>173</v>
      </c>
    </row>
    <row r="542" spans="1:6">
      <c r="A542" s="34">
        <v>2</v>
      </c>
      <c r="B542">
        <v>2015</v>
      </c>
      <c r="C542" t="s">
        <v>68</v>
      </c>
      <c r="D542" t="str">
        <f>C542&amp;VLOOKUP(A542,[1]Tabelle1!$A$1:$B$68,2,FALSE)&amp;C542</f>
        <v>"Statistische Region Hannover"</v>
      </c>
      <c r="E542" t="s">
        <v>36</v>
      </c>
      <c r="F542">
        <v>2825</v>
      </c>
    </row>
    <row r="543" spans="1:6">
      <c r="A543" s="18">
        <v>351</v>
      </c>
      <c r="B543">
        <v>2015</v>
      </c>
      <c r="C543" t="s">
        <v>68</v>
      </c>
      <c r="D543" t="str">
        <f>C543&amp;VLOOKUP(A543,[1]Tabelle1!$A$1:$B$68,2,FALSE)&amp;C543</f>
        <v>"Celle"</v>
      </c>
      <c r="E543" t="s">
        <v>37</v>
      </c>
      <c r="F543">
        <v>197</v>
      </c>
    </row>
    <row r="544" spans="1:6">
      <c r="A544" s="18">
        <v>352</v>
      </c>
      <c r="B544">
        <v>2015</v>
      </c>
      <c r="C544" t="s">
        <v>68</v>
      </c>
      <c r="D544" t="str">
        <f>C544&amp;VLOOKUP(A544,[1]Tabelle1!$A$1:$B$68,2,FALSE)&amp;C544</f>
        <v>"Cuxhaven"</v>
      </c>
      <c r="E544" t="s">
        <v>38</v>
      </c>
      <c r="F544">
        <v>127</v>
      </c>
    </row>
    <row r="545" spans="1:6">
      <c r="A545" s="18">
        <v>353</v>
      </c>
      <c r="B545">
        <v>2015</v>
      </c>
      <c r="C545" t="s">
        <v>68</v>
      </c>
      <c r="D545" t="str">
        <f>C545&amp;VLOOKUP(A545,[1]Tabelle1!$A$1:$B$68,2,FALSE)&amp;C545</f>
        <v>"Harburg"</v>
      </c>
      <c r="E545" t="s">
        <v>39</v>
      </c>
      <c r="F545">
        <v>203</v>
      </c>
    </row>
    <row r="546" spans="1:6">
      <c r="A546" s="18">
        <v>354</v>
      </c>
      <c r="B546">
        <v>2015</v>
      </c>
      <c r="C546" t="s">
        <v>68</v>
      </c>
      <c r="D546" t="str">
        <f>C546&amp;VLOOKUP(A546,[1]Tabelle1!$A$1:$B$68,2,FALSE)&amp;C546</f>
        <v>"Lüchow-Dannenberg"</v>
      </c>
      <c r="E546" t="s">
        <v>40</v>
      </c>
      <c r="F546">
        <v>10</v>
      </c>
    </row>
    <row r="547" spans="1:6">
      <c r="A547" s="18">
        <v>355</v>
      </c>
      <c r="B547">
        <v>2015</v>
      </c>
      <c r="C547" t="s">
        <v>68</v>
      </c>
      <c r="D547" t="str">
        <f>C547&amp;VLOOKUP(A547,[1]Tabelle1!$A$1:$B$68,2,FALSE)&amp;C547</f>
        <v>"Lüneburg"</v>
      </c>
      <c r="E547" t="s">
        <v>41</v>
      </c>
      <c r="F547">
        <v>158</v>
      </c>
    </row>
    <row r="548" spans="1:6">
      <c r="A548" s="18">
        <v>356</v>
      </c>
      <c r="B548">
        <v>2015</v>
      </c>
      <c r="C548" t="s">
        <v>68</v>
      </c>
      <c r="D548" t="str">
        <f>C548&amp;VLOOKUP(A548,[1]Tabelle1!$A$1:$B$68,2,FALSE)&amp;C548</f>
        <v>"Osterholz"</v>
      </c>
      <c r="E548" t="s">
        <v>42</v>
      </c>
      <c r="F548">
        <v>84</v>
      </c>
    </row>
    <row r="549" spans="1:6">
      <c r="A549" s="18">
        <v>357</v>
      </c>
      <c r="B549">
        <v>2015</v>
      </c>
      <c r="C549" t="s">
        <v>68</v>
      </c>
      <c r="D549" t="str">
        <f>C549&amp;VLOOKUP(A549,[1]Tabelle1!$A$1:$B$68,2,FALSE)&amp;C549</f>
        <v>"Rotenburg (Wümme)"</v>
      </c>
      <c r="E549" t="s">
        <v>43</v>
      </c>
      <c r="F549">
        <v>93</v>
      </c>
    </row>
    <row r="550" spans="1:6">
      <c r="A550" s="18">
        <v>358</v>
      </c>
      <c r="B550">
        <v>2015</v>
      </c>
      <c r="C550" t="s">
        <v>68</v>
      </c>
      <c r="D550" t="str">
        <f>C550&amp;VLOOKUP(A550,[1]Tabelle1!$A$1:$B$68,2,FALSE)&amp;C550</f>
        <v>"Heidekreis"</v>
      </c>
      <c r="E550" t="s">
        <v>44</v>
      </c>
      <c r="F550">
        <v>101</v>
      </c>
    </row>
    <row r="551" spans="1:6">
      <c r="A551" s="18">
        <v>359</v>
      </c>
      <c r="B551">
        <v>2015</v>
      </c>
      <c r="C551" t="s">
        <v>68</v>
      </c>
      <c r="D551" t="str">
        <f>C551&amp;VLOOKUP(A551,[1]Tabelle1!$A$1:$B$68,2,FALSE)&amp;C551</f>
        <v>"Stade"</v>
      </c>
      <c r="E551" t="s">
        <v>45</v>
      </c>
      <c r="F551">
        <v>147</v>
      </c>
    </row>
    <row r="552" spans="1:6">
      <c r="A552" s="18">
        <v>360</v>
      </c>
      <c r="B552">
        <v>2015</v>
      </c>
      <c r="C552" t="s">
        <v>68</v>
      </c>
      <c r="D552" t="str">
        <f>C552&amp;VLOOKUP(A552,[1]Tabelle1!$A$1:$B$68,2,FALSE)&amp;C552</f>
        <v>"Uelzen"</v>
      </c>
      <c r="E552" t="s">
        <v>46</v>
      </c>
      <c r="F552">
        <v>40</v>
      </c>
    </row>
    <row r="553" spans="1:6">
      <c r="A553" s="18">
        <v>361</v>
      </c>
      <c r="B553">
        <v>2015</v>
      </c>
      <c r="C553" t="s">
        <v>68</v>
      </c>
      <c r="D553" t="str">
        <f>C553&amp;VLOOKUP(A553,[1]Tabelle1!$A$1:$B$68,2,FALSE)&amp;C553</f>
        <v>"Verden"</v>
      </c>
      <c r="E553" t="s">
        <v>47</v>
      </c>
      <c r="F553">
        <v>143</v>
      </c>
    </row>
    <row r="554" spans="1:6">
      <c r="A554" s="34">
        <v>3</v>
      </c>
      <c r="B554">
        <v>2015</v>
      </c>
      <c r="C554" t="s">
        <v>68</v>
      </c>
      <c r="D554" t="str">
        <f>C554&amp;VLOOKUP(A554,[1]Tabelle1!$A$1:$B$68,2,FALSE)&amp;C554</f>
        <v>"Statistische Region Lüneburg"</v>
      </c>
      <c r="E554" t="s">
        <v>48</v>
      </c>
      <c r="F554">
        <v>1303</v>
      </c>
    </row>
    <row r="555" spans="1:6">
      <c r="A555" s="18">
        <v>401</v>
      </c>
      <c r="B555">
        <v>2015</v>
      </c>
      <c r="C555" t="s">
        <v>68</v>
      </c>
      <c r="D555" t="str">
        <f>C555&amp;VLOOKUP(A555,[1]Tabelle1!$A$1:$B$68,2,FALSE)&amp;C555</f>
        <v>"Delmenhorst, Stadt"</v>
      </c>
      <c r="E555" t="s">
        <v>49</v>
      </c>
      <c r="F555">
        <v>121</v>
      </c>
    </row>
    <row r="556" spans="1:6">
      <c r="A556" s="18">
        <v>402</v>
      </c>
      <c r="B556">
        <v>2015</v>
      </c>
      <c r="C556" t="s">
        <v>68</v>
      </c>
      <c r="D556" t="str">
        <f>C556&amp;VLOOKUP(A556,[1]Tabelle1!$A$1:$B$68,2,FALSE)&amp;C556</f>
        <v>"Emden  Stadt"</v>
      </c>
      <c r="E556" t="s">
        <v>50</v>
      </c>
      <c r="F556">
        <v>66</v>
      </c>
    </row>
    <row r="557" spans="1:6">
      <c r="A557" s="18">
        <v>403</v>
      </c>
      <c r="B557">
        <v>2015</v>
      </c>
      <c r="C557" t="s">
        <v>68</v>
      </c>
      <c r="D557" t="str">
        <f>C557&amp;VLOOKUP(A557,[1]Tabelle1!$A$1:$B$68,2,FALSE)&amp;C557</f>
        <v>"Oldenburg(Oldb), Stadt"</v>
      </c>
      <c r="E557" t="s">
        <v>51</v>
      </c>
      <c r="F557">
        <v>252</v>
      </c>
    </row>
    <row r="558" spans="1:6">
      <c r="A558" s="18">
        <v>404</v>
      </c>
      <c r="B558">
        <v>2015</v>
      </c>
      <c r="C558" t="s">
        <v>68</v>
      </c>
      <c r="D558" t="str">
        <f>C558&amp;VLOOKUP(A558,[1]Tabelle1!$A$1:$B$68,2,FALSE)&amp;C558</f>
        <v>"Osnabrück, Stadt"</v>
      </c>
      <c r="E558" t="s">
        <v>52</v>
      </c>
      <c r="F558">
        <v>273</v>
      </c>
    </row>
    <row r="559" spans="1:6">
      <c r="A559" s="18">
        <v>405</v>
      </c>
      <c r="B559">
        <v>2015</v>
      </c>
      <c r="C559" t="s">
        <v>68</v>
      </c>
      <c r="D559" t="str">
        <f>C559&amp;VLOOKUP(A559,[1]Tabelle1!$A$1:$B$68,2,FALSE)&amp;C559</f>
        <v>"Wilhelmshaven, Stadt"</v>
      </c>
      <c r="E559" t="s">
        <v>53</v>
      </c>
      <c r="F559">
        <v>100</v>
      </c>
    </row>
    <row r="560" spans="1:6">
      <c r="A560" s="18">
        <v>451</v>
      </c>
      <c r="B560">
        <v>2015</v>
      </c>
      <c r="C560" t="s">
        <v>68</v>
      </c>
      <c r="D560" t="str">
        <f>C560&amp;VLOOKUP(A560,[1]Tabelle1!$A$1:$B$68,2,FALSE)&amp;C560</f>
        <v>"Ammerland"</v>
      </c>
      <c r="E560" t="s">
        <v>54</v>
      </c>
      <c r="F560">
        <v>153</v>
      </c>
    </row>
    <row r="561" spans="1:6">
      <c r="A561" s="18">
        <v>452</v>
      </c>
      <c r="B561">
        <v>2015</v>
      </c>
      <c r="C561" t="s">
        <v>68</v>
      </c>
      <c r="D561" t="str">
        <f>C561&amp;VLOOKUP(A561,[1]Tabelle1!$A$1:$B$68,2,FALSE)&amp;C561</f>
        <v>"Aurich"</v>
      </c>
      <c r="E561" t="s">
        <v>55</v>
      </c>
      <c r="F561">
        <v>108</v>
      </c>
    </row>
    <row r="562" spans="1:6">
      <c r="A562" s="18">
        <v>453</v>
      </c>
      <c r="B562">
        <v>2015</v>
      </c>
      <c r="C562" t="s">
        <v>68</v>
      </c>
      <c r="D562" t="str">
        <f>C562&amp;VLOOKUP(A562,[1]Tabelle1!$A$1:$B$68,2,FALSE)&amp;C562</f>
        <v>"Cloppenburg"</v>
      </c>
      <c r="E562" t="s">
        <v>56</v>
      </c>
      <c r="F562">
        <v>101</v>
      </c>
    </row>
    <row r="563" spans="1:6">
      <c r="A563" s="18">
        <v>454</v>
      </c>
      <c r="B563">
        <v>2015</v>
      </c>
      <c r="C563" t="s">
        <v>68</v>
      </c>
      <c r="D563" t="str">
        <f>C563&amp;VLOOKUP(A563,[1]Tabelle1!$A$1:$B$68,2,FALSE)&amp;C563</f>
        <v>"Emsland"</v>
      </c>
      <c r="E563" t="s">
        <v>57</v>
      </c>
      <c r="F563">
        <v>116</v>
      </c>
    </row>
    <row r="564" spans="1:6">
      <c r="A564" s="18">
        <v>455</v>
      </c>
      <c r="B564">
        <v>2015</v>
      </c>
      <c r="C564" t="s">
        <v>68</v>
      </c>
      <c r="D564" t="str">
        <f>C564&amp;VLOOKUP(A564,[1]Tabelle1!$A$1:$B$68,2,FALSE)&amp;C564</f>
        <v>"Friesland"</v>
      </c>
      <c r="E564" t="s">
        <v>58</v>
      </c>
      <c r="F564">
        <v>54</v>
      </c>
    </row>
    <row r="565" spans="1:6">
      <c r="A565" s="18">
        <v>456</v>
      </c>
      <c r="B565">
        <v>2015</v>
      </c>
      <c r="C565" t="s">
        <v>68</v>
      </c>
      <c r="D565" t="str">
        <f>C565&amp;VLOOKUP(A565,[1]Tabelle1!$A$1:$B$68,2,FALSE)&amp;C565</f>
        <v>"Grafschaft Bentheim"</v>
      </c>
      <c r="E565" t="s">
        <v>59</v>
      </c>
      <c r="F565">
        <v>172</v>
      </c>
    </row>
    <row r="566" spans="1:6">
      <c r="A566" s="18">
        <v>457</v>
      </c>
      <c r="B566">
        <v>2015</v>
      </c>
      <c r="C566" t="s">
        <v>68</v>
      </c>
      <c r="D566" t="str">
        <f>C566&amp;VLOOKUP(A566,[1]Tabelle1!$A$1:$B$68,2,FALSE)&amp;C566</f>
        <v>"Leer"</v>
      </c>
      <c r="E566" t="s">
        <v>60</v>
      </c>
      <c r="F566">
        <v>98</v>
      </c>
    </row>
    <row r="567" spans="1:6">
      <c r="A567" s="18">
        <v>458</v>
      </c>
      <c r="B567">
        <v>2015</v>
      </c>
      <c r="C567" t="s">
        <v>68</v>
      </c>
      <c r="D567" t="str">
        <f>C567&amp;VLOOKUP(A567,[1]Tabelle1!$A$1:$B$68,2,FALSE)&amp;C567</f>
        <v>"Oldenburg"</v>
      </c>
      <c r="E567" t="s">
        <v>61</v>
      </c>
      <c r="F567">
        <v>99</v>
      </c>
    </row>
    <row r="568" spans="1:6">
      <c r="A568" s="18">
        <v>459</v>
      </c>
      <c r="B568">
        <v>2015</v>
      </c>
      <c r="C568" t="s">
        <v>68</v>
      </c>
      <c r="D568" t="str">
        <f>C568&amp;VLOOKUP(A568,[1]Tabelle1!$A$1:$B$68,2,FALSE)&amp;C568</f>
        <v>"Osnabrück"</v>
      </c>
      <c r="E568" t="s">
        <v>62</v>
      </c>
      <c r="F568">
        <v>183</v>
      </c>
    </row>
    <row r="569" spans="1:6">
      <c r="A569" s="18">
        <v>460</v>
      </c>
      <c r="B569">
        <v>2015</v>
      </c>
      <c r="C569" t="s">
        <v>68</v>
      </c>
      <c r="D569" t="str">
        <f>C569&amp;VLOOKUP(A569,[1]Tabelle1!$A$1:$B$68,2,FALSE)&amp;C569</f>
        <v>"Vechta"</v>
      </c>
      <c r="E569" t="s">
        <v>63</v>
      </c>
      <c r="F569">
        <v>165</v>
      </c>
    </row>
    <row r="570" spans="1:6">
      <c r="A570" s="18">
        <v>461</v>
      </c>
      <c r="B570">
        <v>2015</v>
      </c>
      <c r="C570" t="s">
        <v>68</v>
      </c>
      <c r="D570" t="str">
        <f>C570&amp;VLOOKUP(A570,[1]Tabelle1!$A$1:$B$68,2,FALSE)&amp;C570</f>
        <v>"Wesermarsch"</v>
      </c>
      <c r="E570" t="s">
        <v>64</v>
      </c>
      <c r="F570">
        <v>79</v>
      </c>
    </row>
    <row r="571" spans="1:6">
      <c r="A571" s="18">
        <v>462</v>
      </c>
      <c r="B571">
        <v>2015</v>
      </c>
      <c r="C571" t="s">
        <v>68</v>
      </c>
      <c r="D571" t="str">
        <f>C571&amp;VLOOKUP(A571,[1]Tabelle1!$A$1:$B$68,2,FALSE)&amp;C571</f>
        <v>"Wittmund"</v>
      </c>
      <c r="E571" t="s">
        <v>65</v>
      </c>
      <c r="F571">
        <v>25</v>
      </c>
    </row>
    <row r="572" spans="1:6">
      <c r="A572" s="34">
        <v>4</v>
      </c>
      <c r="B572">
        <v>2015</v>
      </c>
      <c r="C572" t="s">
        <v>68</v>
      </c>
      <c r="D572" t="str">
        <f>C572&amp;VLOOKUP(A572,[1]Tabelle1!$A$1:$B$68,2,FALSE)&amp;C572</f>
        <v>"Statistische Region Weser-Ems"</v>
      </c>
      <c r="E572" t="s">
        <v>66</v>
      </c>
      <c r="F572">
        <v>2165</v>
      </c>
    </row>
    <row r="573" spans="1:6">
      <c r="A573" s="35">
        <v>0</v>
      </c>
      <c r="B573">
        <v>2015</v>
      </c>
      <c r="C573" t="s">
        <v>68</v>
      </c>
      <c r="D573" t="str">
        <f>C573&amp;VLOOKUP(A573,[1]Tabelle1!$A$1:$B$68,2,FALSE)&amp;C573</f>
        <v>"Niedersachsen"</v>
      </c>
      <c r="E573" t="s">
        <v>67</v>
      </c>
      <c r="F573">
        <v>7988</v>
      </c>
    </row>
    <row r="574" spans="1:6">
      <c r="A574" s="18">
        <v>101</v>
      </c>
      <c r="B574">
        <v>2016</v>
      </c>
      <c r="C574" t="s">
        <v>68</v>
      </c>
      <c r="D574" t="str">
        <f>C574&amp;VLOOKUP(A574,[1]Tabelle1!$A$1:$B$68,2,FALSE)&amp;C574</f>
        <v>"Braunschweig, Stadt"</v>
      </c>
      <c r="E574" t="s">
        <v>16</v>
      </c>
      <c r="F574">
        <v>391</v>
      </c>
    </row>
    <row r="575" spans="1:6">
      <c r="A575" s="18">
        <v>102</v>
      </c>
      <c r="B575">
        <v>2016</v>
      </c>
      <c r="C575" t="s">
        <v>68</v>
      </c>
      <c r="D575" t="str">
        <f>C575&amp;VLOOKUP(A575,[1]Tabelle1!$A$1:$B$68,2,FALSE)&amp;C575</f>
        <v>"Salzgitter, Stadt"</v>
      </c>
      <c r="E575" t="s">
        <v>17</v>
      </c>
      <c r="F575">
        <v>129</v>
      </c>
    </row>
    <row r="576" spans="1:6">
      <c r="A576" s="18">
        <v>103</v>
      </c>
      <c r="B576">
        <v>2016</v>
      </c>
      <c r="C576" t="s">
        <v>68</v>
      </c>
      <c r="D576" t="str">
        <f>C576&amp;VLOOKUP(A576,[1]Tabelle1!$A$1:$B$68,2,FALSE)&amp;C576</f>
        <v>"Wolfsburg, Stadt"</v>
      </c>
      <c r="E576" t="s">
        <v>18</v>
      </c>
      <c r="F576">
        <v>317</v>
      </c>
    </row>
    <row r="577" spans="1:6">
      <c r="A577" s="18">
        <v>151</v>
      </c>
      <c r="B577">
        <v>2016</v>
      </c>
      <c r="C577" t="s">
        <v>68</v>
      </c>
      <c r="D577" t="str">
        <f>C577&amp;VLOOKUP(A577,[1]Tabelle1!$A$1:$B$68,2,FALSE)&amp;C577</f>
        <v>"Gifhorn"</v>
      </c>
      <c r="E577" t="s">
        <v>19</v>
      </c>
      <c r="F577">
        <v>180</v>
      </c>
    </row>
    <row r="578" spans="1:6">
      <c r="A578" s="18">
        <v>153</v>
      </c>
      <c r="B578">
        <v>2016</v>
      </c>
      <c r="C578" t="s">
        <v>68</v>
      </c>
      <c r="D578" t="str">
        <f>C578&amp;VLOOKUP(A578,[1]Tabelle1!$A$1:$B$68,2,FALSE)&amp;C578</f>
        <v>"Goslar"</v>
      </c>
      <c r="E578" t="s">
        <v>20</v>
      </c>
      <c r="F578">
        <v>128</v>
      </c>
    </row>
    <row r="579" spans="1:6">
      <c r="A579" s="18">
        <v>154</v>
      </c>
      <c r="B579">
        <v>2016</v>
      </c>
      <c r="C579" t="s">
        <v>68</v>
      </c>
      <c r="D579" t="str">
        <f>C579&amp;VLOOKUP(A579,[1]Tabelle1!$A$1:$B$68,2,FALSE)&amp;C579</f>
        <v>"Helmstedt"</v>
      </c>
      <c r="E579" t="s">
        <v>21</v>
      </c>
      <c r="F579">
        <v>38</v>
      </c>
    </row>
    <row r="580" spans="1:6">
      <c r="A580" s="18">
        <v>155</v>
      </c>
      <c r="B580">
        <v>2016</v>
      </c>
      <c r="C580" t="s">
        <v>68</v>
      </c>
      <c r="D580" t="str">
        <f>C580&amp;VLOOKUP(A580,[1]Tabelle1!$A$1:$B$68,2,FALSE)&amp;C580</f>
        <v>"Northeim"</v>
      </c>
      <c r="E580" t="s">
        <v>22</v>
      </c>
      <c r="F580">
        <v>100</v>
      </c>
    </row>
    <row r="581" spans="1:6">
      <c r="A581" s="18">
        <v>157</v>
      </c>
      <c r="B581">
        <v>2016</v>
      </c>
      <c r="C581" t="s">
        <v>68</v>
      </c>
      <c r="D581" t="str">
        <f>C581&amp;VLOOKUP(A581,[1]Tabelle1!$A$1:$B$68,2,FALSE)&amp;C581</f>
        <v>"Peine"</v>
      </c>
      <c r="E581" t="s">
        <v>23</v>
      </c>
      <c r="F581">
        <v>115</v>
      </c>
    </row>
    <row r="582" spans="1:6">
      <c r="A582" s="18">
        <v>158</v>
      </c>
      <c r="B582">
        <v>2016</v>
      </c>
      <c r="C582" t="s">
        <v>68</v>
      </c>
      <c r="D582" t="str">
        <f>C582&amp;VLOOKUP(A582,[1]Tabelle1!$A$1:$B$68,2,FALSE)&amp;C582</f>
        <v>"Wolfenbüttel"</v>
      </c>
      <c r="E582" t="s">
        <v>24</v>
      </c>
      <c r="F582">
        <v>124</v>
      </c>
    </row>
    <row r="583" spans="1:6">
      <c r="A583" s="18">
        <v>159</v>
      </c>
      <c r="B583">
        <v>2016</v>
      </c>
      <c r="C583" t="s">
        <v>68</v>
      </c>
      <c r="D583" t="str">
        <f>C583&amp;VLOOKUP(A583,[1]Tabelle1!$A$1:$B$68,2,FALSE)&amp;C583</f>
        <v>"Göttingen"</v>
      </c>
      <c r="E583" t="s">
        <v>25</v>
      </c>
      <c r="F583">
        <v>345</v>
      </c>
    </row>
    <row r="584" spans="1:6">
      <c r="A584" s="34">
        <v>1</v>
      </c>
      <c r="B584">
        <v>2016</v>
      </c>
      <c r="C584" t="s">
        <v>68</v>
      </c>
      <c r="D584" t="str">
        <f>C584&amp;VLOOKUP(A584,[1]Tabelle1!$A$1:$B$68,2,FALSE)&amp;C584</f>
        <v>"Statistische Region Braunschweig"</v>
      </c>
      <c r="E584" t="s">
        <v>26</v>
      </c>
      <c r="F584">
        <v>1867</v>
      </c>
    </row>
    <row r="585" spans="1:6">
      <c r="A585" s="18">
        <v>241</v>
      </c>
      <c r="B585">
        <v>2016</v>
      </c>
      <c r="C585" t="s">
        <v>68</v>
      </c>
      <c r="D585" t="str">
        <f>C585&amp;VLOOKUP(A585,[1]Tabelle1!$A$1:$B$68,2,FALSE)&amp;C585</f>
        <v>"Hannover  Region"</v>
      </c>
      <c r="E585" t="s">
        <v>27</v>
      </c>
      <c r="F585">
        <v>2128</v>
      </c>
    </row>
    <row r="586" spans="1:6">
      <c r="A586" s="18">
        <v>241001</v>
      </c>
      <c r="B586">
        <v>2016</v>
      </c>
      <c r="C586" t="s">
        <v>68</v>
      </c>
      <c r="D586" t="str">
        <f>C586&amp;VLOOKUP(A586,[1]Tabelle1!$A$1:$B$68,2,FALSE)&amp;C586</f>
        <v>"dav. Hannover, Lhst."</v>
      </c>
      <c r="E586" t="s">
        <v>28</v>
      </c>
      <c r="F586">
        <v>1300</v>
      </c>
    </row>
    <row r="587" spans="1:6">
      <c r="A587" s="18">
        <v>241999</v>
      </c>
      <c r="B587">
        <v>2016</v>
      </c>
      <c r="C587" t="s">
        <v>68</v>
      </c>
      <c r="D587" t="str">
        <f>C587&amp;VLOOKUP(A587,[1]Tabelle1!$A$1:$B$68,2,FALSE)&amp;C587</f>
        <v>"dav. Hannover, Umland"</v>
      </c>
      <c r="E587" t="s">
        <v>29</v>
      </c>
      <c r="F587">
        <v>828</v>
      </c>
    </row>
    <row r="588" spans="1:6">
      <c r="A588" s="18">
        <v>251</v>
      </c>
      <c r="B588">
        <v>2016</v>
      </c>
      <c r="C588" t="s">
        <v>68</v>
      </c>
      <c r="D588" t="str">
        <f>C588&amp;VLOOKUP(A588,[1]Tabelle1!$A$1:$B$68,2,FALSE)&amp;C588</f>
        <v>"Diepholz"</v>
      </c>
      <c r="E588" t="s">
        <v>30</v>
      </c>
      <c r="F588">
        <v>180</v>
      </c>
    </row>
    <row r="589" spans="1:6">
      <c r="A589" s="18">
        <v>252</v>
      </c>
      <c r="B589">
        <v>2016</v>
      </c>
      <c r="C589" t="s">
        <v>68</v>
      </c>
      <c r="D589" t="str">
        <f>C589&amp;VLOOKUP(A589,[1]Tabelle1!$A$1:$B$68,2,FALSE)&amp;C589</f>
        <v>"Hameln-Pyrmont"</v>
      </c>
      <c r="E589" t="s">
        <v>31</v>
      </c>
      <c r="F589">
        <v>159</v>
      </c>
    </row>
    <row r="590" spans="1:6">
      <c r="A590" s="18">
        <v>254</v>
      </c>
      <c r="B590">
        <v>2016</v>
      </c>
      <c r="C590" t="s">
        <v>68</v>
      </c>
      <c r="D590" t="str">
        <f>C590&amp;VLOOKUP(A590,[1]Tabelle1!$A$1:$B$68,2,FALSE)&amp;C590</f>
        <v>"Hildesheim"</v>
      </c>
      <c r="E590" t="s">
        <v>32</v>
      </c>
      <c r="F590">
        <v>251</v>
      </c>
    </row>
    <row r="591" spans="1:6">
      <c r="A591" s="18">
        <v>255</v>
      </c>
      <c r="B591">
        <v>2016</v>
      </c>
      <c r="C591" t="s">
        <v>68</v>
      </c>
      <c r="D591" t="str">
        <f>C591&amp;VLOOKUP(A591,[1]Tabelle1!$A$1:$B$68,2,FALSE)&amp;C591</f>
        <v>"Holzminden"</v>
      </c>
      <c r="E591" t="s">
        <v>33</v>
      </c>
      <c r="F591">
        <v>26</v>
      </c>
    </row>
    <row r="592" spans="1:6">
      <c r="A592" s="18">
        <v>256</v>
      </c>
      <c r="B592">
        <v>2016</v>
      </c>
      <c r="C592" t="s">
        <v>68</v>
      </c>
      <c r="D592" t="str">
        <f>C592&amp;VLOOKUP(A592,[1]Tabelle1!$A$1:$B$68,2,FALSE)&amp;C592</f>
        <v>"Nienburg (Weser)"</v>
      </c>
      <c r="E592" t="s">
        <v>34</v>
      </c>
      <c r="F592">
        <v>115</v>
      </c>
    </row>
    <row r="593" spans="1:6">
      <c r="A593" s="18">
        <v>257</v>
      </c>
      <c r="B593">
        <v>2016</v>
      </c>
      <c r="C593" t="s">
        <v>68</v>
      </c>
      <c r="D593" t="str">
        <f>C593&amp;VLOOKUP(A593,[1]Tabelle1!$A$1:$B$68,2,FALSE)&amp;C593</f>
        <v>"Schaumburg"</v>
      </c>
      <c r="E593" t="s">
        <v>35</v>
      </c>
      <c r="F593">
        <v>146</v>
      </c>
    </row>
    <row r="594" spans="1:6">
      <c r="A594" s="34">
        <v>2</v>
      </c>
      <c r="B594">
        <v>2016</v>
      </c>
      <c r="C594" t="s">
        <v>68</v>
      </c>
      <c r="D594" t="str">
        <f>C594&amp;VLOOKUP(A594,[1]Tabelle1!$A$1:$B$68,2,FALSE)&amp;C594</f>
        <v>"Statistische Region Hannover"</v>
      </c>
      <c r="E594" t="s">
        <v>36</v>
      </c>
      <c r="F594">
        <v>3005</v>
      </c>
    </row>
    <row r="595" spans="1:6">
      <c r="A595" s="18">
        <v>351</v>
      </c>
      <c r="B595">
        <v>2016</v>
      </c>
      <c r="C595" t="s">
        <v>68</v>
      </c>
      <c r="D595" t="str">
        <f>C595&amp;VLOOKUP(A595,[1]Tabelle1!$A$1:$B$68,2,FALSE)&amp;C595</f>
        <v>"Celle"</v>
      </c>
      <c r="E595" t="s">
        <v>37</v>
      </c>
      <c r="F595">
        <v>124</v>
      </c>
    </row>
    <row r="596" spans="1:6">
      <c r="A596" s="18">
        <v>352</v>
      </c>
      <c r="B596">
        <v>2016</v>
      </c>
      <c r="C596" t="s">
        <v>68</v>
      </c>
      <c r="D596" t="str">
        <f>C596&amp;VLOOKUP(A596,[1]Tabelle1!$A$1:$B$68,2,FALSE)&amp;C596</f>
        <v>"Cuxhaven"</v>
      </c>
      <c r="E596" t="s">
        <v>38</v>
      </c>
      <c r="F596">
        <v>133</v>
      </c>
    </row>
    <row r="597" spans="1:6">
      <c r="A597" s="18">
        <v>353</v>
      </c>
      <c r="B597">
        <v>2016</v>
      </c>
      <c r="C597" t="s">
        <v>68</v>
      </c>
      <c r="D597" t="str">
        <f>C597&amp;VLOOKUP(A597,[1]Tabelle1!$A$1:$B$68,2,FALSE)&amp;C597</f>
        <v>"Harburg"</v>
      </c>
      <c r="E597" t="s">
        <v>39</v>
      </c>
      <c r="F597">
        <v>298</v>
      </c>
    </row>
    <row r="598" spans="1:6">
      <c r="A598" s="18">
        <v>354</v>
      </c>
      <c r="B598">
        <v>2016</v>
      </c>
      <c r="C598" t="s">
        <v>68</v>
      </c>
      <c r="D598" t="str">
        <f>C598&amp;VLOOKUP(A598,[1]Tabelle1!$A$1:$B$68,2,FALSE)&amp;C598</f>
        <v>"Lüchow-Dannenberg"</v>
      </c>
      <c r="E598" t="s">
        <v>40</v>
      </c>
      <c r="F598">
        <v>17</v>
      </c>
    </row>
    <row r="599" spans="1:6">
      <c r="A599" s="18">
        <v>355</v>
      </c>
      <c r="B599">
        <v>2016</v>
      </c>
      <c r="C599" t="s">
        <v>68</v>
      </c>
      <c r="D599" t="str">
        <f>C599&amp;VLOOKUP(A599,[1]Tabelle1!$A$1:$B$68,2,FALSE)&amp;C599</f>
        <v>"Lüneburg"</v>
      </c>
      <c r="E599" t="s">
        <v>41</v>
      </c>
      <c r="F599">
        <v>158</v>
      </c>
    </row>
    <row r="600" spans="1:6">
      <c r="A600" s="18">
        <v>356</v>
      </c>
      <c r="B600">
        <v>2016</v>
      </c>
      <c r="C600" t="s">
        <v>68</v>
      </c>
      <c r="D600" t="str">
        <f>C600&amp;VLOOKUP(A600,[1]Tabelle1!$A$1:$B$68,2,FALSE)&amp;C600</f>
        <v>"Osterholz"</v>
      </c>
      <c r="E600" t="s">
        <v>42</v>
      </c>
      <c r="F600">
        <v>70</v>
      </c>
    </row>
    <row r="601" spans="1:6">
      <c r="A601" s="18">
        <v>357</v>
      </c>
      <c r="B601">
        <v>2016</v>
      </c>
      <c r="C601" t="s">
        <v>68</v>
      </c>
      <c r="D601" t="str">
        <f>C601&amp;VLOOKUP(A601,[1]Tabelle1!$A$1:$B$68,2,FALSE)&amp;C601</f>
        <v>"Rotenburg (Wümme)"</v>
      </c>
      <c r="E601" t="s">
        <v>43</v>
      </c>
      <c r="F601">
        <v>88</v>
      </c>
    </row>
    <row r="602" spans="1:6">
      <c r="A602" s="18">
        <v>358</v>
      </c>
      <c r="B602">
        <v>2016</v>
      </c>
      <c r="C602" t="s">
        <v>68</v>
      </c>
      <c r="D602" t="str">
        <f>C602&amp;VLOOKUP(A602,[1]Tabelle1!$A$1:$B$68,2,FALSE)&amp;C602</f>
        <v>"Heidekreis"</v>
      </c>
      <c r="E602" t="s">
        <v>44</v>
      </c>
      <c r="F602">
        <v>123</v>
      </c>
    </row>
    <row r="603" spans="1:6">
      <c r="A603" s="18">
        <v>359</v>
      </c>
      <c r="B603">
        <v>2016</v>
      </c>
      <c r="C603" t="s">
        <v>68</v>
      </c>
      <c r="D603" t="str">
        <f>C603&amp;VLOOKUP(A603,[1]Tabelle1!$A$1:$B$68,2,FALSE)&amp;C603</f>
        <v>"Stade"</v>
      </c>
      <c r="E603" t="s">
        <v>45</v>
      </c>
      <c r="F603">
        <v>160</v>
      </c>
    </row>
    <row r="604" spans="1:6">
      <c r="A604" s="18">
        <v>360</v>
      </c>
      <c r="B604">
        <v>2016</v>
      </c>
      <c r="C604" t="s">
        <v>68</v>
      </c>
      <c r="D604" t="str">
        <f>C604&amp;VLOOKUP(A604,[1]Tabelle1!$A$1:$B$68,2,FALSE)&amp;C604</f>
        <v>"Uelzen"</v>
      </c>
      <c r="E604" t="s">
        <v>46</v>
      </c>
      <c r="F604">
        <v>39</v>
      </c>
    </row>
    <row r="605" spans="1:6">
      <c r="A605" s="18">
        <v>361</v>
      </c>
      <c r="B605">
        <v>2016</v>
      </c>
      <c r="C605" t="s">
        <v>68</v>
      </c>
      <c r="D605" t="str">
        <f>C605&amp;VLOOKUP(A605,[1]Tabelle1!$A$1:$B$68,2,FALSE)&amp;C605</f>
        <v>"Verden"</v>
      </c>
      <c r="E605" t="s">
        <v>47</v>
      </c>
      <c r="F605">
        <v>121</v>
      </c>
    </row>
    <row r="606" spans="1:6">
      <c r="A606" s="34">
        <v>3</v>
      </c>
      <c r="B606">
        <v>2016</v>
      </c>
      <c r="C606" t="s">
        <v>68</v>
      </c>
      <c r="D606" t="str">
        <f>C606&amp;VLOOKUP(A606,[1]Tabelle1!$A$1:$B$68,2,FALSE)&amp;C606</f>
        <v>"Statistische Region Lüneburg"</v>
      </c>
      <c r="E606" t="s">
        <v>48</v>
      </c>
      <c r="F606">
        <v>1331</v>
      </c>
    </row>
    <row r="607" spans="1:6">
      <c r="A607" s="18">
        <v>401</v>
      </c>
      <c r="B607">
        <v>2016</v>
      </c>
      <c r="C607" t="s">
        <v>68</v>
      </c>
      <c r="D607" t="str">
        <f>C607&amp;VLOOKUP(A607,[1]Tabelle1!$A$1:$B$68,2,FALSE)&amp;C607</f>
        <v>"Delmenhorst, Stadt"</v>
      </c>
      <c r="E607" t="s">
        <v>49</v>
      </c>
      <c r="F607">
        <v>122</v>
      </c>
    </row>
    <row r="608" spans="1:6">
      <c r="A608" s="18">
        <v>402</v>
      </c>
      <c r="B608">
        <v>2016</v>
      </c>
      <c r="C608" t="s">
        <v>68</v>
      </c>
      <c r="D608" t="str">
        <f>C608&amp;VLOOKUP(A608,[1]Tabelle1!$A$1:$B$68,2,FALSE)&amp;C608</f>
        <v>"Emden  Stadt"</v>
      </c>
      <c r="E608" t="s">
        <v>50</v>
      </c>
      <c r="F608">
        <v>47</v>
      </c>
    </row>
    <row r="609" spans="1:6">
      <c r="A609" s="18">
        <v>403</v>
      </c>
      <c r="B609">
        <v>2016</v>
      </c>
      <c r="C609" t="s">
        <v>68</v>
      </c>
      <c r="D609" t="str">
        <f>C609&amp;VLOOKUP(A609,[1]Tabelle1!$A$1:$B$68,2,FALSE)&amp;C609</f>
        <v>"Oldenburg(Oldb), Stadt"</v>
      </c>
      <c r="E609" t="s">
        <v>51</v>
      </c>
      <c r="F609">
        <v>320</v>
      </c>
    </row>
    <row r="610" spans="1:6">
      <c r="A610" s="18">
        <v>404</v>
      </c>
      <c r="B610">
        <v>2016</v>
      </c>
      <c r="C610" t="s">
        <v>68</v>
      </c>
      <c r="D610" t="str">
        <f>C610&amp;VLOOKUP(A610,[1]Tabelle1!$A$1:$B$68,2,FALSE)&amp;C610</f>
        <v>"Osnabrück, Stadt"</v>
      </c>
      <c r="E610" t="s">
        <v>52</v>
      </c>
      <c r="F610">
        <v>279</v>
      </c>
    </row>
    <row r="611" spans="1:6">
      <c r="A611" s="18">
        <v>405</v>
      </c>
      <c r="B611">
        <v>2016</v>
      </c>
      <c r="C611" t="s">
        <v>68</v>
      </c>
      <c r="D611" t="str">
        <f>C611&amp;VLOOKUP(A611,[1]Tabelle1!$A$1:$B$68,2,FALSE)&amp;C611</f>
        <v>"Wilhelmshaven, Stadt"</v>
      </c>
      <c r="E611" t="s">
        <v>53</v>
      </c>
      <c r="F611">
        <v>116</v>
      </c>
    </row>
    <row r="612" spans="1:6">
      <c r="A612" s="18">
        <v>451</v>
      </c>
      <c r="B612">
        <v>2016</v>
      </c>
      <c r="C612" t="s">
        <v>68</v>
      </c>
      <c r="D612" t="str">
        <f>C612&amp;VLOOKUP(A612,[1]Tabelle1!$A$1:$B$68,2,FALSE)&amp;C612</f>
        <v>"Ammerland"</v>
      </c>
      <c r="E612" t="s">
        <v>54</v>
      </c>
      <c r="F612">
        <v>177</v>
      </c>
    </row>
    <row r="613" spans="1:6">
      <c r="A613" s="18">
        <v>452</v>
      </c>
      <c r="B613">
        <v>2016</v>
      </c>
      <c r="C613" t="s">
        <v>68</v>
      </c>
      <c r="D613" t="str">
        <f>C613&amp;VLOOKUP(A613,[1]Tabelle1!$A$1:$B$68,2,FALSE)&amp;C613</f>
        <v>"Aurich"</v>
      </c>
      <c r="E613" t="s">
        <v>55</v>
      </c>
      <c r="F613">
        <v>145</v>
      </c>
    </row>
    <row r="614" spans="1:6">
      <c r="A614" s="18">
        <v>453</v>
      </c>
      <c r="B614">
        <v>2016</v>
      </c>
      <c r="C614" t="s">
        <v>68</v>
      </c>
      <c r="D614" t="str">
        <f>C614&amp;VLOOKUP(A614,[1]Tabelle1!$A$1:$B$68,2,FALSE)&amp;C614</f>
        <v>"Cloppenburg"</v>
      </c>
      <c r="E614" t="s">
        <v>56</v>
      </c>
      <c r="F614">
        <v>74</v>
      </c>
    </row>
    <row r="615" spans="1:6">
      <c r="A615" s="18">
        <v>454</v>
      </c>
      <c r="B615">
        <v>2016</v>
      </c>
      <c r="C615" t="s">
        <v>68</v>
      </c>
      <c r="D615" t="str">
        <f>C615&amp;VLOOKUP(A615,[1]Tabelle1!$A$1:$B$68,2,FALSE)&amp;C615</f>
        <v>"Emsland"</v>
      </c>
      <c r="E615" t="s">
        <v>57</v>
      </c>
      <c r="F615">
        <v>184</v>
      </c>
    </row>
    <row r="616" spans="1:6">
      <c r="A616" s="18">
        <v>455</v>
      </c>
      <c r="B616">
        <v>2016</v>
      </c>
      <c r="C616" t="s">
        <v>68</v>
      </c>
      <c r="D616" t="str">
        <f>C616&amp;VLOOKUP(A616,[1]Tabelle1!$A$1:$B$68,2,FALSE)&amp;C616</f>
        <v>"Friesland"</v>
      </c>
      <c r="E616" t="s">
        <v>58</v>
      </c>
      <c r="F616">
        <v>33</v>
      </c>
    </row>
    <row r="617" spans="1:6">
      <c r="A617" s="18">
        <v>456</v>
      </c>
      <c r="B617">
        <v>2016</v>
      </c>
      <c r="C617" t="s">
        <v>68</v>
      </c>
      <c r="D617" t="str">
        <f>C617&amp;VLOOKUP(A617,[1]Tabelle1!$A$1:$B$68,2,FALSE)&amp;C617</f>
        <v>"Grafschaft Bentheim"</v>
      </c>
      <c r="E617" t="s">
        <v>59</v>
      </c>
      <c r="F617">
        <v>112</v>
      </c>
    </row>
    <row r="618" spans="1:6">
      <c r="A618" s="18">
        <v>457</v>
      </c>
      <c r="B618">
        <v>2016</v>
      </c>
      <c r="C618" t="s">
        <v>68</v>
      </c>
      <c r="D618" t="str">
        <f>C618&amp;VLOOKUP(A618,[1]Tabelle1!$A$1:$B$68,2,FALSE)&amp;C618</f>
        <v>"Leer"</v>
      </c>
      <c r="E618" t="s">
        <v>60</v>
      </c>
      <c r="F618">
        <v>93</v>
      </c>
    </row>
    <row r="619" spans="1:6">
      <c r="A619" s="18">
        <v>458</v>
      </c>
      <c r="B619">
        <v>2016</v>
      </c>
      <c r="C619" t="s">
        <v>68</v>
      </c>
      <c r="D619" t="str">
        <f>C619&amp;VLOOKUP(A619,[1]Tabelle1!$A$1:$B$68,2,FALSE)&amp;C619</f>
        <v>"Oldenburg"</v>
      </c>
      <c r="E619" t="s">
        <v>61</v>
      </c>
      <c r="F619">
        <v>118</v>
      </c>
    </row>
    <row r="620" spans="1:6">
      <c r="A620" s="18">
        <v>459</v>
      </c>
      <c r="B620">
        <v>2016</v>
      </c>
      <c r="C620" t="s">
        <v>68</v>
      </c>
      <c r="D620" t="str">
        <f>C620&amp;VLOOKUP(A620,[1]Tabelle1!$A$1:$B$68,2,FALSE)&amp;C620</f>
        <v>"Osnabrück"</v>
      </c>
      <c r="E620" t="s">
        <v>62</v>
      </c>
      <c r="F620">
        <v>222</v>
      </c>
    </row>
    <row r="621" spans="1:6">
      <c r="A621" s="18">
        <v>460</v>
      </c>
      <c r="B621">
        <v>2016</v>
      </c>
      <c r="C621" t="s">
        <v>68</v>
      </c>
      <c r="D621" t="str">
        <f>C621&amp;VLOOKUP(A621,[1]Tabelle1!$A$1:$B$68,2,FALSE)&amp;C621</f>
        <v>"Vechta"</v>
      </c>
      <c r="E621" t="s">
        <v>63</v>
      </c>
      <c r="F621">
        <v>169</v>
      </c>
    </row>
    <row r="622" spans="1:6">
      <c r="A622" s="18">
        <v>461</v>
      </c>
      <c r="B622">
        <v>2016</v>
      </c>
      <c r="C622" t="s">
        <v>68</v>
      </c>
      <c r="D622" t="str">
        <f>C622&amp;VLOOKUP(A622,[1]Tabelle1!$A$1:$B$68,2,FALSE)&amp;C622</f>
        <v>"Wesermarsch"</v>
      </c>
      <c r="E622" t="s">
        <v>64</v>
      </c>
      <c r="F622">
        <v>87</v>
      </c>
    </row>
    <row r="623" spans="1:6">
      <c r="A623" s="18">
        <v>462</v>
      </c>
      <c r="B623">
        <v>2016</v>
      </c>
      <c r="C623" t="s">
        <v>68</v>
      </c>
      <c r="D623" t="str">
        <f>C623&amp;VLOOKUP(A623,[1]Tabelle1!$A$1:$B$68,2,FALSE)&amp;C623</f>
        <v>"Wittmund"</v>
      </c>
      <c r="E623" t="s">
        <v>65</v>
      </c>
      <c r="F623">
        <v>18</v>
      </c>
    </row>
    <row r="624" spans="1:6">
      <c r="A624" s="34">
        <v>4</v>
      </c>
      <c r="B624">
        <v>2016</v>
      </c>
      <c r="C624" t="s">
        <v>68</v>
      </c>
      <c r="D624" t="str">
        <f>C624&amp;VLOOKUP(A624,[1]Tabelle1!$A$1:$B$68,2,FALSE)&amp;C624</f>
        <v>"Statistische Region Weser-Ems"</v>
      </c>
      <c r="E624" t="s">
        <v>66</v>
      </c>
      <c r="F624">
        <v>2316</v>
      </c>
    </row>
    <row r="625" spans="1:6">
      <c r="A625" s="35">
        <v>0</v>
      </c>
      <c r="B625">
        <v>2016</v>
      </c>
      <c r="C625" t="s">
        <v>68</v>
      </c>
      <c r="D625" t="str">
        <f>C625&amp;VLOOKUP(A625,[1]Tabelle1!$A$1:$B$68,2,FALSE)&amp;C625</f>
        <v>"Niedersachsen"</v>
      </c>
      <c r="E625" t="s">
        <v>67</v>
      </c>
      <c r="F625">
        <v>8519</v>
      </c>
    </row>
    <row r="626" spans="1:6">
      <c r="A626" s="18">
        <v>101</v>
      </c>
      <c r="B626">
        <v>2017</v>
      </c>
      <c r="C626" t="s">
        <v>68</v>
      </c>
      <c r="D626" t="str">
        <f>C626&amp;VLOOKUP(A626,[1]Tabelle1!$A$1:$B$68,2,FALSE)&amp;C626</f>
        <v>"Braunschweig, Stadt"</v>
      </c>
      <c r="E626" t="s">
        <v>16</v>
      </c>
      <c r="F626">
        <v>390</v>
      </c>
    </row>
    <row r="627" spans="1:6">
      <c r="A627" s="18">
        <v>102</v>
      </c>
      <c r="B627">
        <v>2017</v>
      </c>
      <c r="C627" t="s">
        <v>68</v>
      </c>
      <c r="D627" t="str">
        <f>C627&amp;VLOOKUP(A627,[1]Tabelle1!$A$1:$B$68,2,FALSE)&amp;C627</f>
        <v>"Salzgitter, Stadt"</v>
      </c>
      <c r="E627" t="s">
        <v>17</v>
      </c>
      <c r="F627">
        <v>147</v>
      </c>
    </row>
    <row r="628" spans="1:6">
      <c r="A628" s="18">
        <v>103</v>
      </c>
      <c r="B628">
        <v>2017</v>
      </c>
      <c r="C628" t="s">
        <v>68</v>
      </c>
      <c r="D628" t="str">
        <f>C628&amp;VLOOKUP(A628,[1]Tabelle1!$A$1:$B$68,2,FALSE)&amp;C628</f>
        <v>"Wolfsburg, Stadt"</v>
      </c>
      <c r="E628" t="s">
        <v>18</v>
      </c>
      <c r="F628">
        <v>277</v>
      </c>
    </row>
    <row r="629" spans="1:6">
      <c r="A629" s="18">
        <v>151</v>
      </c>
      <c r="B629">
        <v>2017</v>
      </c>
      <c r="C629" t="s">
        <v>68</v>
      </c>
      <c r="D629" t="str">
        <f>C629&amp;VLOOKUP(A629,[1]Tabelle1!$A$1:$B$68,2,FALSE)&amp;C629</f>
        <v>"Gifhorn"</v>
      </c>
      <c r="E629" t="s">
        <v>19</v>
      </c>
      <c r="F629">
        <v>143</v>
      </c>
    </row>
    <row r="630" spans="1:6">
      <c r="A630" s="18">
        <v>153</v>
      </c>
      <c r="B630">
        <v>2017</v>
      </c>
      <c r="C630" t="s">
        <v>68</v>
      </c>
      <c r="D630" t="str">
        <f>C630&amp;VLOOKUP(A630,[1]Tabelle1!$A$1:$B$68,2,FALSE)&amp;C630</f>
        <v>"Goslar"</v>
      </c>
      <c r="E630" t="s">
        <v>20</v>
      </c>
      <c r="F630">
        <v>133</v>
      </c>
    </row>
    <row r="631" spans="1:6">
      <c r="A631" s="18">
        <v>154</v>
      </c>
      <c r="B631">
        <v>2017</v>
      </c>
      <c r="C631" t="s">
        <v>68</v>
      </c>
      <c r="D631" t="str">
        <f>C631&amp;VLOOKUP(A631,[1]Tabelle1!$A$1:$B$68,2,FALSE)&amp;C631</f>
        <v>"Helmstedt"</v>
      </c>
      <c r="E631" t="s">
        <v>21</v>
      </c>
      <c r="F631">
        <v>64</v>
      </c>
    </row>
    <row r="632" spans="1:6">
      <c r="A632" s="18">
        <v>155</v>
      </c>
      <c r="B632">
        <v>2017</v>
      </c>
      <c r="C632" t="s">
        <v>68</v>
      </c>
      <c r="D632" t="str">
        <f>C632&amp;VLOOKUP(A632,[1]Tabelle1!$A$1:$B$68,2,FALSE)&amp;C632</f>
        <v>"Northeim"</v>
      </c>
      <c r="E632" t="s">
        <v>22</v>
      </c>
      <c r="F632">
        <v>84</v>
      </c>
    </row>
    <row r="633" spans="1:6">
      <c r="A633" s="18">
        <v>157</v>
      </c>
      <c r="B633">
        <v>2017</v>
      </c>
      <c r="C633" t="s">
        <v>68</v>
      </c>
      <c r="D633" t="str">
        <f>C633&amp;VLOOKUP(A633,[1]Tabelle1!$A$1:$B$68,2,FALSE)&amp;C633</f>
        <v>"Peine"</v>
      </c>
      <c r="E633" t="s">
        <v>23</v>
      </c>
      <c r="F633">
        <v>154</v>
      </c>
    </row>
    <row r="634" spans="1:6">
      <c r="A634" s="18">
        <v>158</v>
      </c>
      <c r="B634">
        <v>2017</v>
      </c>
      <c r="C634" t="s">
        <v>68</v>
      </c>
      <c r="D634" t="str">
        <f>C634&amp;VLOOKUP(A634,[1]Tabelle1!$A$1:$B$68,2,FALSE)&amp;C634</f>
        <v>"Wolfenbüttel"</v>
      </c>
      <c r="E634" t="s">
        <v>24</v>
      </c>
      <c r="F634">
        <v>109</v>
      </c>
    </row>
    <row r="635" spans="1:6">
      <c r="A635" s="18">
        <v>159</v>
      </c>
      <c r="B635">
        <v>2017</v>
      </c>
      <c r="C635" t="s">
        <v>68</v>
      </c>
      <c r="D635" t="str">
        <f>C635&amp;VLOOKUP(A635,[1]Tabelle1!$A$1:$B$68,2,FALSE)&amp;C635</f>
        <v>"Göttingen"</v>
      </c>
      <c r="E635" t="s">
        <v>25</v>
      </c>
      <c r="F635">
        <v>340</v>
      </c>
    </row>
    <row r="636" spans="1:6">
      <c r="A636" s="34">
        <v>1</v>
      </c>
      <c r="B636">
        <v>2017</v>
      </c>
      <c r="C636" t="s">
        <v>68</v>
      </c>
      <c r="D636" t="str">
        <f>C636&amp;VLOOKUP(A636,[1]Tabelle1!$A$1:$B$68,2,FALSE)&amp;C636</f>
        <v>"Statistische Region Braunschweig"</v>
      </c>
      <c r="E636" t="s">
        <v>26</v>
      </c>
      <c r="F636">
        <v>1841</v>
      </c>
    </row>
    <row r="637" spans="1:6">
      <c r="A637" s="18">
        <v>241</v>
      </c>
      <c r="B637">
        <v>2017</v>
      </c>
      <c r="C637" t="s">
        <v>68</v>
      </c>
      <c r="D637" t="str">
        <f>C637&amp;VLOOKUP(A637,[1]Tabelle1!$A$1:$B$68,2,FALSE)&amp;C637</f>
        <v>"Hannover  Region"</v>
      </c>
      <c r="E637" t="s">
        <v>27</v>
      </c>
      <c r="F637">
        <v>2234</v>
      </c>
    </row>
    <row r="638" spans="1:6">
      <c r="A638" s="18">
        <v>241001</v>
      </c>
      <c r="B638">
        <v>2017</v>
      </c>
      <c r="C638" t="s">
        <v>68</v>
      </c>
      <c r="D638" t="str">
        <f>C638&amp;VLOOKUP(A638,[1]Tabelle1!$A$1:$B$68,2,FALSE)&amp;C638</f>
        <v>"dav. Hannover, Lhst."</v>
      </c>
      <c r="E638" t="s">
        <v>28</v>
      </c>
      <c r="F638">
        <v>1321</v>
      </c>
    </row>
    <row r="639" spans="1:6">
      <c r="A639" s="18">
        <v>241999</v>
      </c>
      <c r="B639">
        <v>2017</v>
      </c>
      <c r="C639" t="s">
        <v>68</v>
      </c>
      <c r="D639" t="str">
        <f>C639&amp;VLOOKUP(A639,[1]Tabelle1!$A$1:$B$68,2,FALSE)&amp;C639</f>
        <v>"dav. Hannover, Umland"</v>
      </c>
      <c r="E639" t="s">
        <v>29</v>
      </c>
      <c r="F639">
        <v>913</v>
      </c>
    </row>
    <row r="640" spans="1:6">
      <c r="A640" s="18">
        <v>251</v>
      </c>
      <c r="B640">
        <v>2017</v>
      </c>
      <c r="C640" t="s">
        <v>68</v>
      </c>
      <c r="D640" t="str">
        <f>C640&amp;VLOOKUP(A640,[1]Tabelle1!$A$1:$B$68,2,FALSE)&amp;C640</f>
        <v>"Diepholz"</v>
      </c>
      <c r="E640" t="s">
        <v>30</v>
      </c>
      <c r="F640">
        <v>196</v>
      </c>
    </row>
    <row r="641" spans="1:6">
      <c r="A641" s="18">
        <v>252</v>
      </c>
      <c r="B641">
        <v>2017</v>
      </c>
      <c r="C641" t="s">
        <v>68</v>
      </c>
      <c r="D641" t="str">
        <f>C641&amp;VLOOKUP(A641,[1]Tabelle1!$A$1:$B$68,2,FALSE)&amp;C641</f>
        <v>"Hameln-Pyrmont"</v>
      </c>
      <c r="E641" t="s">
        <v>31</v>
      </c>
      <c r="F641">
        <v>164</v>
      </c>
    </row>
    <row r="642" spans="1:6">
      <c r="A642" s="18">
        <v>254</v>
      </c>
      <c r="B642">
        <v>2017</v>
      </c>
      <c r="C642" t="s">
        <v>68</v>
      </c>
      <c r="D642" t="str">
        <f>C642&amp;VLOOKUP(A642,[1]Tabelle1!$A$1:$B$68,2,FALSE)&amp;C642</f>
        <v>"Hildesheim"</v>
      </c>
      <c r="E642" t="s">
        <v>32</v>
      </c>
      <c r="F642">
        <v>239</v>
      </c>
    </row>
    <row r="643" spans="1:6">
      <c r="A643" s="18">
        <v>255</v>
      </c>
      <c r="B643">
        <v>2017</v>
      </c>
      <c r="C643" t="s">
        <v>68</v>
      </c>
      <c r="D643" t="str">
        <f>C643&amp;VLOOKUP(A643,[1]Tabelle1!$A$1:$B$68,2,FALSE)&amp;C643</f>
        <v>"Holzminden"</v>
      </c>
      <c r="E643" t="s">
        <v>33</v>
      </c>
      <c r="F643">
        <v>58</v>
      </c>
    </row>
    <row r="644" spans="1:6">
      <c r="A644" s="18">
        <v>256</v>
      </c>
      <c r="B644">
        <v>2017</v>
      </c>
      <c r="C644" t="s">
        <v>68</v>
      </c>
      <c r="D644" t="str">
        <f>C644&amp;VLOOKUP(A644,[1]Tabelle1!$A$1:$B$68,2,FALSE)&amp;C644</f>
        <v>"Nienburg (Weser)"</v>
      </c>
      <c r="E644" t="s">
        <v>34</v>
      </c>
      <c r="F644">
        <v>83</v>
      </c>
    </row>
    <row r="645" spans="1:6">
      <c r="A645" s="18">
        <v>257</v>
      </c>
      <c r="B645">
        <v>2017</v>
      </c>
      <c r="C645" t="s">
        <v>68</v>
      </c>
      <c r="D645" t="str">
        <f>C645&amp;VLOOKUP(A645,[1]Tabelle1!$A$1:$B$68,2,FALSE)&amp;C645</f>
        <v>"Schaumburg"</v>
      </c>
      <c r="E645" t="s">
        <v>35</v>
      </c>
      <c r="F645">
        <v>172</v>
      </c>
    </row>
    <row r="646" spans="1:6">
      <c r="A646" s="34">
        <v>2</v>
      </c>
      <c r="B646">
        <v>2017</v>
      </c>
      <c r="C646" t="s">
        <v>68</v>
      </c>
      <c r="D646" t="str">
        <f>C646&amp;VLOOKUP(A646,[1]Tabelle1!$A$1:$B$68,2,FALSE)&amp;C646</f>
        <v>"Statistische Region Hannover"</v>
      </c>
      <c r="E646" t="s">
        <v>36</v>
      </c>
      <c r="F646">
        <v>3146</v>
      </c>
    </row>
    <row r="647" spans="1:6">
      <c r="A647" s="18">
        <v>351</v>
      </c>
      <c r="B647">
        <v>2017</v>
      </c>
      <c r="C647" t="s">
        <v>68</v>
      </c>
      <c r="D647" t="str">
        <f>C647&amp;VLOOKUP(A647,[1]Tabelle1!$A$1:$B$68,2,FALSE)&amp;C647</f>
        <v>"Celle"</v>
      </c>
      <c r="E647" t="s">
        <v>37</v>
      </c>
      <c r="F647">
        <v>191</v>
      </c>
    </row>
    <row r="648" spans="1:6">
      <c r="A648" s="18">
        <v>352</v>
      </c>
      <c r="B648">
        <v>2017</v>
      </c>
      <c r="C648" t="s">
        <v>68</v>
      </c>
      <c r="D648" t="str">
        <f>C648&amp;VLOOKUP(A648,[1]Tabelle1!$A$1:$B$68,2,FALSE)&amp;C648</f>
        <v>"Cuxhaven"</v>
      </c>
      <c r="E648" t="s">
        <v>38</v>
      </c>
      <c r="F648">
        <v>166</v>
      </c>
    </row>
    <row r="649" spans="1:6">
      <c r="A649" s="18">
        <v>353</v>
      </c>
      <c r="B649">
        <v>2017</v>
      </c>
      <c r="C649" t="s">
        <v>68</v>
      </c>
      <c r="D649" t="str">
        <f>C649&amp;VLOOKUP(A649,[1]Tabelle1!$A$1:$B$68,2,FALSE)&amp;C649</f>
        <v>"Harburg"</v>
      </c>
      <c r="E649" t="s">
        <v>39</v>
      </c>
      <c r="F649">
        <v>345</v>
      </c>
    </row>
    <row r="650" spans="1:6">
      <c r="A650" s="18">
        <v>354</v>
      </c>
      <c r="B650">
        <v>2017</v>
      </c>
      <c r="C650" t="s">
        <v>68</v>
      </c>
      <c r="D650" t="str">
        <f>C650&amp;VLOOKUP(A650,[1]Tabelle1!$A$1:$B$68,2,FALSE)&amp;C650</f>
        <v>"Lüchow-Dannenberg"</v>
      </c>
      <c r="E650" t="s">
        <v>40</v>
      </c>
      <c r="F650">
        <v>20</v>
      </c>
    </row>
    <row r="651" spans="1:6">
      <c r="A651" s="18">
        <v>355</v>
      </c>
      <c r="B651">
        <v>2017</v>
      </c>
      <c r="C651" t="s">
        <v>68</v>
      </c>
      <c r="D651" t="str">
        <f>C651&amp;VLOOKUP(A651,[1]Tabelle1!$A$1:$B$68,2,FALSE)&amp;C651</f>
        <v>"Lüneburg"</v>
      </c>
      <c r="E651" t="s">
        <v>41</v>
      </c>
      <c r="F651">
        <v>168</v>
      </c>
    </row>
    <row r="652" spans="1:6">
      <c r="A652" s="18">
        <v>356</v>
      </c>
      <c r="B652">
        <v>2017</v>
      </c>
      <c r="C652" t="s">
        <v>68</v>
      </c>
      <c r="D652" t="str">
        <f>C652&amp;VLOOKUP(A652,[1]Tabelle1!$A$1:$B$68,2,FALSE)&amp;C652</f>
        <v>"Osterholz"</v>
      </c>
      <c r="E652" t="s">
        <v>42</v>
      </c>
      <c r="F652">
        <v>54</v>
      </c>
    </row>
    <row r="653" spans="1:6">
      <c r="A653" s="18">
        <v>357</v>
      </c>
      <c r="B653">
        <v>2017</v>
      </c>
      <c r="C653" t="s">
        <v>68</v>
      </c>
      <c r="D653" t="str">
        <f>C653&amp;VLOOKUP(A653,[1]Tabelle1!$A$1:$B$68,2,FALSE)&amp;C653</f>
        <v>"Rotenburg (Wümme)"</v>
      </c>
      <c r="E653" t="s">
        <v>43</v>
      </c>
      <c r="F653">
        <v>87</v>
      </c>
    </row>
    <row r="654" spans="1:6">
      <c r="A654" s="18">
        <v>358</v>
      </c>
      <c r="B654">
        <v>2017</v>
      </c>
      <c r="C654" t="s">
        <v>68</v>
      </c>
      <c r="D654" t="str">
        <f>C654&amp;VLOOKUP(A654,[1]Tabelle1!$A$1:$B$68,2,FALSE)&amp;C654</f>
        <v>"Heidekreis"</v>
      </c>
      <c r="E654" t="s">
        <v>44</v>
      </c>
      <c r="F654">
        <v>130</v>
      </c>
    </row>
    <row r="655" spans="1:6">
      <c r="A655" s="18">
        <v>359</v>
      </c>
      <c r="B655">
        <v>2017</v>
      </c>
      <c r="C655" t="s">
        <v>68</v>
      </c>
      <c r="D655" t="str">
        <f>C655&amp;VLOOKUP(A655,[1]Tabelle1!$A$1:$B$68,2,FALSE)&amp;C655</f>
        <v>"Stade"</v>
      </c>
      <c r="E655" t="s">
        <v>45</v>
      </c>
      <c r="F655">
        <v>114</v>
      </c>
    </row>
    <row r="656" spans="1:6">
      <c r="A656" s="18">
        <v>360</v>
      </c>
      <c r="B656">
        <v>2017</v>
      </c>
      <c r="C656" t="s">
        <v>68</v>
      </c>
      <c r="D656" t="str">
        <f>C656&amp;VLOOKUP(A656,[1]Tabelle1!$A$1:$B$68,2,FALSE)&amp;C656</f>
        <v>"Uelzen"</v>
      </c>
      <c r="E656" t="s">
        <v>46</v>
      </c>
      <c r="F656">
        <v>19</v>
      </c>
    </row>
    <row r="657" spans="1:6">
      <c r="A657" s="18">
        <v>361</v>
      </c>
      <c r="B657">
        <v>2017</v>
      </c>
      <c r="C657" t="s">
        <v>68</v>
      </c>
      <c r="D657" t="str">
        <f>C657&amp;VLOOKUP(A657,[1]Tabelle1!$A$1:$B$68,2,FALSE)&amp;C657</f>
        <v>"Verden"</v>
      </c>
      <c r="E657" t="s">
        <v>47</v>
      </c>
      <c r="F657">
        <v>115</v>
      </c>
    </row>
    <row r="658" spans="1:6">
      <c r="A658" s="34">
        <v>3</v>
      </c>
      <c r="B658">
        <v>2017</v>
      </c>
      <c r="C658" t="s">
        <v>68</v>
      </c>
      <c r="D658" t="str">
        <f>C658&amp;VLOOKUP(A658,[1]Tabelle1!$A$1:$B$68,2,FALSE)&amp;C658</f>
        <v>"Statistische Region Lüneburg"</v>
      </c>
      <c r="E658" t="s">
        <v>48</v>
      </c>
      <c r="F658">
        <v>1409</v>
      </c>
    </row>
    <row r="659" spans="1:6">
      <c r="A659" s="18">
        <v>401</v>
      </c>
      <c r="B659">
        <v>2017</v>
      </c>
      <c r="C659" t="s">
        <v>68</v>
      </c>
      <c r="D659" t="str">
        <f>C659&amp;VLOOKUP(A659,[1]Tabelle1!$A$1:$B$68,2,FALSE)&amp;C659</f>
        <v>"Delmenhorst, Stadt"</v>
      </c>
      <c r="E659" t="s">
        <v>49</v>
      </c>
      <c r="F659">
        <v>87</v>
      </c>
    </row>
    <row r="660" spans="1:6">
      <c r="A660" s="18">
        <v>402</v>
      </c>
      <c r="B660">
        <v>2017</v>
      </c>
      <c r="C660" t="s">
        <v>68</v>
      </c>
      <c r="D660" t="str">
        <f>C660&amp;VLOOKUP(A660,[1]Tabelle1!$A$1:$B$68,2,FALSE)&amp;C660</f>
        <v>"Emden  Stadt"</v>
      </c>
      <c r="E660" t="s">
        <v>50</v>
      </c>
      <c r="F660">
        <v>42</v>
      </c>
    </row>
    <row r="661" spans="1:6">
      <c r="A661" s="18">
        <v>403</v>
      </c>
      <c r="B661">
        <v>2017</v>
      </c>
      <c r="C661" t="s">
        <v>68</v>
      </c>
      <c r="D661" t="str">
        <f>C661&amp;VLOOKUP(A661,[1]Tabelle1!$A$1:$B$68,2,FALSE)&amp;C661</f>
        <v>"Oldenburg(Oldb), Stadt"</v>
      </c>
      <c r="E661" t="s">
        <v>51</v>
      </c>
      <c r="F661">
        <v>287</v>
      </c>
    </row>
    <row r="662" spans="1:6">
      <c r="A662" s="18">
        <v>404</v>
      </c>
      <c r="B662">
        <v>2017</v>
      </c>
      <c r="C662" t="s">
        <v>68</v>
      </c>
      <c r="D662" t="str">
        <f>C662&amp;VLOOKUP(A662,[1]Tabelle1!$A$1:$B$68,2,FALSE)&amp;C662</f>
        <v>"Osnabrück, Stadt"</v>
      </c>
      <c r="E662" t="s">
        <v>52</v>
      </c>
      <c r="F662">
        <v>291</v>
      </c>
    </row>
    <row r="663" spans="1:6">
      <c r="A663" s="18">
        <v>405</v>
      </c>
      <c r="B663">
        <v>2017</v>
      </c>
      <c r="C663" t="s">
        <v>68</v>
      </c>
      <c r="D663" t="str">
        <f>C663&amp;VLOOKUP(A663,[1]Tabelle1!$A$1:$B$68,2,FALSE)&amp;C663</f>
        <v>"Wilhelmshaven, Stadt"</v>
      </c>
      <c r="E663" t="s">
        <v>53</v>
      </c>
      <c r="F663">
        <v>115</v>
      </c>
    </row>
    <row r="664" spans="1:6">
      <c r="A664" s="18">
        <v>451</v>
      </c>
      <c r="B664">
        <v>2017</v>
      </c>
      <c r="C664" t="s">
        <v>68</v>
      </c>
      <c r="D664" t="str">
        <f>C664&amp;VLOOKUP(A664,[1]Tabelle1!$A$1:$B$68,2,FALSE)&amp;C664</f>
        <v>"Ammerland"</v>
      </c>
      <c r="E664" t="s">
        <v>54</v>
      </c>
      <c r="F664">
        <v>132</v>
      </c>
    </row>
    <row r="665" spans="1:6">
      <c r="A665" s="18">
        <v>452</v>
      </c>
      <c r="B665">
        <v>2017</v>
      </c>
      <c r="C665" t="s">
        <v>68</v>
      </c>
      <c r="D665" t="str">
        <f>C665&amp;VLOOKUP(A665,[1]Tabelle1!$A$1:$B$68,2,FALSE)&amp;C665</f>
        <v>"Aurich"</v>
      </c>
      <c r="E665" t="s">
        <v>55</v>
      </c>
      <c r="F665">
        <v>155</v>
      </c>
    </row>
    <row r="666" spans="1:6">
      <c r="A666" s="18">
        <v>453</v>
      </c>
      <c r="B666">
        <v>2017</v>
      </c>
      <c r="C666" t="s">
        <v>68</v>
      </c>
      <c r="D666" t="str">
        <f>C666&amp;VLOOKUP(A666,[1]Tabelle1!$A$1:$B$68,2,FALSE)&amp;C666</f>
        <v>"Cloppenburg"</v>
      </c>
      <c r="E666" t="s">
        <v>56</v>
      </c>
      <c r="F666">
        <v>117</v>
      </c>
    </row>
    <row r="667" spans="1:6">
      <c r="A667" s="18">
        <v>454</v>
      </c>
      <c r="B667">
        <v>2017</v>
      </c>
      <c r="C667" t="s">
        <v>68</v>
      </c>
      <c r="D667" t="str">
        <f>C667&amp;VLOOKUP(A667,[1]Tabelle1!$A$1:$B$68,2,FALSE)&amp;C667</f>
        <v>"Emsland"</v>
      </c>
      <c r="E667" t="s">
        <v>57</v>
      </c>
      <c r="F667">
        <v>156</v>
      </c>
    </row>
    <row r="668" spans="1:6">
      <c r="A668" s="18">
        <v>455</v>
      </c>
      <c r="B668">
        <v>2017</v>
      </c>
      <c r="C668" t="s">
        <v>68</v>
      </c>
      <c r="D668" t="str">
        <f>C668&amp;VLOOKUP(A668,[1]Tabelle1!$A$1:$B$68,2,FALSE)&amp;C668</f>
        <v>"Friesland"</v>
      </c>
      <c r="E668" t="s">
        <v>58</v>
      </c>
      <c r="F668">
        <v>25</v>
      </c>
    </row>
    <row r="669" spans="1:6">
      <c r="A669" s="18">
        <v>456</v>
      </c>
      <c r="B669">
        <v>2017</v>
      </c>
      <c r="C669" t="s">
        <v>68</v>
      </c>
      <c r="D669" t="str">
        <f>C669&amp;VLOOKUP(A669,[1]Tabelle1!$A$1:$B$68,2,FALSE)&amp;C669</f>
        <v>"Grafschaft Bentheim"</v>
      </c>
      <c r="E669" t="s">
        <v>59</v>
      </c>
      <c r="F669">
        <v>124</v>
      </c>
    </row>
    <row r="670" spans="1:6">
      <c r="A670" s="18">
        <v>457</v>
      </c>
      <c r="B670">
        <v>2017</v>
      </c>
      <c r="C670" t="s">
        <v>68</v>
      </c>
      <c r="D670" t="str">
        <f>C670&amp;VLOOKUP(A670,[1]Tabelle1!$A$1:$B$68,2,FALSE)&amp;C670</f>
        <v>"Leer"</v>
      </c>
      <c r="E670" t="s">
        <v>60</v>
      </c>
      <c r="F670">
        <v>97</v>
      </c>
    </row>
    <row r="671" spans="1:6">
      <c r="A671" s="18">
        <v>458</v>
      </c>
      <c r="B671">
        <v>2017</v>
      </c>
      <c r="C671" t="s">
        <v>68</v>
      </c>
      <c r="D671" t="str">
        <f>C671&amp;VLOOKUP(A671,[1]Tabelle1!$A$1:$B$68,2,FALSE)&amp;C671</f>
        <v>"Oldenburg"</v>
      </c>
      <c r="E671" t="s">
        <v>61</v>
      </c>
      <c r="F671">
        <v>126</v>
      </c>
    </row>
    <row r="672" spans="1:6">
      <c r="A672" s="18">
        <v>459</v>
      </c>
      <c r="B672">
        <v>2017</v>
      </c>
      <c r="C672" t="s">
        <v>68</v>
      </c>
      <c r="D672" t="str">
        <f>C672&amp;VLOOKUP(A672,[1]Tabelle1!$A$1:$B$68,2,FALSE)&amp;C672</f>
        <v>"Osnabrück"</v>
      </c>
      <c r="E672" t="s">
        <v>62</v>
      </c>
      <c r="F672">
        <v>287</v>
      </c>
    </row>
    <row r="673" spans="1:6">
      <c r="A673" s="18">
        <v>460</v>
      </c>
      <c r="B673">
        <v>2017</v>
      </c>
      <c r="C673" t="s">
        <v>68</v>
      </c>
      <c r="D673" t="str">
        <f>C673&amp;VLOOKUP(A673,[1]Tabelle1!$A$1:$B$68,2,FALSE)&amp;C673</f>
        <v>"Vechta"</v>
      </c>
      <c r="E673" t="s">
        <v>63</v>
      </c>
      <c r="F673">
        <v>228</v>
      </c>
    </row>
    <row r="674" spans="1:6">
      <c r="A674" s="18">
        <v>461</v>
      </c>
      <c r="B674">
        <v>2017</v>
      </c>
      <c r="C674" t="s">
        <v>68</v>
      </c>
      <c r="D674" t="str">
        <f>C674&amp;VLOOKUP(A674,[1]Tabelle1!$A$1:$B$68,2,FALSE)&amp;C674</f>
        <v>"Wesermarsch"</v>
      </c>
      <c r="E674" t="s">
        <v>64</v>
      </c>
      <c r="F674">
        <v>99</v>
      </c>
    </row>
    <row r="675" spans="1:6">
      <c r="A675" s="18">
        <v>462</v>
      </c>
      <c r="B675">
        <v>2017</v>
      </c>
      <c r="C675" t="s">
        <v>68</v>
      </c>
      <c r="D675" t="str">
        <f>C675&amp;VLOOKUP(A675,[1]Tabelle1!$A$1:$B$68,2,FALSE)&amp;C675</f>
        <v>"Wittmund"</v>
      </c>
      <c r="E675" t="s">
        <v>65</v>
      </c>
      <c r="F675">
        <v>21</v>
      </c>
    </row>
    <row r="676" spans="1:6">
      <c r="A676" s="34">
        <v>4</v>
      </c>
      <c r="B676">
        <v>2017</v>
      </c>
      <c r="C676" t="s">
        <v>68</v>
      </c>
      <c r="D676" t="str">
        <f>C676&amp;VLOOKUP(A676,[1]Tabelle1!$A$1:$B$68,2,FALSE)&amp;C676</f>
        <v>"Statistische Region Weser-Ems"</v>
      </c>
      <c r="E676" t="s">
        <v>66</v>
      </c>
      <c r="F676">
        <v>2389</v>
      </c>
    </row>
    <row r="677" spans="1:6">
      <c r="A677" s="35">
        <v>0</v>
      </c>
      <c r="B677">
        <v>2017</v>
      </c>
      <c r="C677" t="s">
        <v>68</v>
      </c>
      <c r="D677" t="str">
        <f>C677&amp;VLOOKUP(A677,[1]Tabelle1!$A$1:$B$68,2,FALSE)&amp;C677</f>
        <v>"Niedersachsen"</v>
      </c>
      <c r="E677" t="s">
        <v>67</v>
      </c>
      <c r="F677">
        <v>8785</v>
      </c>
    </row>
    <row r="678" spans="1:6">
      <c r="A678" s="18">
        <v>101</v>
      </c>
      <c r="B678">
        <v>2018</v>
      </c>
      <c r="C678" t="s">
        <v>68</v>
      </c>
      <c r="D678" t="str">
        <f>C678&amp;VLOOKUP(A678,[1]Tabelle1!$A$1:$B$68,2,FALSE)&amp;C678</f>
        <v>"Braunschweig, Stadt"</v>
      </c>
      <c r="E678" t="s">
        <v>16</v>
      </c>
      <c r="F678">
        <v>249</v>
      </c>
    </row>
    <row r="679" spans="1:6">
      <c r="A679" s="18">
        <v>102</v>
      </c>
      <c r="B679">
        <v>2018</v>
      </c>
      <c r="C679" t="s">
        <v>68</v>
      </c>
      <c r="D679" t="str">
        <f>C679&amp;VLOOKUP(A679,[1]Tabelle1!$A$1:$B$68,2,FALSE)&amp;C679</f>
        <v>"Salzgitter, Stadt"</v>
      </c>
      <c r="E679" t="s">
        <v>17</v>
      </c>
      <c r="F679">
        <v>162</v>
      </c>
    </row>
    <row r="680" spans="1:6">
      <c r="A680" s="18">
        <v>103</v>
      </c>
      <c r="B680">
        <v>2018</v>
      </c>
      <c r="C680" t="s">
        <v>68</v>
      </c>
      <c r="D680" t="str">
        <f>C680&amp;VLOOKUP(A680,[1]Tabelle1!$A$1:$B$68,2,FALSE)&amp;C680</f>
        <v>"Wolfsburg, Stadt"</v>
      </c>
      <c r="E680" t="s">
        <v>18</v>
      </c>
      <c r="F680">
        <v>341</v>
      </c>
    </row>
    <row r="681" spans="1:6">
      <c r="A681" s="18">
        <v>151</v>
      </c>
      <c r="B681">
        <v>2018</v>
      </c>
      <c r="C681" t="s">
        <v>68</v>
      </c>
      <c r="D681" t="str">
        <f>C681&amp;VLOOKUP(A681,[1]Tabelle1!$A$1:$B$68,2,FALSE)&amp;C681</f>
        <v>"Gifhorn"</v>
      </c>
      <c r="E681" t="s">
        <v>19</v>
      </c>
      <c r="F681">
        <v>165</v>
      </c>
    </row>
    <row r="682" spans="1:6">
      <c r="A682" s="18">
        <v>153</v>
      </c>
      <c r="B682">
        <v>2018</v>
      </c>
      <c r="C682" t="s">
        <v>68</v>
      </c>
      <c r="D682" t="str">
        <f>C682&amp;VLOOKUP(A682,[1]Tabelle1!$A$1:$B$68,2,FALSE)&amp;C682</f>
        <v>"Goslar"</v>
      </c>
      <c r="E682" t="s">
        <v>20</v>
      </c>
      <c r="F682">
        <v>98</v>
      </c>
    </row>
    <row r="683" spans="1:6">
      <c r="A683" s="18">
        <v>154</v>
      </c>
      <c r="B683">
        <v>2018</v>
      </c>
      <c r="C683" t="s">
        <v>68</v>
      </c>
      <c r="D683" t="str">
        <f>C683&amp;VLOOKUP(A683,[1]Tabelle1!$A$1:$B$68,2,FALSE)&amp;C683</f>
        <v>"Helmstedt"</v>
      </c>
      <c r="E683" t="s">
        <v>21</v>
      </c>
      <c r="F683">
        <v>59</v>
      </c>
    </row>
    <row r="684" spans="1:6">
      <c r="A684" s="18">
        <v>155</v>
      </c>
      <c r="B684">
        <v>2018</v>
      </c>
      <c r="C684" t="s">
        <v>68</v>
      </c>
      <c r="D684" t="str">
        <f>C684&amp;VLOOKUP(A684,[1]Tabelle1!$A$1:$B$68,2,FALSE)&amp;C684</f>
        <v>"Northeim"</v>
      </c>
      <c r="E684" t="s">
        <v>22</v>
      </c>
      <c r="F684">
        <v>106</v>
      </c>
    </row>
    <row r="685" spans="1:6">
      <c r="A685" s="18">
        <v>157</v>
      </c>
      <c r="B685">
        <v>2018</v>
      </c>
      <c r="C685" t="s">
        <v>68</v>
      </c>
      <c r="D685" t="str">
        <f>C685&amp;VLOOKUP(A685,[1]Tabelle1!$A$1:$B$68,2,FALSE)&amp;C685</f>
        <v>"Peine"</v>
      </c>
      <c r="E685" t="s">
        <v>23</v>
      </c>
      <c r="F685">
        <v>129</v>
      </c>
    </row>
    <row r="686" spans="1:6">
      <c r="A686" s="18">
        <v>158</v>
      </c>
      <c r="B686">
        <v>2018</v>
      </c>
      <c r="C686" t="s">
        <v>68</v>
      </c>
      <c r="D686" t="str">
        <f>C686&amp;VLOOKUP(A686,[1]Tabelle1!$A$1:$B$68,2,FALSE)&amp;C686</f>
        <v>"Wolfenbüttel"</v>
      </c>
      <c r="E686" t="s">
        <v>24</v>
      </c>
      <c r="F686">
        <v>118</v>
      </c>
    </row>
    <row r="687" spans="1:6">
      <c r="A687" s="18">
        <v>159</v>
      </c>
      <c r="B687">
        <v>2018</v>
      </c>
      <c r="C687" t="s">
        <v>68</v>
      </c>
      <c r="D687" t="str">
        <f>C687&amp;VLOOKUP(A687,[1]Tabelle1!$A$1:$B$68,2,FALSE)&amp;C687</f>
        <v>"Göttingen"</v>
      </c>
      <c r="E687" t="s">
        <v>25</v>
      </c>
      <c r="F687">
        <v>354</v>
      </c>
    </row>
    <row r="688" spans="1:6">
      <c r="A688" s="34">
        <v>1</v>
      </c>
      <c r="B688">
        <v>2018</v>
      </c>
      <c r="C688" t="s">
        <v>68</v>
      </c>
      <c r="D688" t="str">
        <f>C688&amp;VLOOKUP(A688,[1]Tabelle1!$A$1:$B$68,2,FALSE)&amp;C688</f>
        <v>"Statistische Region Braunschweig"</v>
      </c>
      <c r="E688" t="s">
        <v>26</v>
      </c>
      <c r="F688">
        <v>1781</v>
      </c>
    </row>
    <row r="689" spans="1:6">
      <c r="A689" s="18">
        <v>241</v>
      </c>
      <c r="B689">
        <v>2018</v>
      </c>
      <c r="C689" t="s">
        <v>68</v>
      </c>
      <c r="D689" t="str">
        <f>C689&amp;VLOOKUP(A689,[1]Tabelle1!$A$1:$B$68,2,FALSE)&amp;C689</f>
        <v>"Hannover  Region"</v>
      </c>
      <c r="E689" t="s">
        <v>27</v>
      </c>
      <c r="F689">
        <v>1973</v>
      </c>
    </row>
    <row r="690" spans="1:6">
      <c r="A690" s="18">
        <v>241001</v>
      </c>
      <c r="B690">
        <v>2018</v>
      </c>
      <c r="C690" t="s">
        <v>68</v>
      </c>
      <c r="D690" t="str">
        <f>C690&amp;VLOOKUP(A690,[1]Tabelle1!$A$1:$B$68,2,FALSE)&amp;C690</f>
        <v>"dav. Hannover, Lhst."</v>
      </c>
      <c r="E690" t="s">
        <v>28</v>
      </c>
      <c r="F690">
        <v>1131</v>
      </c>
    </row>
    <row r="691" spans="1:6">
      <c r="A691" s="18">
        <v>241999</v>
      </c>
      <c r="B691">
        <v>2018</v>
      </c>
      <c r="C691" t="s">
        <v>68</v>
      </c>
      <c r="D691" t="str">
        <f>C691&amp;VLOOKUP(A691,[1]Tabelle1!$A$1:$B$68,2,FALSE)&amp;C691</f>
        <v>"dav. Hannover, Umland"</v>
      </c>
      <c r="E691" t="s">
        <v>29</v>
      </c>
      <c r="F691">
        <v>842</v>
      </c>
    </row>
    <row r="692" spans="1:6">
      <c r="A692" s="18">
        <v>251</v>
      </c>
      <c r="B692">
        <v>2018</v>
      </c>
      <c r="C692" t="s">
        <v>68</v>
      </c>
      <c r="D692" t="str">
        <f>C692&amp;VLOOKUP(A692,[1]Tabelle1!$A$1:$B$68,2,FALSE)&amp;C692</f>
        <v>"Diepholz"</v>
      </c>
      <c r="E692" t="s">
        <v>30</v>
      </c>
      <c r="F692">
        <v>235</v>
      </c>
    </row>
    <row r="693" spans="1:6">
      <c r="A693" s="18">
        <v>252</v>
      </c>
      <c r="B693">
        <v>2018</v>
      </c>
      <c r="C693" t="s">
        <v>68</v>
      </c>
      <c r="D693" t="str">
        <f>C693&amp;VLOOKUP(A693,[1]Tabelle1!$A$1:$B$68,2,FALSE)&amp;C693</f>
        <v>"Hameln-Pyrmont"</v>
      </c>
      <c r="E693" t="s">
        <v>31</v>
      </c>
      <c r="F693">
        <v>193</v>
      </c>
    </row>
    <row r="694" spans="1:6">
      <c r="A694" s="18">
        <v>254</v>
      </c>
      <c r="B694">
        <v>2018</v>
      </c>
      <c r="C694" t="s">
        <v>68</v>
      </c>
      <c r="D694" t="str">
        <f>C694&amp;VLOOKUP(A694,[1]Tabelle1!$A$1:$B$68,2,FALSE)&amp;C694</f>
        <v>"Hildesheim"</v>
      </c>
      <c r="E694" t="s">
        <v>32</v>
      </c>
      <c r="F694">
        <v>303</v>
      </c>
    </row>
    <row r="695" spans="1:6">
      <c r="A695" s="18">
        <v>255</v>
      </c>
      <c r="B695">
        <v>2018</v>
      </c>
      <c r="C695" t="s">
        <v>68</v>
      </c>
      <c r="D695" t="str">
        <f>C695&amp;VLOOKUP(A695,[1]Tabelle1!$A$1:$B$68,2,FALSE)&amp;C695</f>
        <v>"Holzminden"</v>
      </c>
      <c r="E695" t="s">
        <v>33</v>
      </c>
      <c r="F695">
        <v>50</v>
      </c>
    </row>
    <row r="696" spans="1:6">
      <c r="A696" s="18">
        <v>256</v>
      </c>
      <c r="B696">
        <v>2018</v>
      </c>
      <c r="C696" t="s">
        <v>68</v>
      </c>
      <c r="D696" t="str">
        <f>C696&amp;VLOOKUP(A696,[1]Tabelle1!$A$1:$B$68,2,FALSE)&amp;C696</f>
        <v>"Nienburg (Weser)"</v>
      </c>
      <c r="E696" t="s">
        <v>34</v>
      </c>
      <c r="F696">
        <v>102</v>
      </c>
    </row>
    <row r="697" spans="1:6">
      <c r="A697" s="18">
        <v>257</v>
      </c>
      <c r="B697">
        <v>2018</v>
      </c>
      <c r="C697" t="s">
        <v>68</v>
      </c>
      <c r="D697" t="str">
        <f>C697&amp;VLOOKUP(A697,[1]Tabelle1!$A$1:$B$68,2,FALSE)&amp;C697</f>
        <v>"Schaumburg"</v>
      </c>
      <c r="E697" t="s">
        <v>35</v>
      </c>
      <c r="F697">
        <v>134</v>
      </c>
    </row>
    <row r="698" spans="1:6">
      <c r="A698" s="34">
        <v>2</v>
      </c>
      <c r="B698">
        <v>2018</v>
      </c>
      <c r="C698" t="s">
        <v>68</v>
      </c>
      <c r="D698" t="str">
        <f>C698&amp;VLOOKUP(A698,[1]Tabelle1!$A$1:$B$68,2,FALSE)&amp;C698</f>
        <v>"Statistische Region Hannover"</v>
      </c>
      <c r="E698" t="s">
        <v>36</v>
      </c>
      <c r="F698">
        <v>2990</v>
      </c>
    </row>
    <row r="699" spans="1:6">
      <c r="A699" s="18">
        <v>351</v>
      </c>
      <c r="B699">
        <v>2018</v>
      </c>
      <c r="C699" t="s">
        <v>68</v>
      </c>
      <c r="D699" t="str">
        <f>C699&amp;VLOOKUP(A699,[1]Tabelle1!$A$1:$B$68,2,FALSE)&amp;C699</f>
        <v>"Celle"</v>
      </c>
      <c r="E699" t="s">
        <v>37</v>
      </c>
      <c r="F699">
        <v>170</v>
      </c>
    </row>
    <row r="700" spans="1:6">
      <c r="A700" s="18">
        <v>352</v>
      </c>
      <c r="B700">
        <v>2018</v>
      </c>
      <c r="C700" t="s">
        <v>68</v>
      </c>
      <c r="D700" t="str">
        <f>C700&amp;VLOOKUP(A700,[1]Tabelle1!$A$1:$B$68,2,FALSE)&amp;C700</f>
        <v>"Cuxhaven"</v>
      </c>
      <c r="E700" t="s">
        <v>38</v>
      </c>
      <c r="F700">
        <v>114</v>
      </c>
    </row>
    <row r="701" spans="1:6">
      <c r="A701" s="18">
        <v>353</v>
      </c>
      <c r="B701">
        <v>2018</v>
      </c>
      <c r="C701" t="s">
        <v>68</v>
      </c>
      <c r="D701" t="str">
        <f>C701&amp;VLOOKUP(A701,[1]Tabelle1!$A$1:$B$68,2,FALSE)&amp;C701</f>
        <v>"Harburg"</v>
      </c>
      <c r="E701" t="s">
        <v>39</v>
      </c>
      <c r="F701">
        <v>282</v>
      </c>
    </row>
    <row r="702" spans="1:6">
      <c r="A702" s="18">
        <v>354</v>
      </c>
      <c r="B702">
        <v>2018</v>
      </c>
      <c r="C702" t="s">
        <v>68</v>
      </c>
      <c r="D702" t="str">
        <f>C702&amp;VLOOKUP(A702,[1]Tabelle1!$A$1:$B$68,2,FALSE)&amp;C702</f>
        <v>"Lüchow-Dannenberg"</v>
      </c>
      <c r="E702" t="s">
        <v>40</v>
      </c>
      <c r="F702">
        <v>19</v>
      </c>
    </row>
    <row r="703" spans="1:6">
      <c r="A703" s="18">
        <v>355</v>
      </c>
      <c r="B703">
        <v>2018</v>
      </c>
      <c r="C703" t="s">
        <v>68</v>
      </c>
      <c r="D703" t="str">
        <f>C703&amp;VLOOKUP(A703,[1]Tabelle1!$A$1:$B$68,2,FALSE)&amp;C703</f>
        <v>"Lüneburg"</v>
      </c>
      <c r="E703" t="s">
        <v>41</v>
      </c>
      <c r="F703">
        <v>148</v>
      </c>
    </row>
    <row r="704" spans="1:6">
      <c r="A704" s="18">
        <v>356</v>
      </c>
      <c r="B704">
        <v>2018</v>
      </c>
      <c r="C704" t="s">
        <v>68</v>
      </c>
      <c r="D704" t="str">
        <f>C704&amp;VLOOKUP(A704,[1]Tabelle1!$A$1:$B$68,2,FALSE)&amp;C704</f>
        <v>"Osterholz"</v>
      </c>
      <c r="E704" t="s">
        <v>42</v>
      </c>
      <c r="F704">
        <v>72</v>
      </c>
    </row>
    <row r="705" spans="1:6">
      <c r="A705" s="18">
        <v>357</v>
      </c>
      <c r="B705">
        <v>2018</v>
      </c>
      <c r="C705" t="s">
        <v>68</v>
      </c>
      <c r="D705" t="str">
        <f>C705&amp;VLOOKUP(A705,[1]Tabelle1!$A$1:$B$68,2,FALSE)&amp;C705</f>
        <v>"Rotenburg (Wümme)"</v>
      </c>
      <c r="E705" t="s">
        <v>43</v>
      </c>
      <c r="F705">
        <v>107</v>
      </c>
    </row>
    <row r="706" spans="1:6">
      <c r="A706" s="18">
        <v>358</v>
      </c>
      <c r="B706">
        <v>2018</v>
      </c>
      <c r="C706" t="s">
        <v>68</v>
      </c>
      <c r="D706" t="str">
        <f>C706&amp;VLOOKUP(A706,[1]Tabelle1!$A$1:$B$68,2,FALSE)&amp;C706</f>
        <v>"Heidekreis"</v>
      </c>
      <c r="E706" t="s">
        <v>44</v>
      </c>
      <c r="F706">
        <v>146</v>
      </c>
    </row>
    <row r="707" spans="1:6">
      <c r="A707" s="18">
        <v>359</v>
      </c>
      <c r="B707">
        <v>2018</v>
      </c>
      <c r="C707" t="s">
        <v>68</v>
      </c>
      <c r="D707" t="str">
        <f>C707&amp;VLOOKUP(A707,[1]Tabelle1!$A$1:$B$68,2,FALSE)&amp;C707</f>
        <v>"Stade"</v>
      </c>
      <c r="E707" t="s">
        <v>45</v>
      </c>
      <c r="F707">
        <v>180</v>
      </c>
    </row>
    <row r="708" spans="1:6">
      <c r="A708" s="18">
        <v>360</v>
      </c>
      <c r="B708">
        <v>2018</v>
      </c>
      <c r="C708" t="s">
        <v>68</v>
      </c>
      <c r="D708" t="str">
        <f>C708&amp;VLOOKUP(A708,[1]Tabelle1!$A$1:$B$68,2,FALSE)&amp;C708</f>
        <v>"Uelzen"</v>
      </c>
      <c r="E708" t="s">
        <v>46</v>
      </c>
      <c r="F708">
        <v>46</v>
      </c>
    </row>
    <row r="709" spans="1:6">
      <c r="A709" s="18">
        <v>361</v>
      </c>
      <c r="B709">
        <v>2018</v>
      </c>
      <c r="C709" t="s">
        <v>68</v>
      </c>
      <c r="D709" t="str">
        <f>C709&amp;VLOOKUP(A709,[1]Tabelle1!$A$1:$B$68,2,FALSE)&amp;C709</f>
        <v>"Verden"</v>
      </c>
      <c r="E709" t="s">
        <v>47</v>
      </c>
      <c r="F709">
        <v>105</v>
      </c>
    </row>
    <row r="710" spans="1:6">
      <c r="A710" s="34">
        <v>3</v>
      </c>
      <c r="B710">
        <v>2018</v>
      </c>
      <c r="C710" t="s">
        <v>68</v>
      </c>
      <c r="D710" t="str">
        <f>C710&amp;VLOOKUP(A710,[1]Tabelle1!$A$1:$B$68,2,FALSE)&amp;C710</f>
        <v>"Statistische Region Lüneburg"</v>
      </c>
      <c r="E710" t="s">
        <v>48</v>
      </c>
      <c r="F710">
        <v>1389</v>
      </c>
    </row>
    <row r="711" spans="1:6">
      <c r="A711" s="18">
        <v>401</v>
      </c>
      <c r="B711">
        <v>2018</v>
      </c>
      <c r="C711" t="s">
        <v>68</v>
      </c>
      <c r="D711" t="str">
        <f>C711&amp;VLOOKUP(A711,[1]Tabelle1!$A$1:$B$68,2,FALSE)&amp;C711</f>
        <v>"Delmenhorst, Stadt"</v>
      </c>
      <c r="E711" t="s">
        <v>49</v>
      </c>
      <c r="F711">
        <v>123</v>
      </c>
    </row>
    <row r="712" spans="1:6">
      <c r="A712" s="18">
        <v>402</v>
      </c>
      <c r="B712">
        <v>2018</v>
      </c>
      <c r="C712" t="s">
        <v>68</v>
      </c>
      <c r="D712" t="str">
        <f>C712&amp;VLOOKUP(A712,[1]Tabelle1!$A$1:$B$68,2,FALSE)&amp;C712</f>
        <v>"Emden  Stadt"</v>
      </c>
      <c r="E712" t="s">
        <v>50</v>
      </c>
      <c r="F712">
        <v>40</v>
      </c>
    </row>
    <row r="713" spans="1:6">
      <c r="A713" s="18">
        <v>403</v>
      </c>
      <c r="B713">
        <v>2018</v>
      </c>
      <c r="C713" t="s">
        <v>68</v>
      </c>
      <c r="D713" t="str">
        <f>C713&amp;VLOOKUP(A713,[1]Tabelle1!$A$1:$B$68,2,FALSE)&amp;C713</f>
        <v>"Oldenburg(Oldb), Stadt"</v>
      </c>
      <c r="E713" t="s">
        <v>51</v>
      </c>
      <c r="F713">
        <v>310</v>
      </c>
    </row>
    <row r="714" spans="1:6">
      <c r="A714" s="18">
        <v>404</v>
      </c>
      <c r="B714">
        <v>2018</v>
      </c>
      <c r="C714" t="s">
        <v>68</v>
      </c>
      <c r="D714" t="str">
        <f>C714&amp;VLOOKUP(A714,[1]Tabelle1!$A$1:$B$68,2,FALSE)&amp;C714</f>
        <v>"Osnabrück, Stadt"</v>
      </c>
      <c r="E714" t="s">
        <v>52</v>
      </c>
      <c r="F714">
        <v>309</v>
      </c>
    </row>
    <row r="715" spans="1:6">
      <c r="A715" s="18">
        <v>405</v>
      </c>
      <c r="B715">
        <v>2018</v>
      </c>
      <c r="C715" t="s">
        <v>68</v>
      </c>
      <c r="D715" t="str">
        <f>C715&amp;VLOOKUP(A715,[1]Tabelle1!$A$1:$B$68,2,FALSE)&amp;C715</f>
        <v>"Wilhelmshaven, Stadt"</v>
      </c>
      <c r="E715" t="s">
        <v>53</v>
      </c>
      <c r="F715">
        <v>109</v>
      </c>
    </row>
    <row r="716" spans="1:6">
      <c r="A716" s="18">
        <v>451</v>
      </c>
      <c r="B716">
        <v>2018</v>
      </c>
      <c r="C716" t="s">
        <v>68</v>
      </c>
      <c r="D716" t="str">
        <f>C716&amp;VLOOKUP(A716,[1]Tabelle1!$A$1:$B$68,2,FALSE)&amp;C716</f>
        <v>"Ammerland"</v>
      </c>
      <c r="E716" t="s">
        <v>54</v>
      </c>
      <c r="F716">
        <v>57</v>
      </c>
    </row>
    <row r="717" spans="1:6">
      <c r="A717" s="18">
        <v>452</v>
      </c>
      <c r="B717">
        <v>2018</v>
      </c>
      <c r="C717" t="s">
        <v>68</v>
      </c>
      <c r="D717" t="str">
        <f>C717&amp;VLOOKUP(A717,[1]Tabelle1!$A$1:$B$68,2,FALSE)&amp;C717</f>
        <v>"Aurich"</v>
      </c>
      <c r="E717" t="s">
        <v>55</v>
      </c>
      <c r="F717">
        <v>144</v>
      </c>
    </row>
    <row r="718" spans="1:6">
      <c r="A718" s="18">
        <v>453</v>
      </c>
      <c r="B718">
        <v>2018</v>
      </c>
      <c r="C718" t="s">
        <v>68</v>
      </c>
      <c r="D718" t="str">
        <f>C718&amp;VLOOKUP(A718,[1]Tabelle1!$A$1:$B$68,2,FALSE)&amp;C718</f>
        <v>"Cloppenburg"</v>
      </c>
      <c r="E718" t="s">
        <v>56</v>
      </c>
      <c r="F718">
        <v>122</v>
      </c>
    </row>
    <row r="719" spans="1:6">
      <c r="A719" s="18">
        <v>454</v>
      </c>
      <c r="B719">
        <v>2018</v>
      </c>
      <c r="C719" t="s">
        <v>68</v>
      </c>
      <c r="D719" t="str">
        <f>C719&amp;VLOOKUP(A719,[1]Tabelle1!$A$1:$B$68,2,FALSE)&amp;C719</f>
        <v>"Emsland"</v>
      </c>
      <c r="E719" t="s">
        <v>57</v>
      </c>
      <c r="F719">
        <v>127</v>
      </c>
    </row>
    <row r="720" spans="1:6">
      <c r="A720" s="18">
        <v>455</v>
      </c>
      <c r="B720">
        <v>2018</v>
      </c>
      <c r="C720" t="s">
        <v>68</v>
      </c>
      <c r="D720" t="str">
        <f>C720&amp;VLOOKUP(A720,[1]Tabelle1!$A$1:$B$68,2,FALSE)&amp;C720</f>
        <v>"Friesland"</v>
      </c>
      <c r="E720" t="s">
        <v>58</v>
      </c>
      <c r="F720">
        <v>31</v>
      </c>
    </row>
    <row r="721" spans="1:6">
      <c r="A721" s="18">
        <v>456</v>
      </c>
      <c r="B721">
        <v>2018</v>
      </c>
      <c r="C721" t="s">
        <v>68</v>
      </c>
      <c r="D721" t="str">
        <f>C721&amp;VLOOKUP(A721,[1]Tabelle1!$A$1:$B$68,2,FALSE)&amp;C721</f>
        <v>"Grafschaft Bentheim"</v>
      </c>
      <c r="E721" t="s">
        <v>59</v>
      </c>
      <c r="F721">
        <v>173</v>
      </c>
    </row>
    <row r="722" spans="1:6">
      <c r="A722" s="18">
        <v>457</v>
      </c>
      <c r="B722">
        <v>2018</v>
      </c>
      <c r="C722" t="s">
        <v>68</v>
      </c>
      <c r="D722" t="str">
        <f>C722&amp;VLOOKUP(A722,[1]Tabelle1!$A$1:$B$68,2,FALSE)&amp;C722</f>
        <v>"Leer"</v>
      </c>
      <c r="E722" t="s">
        <v>60</v>
      </c>
      <c r="F722">
        <v>94</v>
      </c>
    </row>
    <row r="723" spans="1:6">
      <c r="A723" s="18">
        <v>458</v>
      </c>
      <c r="B723">
        <v>2018</v>
      </c>
      <c r="C723" t="s">
        <v>68</v>
      </c>
      <c r="D723" t="str">
        <f>C723&amp;VLOOKUP(A723,[1]Tabelle1!$A$1:$B$68,2,FALSE)&amp;C723</f>
        <v>"Oldenburg"</v>
      </c>
      <c r="E723" t="s">
        <v>61</v>
      </c>
      <c r="F723">
        <v>104</v>
      </c>
    </row>
    <row r="724" spans="1:6">
      <c r="A724" s="18">
        <v>459</v>
      </c>
      <c r="B724">
        <v>2018</v>
      </c>
      <c r="C724" t="s">
        <v>68</v>
      </c>
      <c r="D724" t="str">
        <f>C724&amp;VLOOKUP(A724,[1]Tabelle1!$A$1:$B$68,2,FALSE)&amp;C724</f>
        <v>"Osnabrück"</v>
      </c>
      <c r="E724" t="s">
        <v>62</v>
      </c>
      <c r="F724">
        <v>298</v>
      </c>
    </row>
    <row r="725" spans="1:6">
      <c r="A725" s="18">
        <v>460</v>
      </c>
      <c r="B725">
        <v>2018</v>
      </c>
      <c r="C725" t="s">
        <v>68</v>
      </c>
      <c r="D725" t="str">
        <f>C725&amp;VLOOKUP(A725,[1]Tabelle1!$A$1:$B$68,2,FALSE)&amp;C725</f>
        <v>"Vechta"</v>
      </c>
      <c r="E725" t="s">
        <v>63</v>
      </c>
      <c r="F725">
        <v>171</v>
      </c>
    </row>
    <row r="726" spans="1:6">
      <c r="A726" s="18">
        <v>461</v>
      </c>
      <c r="B726">
        <v>2018</v>
      </c>
      <c r="C726" t="s">
        <v>68</v>
      </c>
      <c r="D726" t="str">
        <f>C726&amp;VLOOKUP(A726,[1]Tabelle1!$A$1:$B$68,2,FALSE)&amp;C726</f>
        <v>"Wesermarsch"</v>
      </c>
      <c r="E726" t="s">
        <v>64</v>
      </c>
      <c r="F726">
        <v>77</v>
      </c>
    </row>
    <row r="727" spans="1:6">
      <c r="A727" s="18">
        <v>462</v>
      </c>
      <c r="B727">
        <v>2018</v>
      </c>
      <c r="C727" t="s">
        <v>68</v>
      </c>
      <c r="D727" t="str">
        <f>C727&amp;VLOOKUP(A727,[1]Tabelle1!$A$1:$B$68,2,FALSE)&amp;C727</f>
        <v>"Wittmund"</v>
      </c>
      <c r="E727" t="s">
        <v>65</v>
      </c>
      <c r="F727">
        <v>21</v>
      </c>
    </row>
    <row r="728" spans="1:6">
      <c r="A728" s="34">
        <v>4</v>
      </c>
      <c r="B728">
        <v>2018</v>
      </c>
      <c r="C728" t="s">
        <v>68</v>
      </c>
      <c r="D728" t="str">
        <f>C728&amp;VLOOKUP(A728,[1]Tabelle1!$A$1:$B$68,2,FALSE)&amp;C728</f>
        <v>"Statistische Region Weser-Ems"</v>
      </c>
      <c r="E728" t="s">
        <v>66</v>
      </c>
      <c r="F728">
        <v>2310</v>
      </c>
    </row>
    <row r="729" spans="1:6">
      <c r="A729" s="35">
        <v>0</v>
      </c>
      <c r="B729">
        <v>2018</v>
      </c>
      <c r="C729" t="s">
        <v>68</v>
      </c>
      <c r="D729" t="str">
        <f>C729&amp;VLOOKUP(A729,[1]Tabelle1!$A$1:$B$68,2,FALSE)&amp;C729</f>
        <v>"Niedersachsen"</v>
      </c>
      <c r="E729" t="s">
        <v>67</v>
      </c>
      <c r="F729">
        <v>8470</v>
      </c>
    </row>
    <row r="730" spans="1:6">
      <c r="A730" s="18">
        <v>101</v>
      </c>
      <c r="B730">
        <v>2019</v>
      </c>
      <c r="C730" t="s">
        <v>68</v>
      </c>
      <c r="D730" t="str">
        <f>C730&amp;VLOOKUP(A730,[1]Tabelle1!$A$1:$B$68,2,FALSE)&amp;C730</f>
        <v>"Braunschweig, Stadt"</v>
      </c>
      <c r="E730" t="s">
        <v>16</v>
      </c>
      <c r="F730">
        <v>280</v>
      </c>
    </row>
    <row r="731" spans="1:6">
      <c r="A731" s="18">
        <v>102</v>
      </c>
      <c r="B731">
        <v>2019</v>
      </c>
      <c r="C731" t="s">
        <v>68</v>
      </c>
      <c r="D731" t="str">
        <f>C731&amp;VLOOKUP(A731,[1]Tabelle1!$A$1:$B$68,2,FALSE)&amp;C731</f>
        <v>"Salzgitter, Stadt"</v>
      </c>
      <c r="E731" t="s">
        <v>17</v>
      </c>
      <c r="F731">
        <v>168</v>
      </c>
    </row>
    <row r="732" spans="1:6">
      <c r="A732" s="18">
        <v>103</v>
      </c>
      <c r="B732">
        <v>2019</v>
      </c>
      <c r="C732" t="s">
        <v>68</v>
      </c>
      <c r="D732" t="str">
        <f>C732&amp;VLOOKUP(A732,[1]Tabelle1!$A$1:$B$68,2,FALSE)&amp;C732</f>
        <v>"Wolfsburg, Stadt"</v>
      </c>
      <c r="E732" t="s">
        <v>18</v>
      </c>
      <c r="F732">
        <v>325</v>
      </c>
    </row>
    <row r="733" spans="1:6">
      <c r="A733" s="18">
        <v>151</v>
      </c>
      <c r="B733">
        <v>2019</v>
      </c>
      <c r="C733" t="s">
        <v>68</v>
      </c>
      <c r="D733" t="str">
        <f>C733&amp;VLOOKUP(A733,[1]Tabelle1!$A$1:$B$68,2,FALSE)&amp;C733</f>
        <v>"Gifhorn"</v>
      </c>
      <c r="E733" t="s">
        <v>19</v>
      </c>
      <c r="F733">
        <v>173</v>
      </c>
    </row>
    <row r="734" spans="1:6">
      <c r="A734" s="18">
        <v>153</v>
      </c>
      <c r="B734">
        <v>2019</v>
      </c>
      <c r="C734" t="s">
        <v>68</v>
      </c>
      <c r="D734" t="str">
        <f>C734&amp;VLOOKUP(A734,[1]Tabelle1!$A$1:$B$68,2,FALSE)&amp;C734</f>
        <v>"Goslar"</v>
      </c>
      <c r="E734" t="s">
        <v>20</v>
      </c>
      <c r="F734">
        <v>102</v>
      </c>
    </row>
    <row r="735" spans="1:6">
      <c r="A735" s="18">
        <v>154</v>
      </c>
      <c r="B735">
        <v>2019</v>
      </c>
      <c r="C735" t="s">
        <v>68</v>
      </c>
      <c r="D735" t="str">
        <f>C735&amp;VLOOKUP(A735,[1]Tabelle1!$A$1:$B$68,2,FALSE)&amp;C735</f>
        <v>"Helmstedt"</v>
      </c>
      <c r="E735" t="s">
        <v>21</v>
      </c>
      <c r="F735">
        <v>96</v>
      </c>
    </row>
    <row r="736" spans="1:6">
      <c r="A736" s="18">
        <v>155</v>
      </c>
      <c r="B736">
        <v>2019</v>
      </c>
      <c r="C736" t="s">
        <v>68</v>
      </c>
      <c r="D736" t="str">
        <f>C736&amp;VLOOKUP(A736,[1]Tabelle1!$A$1:$B$68,2,FALSE)&amp;C736</f>
        <v>"Northeim"</v>
      </c>
      <c r="E736" t="s">
        <v>22</v>
      </c>
      <c r="F736">
        <v>129</v>
      </c>
    </row>
    <row r="737" spans="1:6">
      <c r="A737" s="18">
        <v>157</v>
      </c>
      <c r="B737">
        <v>2019</v>
      </c>
      <c r="C737" t="s">
        <v>68</v>
      </c>
      <c r="D737" t="str">
        <f>C737&amp;VLOOKUP(A737,[1]Tabelle1!$A$1:$B$68,2,FALSE)&amp;C737</f>
        <v>"Peine"</v>
      </c>
      <c r="E737" t="s">
        <v>23</v>
      </c>
      <c r="F737">
        <v>192</v>
      </c>
    </row>
    <row r="738" spans="1:6">
      <c r="A738" s="18">
        <v>158</v>
      </c>
      <c r="B738">
        <v>2019</v>
      </c>
      <c r="C738" t="s">
        <v>68</v>
      </c>
      <c r="D738" t="str">
        <f>C738&amp;VLOOKUP(A738,[1]Tabelle1!$A$1:$B$68,2,FALSE)&amp;C738</f>
        <v>"Wolfenbüttel"</v>
      </c>
      <c r="E738" t="s">
        <v>24</v>
      </c>
      <c r="F738">
        <v>134</v>
      </c>
    </row>
    <row r="739" spans="1:6">
      <c r="A739" s="18">
        <v>159</v>
      </c>
      <c r="B739">
        <v>2019</v>
      </c>
      <c r="C739" t="s">
        <v>68</v>
      </c>
      <c r="D739" t="str">
        <f>C739&amp;VLOOKUP(A739,[1]Tabelle1!$A$1:$B$68,2,FALSE)&amp;C739</f>
        <v>"Göttingen"</v>
      </c>
      <c r="E739" t="s">
        <v>25</v>
      </c>
      <c r="F739">
        <v>378</v>
      </c>
    </row>
    <row r="740" spans="1:6">
      <c r="A740" s="34">
        <v>1</v>
      </c>
      <c r="B740">
        <v>2019</v>
      </c>
      <c r="C740" t="s">
        <v>68</v>
      </c>
      <c r="D740" t="str">
        <f>C740&amp;VLOOKUP(A740,[1]Tabelle1!$A$1:$B$68,2,FALSE)&amp;C740</f>
        <v>"Statistische Region Braunschweig"</v>
      </c>
      <c r="E740" t="s">
        <v>26</v>
      </c>
      <c r="F740">
        <v>1977</v>
      </c>
    </row>
    <row r="741" spans="1:6">
      <c r="A741" s="18">
        <v>241</v>
      </c>
      <c r="B741">
        <v>2019</v>
      </c>
      <c r="C741" t="s">
        <v>68</v>
      </c>
      <c r="D741" t="str">
        <f>C741&amp;VLOOKUP(A741,[1]Tabelle1!$A$1:$B$68,2,FALSE)&amp;C741</f>
        <v>"Hannover  Region"</v>
      </c>
      <c r="E741" t="s">
        <v>27</v>
      </c>
      <c r="F741">
        <v>2465</v>
      </c>
    </row>
    <row r="742" spans="1:6">
      <c r="A742" s="18">
        <v>241001</v>
      </c>
      <c r="B742">
        <v>2019</v>
      </c>
      <c r="C742" t="s">
        <v>68</v>
      </c>
      <c r="D742" t="str">
        <f>C742&amp;VLOOKUP(A742,[1]Tabelle1!$A$1:$B$68,2,FALSE)&amp;C742</f>
        <v>"dav. Hannover, Lhst."</v>
      </c>
      <c r="E742" t="s">
        <v>28</v>
      </c>
      <c r="F742">
        <v>1404</v>
      </c>
    </row>
    <row r="743" spans="1:6">
      <c r="A743" s="18">
        <v>241999</v>
      </c>
      <c r="B743">
        <v>2019</v>
      </c>
      <c r="C743" t="s">
        <v>68</v>
      </c>
      <c r="D743" t="str">
        <f>C743&amp;VLOOKUP(A743,[1]Tabelle1!$A$1:$B$68,2,FALSE)&amp;C743</f>
        <v>"dav. Hannover, Umland"</v>
      </c>
      <c r="E743" t="s">
        <v>29</v>
      </c>
      <c r="F743">
        <v>891</v>
      </c>
    </row>
    <row r="744" spans="1:6">
      <c r="A744" s="18">
        <v>251</v>
      </c>
      <c r="B744">
        <v>2019</v>
      </c>
      <c r="C744" t="s">
        <v>68</v>
      </c>
      <c r="D744" t="str">
        <f>C744&amp;VLOOKUP(A744,[1]Tabelle1!$A$1:$B$68,2,FALSE)&amp;C744</f>
        <v>"Diepholz"</v>
      </c>
      <c r="E744" t="s">
        <v>30</v>
      </c>
      <c r="F744">
        <v>308</v>
      </c>
    </row>
    <row r="745" spans="1:6">
      <c r="A745" s="18">
        <v>252</v>
      </c>
      <c r="B745">
        <v>2019</v>
      </c>
      <c r="C745" t="s">
        <v>68</v>
      </c>
      <c r="D745" t="str">
        <f>C745&amp;VLOOKUP(A745,[1]Tabelle1!$A$1:$B$68,2,FALSE)&amp;C745</f>
        <v>"Hameln-Pyrmont"</v>
      </c>
      <c r="E745" t="s">
        <v>31</v>
      </c>
      <c r="F745">
        <v>278</v>
      </c>
    </row>
    <row r="746" spans="1:6">
      <c r="A746" s="18">
        <v>254</v>
      </c>
      <c r="B746">
        <v>2019</v>
      </c>
      <c r="C746" t="s">
        <v>68</v>
      </c>
      <c r="D746" t="str">
        <f>C746&amp;VLOOKUP(A746,[1]Tabelle1!$A$1:$B$68,2,FALSE)&amp;C746</f>
        <v>"Hildesheim"</v>
      </c>
      <c r="E746" t="s">
        <v>32</v>
      </c>
      <c r="F746">
        <v>355</v>
      </c>
    </row>
    <row r="747" spans="1:6">
      <c r="A747" s="18">
        <v>255</v>
      </c>
      <c r="B747">
        <v>2019</v>
      </c>
      <c r="C747" t="s">
        <v>68</v>
      </c>
      <c r="D747" t="str">
        <f>C747&amp;VLOOKUP(A747,[1]Tabelle1!$A$1:$B$68,2,FALSE)&amp;C747</f>
        <v>"Holzminden"</v>
      </c>
      <c r="E747" t="s">
        <v>33</v>
      </c>
      <c r="F747">
        <v>59</v>
      </c>
    </row>
    <row r="748" spans="1:6">
      <c r="A748" s="18">
        <v>256</v>
      </c>
      <c r="B748">
        <v>2019</v>
      </c>
      <c r="C748" t="s">
        <v>68</v>
      </c>
      <c r="D748" t="str">
        <f>C748&amp;VLOOKUP(A748,[1]Tabelle1!$A$1:$B$68,2,FALSE)&amp;C748</f>
        <v>"Nienburg (Weser)"</v>
      </c>
      <c r="E748" t="s">
        <v>34</v>
      </c>
      <c r="F748">
        <v>170</v>
      </c>
    </row>
    <row r="749" spans="1:6">
      <c r="A749" s="18">
        <v>257</v>
      </c>
      <c r="B749">
        <v>2019</v>
      </c>
      <c r="C749" t="s">
        <v>68</v>
      </c>
      <c r="D749" t="str">
        <f>C749&amp;VLOOKUP(A749,[1]Tabelle1!$A$1:$B$68,2,FALSE)&amp;C749</f>
        <v>"Schaumburg"</v>
      </c>
      <c r="E749" t="s">
        <v>35</v>
      </c>
      <c r="F749">
        <v>234</v>
      </c>
    </row>
    <row r="750" spans="1:6">
      <c r="A750" s="34">
        <v>2</v>
      </c>
      <c r="B750">
        <v>2019</v>
      </c>
      <c r="C750" t="s">
        <v>68</v>
      </c>
      <c r="D750" t="str">
        <f>C750&amp;VLOOKUP(A750,[1]Tabelle1!$A$1:$B$68,2,FALSE)&amp;C750</f>
        <v>"Statistische Region Hannover"</v>
      </c>
      <c r="E750" t="s">
        <v>36</v>
      </c>
      <c r="F750">
        <v>3869</v>
      </c>
    </row>
    <row r="751" spans="1:6">
      <c r="A751" s="18">
        <v>351</v>
      </c>
      <c r="B751">
        <v>2019</v>
      </c>
      <c r="C751" t="s">
        <v>68</v>
      </c>
      <c r="D751" t="str">
        <f>C751&amp;VLOOKUP(A751,[1]Tabelle1!$A$1:$B$68,2,FALSE)&amp;C751</f>
        <v>"Celle"</v>
      </c>
      <c r="E751" t="s">
        <v>37</v>
      </c>
      <c r="F751">
        <v>338</v>
      </c>
    </row>
    <row r="752" spans="1:6">
      <c r="A752" s="18">
        <v>352</v>
      </c>
      <c r="B752">
        <v>2019</v>
      </c>
      <c r="C752" t="s">
        <v>68</v>
      </c>
      <c r="D752" t="str">
        <f>C752&amp;VLOOKUP(A752,[1]Tabelle1!$A$1:$B$68,2,FALSE)&amp;C752</f>
        <v>"Cuxhaven"</v>
      </c>
      <c r="E752" t="s">
        <v>38</v>
      </c>
      <c r="F752">
        <v>149</v>
      </c>
    </row>
    <row r="753" spans="1:6">
      <c r="A753" s="18">
        <v>353</v>
      </c>
      <c r="B753">
        <v>2019</v>
      </c>
      <c r="C753" t="s">
        <v>68</v>
      </c>
      <c r="D753" t="str">
        <f>C753&amp;VLOOKUP(A753,[1]Tabelle1!$A$1:$B$68,2,FALSE)&amp;C753</f>
        <v>"Harburg"</v>
      </c>
      <c r="E753" t="s">
        <v>39</v>
      </c>
      <c r="F753">
        <v>279</v>
      </c>
    </row>
    <row r="754" spans="1:6">
      <c r="A754" s="18">
        <v>354</v>
      </c>
      <c r="B754">
        <v>2019</v>
      </c>
      <c r="C754" t="s">
        <v>68</v>
      </c>
      <c r="D754" t="str">
        <f>C754&amp;VLOOKUP(A754,[1]Tabelle1!$A$1:$B$68,2,FALSE)&amp;C754</f>
        <v>"Lüchow-Dannenberg"</v>
      </c>
      <c r="E754" t="s">
        <v>40</v>
      </c>
      <c r="F754">
        <v>26</v>
      </c>
    </row>
    <row r="755" spans="1:6">
      <c r="A755" s="18">
        <v>355</v>
      </c>
      <c r="B755">
        <v>2019</v>
      </c>
      <c r="C755" t="s">
        <v>68</v>
      </c>
      <c r="D755" t="str">
        <f>C755&amp;VLOOKUP(A755,[1]Tabelle1!$A$1:$B$68,2,FALSE)&amp;C755</f>
        <v>"Lüneburg"</v>
      </c>
      <c r="E755" t="s">
        <v>41</v>
      </c>
      <c r="F755">
        <v>253</v>
      </c>
    </row>
    <row r="756" spans="1:6">
      <c r="A756" s="18">
        <v>356</v>
      </c>
      <c r="B756">
        <v>2019</v>
      </c>
      <c r="C756" t="s">
        <v>68</v>
      </c>
      <c r="D756" t="str">
        <f>C756&amp;VLOOKUP(A756,[1]Tabelle1!$A$1:$B$68,2,FALSE)&amp;C756</f>
        <v>"Osterholz"</v>
      </c>
      <c r="E756" t="s">
        <v>42</v>
      </c>
      <c r="F756">
        <v>114</v>
      </c>
    </row>
    <row r="757" spans="1:6">
      <c r="A757" s="18">
        <v>357</v>
      </c>
      <c r="B757">
        <v>2019</v>
      </c>
      <c r="C757" t="s">
        <v>68</v>
      </c>
      <c r="D757" t="str">
        <f>C757&amp;VLOOKUP(A757,[1]Tabelle1!$A$1:$B$68,2,FALSE)&amp;C757</f>
        <v>"Rotenburg (Wümme)"</v>
      </c>
      <c r="E757" t="s">
        <v>43</v>
      </c>
      <c r="F757">
        <v>126</v>
      </c>
    </row>
    <row r="758" spans="1:6">
      <c r="A758" s="18">
        <v>358</v>
      </c>
      <c r="B758">
        <v>2019</v>
      </c>
      <c r="C758" t="s">
        <v>68</v>
      </c>
      <c r="D758" t="str">
        <f>C758&amp;VLOOKUP(A758,[1]Tabelle1!$A$1:$B$68,2,FALSE)&amp;C758</f>
        <v>"Heidekreis"</v>
      </c>
      <c r="E758" t="s">
        <v>44</v>
      </c>
      <c r="F758">
        <v>192</v>
      </c>
    </row>
    <row r="759" spans="1:6">
      <c r="A759" s="18">
        <v>359</v>
      </c>
      <c r="B759">
        <v>2019</v>
      </c>
      <c r="C759" t="s">
        <v>68</v>
      </c>
      <c r="D759" t="str">
        <f>C759&amp;VLOOKUP(A759,[1]Tabelle1!$A$1:$B$68,2,FALSE)&amp;C759</f>
        <v>"Stade"</v>
      </c>
      <c r="E759" t="s">
        <v>45</v>
      </c>
      <c r="F759">
        <v>279</v>
      </c>
    </row>
    <row r="760" spans="1:6">
      <c r="A760" s="18">
        <v>360</v>
      </c>
      <c r="B760">
        <v>2019</v>
      </c>
      <c r="C760" t="s">
        <v>68</v>
      </c>
      <c r="D760" t="str">
        <f>C760&amp;VLOOKUP(A760,[1]Tabelle1!$A$1:$B$68,2,FALSE)&amp;C760</f>
        <v>"Uelzen"</v>
      </c>
      <c r="E760" t="s">
        <v>46</v>
      </c>
      <c r="F760">
        <v>74</v>
      </c>
    </row>
    <row r="761" spans="1:6">
      <c r="A761" s="18">
        <v>361</v>
      </c>
      <c r="B761">
        <v>2019</v>
      </c>
      <c r="C761" t="s">
        <v>68</v>
      </c>
      <c r="D761" t="str">
        <f>C761&amp;VLOOKUP(A761,[1]Tabelle1!$A$1:$B$68,2,FALSE)&amp;C761</f>
        <v>"Verden"</v>
      </c>
      <c r="E761" t="s">
        <v>47</v>
      </c>
      <c r="F761">
        <v>177</v>
      </c>
    </row>
    <row r="762" spans="1:6">
      <c r="A762" s="34">
        <v>3</v>
      </c>
      <c r="B762">
        <v>2019</v>
      </c>
      <c r="C762" t="s">
        <v>68</v>
      </c>
      <c r="D762" t="str">
        <f>C762&amp;VLOOKUP(A762,[1]Tabelle1!$A$1:$B$68,2,FALSE)&amp;C762</f>
        <v>"Statistische Region Lüneburg"</v>
      </c>
      <c r="E762" t="s">
        <v>48</v>
      </c>
      <c r="F762">
        <v>2007</v>
      </c>
    </row>
    <row r="763" spans="1:6">
      <c r="A763" s="18">
        <v>401</v>
      </c>
      <c r="B763">
        <v>2019</v>
      </c>
      <c r="C763" t="s">
        <v>68</v>
      </c>
      <c r="D763" t="str">
        <f>C763&amp;VLOOKUP(A763,[1]Tabelle1!$A$1:$B$68,2,FALSE)&amp;C763</f>
        <v>"Delmenhorst, Stadt"</v>
      </c>
      <c r="E763" t="s">
        <v>49</v>
      </c>
      <c r="F763">
        <v>155</v>
      </c>
    </row>
    <row r="764" spans="1:6">
      <c r="A764" s="18">
        <v>402</v>
      </c>
      <c r="B764">
        <v>2019</v>
      </c>
      <c r="C764" t="s">
        <v>68</v>
      </c>
      <c r="D764" t="str">
        <f>C764&amp;VLOOKUP(A764,[1]Tabelle1!$A$1:$B$68,2,FALSE)&amp;C764</f>
        <v>"Emden  Stadt"</v>
      </c>
      <c r="E764" t="s">
        <v>50</v>
      </c>
      <c r="F764">
        <v>34</v>
      </c>
    </row>
    <row r="765" spans="1:6">
      <c r="A765" s="18">
        <v>403</v>
      </c>
      <c r="B765">
        <v>2019</v>
      </c>
      <c r="C765" t="s">
        <v>68</v>
      </c>
      <c r="D765" t="str">
        <f>C765&amp;VLOOKUP(A765,[1]Tabelle1!$A$1:$B$68,2,FALSE)&amp;C765</f>
        <v>"Oldenburg(Oldb), Stadt"</v>
      </c>
      <c r="E765" t="s">
        <v>51</v>
      </c>
      <c r="F765">
        <v>303</v>
      </c>
    </row>
    <row r="766" spans="1:6">
      <c r="A766" s="18">
        <v>404</v>
      </c>
      <c r="B766">
        <v>2019</v>
      </c>
      <c r="C766" t="s">
        <v>68</v>
      </c>
      <c r="D766" t="str">
        <f>C766&amp;VLOOKUP(A766,[1]Tabelle1!$A$1:$B$68,2,FALSE)&amp;C766</f>
        <v>"Osnabrück, Stadt"</v>
      </c>
      <c r="E766" t="s">
        <v>52</v>
      </c>
      <c r="F766">
        <v>407</v>
      </c>
    </row>
    <row r="767" spans="1:6">
      <c r="A767" s="18">
        <v>405</v>
      </c>
      <c r="B767">
        <v>2019</v>
      </c>
      <c r="C767" t="s">
        <v>68</v>
      </c>
      <c r="D767" t="str">
        <f>C767&amp;VLOOKUP(A767,[1]Tabelle1!$A$1:$B$68,2,FALSE)&amp;C767</f>
        <v>"Wilhelmshaven, Stadt"</v>
      </c>
      <c r="E767" t="s">
        <v>53</v>
      </c>
      <c r="F767">
        <v>125</v>
      </c>
    </row>
    <row r="768" spans="1:6">
      <c r="A768" s="18">
        <v>451</v>
      </c>
      <c r="B768">
        <v>2019</v>
      </c>
      <c r="C768" t="s">
        <v>68</v>
      </c>
      <c r="D768" t="str">
        <f>C768&amp;VLOOKUP(A768,[1]Tabelle1!$A$1:$B$68,2,FALSE)&amp;C768</f>
        <v>"Ammerland"</v>
      </c>
      <c r="E768" t="s">
        <v>54</v>
      </c>
      <c r="F768">
        <v>111</v>
      </c>
    </row>
    <row r="769" spans="1:6">
      <c r="A769" s="18">
        <v>452</v>
      </c>
      <c r="B769">
        <v>2019</v>
      </c>
      <c r="C769" t="s">
        <v>68</v>
      </c>
      <c r="D769" t="str">
        <f>C769&amp;VLOOKUP(A769,[1]Tabelle1!$A$1:$B$68,2,FALSE)&amp;C769</f>
        <v>"Aurich"</v>
      </c>
      <c r="E769" t="s">
        <v>55</v>
      </c>
      <c r="F769">
        <v>142</v>
      </c>
    </row>
    <row r="770" spans="1:6">
      <c r="A770" s="18">
        <v>453</v>
      </c>
      <c r="B770">
        <v>2019</v>
      </c>
      <c r="C770" t="s">
        <v>68</v>
      </c>
      <c r="D770" t="str">
        <f>C770&amp;VLOOKUP(A770,[1]Tabelle1!$A$1:$B$68,2,FALSE)&amp;C770</f>
        <v>"Cloppenburg"</v>
      </c>
      <c r="E770" t="s">
        <v>56</v>
      </c>
      <c r="F770">
        <v>149</v>
      </c>
    </row>
    <row r="771" spans="1:6">
      <c r="A771" s="18">
        <v>454</v>
      </c>
      <c r="B771">
        <v>2019</v>
      </c>
      <c r="C771" t="s">
        <v>68</v>
      </c>
      <c r="D771" t="str">
        <f>C771&amp;VLOOKUP(A771,[1]Tabelle1!$A$1:$B$68,2,FALSE)&amp;C771</f>
        <v>"Emsland"</v>
      </c>
      <c r="E771" t="s">
        <v>57</v>
      </c>
      <c r="F771">
        <v>237</v>
      </c>
    </row>
    <row r="772" spans="1:6">
      <c r="A772" s="18">
        <v>455</v>
      </c>
      <c r="B772">
        <v>2019</v>
      </c>
      <c r="C772" t="s">
        <v>68</v>
      </c>
      <c r="D772" t="str">
        <f>C772&amp;VLOOKUP(A772,[1]Tabelle1!$A$1:$B$68,2,FALSE)&amp;C772</f>
        <v>"Friesland"</v>
      </c>
      <c r="E772" t="s">
        <v>58</v>
      </c>
      <c r="F772">
        <v>81</v>
      </c>
    </row>
    <row r="773" spans="1:6">
      <c r="A773" s="18">
        <v>456</v>
      </c>
      <c r="B773">
        <v>2019</v>
      </c>
      <c r="C773" t="s">
        <v>68</v>
      </c>
      <c r="D773" t="str">
        <f>C773&amp;VLOOKUP(A773,[1]Tabelle1!$A$1:$B$68,2,FALSE)&amp;C773</f>
        <v>"Grafschaft Bentheim"</v>
      </c>
      <c r="E773" t="s">
        <v>59</v>
      </c>
      <c r="F773">
        <v>207</v>
      </c>
    </row>
    <row r="774" spans="1:6">
      <c r="A774" s="18">
        <v>457</v>
      </c>
      <c r="B774">
        <v>2019</v>
      </c>
      <c r="C774" t="s">
        <v>68</v>
      </c>
      <c r="D774" t="str">
        <f>C774&amp;VLOOKUP(A774,[1]Tabelle1!$A$1:$B$68,2,FALSE)&amp;C774</f>
        <v>"Leer"</v>
      </c>
      <c r="E774" t="s">
        <v>60</v>
      </c>
      <c r="F774">
        <v>143</v>
      </c>
    </row>
    <row r="775" spans="1:6">
      <c r="A775" s="18">
        <v>458</v>
      </c>
      <c r="B775">
        <v>2019</v>
      </c>
      <c r="C775" t="s">
        <v>68</v>
      </c>
      <c r="D775" t="str">
        <f>C775&amp;VLOOKUP(A775,[1]Tabelle1!$A$1:$B$68,2,FALSE)&amp;C775</f>
        <v>"Oldenburg"</v>
      </c>
      <c r="E775" t="s">
        <v>61</v>
      </c>
      <c r="F775">
        <v>170</v>
      </c>
    </row>
    <row r="776" spans="1:6">
      <c r="A776" s="18">
        <v>459</v>
      </c>
      <c r="B776">
        <v>2019</v>
      </c>
      <c r="C776" t="s">
        <v>68</v>
      </c>
      <c r="D776" t="str">
        <f>C776&amp;VLOOKUP(A776,[1]Tabelle1!$A$1:$B$68,2,FALSE)&amp;C776</f>
        <v>"Osnabrück"</v>
      </c>
      <c r="E776" t="s">
        <v>62</v>
      </c>
      <c r="F776">
        <v>428</v>
      </c>
    </row>
    <row r="777" spans="1:6">
      <c r="A777" s="18">
        <v>460</v>
      </c>
      <c r="B777">
        <v>2019</v>
      </c>
      <c r="C777" t="s">
        <v>68</v>
      </c>
      <c r="D777" t="str">
        <f>C777&amp;VLOOKUP(A777,[1]Tabelle1!$A$1:$B$68,2,FALSE)&amp;C777</f>
        <v>"Vechta"</v>
      </c>
      <c r="E777" t="s">
        <v>63</v>
      </c>
      <c r="F777">
        <v>231</v>
      </c>
    </row>
    <row r="778" spans="1:6">
      <c r="A778" s="18">
        <v>461</v>
      </c>
      <c r="B778">
        <v>2019</v>
      </c>
      <c r="C778" t="s">
        <v>68</v>
      </c>
      <c r="D778" t="str">
        <f>C778&amp;VLOOKUP(A778,[1]Tabelle1!$A$1:$B$68,2,FALSE)&amp;C778</f>
        <v>"Wesermarsch"</v>
      </c>
      <c r="E778" t="s">
        <v>64</v>
      </c>
      <c r="F778">
        <v>106</v>
      </c>
    </row>
    <row r="779" spans="1:6">
      <c r="A779" s="18">
        <v>462</v>
      </c>
      <c r="B779">
        <v>2019</v>
      </c>
      <c r="C779" t="s">
        <v>68</v>
      </c>
      <c r="D779" t="str">
        <f>C779&amp;VLOOKUP(A779,[1]Tabelle1!$A$1:$B$68,2,FALSE)&amp;C779</f>
        <v>"Wittmund"</v>
      </c>
      <c r="E779" t="s">
        <v>65</v>
      </c>
      <c r="F779">
        <v>50</v>
      </c>
    </row>
    <row r="780" spans="1:6">
      <c r="A780" s="34">
        <v>4</v>
      </c>
      <c r="B780">
        <v>2019</v>
      </c>
      <c r="C780" t="s">
        <v>68</v>
      </c>
      <c r="D780" t="str">
        <f>C780&amp;VLOOKUP(A780,[1]Tabelle1!$A$1:$B$68,2,FALSE)&amp;C780</f>
        <v>"Statistische Region Weser-Ems"</v>
      </c>
      <c r="E780" t="s">
        <v>66</v>
      </c>
      <c r="F780">
        <v>3079</v>
      </c>
    </row>
    <row r="781" spans="1:6">
      <c r="A781" s="35">
        <v>0</v>
      </c>
      <c r="B781">
        <v>2019</v>
      </c>
      <c r="C781" t="s">
        <v>68</v>
      </c>
      <c r="D781" t="str">
        <f>C781&amp;VLOOKUP(A781,[1]Tabelle1!$A$1:$B$68,2,FALSE)&amp;C781</f>
        <v>"Niedersachsen"</v>
      </c>
      <c r="E781" t="s">
        <v>67</v>
      </c>
      <c r="F781">
        <v>10932</v>
      </c>
    </row>
    <row r="782" spans="1:6">
      <c r="A782" s="18">
        <v>101</v>
      </c>
      <c r="B782">
        <v>2020</v>
      </c>
      <c r="C782" t="s">
        <v>68</v>
      </c>
      <c r="D782" t="str">
        <f>C782&amp;VLOOKUP(A782,[1]Tabelle1!$A$1:$B$68,2,FALSE)&amp;C782</f>
        <v>"Braunschweig, Stadt"</v>
      </c>
      <c r="E782" t="s">
        <v>16</v>
      </c>
      <c r="F782">
        <v>407</v>
      </c>
    </row>
    <row r="783" spans="1:6">
      <c r="A783" s="18">
        <v>102</v>
      </c>
      <c r="B783">
        <v>2020</v>
      </c>
      <c r="C783" t="s">
        <v>68</v>
      </c>
      <c r="D783" t="str">
        <f>C783&amp;VLOOKUP(A783,[1]Tabelle1!$A$1:$B$68,2,FALSE)&amp;C783</f>
        <v>"Salzgitter, Stadt"</v>
      </c>
      <c r="E783" t="s">
        <v>17</v>
      </c>
      <c r="F783">
        <v>126</v>
      </c>
    </row>
    <row r="784" spans="1:6">
      <c r="A784" s="18">
        <v>103</v>
      </c>
      <c r="B784">
        <v>2020</v>
      </c>
      <c r="C784" t="s">
        <v>68</v>
      </c>
      <c r="D784" t="str">
        <f>C784&amp;VLOOKUP(A784,[1]Tabelle1!$A$1:$B$68,2,FALSE)&amp;C784</f>
        <v>"Wolfsburg, Stadt"</v>
      </c>
      <c r="E784" t="s">
        <v>18</v>
      </c>
      <c r="F784">
        <v>222</v>
      </c>
    </row>
    <row r="785" spans="1:6">
      <c r="A785" s="18">
        <v>151</v>
      </c>
      <c r="B785">
        <v>2020</v>
      </c>
      <c r="C785" t="s">
        <v>68</v>
      </c>
      <c r="D785" t="str">
        <f>C785&amp;VLOOKUP(A785,[1]Tabelle1!$A$1:$B$68,2,FALSE)&amp;C785</f>
        <v>"Gifhorn"</v>
      </c>
      <c r="E785" t="s">
        <v>19</v>
      </c>
      <c r="F785">
        <v>145</v>
      </c>
    </row>
    <row r="786" spans="1:6">
      <c r="A786" s="18">
        <v>153</v>
      </c>
      <c r="B786">
        <v>2020</v>
      </c>
      <c r="C786" t="s">
        <v>68</v>
      </c>
      <c r="D786" t="str">
        <f>C786&amp;VLOOKUP(A786,[1]Tabelle1!$A$1:$B$68,2,FALSE)&amp;C786</f>
        <v>"Goslar"</v>
      </c>
      <c r="E786" t="s">
        <v>20</v>
      </c>
      <c r="F786">
        <v>85</v>
      </c>
    </row>
    <row r="787" spans="1:6">
      <c r="A787" s="18">
        <v>154</v>
      </c>
      <c r="B787">
        <v>2020</v>
      </c>
      <c r="C787" t="s">
        <v>68</v>
      </c>
      <c r="D787" t="str">
        <f>C787&amp;VLOOKUP(A787,[1]Tabelle1!$A$1:$B$68,2,FALSE)&amp;C787</f>
        <v>"Helmstedt"</v>
      </c>
      <c r="E787" t="s">
        <v>21</v>
      </c>
      <c r="F787">
        <v>68</v>
      </c>
    </row>
    <row r="788" spans="1:6">
      <c r="A788" s="18">
        <v>155</v>
      </c>
      <c r="B788">
        <v>2020</v>
      </c>
      <c r="C788" t="s">
        <v>68</v>
      </c>
      <c r="D788" t="str">
        <f>C788&amp;VLOOKUP(A788,[1]Tabelle1!$A$1:$B$68,2,FALSE)&amp;C788</f>
        <v>"Northeim"</v>
      </c>
      <c r="E788" t="s">
        <v>22</v>
      </c>
      <c r="F788">
        <v>93</v>
      </c>
    </row>
    <row r="789" spans="1:6">
      <c r="A789" s="18">
        <v>157</v>
      </c>
      <c r="B789">
        <v>2020</v>
      </c>
      <c r="C789" t="s">
        <v>68</v>
      </c>
      <c r="D789" t="str">
        <f>C789&amp;VLOOKUP(A789,[1]Tabelle1!$A$1:$B$68,2,FALSE)&amp;C789</f>
        <v>"Peine"</v>
      </c>
      <c r="E789" t="s">
        <v>23</v>
      </c>
      <c r="F789">
        <v>139</v>
      </c>
    </row>
    <row r="790" spans="1:6">
      <c r="A790" s="18">
        <v>158</v>
      </c>
      <c r="B790">
        <v>2020</v>
      </c>
      <c r="C790" t="s">
        <v>68</v>
      </c>
      <c r="D790" t="str">
        <f>C790&amp;VLOOKUP(A790,[1]Tabelle1!$A$1:$B$68,2,FALSE)&amp;C790</f>
        <v>"Wolfenbüttel"</v>
      </c>
      <c r="E790" t="s">
        <v>24</v>
      </c>
      <c r="F790">
        <v>87</v>
      </c>
    </row>
    <row r="791" spans="1:6">
      <c r="A791" s="18">
        <v>159</v>
      </c>
      <c r="B791">
        <v>2020</v>
      </c>
      <c r="C791" t="s">
        <v>68</v>
      </c>
      <c r="D791" t="str">
        <f>C791&amp;VLOOKUP(A791,[1]Tabelle1!$A$1:$B$68,2,FALSE)&amp;C791</f>
        <v>"Göttingen"</v>
      </c>
      <c r="E791" t="s">
        <v>25</v>
      </c>
      <c r="F791">
        <v>288</v>
      </c>
    </row>
    <row r="792" spans="1:6">
      <c r="A792" s="34">
        <v>1</v>
      </c>
      <c r="B792">
        <v>2020</v>
      </c>
      <c r="C792" t="s">
        <v>68</v>
      </c>
      <c r="D792" t="str">
        <f>C792&amp;VLOOKUP(A792,[1]Tabelle1!$A$1:$B$68,2,FALSE)&amp;C792</f>
        <v>"Statistische Region Braunschweig"</v>
      </c>
      <c r="E792" t="s">
        <v>26</v>
      </c>
      <c r="F792">
        <v>1660</v>
      </c>
    </row>
    <row r="793" spans="1:6">
      <c r="A793" s="18">
        <v>241</v>
      </c>
      <c r="B793">
        <v>2020</v>
      </c>
      <c r="C793" t="s">
        <v>68</v>
      </c>
      <c r="D793" t="str">
        <f>C793&amp;VLOOKUP(A793,[1]Tabelle1!$A$1:$B$68,2,FALSE)&amp;C793</f>
        <v>"Hannover  Region"</v>
      </c>
      <c r="E793" t="s">
        <v>27</v>
      </c>
      <c r="F793">
        <v>1948</v>
      </c>
    </row>
    <row r="794" spans="1:6">
      <c r="A794" s="18">
        <v>241001</v>
      </c>
      <c r="B794">
        <v>2020</v>
      </c>
      <c r="C794" t="s">
        <v>68</v>
      </c>
      <c r="D794" t="str">
        <f>C794&amp;VLOOKUP(A794,[1]Tabelle1!$A$1:$B$68,2,FALSE)&amp;C794</f>
        <v>"dav. Hannover, Lhst."</v>
      </c>
      <c r="E794" t="s">
        <v>28</v>
      </c>
      <c r="F794">
        <v>1057</v>
      </c>
    </row>
    <row r="795" spans="1:6">
      <c r="A795" s="18">
        <v>241999</v>
      </c>
      <c r="B795">
        <v>2020</v>
      </c>
      <c r="C795" t="s">
        <v>68</v>
      </c>
      <c r="D795" t="str">
        <f>C795&amp;VLOOKUP(A795,[1]Tabelle1!$A$1:$B$68,2,FALSE)&amp;C795</f>
        <v>"dav. Hannover, Umland"</v>
      </c>
      <c r="E795" t="s">
        <v>29</v>
      </c>
      <c r="F795">
        <v>891</v>
      </c>
    </row>
    <row r="796" spans="1:6">
      <c r="A796" s="18">
        <v>251</v>
      </c>
      <c r="B796">
        <v>2020</v>
      </c>
      <c r="C796" t="s">
        <v>68</v>
      </c>
      <c r="D796" t="str">
        <f>C796&amp;VLOOKUP(A796,[1]Tabelle1!$A$1:$B$68,2,FALSE)&amp;C796</f>
        <v>"Diepholz"</v>
      </c>
      <c r="E796" t="s">
        <v>30</v>
      </c>
      <c r="F796">
        <v>231</v>
      </c>
    </row>
    <row r="797" spans="1:6">
      <c r="A797" s="18">
        <v>252</v>
      </c>
      <c r="B797">
        <v>2020</v>
      </c>
      <c r="C797" t="s">
        <v>68</v>
      </c>
      <c r="D797" t="str">
        <f>C797&amp;VLOOKUP(A797,[1]Tabelle1!$A$1:$B$68,2,FALSE)&amp;C797</f>
        <v>"Hameln-Pyrmont"</v>
      </c>
      <c r="E797" t="s">
        <v>31</v>
      </c>
      <c r="F797">
        <v>188</v>
      </c>
    </row>
    <row r="798" spans="1:6">
      <c r="A798" s="18">
        <v>254</v>
      </c>
      <c r="B798">
        <v>2020</v>
      </c>
      <c r="C798" t="s">
        <v>68</v>
      </c>
      <c r="D798" t="str">
        <f>C798&amp;VLOOKUP(A798,[1]Tabelle1!$A$1:$B$68,2,FALSE)&amp;C798</f>
        <v>"Hildesheim"</v>
      </c>
      <c r="E798" t="s">
        <v>32</v>
      </c>
      <c r="F798">
        <v>398</v>
      </c>
    </row>
    <row r="799" spans="1:6">
      <c r="A799" s="18">
        <v>255</v>
      </c>
      <c r="B799">
        <v>2020</v>
      </c>
      <c r="C799" t="s">
        <v>68</v>
      </c>
      <c r="D799" t="str">
        <f>C799&amp;VLOOKUP(A799,[1]Tabelle1!$A$1:$B$68,2,FALSE)&amp;C799</f>
        <v>"Holzminden"</v>
      </c>
      <c r="E799" t="s">
        <v>33</v>
      </c>
      <c r="F799">
        <v>41</v>
      </c>
    </row>
    <row r="800" spans="1:6">
      <c r="A800" s="18">
        <v>256</v>
      </c>
      <c r="B800">
        <v>2020</v>
      </c>
      <c r="C800" t="s">
        <v>68</v>
      </c>
      <c r="D800" t="str">
        <f>C800&amp;VLOOKUP(A800,[1]Tabelle1!$A$1:$B$68,2,FALSE)&amp;C800</f>
        <v>"Nienburg (Weser)"</v>
      </c>
      <c r="E800" t="s">
        <v>34</v>
      </c>
      <c r="F800">
        <v>127</v>
      </c>
    </row>
    <row r="801" spans="1:6">
      <c r="A801" s="18">
        <v>257</v>
      </c>
      <c r="B801">
        <v>2020</v>
      </c>
      <c r="C801" t="s">
        <v>68</v>
      </c>
      <c r="D801" t="str">
        <f>C801&amp;VLOOKUP(A801,[1]Tabelle1!$A$1:$B$68,2,FALSE)&amp;C801</f>
        <v>"Schaumburg"</v>
      </c>
      <c r="E801" t="s">
        <v>35</v>
      </c>
      <c r="F801">
        <v>186</v>
      </c>
    </row>
    <row r="802" spans="1:6">
      <c r="A802" s="34">
        <v>2</v>
      </c>
      <c r="B802">
        <v>2020</v>
      </c>
      <c r="C802" t="s">
        <v>68</v>
      </c>
      <c r="D802" t="str">
        <f>C802&amp;VLOOKUP(A802,[1]Tabelle1!$A$1:$B$68,2,FALSE)&amp;C802</f>
        <v>"Statistische Region Hannover"</v>
      </c>
      <c r="E802" t="s">
        <v>36</v>
      </c>
      <c r="F802">
        <v>3119</v>
      </c>
    </row>
    <row r="803" spans="1:6">
      <c r="A803" s="18">
        <v>351</v>
      </c>
      <c r="B803">
        <v>2020</v>
      </c>
      <c r="C803" t="s">
        <v>68</v>
      </c>
      <c r="D803" t="str">
        <f>C803&amp;VLOOKUP(A803,[1]Tabelle1!$A$1:$B$68,2,FALSE)&amp;C803</f>
        <v>"Celle"</v>
      </c>
      <c r="E803" t="s">
        <v>37</v>
      </c>
      <c r="F803">
        <v>264</v>
      </c>
    </row>
    <row r="804" spans="1:6">
      <c r="A804" s="18">
        <v>352</v>
      </c>
      <c r="B804">
        <v>2020</v>
      </c>
      <c r="C804" t="s">
        <v>68</v>
      </c>
      <c r="D804" t="str">
        <f>C804&amp;VLOOKUP(A804,[1]Tabelle1!$A$1:$B$68,2,FALSE)&amp;C804</f>
        <v>"Cuxhaven"</v>
      </c>
      <c r="E804" t="s">
        <v>38</v>
      </c>
      <c r="F804">
        <v>162</v>
      </c>
    </row>
    <row r="805" spans="1:6">
      <c r="A805" s="18">
        <v>353</v>
      </c>
      <c r="B805">
        <v>2020</v>
      </c>
      <c r="C805" t="s">
        <v>68</v>
      </c>
      <c r="D805" t="str">
        <f>C805&amp;VLOOKUP(A805,[1]Tabelle1!$A$1:$B$68,2,FALSE)&amp;C805</f>
        <v>"Harburg"</v>
      </c>
      <c r="E805" t="s">
        <v>39</v>
      </c>
      <c r="F805">
        <v>280</v>
      </c>
    </row>
    <row r="806" spans="1:6">
      <c r="A806" s="18">
        <v>354</v>
      </c>
      <c r="B806">
        <v>2020</v>
      </c>
      <c r="C806" t="s">
        <v>68</v>
      </c>
      <c r="D806" t="str">
        <f>C806&amp;VLOOKUP(A806,[1]Tabelle1!$A$1:$B$68,2,FALSE)&amp;C806</f>
        <v>"Lüchow-Dannenberg"</v>
      </c>
      <c r="E806" t="s">
        <v>40</v>
      </c>
      <c r="F806">
        <v>15</v>
      </c>
    </row>
    <row r="807" spans="1:6">
      <c r="A807" s="18">
        <v>355</v>
      </c>
      <c r="B807">
        <v>2020</v>
      </c>
      <c r="C807" t="s">
        <v>68</v>
      </c>
      <c r="D807" t="str">
        <f>C807&amp;VLOOKUP(A807,[1]Tabelle1!$A$1:$B$68,2,FALSE)&amp;C807</f>
        <v>"Lüneburg"</v>
      </c>
      <c r="E807" t="s">
        <v>41</v>
      </c>
      <c r="F807">
        <v>218</v>
      </c>
    </row>
    <row r="808" spans="1:6">
      <c r="A808" s="18">
        <v>356</v>
      </c>
      <c r="B808">
        <v>2020</v>
      </c>
      <c r="C808" t="s">
        <v>68</v>
      </c>
      <c r="D808" t="str">
        <f>C808&amp;VLOOKUP(A808,[1]Tabelle1!$A$1:$B$68,2,FALSE)&amp;C808</f>
        <v>"Osterholz"</v>
      </c>
      <c r="E808" t="s">
        <v>42</v>
      </c>
      <c r="F808">
        <v>77</v>
      </c>
    </row>
    <row r="809" spans="1:6">
      <c r="A809" s="18">
        <v>357</v>
      </c>
      <c r="B809">
        <v>2020</v>
      </c>
      <c r="C809" t="s">
        <v>68</v>
      </c>
      <c r="D809" t="str">
        <f>C809&amp;VLOOKUP(A809,[1]Tabelle1!$A$1:$B$68,2,FALSE)&amp;C809</f>
        <v>"Rotenburg (Wümme)"</v>
      </c>
      <c r="E809" t="s">
        <v>43</v>
      </c>
      <c r="F809">
        <v>86</v>
      </c>
    </row>
    <row r="810" spans="1:6">
      <c r="A810" s="18">
        <v>358</v>
      </c>
      <c r="B810">
        <v>2020</v>
      </c>
      <c r="C810" t="s">
        <v>68</v>
      </c>
      <c r="D810" t="str">
        <f>C810&amp;VLOOKUP(A810,[1]Tabelle1!$A$1:$B$68,2,FALSE)&amp;C810</f>
        <v>"Heidekreis"</v>
      </c>
      <c r="E810" t="s">
        <v>44</v>
      </c>
      <c r="F810">
        <v>199</v>
      </c>
    </row>
    <row r="811" spans="1:6">
      <c r="A811" s="18">
        <v>359</v>
      </c>
      <c r="B811">
        <v>2020</v>
      </c>
      <c r="C811" t="s">
        <v>68</v>
      </c>
      <c r="D811" t="str">
        <f>C811&amp;VLOOKUP(A811,[1]Tabelle1!$A$1:$B$68,2,FALSE)&amp;C811</f>
        <v>"Stade"</v>
      </c>
      <c r="E811" t="s">
        <v>45</v>
      </c>
      <c r="F811">
        <v>166</v>
      </c>
    </row>
    <row r="812" spans="1:6">
      <c r="A812" s="18">
        <v>360</v>
      </c>
      <c r="B812">
        <v>2020</v>
      </c>
      <c r="C812" t="s">
        <v>68</v>
      </c>
      <c r="D812" t="str">
        <f>C812&amp;VLOOKUP(A812,[1]Tabelle1!$A$1:$B$68,2,FALSE)&amp;C812</f>
        <v>"Uelzen"</v>
      </c>
      <c r="E812" t="s">
        <v>46</v>
      </c>
      <c r="F812">
        <v>152</v>
      </c>
    </row>
    <row r="813" spans="1:6">
      <c r="A813" s="18">
        <v>361</v>
      </c>
      <c r="B813">
        <v>2020</v>
      </c>
      <c r="C813" t="s">
        <v>68</v>
      </c>
      <c r="D813" t="str">
        <f>C813&amp;VLOOKUP(A813,[1]Tabelle1!$A$1:$B$68,2,FALSE)&amp;C813</f>
        <v>"Verden"</v>
      </c>
      <c r="E813" t="s">
        <v>47</v>
      </c>
      <c r="F813">
        <v>114</v>
      </c>
    </row>
    <row r="814" spans="1:6">
      <c r="A814" s="34">
        <v>3</v>
      </c>
      <c r="B814">
        <v>2020</v>
      </c>
      <c r="C814" t="s">
        <v>68</v>
      </c>
      <c r="D814" t="str">
        <f>C814&amp;VLOOKUP(A814,[1]Tabelle1!$A$1:$B$68,2,FALSE)&amp;C814</f>
        <v>"Statistische Region Lüneburg"</v>
      </c>
      <c r="E814" t="s">
        <v>48</v>
      </c>
      <c r="F814">
        <v>1733</v>
      </c>
    </row>
    <row r="815" spans="1:6">
      <c r="A815" s="18">
        <v>401</v>
      </c>
      <c r="B815">
        <v>2020</v>
      </c>
      <c r="C815" t="s">
        <v>68</v>
      </c>
      <c r="D815" t="str">
        <f>C815&amp;VLOOKUP(A815,[1]Tabelle1!$A$1:$B$68,2,FALSE)&amp;C815</f>
        <v>"Delmenhorst, Stadt"</v>
      </c>
      <c r="E815" t="s">
        <v>49</v>
      </c>
      <c r="F815">
        <v>157</v>
      </c>
    </row>
    <row r="816" spans="1:6">
      <c r="A816" s="18">
        <v>402</v>
      </c>
      <c r="B816">
        <v>2020</v>
      </c>
      <c r="C816" t="s">
        <v>68</v>
      </c>
      <c r="D816" t="str">
        <f>C816&amp;VLOOKUP(A816,[1]Tabelle1!$A$1:$B$68,2,FALSE)&amp;C816</f>
        <v>"Emden  Stadt"</v>
      </c>
      <c r="E816" t="s">
        <v>50</v>
      </c>
      <c r="F816">
        <v>34</v>
      </c>
    </row>
    <row r="817" spans="1:6">
      <c r="A817" s="18">
        <v>403</v>
      </c>
      <c r="B817">
        <v>2020</v>
      </c>
      <c r="C817" t="s">
        <v>68</v>
      </c>
      <c r="D817" t="str">
        <f>C817&amp;VLOOKUP(A817,[1]Tabelle1!$A$1:$B$68,2,FALSE)&amp;C817</f>
        <v>"Oldenburg(Oldb), Stadt"</v>
      </c>
      <c r="E817" t="s">
        <v>51</v>
      </c>
      <c r="F817">
        <v>236</v>
      </c>
    </row>
    <row r="818" spans="1:6">
      <c r="A818" s="18">
        <v>404</v>
      </c>
      <c r="B818">
        <v>2020</v>
      </c>
      <c r="C818" t="s">
        <v>68</v>
      </c>
      <c r="D818" t="str">
        <f>C818&amp;VLOOKUP(A818,[1]Tabelle1!$A$1:$B$68,2,FALSE)&amp;C818</f>
        <v>"Osnabrück, Stadt"</v>
      </c>
      <c r="E818" t="s">
        <v>52</v>
      </c>
      <c r="F818">
        <v>369</v>
      </c>
    </row>
    <row r="819" spans="1:6">
      <c r="A819" s="18">
        <v>405</v>
      </c>
      <c r="B819">
        <v>2020</v>
      </c>
      <c r="C819" t="s">
        <v>68</v>
      </c>
      <c r="D819" t="str">
        <f>C819&amp;VLOOKUP(A819,[1]Tabelle1!$A$1:$B$68,2,FALSE)&amp;C819</f>
        <v>"Wilhelmshaven, Stadt"</v>
      </c>
      <c r="E819" t="s">
        <v>53</v>
      </c>
      <c r="F819">
        <v>83</v>
      </c>
    </row>
    <row r="820" spans="1:6">
      <c r="A820" s="18">
        <v>451</v>
      </c>
      <c r="B820">
        <v>2020</v>
      </c>
      <c r="C820" t="s">
        <v>68</v>
      </c>
      <c r="D820" t="str">
        <f>C820&amp;VLOOKUP(A820,[1]Tabelle1!$A$1:$B$68,2,FALSE)&amp;C820</f>
        <v>"Ammerland"</v>
      </c>
      <c r="E820" t="s">
        <v>54</v>
      </c>
      <c r="F820">
        <v>92</v>
      </c>
    </row>
    <row r="821" spans="1:6">
      <c r="A821" s="18">
        <v>452</v>
      </c>
      <c r="B821">
        <v>2020</v>
      </c>
      <c r="C821" t="s">
        <v>68</v>
      </c>
      <c r="D821" t="str">
        <f>C821&amp;VLOOKUP(A821,[1]Tabelle1!$A$1:$B$68,2,FALSE)&amp;C821</f>
        <v>"Aurich"</v>
      </c>
      <c r="E821" t="s">
        <v>55</v>
      </c>
      <c r="F821">
        <v>112</v>
      </c>
    </row>
    <row r="822" spans="1:6">
      <c r="A822" s="18">
        <v>453</v>
      </c>
      <c r="B822">
        <v>2020</v>
      </c>
      <c r="C822" t="s">
        <v>68</v>
      </c>
      <c r="D822" t="str">
        <f>C822&amp;VLOOKUP(A822,[1]Tabelle1!$A$1:$B$68,2,FALSE)&amp;C822</f>
        <v>"Cloppenburg"</v>
      </c>
      <c r="E822" t="s">
        <v>56</v>
      </c>
      <c r="F822">
        <v>129</v>
      </c>
    </row>
    <row r="823" spans="1:6">
      <c r="A823" s="18">
        <v>454</v>
      </c>
      <c r="B823">
        <v>2020</v>
      </c>
      <c r="C823" t="s">
        <v>68</v>
      </c>
      <c r="D823" t="str">
        <f>C823&amp;VLOOKUP(A823,[1]Tabelle1!$A$1:$B$68,2,FALSE)&amp;C823</f>
        <v>"Emsland"</v>
      </c>
      <c r="E823" t="s">
        <v>57</v>
      </c>
      <c r="F823">
        <v>175</v>
      </c>
    </row>
    <row r="824" spans="1:6">
      <c r="A824" s="18">
        <v>455</v>
      </c>
      <c r="B824">
        <v>2020</v>
      </c>
      <c r="C824" t="s">
        <v>68</v>
      </c>
      <c r="D824" t="str">
        <f>C824&amp;VLOOKUP(A824,[1]Tabelle1!$A$1:$B$68,2,FALSE)&amp;C824</f>
        <v>"Friesland"</v>
      </c>
      <c r="E824" t="s">
        <v>58</v>
      </c>
      <c r="F824">
        <v>71</v>
      </c>
    </row>
    <row r="825" spans="1:6">
      <c r="A825" s="18">
        <v>456</v>
      </c>
      <c r="B825">
        <v>2020</v>
      </c>
      <c r="C825" t="s">
        <v>68</v>
      </c>
      <c r="D825" t="str">
        <f>C825&amp;VLOOKUP(A825,[1]Tabelle1!$A$1:$B$68,2,FALSE)&amp;C825</f>
        <v>"Grafschaft Bentheim"</v>
      </c>
      <c r="E825" t="s">
        <v>59</v>
      </c>
      <c r="F825">
        <v>168</v>
      </c>
    </row>
    <row r="826" spans="1:6">
      <c r="A826" s="18">
        <v>457</v>
      </c>
      <c r="B826">
        <v>2020</v>
      </c>
      <c r="C826" t="s">
        <v>68</v>
      </c>
      <c r="D826" t="str">
        <f>C826&amp;VLOOKUP(A826,[1]Tabelle1!$A$1:$B$68,2,FALSE)&amp;C826</f>
        <v>"Leer"</v>
      </c>
      <c r="E826" t="s">
        <v>60</v>
      </c>
      <c r="F826">
        <v>121</v>
      </c>
    </row>
    <row r="827" spans="1:6">
      <c r="A827" s="18">
        <v>458</v>
      </c>
      <c r="B827">
        <v>2020</v>
      </c>
      <c r="C827" t="s">
        <v>68</v>
      </c>
      <c r="D827" t="str">
        <f>C827&amp;VLOOKUP(A827,[1]Tabelle1!$A$1:$B$68,2,FALSE)&amp;C827</f>
        <v>"Oldenburg"</v>
      </c>
      <c r="E827" t="s">
        <v>61</v>
      </c>
      <c r="F827">
        <v>96</v>
      </c>
    </row>
    <row r="828" spans="1:6">
      <c r="A828" s="18">
        <v>459</v>
      </c>
      <c r="B828">
        <v>2020</v>
      </c>
      <c r="C828" t="s">
        <v>68</v>
      </c>
      <c r="D828" t="str">
        <f>C828&amp;VLOOKUP(A828,[1]Tabelle1!$A$1:$B$68,2,FALSE)&amp;C828</f>
        <v>"Osnabrück"</v>
      </c>
      <c r="E828" t="s">
        <v>62</v>
      </c>
      <c r="F828">
        <v>196</v>
      </c>
    </row>
    <row r="829" spans="1:6">
      <c r="A829" s="18">
        <v>460</v>
      </c>
      <c r="B829">
        <v>2020</v>
      </c>
      <c r="C829" t="s">
        <v>68</v>
      </c>
      <c r="D829" t="str">
        <f>C829&amp;VLOOKUP(A829,[1]Tabelle1!$A$1:$B$68,2,FALSE)&amp;C829</f>
        <v>"Vechta"</v>
      </c>
      <c r="E829" t="s">
        <v>63</v>
      </c>
      <c r="F829">
        <v>226</v>
      </c>
    </row>
    <row r="830" spans="1:6">
      <c r="A830" s="18">
        <v>461</v>
      </c>
      <c r="B830">
        <v>2020</v>
      </c>
      <c r="C830" t="s">
        <v>68</v>
      </c>
      <c r="D830" t="str">
        <f>C830&amp;VLOOKUP(A830,[1]Tabelle1!$A$1:$B$68,2,FALSE)&amp;C830</f>
        <v>"Wesermarsch"</v>
      </c>
      <c r="E830" t="s">
        <v>64</v>
      </c>
      <c r="F830">
        <v>73</v>
      </c>
    </row>
    <row r="831" spans="1:6">
      <c r="A831" s="18">
        <v>462</v>
      </c>
      <c r="B831">
        <v>2020</v>
      </c>
      <c r="C831" t="s">
        <v>68</v>
      </c>
      <c r="D831" t="str">
        <f>C831&amp;VLOOKUP(A831,[1]Tabelle1!$A$1:$B$68,2,FALSE)&amp;C831</f>
        <v>"Wittmund"</v>
      </c>
      <c r="E831" t="s">
        <v>65</v>
      </c>
      <c r="F831">
        <v>28</v>
      </c>
    </row>
    <row r="832" spans="1:6">
      <c r="A832" s="34">
        <v>4</v>
      </c>
      <c r="B832">
        <v>2020</v>
      </c>
      <c r="C832" t="s">
        <v>68</v>
      </c>
      <c r="D832" t="str">
        <f>C832&amp;VLOOKUP(A832,[1]Tabelle1!$A$1:$B$68,2,FALSE)&amp;C832</f>
        <v>"Statistische Region Weser-Ems"</v>
      </c>
      <c r="E832" t="s">
        <v>66</v>
      </c>
      <c r="F832">
        <v>2366</v>
      </c>
    </row>
    <row r="833" spans="1:6">
      <c r="A833" s="35">
        <v>0</v>
      </c>
      <c r="B833">
        <v>2020</v>
      </c>
      <c r="C833" t="s">
        <v>68</v>
      </c>
      <c r="D833" t="str">
        <f>C833&amp;VLOOKUP(A833,[1]Tabelle1!$A$1:$B$68,2,FALSE)&amp;C833</f>
        <v>"Niedersachsen"</v>
      </c>
      <c r="E833" t="s">
        <v>67</v>
      </c>
      <c r="F833">
        <v>8878</v>
      </c>
    </row>
    <row r="834" spans="1:6">
      <c r="A834" s="18">
        <v>101</v>
      </c>
      <c r="B834">
        <v>2021</v>
      </c>
      <c r="C834" t="s">
        <v>68</v>
      </c>
      <c r="D834" t="str">
        <f>C834&amp;VLOOKUP(A834,[1]Tabelle1!$A$1:$B$68,2,FALSE)&amp;C834</f>
        <v>"Braunschweig, Stadt"</v>
      </c>
      <c r="E834" t="str">
        <f>VLOOKUP(A834,[2]Kreise!$A$1:$C$53,3,FALSE)</f>
        <v>K03101</v>
      </c>
      <c r="F834">
        <f>VLOOKUP(A834,'2021_Rohdaten'!$A$13:$C$64,3,FALSE)</f>
        <v>469</v>
      </c>
    </row>
    <row r="835" spans="1:6">
      <c r="A835" s="18">
        <v>102</v>
      </c>
      <c r="B835">
        <v>2021</v>
      </c>
      <c r="C835" t="s">
        <v>68</v>
      </c>
      <c r="D835" t="str">
        <f>C835&amp;VLOOKUP(A835,[1]Tabelle1!$A$1:$B$68,2,FALSE)&amp;C835</f>
        <v>"Salzgitter, Stadt"</v>
      </c>
      <c r="E835" t="str">
        <f>VLOOKUP(A835,[2]Kreise!$A$1:$C$53,3,FALSE)</f>
        <v>K03102</v>
      </c>
      <c r="F835">
        <f>VLOOKUP(A835,'2021_Rohdaten'!$A$13:$C$64,3,FALSE)</f>
        <v>163</v>
      </c>
    </row>
    <row r="836" spans="1:6">
      <c r="A836" s="18">
        <v>103</v>
      </c>
      <c r="B836">
        <v>2021</v>
      </c>
      <c r="C836" t="s">
        <v>68</v>
      </c>
      <c r="D836" t="str">
        <f>C836&amp;VLOOKUP(A836,[1]Tabelle1!$A$1:$B$68,2,FALSE)&amp;C836</f>
        <v>"Wolfsburg, Stadt"</v>
      </c>
      <c r="E836" t="str">
        <f>VLOOKUP(A836,[2]Kreise!$A$1:$C$53,3,FALSE)</f>
        <v>K03103</v>
      </c>
      <c r="F836">
        <f>VLOOKUP(A836,'2021_Rohdaten'!$A$13:$C$64,3,FALSE)</f>
        <v>283</v>
      </c>
    </row>
    <row r="837" spans="1:6">
      <c r="A837" s="18">
        <v>151</v>
      </c>
      <c r="B837">
        <v>2021</v>
      </c>
      <c r="C837" t="s">
        <v>68</v>
      </c>
      <c r="D837" t="str">
        <f>C837&amp;VLOOKUP(A837,[1]Tabelle1!$A$1:$B$68,2,FALSE)&amp;C837</f>
        <v>"Gifhorn"</v>
      </c>
      <c r="E837" t="str">
        <f>VLOOKUP(A837,[2]Kreise!$A$1:$C$53,3,FALSE)</f>
        <v>K03151</v>
      </c>
      <c r="F837">
        <f>VLOOKUP(A837,'2021_Rohdaten'!$A$13:$C$64,3,FALSE)</f>
        <v>119</v>
      </c>
    </row>
    <row r="838" spans="1:6">
      <c r="A838" s="18">
        <v>153</v>
      </c>
      <c r="B838">
        <v>2021</v>
      </c>
      <c r="C838" t="s">
        <v>68</v>
      </c>
      <c r="D838" t="str">
        <f>C838&amp;VLOOKUP(A838,[1]Tabelle1!$A$1:$B$68,2,FALSE)&amp;C838</f>
        <v>"Goslar"</v>
      </c>
      <c r="E838" t="str">
        <f>VLOOKUP(A838,[2]Kreise!$A$1:$C$53,3,FALSE)</f>
        <v>K03153</v>
      </c>
      <c r="F838">
        <f>VLOOKUP(A838,'2021_Rohdaten'!$A$13:$C$64,3,FALSE)</f>
        <v>113</v>
      </c>
    </row>
    <row r="839" spans="1:6">
      <c r="A839" s="18">
        <v>154</v>
      </c>
      <c r="B839">
        <v>2021</v>
      </c>
      <c r="C839" t="s">
        <v>68</v>
      </c>
      <c r="D839" t="str">
        <f>C839&amp;VLOOKUP(A839,[1]Tabelle1!$A$1:$B$68,2,FALSE)&amp;C839</f>
        <v>"Helmstedt"</v>
      </c>
      <c r="E839" t="str">
        <f>VLOOKUP(A839,[2]Kreise!$A$1:$C$53,3,FALSE)</f>
        <v>K03154</v>
      </c>
      <c r="F839">
        <f>VLOOKUP(A839,'2021_Rohdaten'!$A$13:$C$64,3,FALSE)</f>
        <v>78</v>
      </c>
    </row>
    <row r="840" spans="1:6">
      <c r="A840" s="18">
        <v>155</v>
      </c>
      <c r="B840">
        <v>2021</v>
      </c>
      <c r="C840" t="s">
        <v>68</v>
      </c>
      <c r="D840" t="str">
        <f>C840&amp;VLOOKUP(A840,[1]Tabelle1!$A$1:$B$68,2,FALSE)&amp;C840</f>
        <v>"Northeim"</v>
      </c>
      <c r="E840" t="str">
        <f>VLOOKUP(A840,[2]Kreise!$A$1:$C$53,3,FALSE)</f>
        <v>K03155</v>
      </c>
      <c r="F840">
        <f>VLOOKUP(A840,'2021_Rohdaten'!$A$13:$C$64,3,FALSE)</f>
        <v>97</v>
      </c>
    </row>
    <row r="841" spans="1:6">
      <c r="A841" s="18">
        <v>157</v>
      </c>
      <c r="B841">
        <v>2021</v>
      </c>
      <c r="C841" t="s">
        <v>68</v>
      </c>
      <c r="D841" t="str">
        <f>C841&amp;VLOOKUP(A841,[1]Tabelle1!$A$1:$B$68,2,FALSE)&amp;C841</f>
        <v>"Peine"</v>
      </c>
      <c r="E841" t="str">
        <f>VLOOKUP(A841,[2]Kreise!$A$1:$C$53,3,FALSE)</f>
        <v>K03157</v>
      </c>
      <c r="F841">
        <f>VLOOKUP(A841,'2021_Rohdaten'!$A$13:$C$64,3,FALSE)</f>
        <v>222</v>
      </c>
    </row>
    <row r="842" spans="1:6">
      <c r="A842" s="18">
        <v>158</v>
      </c>
      <c r="B842">
        <v>2021</v>
      </c>
      <c r="C842" t="s">
        <v>68</v>
      </c>
      <c r="D842" t="str">
        <f>C842&amp;VLOOKUP(A842,[1]Tabelle1!$A$1:$B$68,2,FALSE)&amp;C842</f>
        <v>"Wolfenbüttel"</v>
      </c>
      <c r="E842" t="str">
        <f>VLOOKUP(A842,[2]Kreise!$A$1:$C$53,3,FALSE)</f>
        <v>K03158</v>
      </c>
      <c r="F842">
        <f>VLOOKUP(A842,'2021_Rohdaten'!$A$13:$C$64,3,FALSE)</f>
        <v>138</v>
      </c>
    </row>
    <row r="843" spans="1:6">
      <c r="A843" s="18">
        <v>159</v>
      </c>
      <c r="B843">
        <v>2021</v>
      </c>
      <c r="C843" t="s">
        <v>68</v>
      </c>
      <c r="D843" t="str">
        <f>C843&amp;VLOOKUP(A843,[1]Tabelle1!$A$1:$B$68,2,FALSE)&amp;C843</f>
        <v>"Göttingen"</v>
      </c>
      <c r="E843" t="str">
        <f>VLOOKUP(A843,[2]Kreise!$A$1:$C$53,3,FALSE)</f>
        <v>K03159</v>
      </c>
      <c r="F843">
        <f>VLOOKUP(A843,'2021_Rohdaten'!$A$13:$C$64,3,FALSE)</f>
        <v>371</v>
      </c>
    </row>
    <row r="844" spans="1:6">
      <c r="A844" s="34">
        <v>1</v>
      </c>
      <c r="B844">
        <v>2021</v>
      </c>
      <c r="C844" t="s">
        <v>68</v>
      </c>
      <c r="D844" t="str">
        <f>C844&amp;VLOOKUP(A844,[1]Tabelle1!$A$1:$B$68,2,FALSE)&amp;C844</f>
        <v>"Statistische Region Braunschweig"</v>
      </c>
      <c r="E844" t="str">
        <f>VLOOKUP(A844,[2]Kreise!$A$1:$C$53,3,FALSE)</f>
        <v>K031</v>
      </c>
      <c r="F844">
        <f>VLOOKUP(A844,'2021_Rohdaten'!$A$13:$C$64,3,FALSE)</f>
        <v>2053</v>
      </c>
    </row>
    <row r="845" spans="1:6">
      <c r="A845" s="18">
        <v>241</v>
      </c>
      <c r="B845">
        <v>2021</v>
      </c>
      <c r="C845" t="s">
        <v>68</v>
      </c>
      <c r="D845" t="str">
        <f>C845&amp;VLOOKUP(A845,[1]Tabelle1!$A$1:$B$68,2,FALSE)&amp;C845</f>
        <v>"Hannover  Region"</v>
      </c>
      <c r="E845" t="str">
        <f>VLOOKUP(A845,[2]Kreise!$A$1:$C$53,3,FALSE)</f>
        <v>K03241</v>
      </c>
      <c r="F845">
        <f>VLOOKUP(A845,'2021_Rohdaten'!$A$13:$C$64,3,FALSE)</f>
        <v>1929</v>
      </c>
    </row>
    <row r="846" spans="1:6">
      <c r="A846" s="18">
        <v>241001</v>
      </c>
      <c r="B846">
        <v>2021</v>
      </c>
      <c r="C846" t="s">
        <v>68</v>
      </c>
      <c r="D846" t="str">
        <f>C846&amp;VLOOKUP(A846,[1]Tabelle1!$A$1:$B$68,2,FALSE)&amp;C846</f>
        <v>"dav. Hannover, Lhst."</v>
      </c>
      <c r="E846" t="str">
        <f>VLOOKUP(A846,[2]Kreise!$A$1:$C$53,3,FALSE)</f>
        <v>K03241001</v>
      </c>
      <c r="F846">
        <f>VLOOKUP(A846,'2021_Rohdaten'!$A$13:$C$64,3,FALSE)</f>
        <v>1036</v>
      </c>
    </row>
    <row r="847" spans="1:6">
      <c r="A847" s="18">
        <v>241999</v>
      </c>
      <c r="B847">
        <v>2021</v>
      </c>
      <c r="C847" t="s">
        <v>68</v>
      </c>
      <c r="D847" t="str">
        <f>C847&amp;VLOOKUP(A847,[1]Tabelle1!$A$1:$B$68,2,FALSE)&amp;C847</f>
        <v>"dav. Hannover, Umland"</v>
      </c>
      <c r="E847" t="str">
        <f>VLOOKUP(A847,[2]Kreise!$A$1:$C$53,3,FALSE)</f>
        <v>K03241999</v>
      </c>
      <c r="F847">
        <f>VLOOKUP(A847,'2021_Rohdaten'!$A$13:$C$64,3,FALSE)</f>
        <v>893</v>
      </c>
    </row>
    <row r="848" spans="1:6">
      <c r="A848" s="18">
        <v>251</v>
      </c>
      <c r="B848">
        <v>2021</v>
      </c>
      <c r="C848" t="s">
        <v>68</v>
      </c>
      <c r="D848" t="str">
        <f>C848&amp;VLOOKUP(A848,[1]Tabelle1!$A$1:$B$68,2,FALSE)&amp;C848</f>
        <v>"Diepholz"</v>
      </c>
      <c r="E848" t="str">
        <f>VLOOKUP(A848,[2]Kreise!$A$1:$C$53,3,FALSE)</f>
        <v>K03251</v>
      </c>
      <c r="F848">
        <f>VLOOKUP(A848,'2021_Rohdaten'!$A$13:$C$64,3,FALSE)</f>
        <v>236</v>
      </c>
    </row>
    <row r="849" spans="1:6">
      <c r="A849" s="18">
        <v>252</v>
      </c>
      <c r="B849">
        <v>2021</v>
      </c>
      <c r="C849" t="s">
        <v>68</v>
      </c>
      <c r="D849" t="str">
        <f>C849&amp;VLOOKUP(A849,[1]Tabelle1!$A$1:$B$68,2,FALSE)&amp;C849</f>
        <v>"Hameln-Pyrmont"</v>
      </c>
      <c r="E849" t="str">
        <f>VLOOKUP(A849,[2]Kreise!$A$1:$C$53,3,FALSE)</f>
        <v>K03252</v>
      </c>
      <c r="F849">
        <f>VLOOKUP(A849,'2021_Rohdaten'!$A$13:$C$64,3,FALSE)</f>
        <v>177</v>
      </c>
    </row>
    <row r="850" spans="1:6">
      <c r="A850" s="18">
        <v>254</v>
      </c>
      <c r="B850">
        <v>2021</v>
      </c>
      <c r="C850" t="s">
        <v>68</v>
      </c>
      <c r="D850" t="str">
        <f>C850&amp;VLOOKUP(A850,[1]Tabelle1!$A$1:$B$68,2,FALSE)&amp;C850</f>
        <v>"Hildesheim"</v>
      </c>
      <c r="E850" t="str">
        <f>VLOOKUP(A850,[2]Kreise!$A$1:$C$53,3,FALSE)</f>
        <v>K03254</v>
      </c>
      <c r="F850">
        <f>VLOOKUP(A850,'2021_Rohdaten'!$A$13:$C$64,3,FALSE)</f>
        <v>439</v>
      </c>
    </row>
    <row r="851" spans="1:6">
      <c r="A851" s="18">
        <v>255</v>
      </c>
      <c r="B851">
        <v>2021</v>
      </c>
      <c r="C851" t="s">
        <v>68</v>
      </c>
      <c r="D851" t="str">
        <f>C851&amp;VLOOKUP(A851,[1]Tabelle1!$A$1:$B$68,2,FALSE)&amp;C851</f>
        <v>"Holzminden"</v>
      </c>
      <c r="E851" t="str">
        <f>VLOOKUP(A851,[2]Kreise!$A$1:$C$53,3,FALSE)</f>
        <v>K03255</v>
      </c>
      <c r="F851">
        <f>VLOOKUP(A851,'2021_Rohdaten'!$A$13:$C$64,3,FALSE)</f>
        <v>62</v>
      </c>
    </row>
    <row r="852" spans="1:6">
      <c r="A852" s="18">
        <v>256</v>
      </c>
      <c r="B852">
        <v>2021</v>
      </c>
      <c r="C852" t="s">
        <v>68</v>
      </c>
      <c r="D852" t="str">
        <f>C852&amp;VLOOKUP(A852,[1]Tabelle1!$A$1:$B$68,2,FALSE)&amp;C852</f>
        <v>"Nienburg (Weser)"</v>
      </c>
      <c r="E852" t="str">
        <f>VLOOKUP(A852,[2]Kreise!$A$1:$C$53,3,FALSE)</f>
        <v>K03256</v>
      </c>
      <c r="F852">
        <f>VLOOKUP(A852,'2021_Rohdaten'!$A$13:$C$64,3,FALSE)</f>
        <v>139</v>
      </c>
    </row>
    <row r="853" spans="1:6">
      <c r="A853" s="18">
        <v>257</v>
      </c>
      <c r="B853">
        <v>2021</v>
      </c>
      <c r="C853" t="s">
        <v>68</v>
      </c>
      <c r="D853" t="str">
        <f>C853&amp;VLOOKUP(A853,[1]Tabelle1!$A$1:$B$68,2,FALSE)&amp;C853</f>
        <v>"Schaumburg"</v>
      </c>
      <c r="E853" t="str">
        <f>VLOOKUP(A853,[2]Kreise!$A$1:$C$53,3,FALSE)</f>
        <v>K03257</v>
      </c>
      <c r="F853">
        <f>VLOOKUP(A853,'2021_Rohdaten'!$A$13:$C$64,3,FALSE)</f>
        <v>214</v>
      </c>
    </row>
    <row r="854" spans="1:6">
      <c r="A854" s="34">
        <v>2</v>
      </c>
      <c r="B854">
        <v>2021</v>
      </c>
      <c r="C854" t="s">
        <v>68</v>
      </c>
      <c r="D854" t="str">
        <f>C854&amp;VLOOKUP(A854,[1]Tabelle1!$A$1:$B$68,2,FALSE)&amp;C854</f>
        <v>"Statistische Region Hannover"</v>
      </c>
      <c r="E854" t="str">
        <f>VLOOKUP(A854,[2]Kreise!$A$1:$C$53,3,FALSE)</f>
        <v>K032</v>
      </c>
      <c r="F854">
        <f>VLOOKUP(A854,'2021_Rohdaten'!$A$13:$C$64,3,FALSE)</f>
        <v>3196</v>
      </c>
    </row>
    <row r="855" spans="1:6">
      <c r="A855" s="18">
        <v>351</v>
      </c>
      <c r="B855">
        <v>2021</v>
      </c>
      <c r="C855" t="s">
        <v>68</v>
      </c>
      <c r="D855" t="str">
        <f>C855&amp;VLOOKUP(A855,[1]Tabelle1!$A$1:$B$68,2,FALSE)&amp;C855</f>
        <v>"Celle"</v>
      </c>
      <c r="E855" t="str">
        <f>VLOOKUP(A855,[2]Kreise!$A$1:$C$53,3,FALSE)</f>
        <v>K03351</v>
      </c>
      <c r="F855">
        <f>VLOOKUP(A855,'2021_Rohdaten'!$A$13:$C$64,3,FALSE)</f>
        <v>175</v>
      </c>
    </row>
    <row r="856" spans="1:6">
      <c r="A856" s="18">
        <v>352</v>
      </c>
      <c r="B856">
        <v>2021</v>
      </c>
      <c r="C856" t="s">
        <v>68</v>
      </c>
      <c r="D856" t="str">
        <f>C856&amp;VLOOKUP(A856,[1]Tabelle1!$A$1:$B$68,2,FALSE)&amp;C856</f>
        <v>"Cuxhaven"</v>
      </c>
      <c r="E856" t="str">
        <f>VLOOKUP(A856,[2]Kreise!$A$1:$C$53,3,FALSE)</f>
        <v>K03352</v>
      </c>
      <c r="F856">
        <f>VLOOKUP(A856,'2021_Rohdaten'!$A$13:$C$64,3,FALSE)</f>
        <v>215</v>
      </c>
    </row>
    <row r="857" spans="1:6">
      <c r="A857" s="18">
        <v>353</v>
      </c>
      <c r="B857">
        <v>2021</v>
      </c>
      <c r="C857" t="s">
        <v>68</v>
      </c>
      <c r="D857" t="str">
        <f>C857&amp;VLOOKUP(A857,[1]Tabelle1!$A$1:$B$68,2,FALSE)&amp;C857</f>
        <v>"Harburg"</v>
      </c>
      <c r="E857" t="str">
        <f>VLOOKUP(A857,[2]Kreise!$A$1:$C$53,3,FALSE)</f>
        <v>K03353</v>
      </c>
      <c r="F857">
        <f>VLOOKUP(A857,'2021_Rohdaten'!$A$13:$C$64,3,FALSE)</f>
        <v>456</v>
      </c>
    </row>
    <row r="858" spans="1:6">
      <c r="A858" s="18">
        <v>354</v>
      </c>
      <c r="B858">
        <v>2021</v>
      </c>
      <c r="C858" t="s">
        <v>68</v>
      </c>
      <c r="D858" t="str">
        <f>C858&amp;VLOOKUP(A858,[1]Tabelle1!$A$1:$B$68,2,FALSE)&amp;C858</f>
        <v>"Lüchow-Dannenberg"</v>
      </c>
      <c r="E858" t="str">
        <f>VLOOKUP(A858,[2]Kreise!$A$1:$C$53,3,FALSE)</f>
        <v>K03354</v>
      </c>
      <c r="F858">
        <f>VLOOKUP(A858,'2021_Rohdaten'!$A$13:$C$64,3,FALSE)</f>
        <v>21</v>
      </c>
    </row>
    <row r="859" spans="1:6">
      <c r="A859" s="18">
        <v>355</v>
      </c>
      <c r="B859">
        <v>2021</v>
      </c>
      <c r="C859" t="s">
        <v>68</v>
      </c>
      <c r="D859" t="str">
        <f>C859&amp;VLOOKUP(A859,[1]Tabelle1!$A$1:$B$68,2,FALSE)&amp;C859</f>
        <v>"Lüneburg"</v>
      </c>
      <c r="E859" t="str">
        <f>VLOOKUP(A859,[2]Kreise!$A$1:$C$53,3,FALSE)</f>
        <v>K03355</v>
      </c>
      <c r="F859">
        <f>VLOOKUP(A859,'2021_Rohdaten'!$A$13:$C$64,3,FALSE)</f>
        <v>425</v>
      </c>
    </row>
    <row r="860" spans="1:6">
      <c r="A860" s="18">
        <v>356</v>
      </c>
      <c r="B860">
        <v>2021</v>
      </c>
      <c r="C860" t="s">
        <v>68</v>
      </c>
      <c r="D860" t="str">
        <f>C860&amp;VLOOKUP(A860,[1]Tabelle1!$A$1:$B$68,2,FALSE)&amp;C860</f>
        <v>"Osterholz"</v>
      </c>
      <c r="E860" t="str">
        <f>VLOOKUP(A860,[2]Kreise!$A$1:$C$53,3,FALSE)</f>
        <v>K03356</v>
      </c>
      <c r="F860">
        <f>VLOOKUP(A860,'2021_Rohdaten'!$A$13:$C$64,3,FALSE)</f>
        <v>82</v>
      </c>
    </row>
    <row r="861" spans="1:6">
      <c r="A861" s="18">
        <v>357</v>
      </c>
      <c r="B861">
        <v>2021</v>
      </c>
      <c r="C861" t="s">
        <v>68</v>
      </c>
      <c r="D861" t="str">
        <f>C861&amp;VLOOKUP(A861,[1]Tabelle1!$A$1:$B$68,2,FALSE)&amp;C861</f>
        <v>"Rotenburg (Wümme)"</v>
      </c>
      <c r="E861" t="str">
        <f>VLOOKUP(A861,[2]Kreise!$A$1:$C$53,3,FALSE)</f>
        <v>K03357</v>
      </c>
      <c r="F861">
        <f>VLOOKUP(A861,'2021_Rohdaten'!$A$13:$C$64,3,FALSE)</f>
        <v>154</v>
      </c>
    </row>
    <row r="862" spans="1:6">
      <c r="A862" s="18">
        <v>358</v>
      </c>
      <c r="B862">
        <v>2021</v>
      </c>
      <c r="C862" t="s">
        <v>68</v>
      </c>
      <c r="D862" t="str">
        <f>C862&amp;VLOOKUP(A862,[1]Tabelle1!$A$1:$B$68,2,FALSE)&amp;C862</f>
        <v>"Heidekreis"</v>
      </c>
      <c r="E862" t="str">
        <f>VLOOKUP(A862,[2]Kreise!$A$1:$C$53,3,FALSE)</f>
        <v>K03358</v>
      </c>
      <c r="F862">
        <f>VLOOKUP(A862,'2021_Rohdaten'!$A$13:$C$64,3,FALSE)</f>
        <v>179</v>
      </c>
    </row>
    <row r="863" spans="1:6">
      <c r="A863" s="18">
        <v>359</v>
      </c>
      <c r="B863">
        <v>2021</v>
      </c>
      <c r="C863" t="s">
        <v>68</v>
      </c>
      <c r="D863" t="str">
        <f>C863&amp;VLOOKUP(A863,[1]Tabelle1!$A$1:$B$68,2,FALSE)&amp;C863</f>
        <v>"Stade"</v>
      </c>
      <c r="E863" t="str">
        <f>VLOOKUP(A863,[2]Kreise!$A$1:$C$53,3,FALSE)</f>
        <v>K03359</v>
      </c>
      <c r="F863">
        <f>VLOOKUP(A863,'2021_Rohdaten'!$A$13:$C$64,3,FALSE)</f>
        <v>209</v>
      </c>
    </row>
    <row r="864" spans="1:6">
      <c r="A864" s="18">
        <v>360</v>
      </c>
      <c r="B864">
        <v>2021</v>
      </c>
      <c r="C864" t="s">
        <v>68</v>
      </c>
      <c r="D864" t="str">
        <f>C864&amp;VLOOKUP(A864,[1]Tabelle1!$A$1:$B$68,2,FALSE)&amp;C864</f>
        <v>"Uelzen"</v>
      </c>
      <c r="E864" t="str">
        <f>VLOOKUP(A864,[2]Kreise!$A$1:$C$53,3,FALSE)</f>
        <v>K03360</v>
      </c>
      <c r="F864">
        <f>VLOOKUP(A864,'2021_Rohdaten'!$A$13:$C$64,3,FALSE)</f>
        <v>110</v>
      </c>
    </row>
    <row r="865" spans="1:6">
      <c r="A865" s="18">
        <v>361</v>
      </c>
      <c r="B865">
        <v>2021</v>
      </c>
      <c r="C865" t="s">
        <v>68</v>
      </c>
      <c r="D865" t="str">
        <f>C865&amp;VLOOKUP(A865,[1]Tabelle1!$A$1:$B$68,2,FALSE)&amp;C865</f>
        <v>"Verden"</v>
      </c>
      <c r="E865" t="str">
        <f>VLOOKUP(A865,[2]Kreise!$A$1:$C$53,3,FALSE)</f>
        <v>K03361</v>
      </c>
      <c r="F865">
        <f>VLOOKUP(A865,'2021_Rohdaten'!$A$13:$C$64,3,FALSE)</f>
        <v>92</v>
      </c>
    </row>
    <row r="866" spans="1:6">
      <c r="A866" s="34">
        <v>3</v>
      </c>
      <c r="B866">
        <v>2021</v>
      </c>
      <c r="C866" t="s">
        <v>68</v>
      </c>
      <c r="D866" t="str">
        <f>C866&amp;VLOOKUP(A866,[1]Tabelle1!$A$1:$B$68,2,FALSE)&amp;C866</f>
        <v>"Statistische Region Lüneburg"</v>
      </c>
      <c r="E866" t="str">
        <f>VLOOKUP(A866,[2]Kreise!$A$1:$C$53,3,FALSE)</f>
        <v>K033</v>
      </c>
      <c r="F866">
        <f>VLOOKUP(A866,'2021_Rohdaten'!$A$13:$C$64,3,FALSE)</f>
        <v>2118</v>
      </c>
    </row>
    <row r="867" spans="1:6">
      <c r="A867" s="18">
        <v>401</v>
      </c>
      <c r="B867">
        <v>2021</v>
      </c>
      <c r="C867" t="s">
        <v>68</v>
      </c>
      <c r="D867" t="str">
        <f>C867&amp;VLOOKUP(A867,[1]Tabelle1!$A$1:$B$68,2,FALSE)&amp;C867</f>
        <v>"Delmenhorst, Stadt"</v>
      </c>
      <c r="E867" t="str">
        <f>VLOOKUP(A867,[2]Kreise!$A$1:$C$53,3,FALSE)</f>
        <v>K03401</v>
      </c>
      <c r="F867">
        <f>VLOOKUP(A867,'2021_Rohdaten'!$A$13:$C$64,3,FALSE)</f>
        <v>154</v>
      </c>
    </row>
    <row r="868" spans="1:6">
      <c r="A868" s="18">
        <v>402</v>
      </c>
      <c r="B868">
        <v>2021</v>
      </c>
      <c r="C868" t="s">
        <v>68</v>
      </c>
      <c r="D868" t="str">
        <f>C868&amp;VLOOKUP(A868,[1]Tabelle1!$A$1:$B$68,2,FALSE)&amp;C868</f>
        <v>"Emden  Stadt"</v>
      </c>
      <c r="E868" t="str">
        <f>VLOOKUP(A868,[2]Kreise!$A$1:$C$53,3,FALSE)</f>
        <v>K03402</v>
      </c>
      <c r="F868">
        <f>VLOOKUP(A868,'2021_Rohdaten'!$A$13:$C$64,3,FALSE)</f>
        <v>47</v>
      </c>
    </row>
    <row r="869" spans="1:6">
      <c r="A869" s="18">
        <v>403</v>
      </c>
      <c r="B869">
        <v>2021</v>
      </c>
      <c r="C869" t="s">
        <v>68</v>
      </c>
      <c r="D869" t="str">
        <f>C869&amp;VLOOKUP(A869,[1]Tabelle1!$A$1:$B$68,2,FALSE)&amp;C869</f>
        <v>"Oldenburg(Oldb), Stadt"</v>
      </c>
      <c r="E869" t="str">
        <f>VLOOKUP(A869,[2]Kreise!$A$1:$C$53,3,FALSE)</f>
        <v>K03403</v>
      </c>
      <c r="F869">
        <f>VLOOKUP(A869,'2021_Rohdaten'!$A$13:$C$64,3,FALSE)</f>
        <v>239</v>
      </c>
    </row>
    <row r="870" spans="1:6">
      <c r="A870" s="18">
        <v>404</v>
      </c>
      <c r="B870">
        <v>2021</v>
      </c>
      <c r="C870" t="s">
        <v>68</v>
      </c>
      <c r="D870" t="str">
        <f>C870&amp;VLOOKUP(A870,[1]Tabelle1!$A$1:$B$68,2,FALSE)&amp;C870</f>
        <v>"Osnabrück, Stadt"</v>
      </c>
      <c r="E870" t="str">
        <f>VLOOKUP(A870,[2]Kreise!$A$1:$C$53,3,FALSE)</f>
        <v>K03404</v>
      </c>
      <c r="F870">
        <f>VLOOKUP(A870,'2021_Rohdaten'!$A$13:$C$64,3,FALSE)</f>
        <v>449</v>
      </c>
    </row>
    <row r="871" spans="1:6">
      <c r="A871" s="18">
        <v>405</v>
      </c>
      <c r="B871">
        <v>2021</v>
      </c>
      <c r="C871" t="s">
        <v>68</v>
      </c>
      <c r="D871" t="str">
        <f>C871&amp;VLOOKUP(A871,[1]Tabelle1!$A$1:$B$68,2,FALSE)&amp;C871</f>
        <v>"Wilhelmshaven, Stadt"</v>
      </c>
      <c r="E871" t="str">
        <f>VLOOKUP(A871,[2]Kreise!$A$1:$C$53,3,FALSE)</f>
        <v>K03405</v>
      </c>
      <c r="F871">
        <f>VLOOKUP(A871,'2021_Rohdaten'!$A$13:$C$64,3,FALSE)</f>
        <v>182</v>
      </c>
    </row>
    <row r="872" spans="1:6">
      <c r="A872" s="18">
        <v>451</v>
      </c>
      <c r="B872">
        <v>2021</v>
      </c>
      <c r="C872" t="s">
        <v>68</v>
      </c>
      <c r="D872" t="str">
        <f>C872&amp;VLOOKUP(A872,[1]Tabelle1!$A$1:$B$68,2,FALSE)&amp;C872</f>
        <v>"Ammerland"</v>
      </c>
      <c r="E872" t="str">
        <f>VLOOKUP(A872,[2]Kreise!$A$1:$C$53,3,FALSE)</f>
        <v>K03451</v>
      </c>
      <c r="F872">
        <f>VLOOKUP(A872,'2021_Rohdaten'!$A$13:$C$64,3,FALSE)</f>
        <v>69</v>
      </c>
    </row>
    <row r="873" spans="1:6">
      <c r="A873" s="18">
        <v>452</v>
      </c>
      <c r="B873">
        <v>2021</v>
      </c>
      <c r="C873" t="s">
        <v>68</v>
      </c>
      <c r="D873" t="str">
        <f>C873&amp;VLOOKUP(A873,[1]Tabelle1!$A$1:$B$68,2,FALSE)&amp;C873</f>
        <v>"Aurich"</v>
      </c>
      <c r="E873" t="str">
        <f>VLOOKUP(A873,[2]Kreise!$A$1:$C$53,3,FALSE)</f>
        <v>K03452</v>
      </c>
      <c r="F873">
        <f>VLOOKUP(A873,'2021_Rohdaten'!$A$13:$C$64,3,FALSE)</f>
        <v>207</v>
      </c>
    </row>
    <row r="874" spans="1:6">
      <c r="A874" s="18">
        <v>453</v>
      </c>
      <c r="B874">
        <v>2021</v>
      </c>
      <c r="C874" t="s">
        <v>68</v>
      </c>
      <c r="D874" t="str">
        <f>C874&amp;VLOOKUP(A874,[1]Tabelle1!$A$1:$B$68,2,FALSE)&amp;C874</f>
        <v>"Cloppenburg"</v>
      </c>
      <c r="E874" t="str">
        <f>VLOOKUP(A874,[2]Kreise!$A$1:$C$53,3,FALSE)</f>
        <v>K03453</v>
      </c>
      <c r="F874">
        <f>VLOOKUP(A874,'2021_Rohdaten'!$A$13:$C$64,3,FALSE)</f>
        <v>92</v>
      </c>
    </row>
    <row r="875" spans="1:6">
      <c r="A875" s="18">
        <v>454</v>
      </c>
      <c r="B875">
        <v>2021</v>
      </c>
      <c r="C875" t="s">
        <v>68</v>
      </c>
      <c r="D875" t="str">
        <f>C875&amp;VLOOKUP(A875,[1]Tabelle1!$A$1:$B$68,2,FALSE)&amp;C875</f>
        <v>"Emsland"</v>
      </c>
      <c r="E875" t="str">
        <f>VLOOKUP(A875,[2]Kreise!$A$1:$C$53,3,FALSE)</f>
        <v>K03454</v>
      </c>
      <c r="F875">
        <f>VLOOKUP(A875,'2021_Rohdaten'!$A$13:$C$64,3,FALSE)</f>
        <v>263</v>
      </c>
    </row>
    <row r="876" spans="1:6">
      <c r="A876" s="18">
        <v>455</v>
      </c>
      <c r="B876">
        <v>2021</v>
      </c>
      <c r="C876" t="s">
        <v>68</v>
      </c>
      <c r="D876" t="str">
        <f>C876&amp;VLOOKUP(A876,[1]Tabelle1!$A$1:$B$68,2,FALSE)&amp;C876</f>
        <v>"Friesland"</v>
      </c>
      <c r="E876" t="str">
        <f>VLOOKUP(A876,[2]Kreise!$A$1:$C$53,3,FALSE)</f>
        <v>K03455</v>
      </c>
      <c r="F876">
        <f>VLOOKUP(A876,'2021_Rohdaten'!$A$13:$C$64,3,FALSE)</f>
        <v>80</v>
      </c>
    </row>
    <row r="877" spans="1:6">
      <c r="A877" s="18">
        <v>456</v>
      </c>
      <c r="B877">
        <v>2021</v>
      </c>
      <c r="C877" t="s">
        <v>68</v>
      </c>
      <c r="D877" t="str">
        <f>C877&amp;VLOOKUP(A877,[1]Tabelle1!$A$1:$B$68,2,FALSE)&amp;C877</f>
        <v>"Grafschaft Bentheim"</v>
      </c>
      <c r="E877" t="str">
        <f>VLOOKUP(A877,[2]Kreise!$A$1:$C$53,3,FALSE)</f>
        <v>K03456</v>
      </c>
      <c r="F877">
        <f>VLOOKUP(A877,'2021_Rohdaten'!$A$13:$C$64,3,FALSE)</f>
        <v>312</v>
      </c>
    </row>
    <row r="878" spans="1:6">
      <c r="A878" s="18">
        <v>457</v>
      </c>
      <c r="B878">
        <v>2021</v>
      </c>
      <c r="C878" t="s">
        <v>68</v>
      </c>
      <c r="D878" t="str">
        <f>C878&amp;VLOOKUP(A878,[1]Tabelle1!$A$1:$B$68,2,FALSE)&amp;C878</f>
        <v>"Leer"</v>
      </c>
      <c r="E878" t="str">
        <f>VLOOKUP(A878,[2]Kreise!$A$1:$C$53,3,FALSE)</f>
        <v>K03457</v>
      </c>
      <c r="F878">
        <f>VLOOKUP(A878,'2021_Rohdaten'!$A$13:$C$64,3,FALSE)</f>
        <v>131</v>
      </c>
    </row>
    <row r="879" spans="1:6">
      <c r="A879" s="18">
        <v>458</v>
      </c>
      <c r="B879">
        <v>2021</v>
      </c>
      <c r="C879" t="s">
        <v>68</v>
      </c>
      <c r="D879" t="str">
        <f>C879&amp;VLOOKUP(A879,[1]Tabelle1!$A$1:$B$68,2,FALSE)&amp;C879</f>
        <v>"Oldenburg"</v>
      </c>
      <c r="E879" t="str">
        <f>VLOOKUP(A879,[2]Kreise!$A$1:$C$53,3,FALSE)</f>
        <v>K03458</v>
      </c>
      <c r="F879">
        <f>VLOOKUP(A879,'2021_Rohdaten'!$A$13:$C$64,3,FALSE)</f>
        <v>158</v>
      </c>
    </row>
    <row r="880" spans="1:6">
      <c r="A880" s="18">
        <v>459</v>
      </c>
      <c r="B880">
        <v>2021</v>
      </c>
      <c r="C880" t="s">
        <v>68</v>
      </c>
      <c r="D880" t="str">
        <f>C880&amp;VLOOKUP(A880,[1]Tabelle1!$A$1:$B$68,2,FALSE)&amp;C880</f>
        <v>"Osnabrück"</v>
      </c>
      <c r="E880" t="str">
        <f>VLOOKUP(A880,[2]Kreise!$A$1:$C$53,3,FALSE)</f>
        <v>K03459</v>
      </c>
      <c r="F880">
        <f>VLOOKUP(A880,'2021_Rohdaten'!$A$13:$C$64,3,FALSE)</f>
        <v>259</v>
      </c>
    </row>
    <row r="881" spans="1:6">
      <c r="A881" s="18">
        <v>460</v>
      </c>
      <c r="B881">
        <v>2021</v>
      </c>
      <c r="C881" t="s">
        <v>68</v>
      </c>
      <c r="D881" t="str">
        <f>C881&amp;VLOOKUP(A881,[1]Tabelle1!$A$1:$B$68,2,FALSE)&amp;C881</f>
        <v>"Vechta"</v>
      </c>
      <c r="E881" t="str">
        <f>VLOOKUP(A881,[2]Kreise!$A$1:$C$53,3,FALSE)</f>
        <v>K03460</v>
      </c>
      <c r="F881">
        <f>VLOOKUP(A881,'2021_Rohdaten'!$A$13:$C$64,3,FALSE)</f>
        <v>292</v>
      </c>
    </row>
    <row r="882" spans="1:6">
      <c r="A882" s="18">
        <v>461</v>
      </c>
      <c r="B882">
        <v>2021</v>
      </c>
      <c r="C882" t="s">
        <v>68</v>
      </c>
      <c r="D882" t="str">
        <f>C882&amp;VLOOKUP(A882,[1]Tabelle1!$A$1:$B$68,2,FALSE)&amp;C882</f>
        <v>"Wesermarsch"</v>
      </c>
      <c r="E882" t="str">
        <f>VLOOKUP(A882,[2]Kreise!$A$1:$C$53,3,FALSE)</f>
        <v>K03461</v>
      </c>
      <c r="F882">
        <f>VLOOKUP(A882,'2021_Rohdaten'!$A$13:$C$64,3,FALSE)</f>
        <v>109</v>
      </c>
    </row>
    <row r="883" spans="1:6">
      <c r="A883" s="18">
        <v>462</v>
      </c>
      <c r="B883">
        <v>2021</v>
      </c>
      <c r="C883" t="s">
        <v>68</v>
      </c>
      <c r="D883" t="str">
        <f>C883&amp;VLOOKUP(A883,[1]Tabelle1!$A$1:$B$68,2,FALSE)&amp;C883</f>
        <v>"Wittmund"</v>
      </c>
      <c r="E883" t="str">
        <f>VLOOKUP(A883,[2]Kreise!$A$1:$C$53,3,FALSE)</f>
        <v>K03462</v>
      </c>
      <c r="F883">
        <f>VLOOKUP(A883,'2021_Rohdaten'!$A$13:$C$64,3,FALSE)</f>
        <v>9</v>
      </c>
    </row>
    <row r="884" spans="1:6">
      <c r="A884" s="34">
        <v>4</v>
      </c>
      <c r="B884">
        <v>2021</v>
      </c>
      <c r="C884" t="s">
        <v>68</v>
      </c>
      <c r="D884" t="str">
        <f>C884&amp;VLOOKUP(A884,[1]Tabelle1!$A$1:$B$68,2,FALSE)&amp;C884</f>
        <v>"Statistische Region Weser-Ems"</v>
      </c>
      <c r="E884" t="str">
        <f>VLOOKUP(A884,[2]Kreise!$A$1:$C$53,3,FALSE)</f>
        <v>K034</v>
      </c>
      <c r="F884">
        <f>VLOOKUP(A884,'2021_Rohdaten'!$A$13:$C$64,3,FALSE)</f>
        <v>3052</v>
      </c>
    </row>
    <row r="885" spans="1:6">
      <c r="A885" s="35">
        <v>0</v>
      </c>
      <c r="B885">
        <v>2021</v>
      </c>
      <c r="C885" t="s">
        <v>68</v>
      </c>
      <c r="D885" t="str">
        <f>C885&amp;VLOOKUP(A885,[1]Tabelle1!$A$1:$B$68,2,FALSE)&amp;C885</f>
        <v>"Niedersachsen"</v>
      </c>
      <c r="E885" t="str">
        <f>VLOOKUP(A885,[2]Kreise!$A$1:$C$53,3,FALSE)</f>
        <v>K030</v>
      </c>
      <c r="F885">
        <f>VLOOKUP(A885,'2021_Rohdaten'!$A$13:$C$64,3,FALSE)</f>
        <v>10419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E885"/>
  <sheetViews>
    <sheetView topLeftCell="A17" workbookViewId="0">
      <selection activeCell="A2" sqref="A2:A53"/>
    </sheetView>
  </sheetViews>
  <sheetFormatPr baseColWidth="10" defaultRowHeight="15"/>
  <cols>
    <col min="3" max="3" width="17.28515625" customWidth="1"/>
  </cols>
  <sheetData>
    <row r="1" spans="1:5">
      <c r="B1" t="s">
        <v>12</v>
      </c>
      <c r="C1" t="s">
        <v>13</v>
      </c>
      <c r="D1" t="s">
        <v>14</v>
      </c>
      <c r="E1" t="s">
        <v>15</v>
      </c>
    </row>
    <row r="2" spans="1:5">
      <c r="A2">
        <v>101</v>
      </c>
      <c r="B2">
        <v>2005</v>
      </c>
      <c r="C2" t="s">
        <v>137</v>
      </c>
      <c r="D2" t="s">
        <v>16</v>
      </c>
      <c r="E2">
        <v>441</v>
      </c>
    </row>
    <row r="3" spans="1:5">
      <c r="A3">
        <v>102</v>
      </c>
      <c r="B3">
        <v>2005</v>
      </c>
      <c r="C3" t="s">
        <v>138</v>
      </c>
      <c r="D3" t="s">
        <v>17</v>
      </c>
      <c r="E3">
        <v>178</v>
      </c>
    </row>
    <row r="4" spans="1:5">
      <c r="A4">
        <v>103</v>
      </c>
      <c r="B4">
        <v>2005</v>
      </c>
      <c r="C4" t="s">
        <v>139</v>
      </c>
      <c r="D4" t="s">
        <v>18</v>
      </c>
      <c r="E4">
        <v>185</v>
      </c>
    </row>
    <row r="5" spans="1:5">
      <c r="A5">
        <v>151</v>
      </c>
      <c r="B5">
        <v>2005</v>
      </c>
      <c r="C5" t="s">
        <v>140</v>
      </c>
      <c r="D5" t="s">
        <v>19</v>
      </c>
      <c r="E5">
        <v>177</v>
      </c>
    </row>
    <row r="6" spans="1:5">
      <c r="A6">
        <v>153</v>
      </c>
      <c r="B6">
        <v>2005</v>
      </c>
      <c r="C6" t="s">
        <v>141</v>
      </c>
      <c r="D6" t="s">
        <v>20</v>
      </c>
      <c r="E6">
        <v>182</v>
      </c>
    </row>
    <row r="7" spans="1:5">
      <c r="A7">
        <v>154</v>
      </c>
      <c r="B7">
        <v>2005</v>
      </c>
      <c r="C7" t="s">
        <v>142</v>
      </c>
      <c r="D7" t="s">
        <v>21</v>
      </c>
      <c r="E7">
        <v>40</v>
      </c>
    </row>
    <row r="8" spans="1:5">
      <c r="A8">
        <v>155</v>
      </c>
      <c r="B8">
        <v>2005</v>
      </c>
      <c r="C8" t="s">
        <v>143</v>
      </c>
      <c r="D8" t="s">
        <v>22</v>
      </c>
      <c r="E8">
        <v>113</v>
      </c>
    </row>
    <row r="9" spans="1:5">
      <c r="A9">
        <v>157</v>
      </c>
      <c r="B9">
        <v>2005</v>
      </c>
      <c r="C9" t="s">
        <v>144</v>
      </c>
      <c r="D9" t="s">
        <v>23</v>
      </c>
      <c r="E9">
        <v>216</v>
      </c>
    </row>
    <row r="10" spans="1:5">
      <c r="A10">
        <v>158</v>
      </c>
      <c r="B10">
        <v>2005</v>
      </c>
      <c r="C10" t="s">
        <v>145</v>
      </c>
      <c r="D10" t="s">
        <v>24</v>
      </c>
      <c r="E10">
        <v>145</v>
      </c>
    </row>
    <row r="11" spans="1:5">
      <c r="A11">
        <v>159</v>
      </c>
      <c r="B11">
        <v>2005</v>
      </c>
      <c r="C11" t="s">
        <v>146</v>
      </c>
      <c r="D11" t="s">
        <v>25</v>
      </c>
      <c r="E11">
        <v>424</v>
      </c>
    </row>
    <row r="12" spans="1:5">
      <c r="A12">
        <v>1</v>
      </c>
      <c r="B12">
        <v>2005</v>
      </c>
      <c r="C12" t="s">
        <v>147</v>
      </c>
      <c r="D12" t="s">
        <v>26</v>
      </c>
      <c r="E12">
        <v>2101</v>
      </c>
    </row>
    <row r="13" spans="1:5">
      <c r="A13">
        <v>241</v>
      </c>
      <c r="B13">
        <v>2005</v>
      </c>
      <c r="C13" t="s">
        <v>148</v>
      </c>
      <c r="D13" t="s">
        <v>27</v>
      </c>
      <c r="E13">
        <v>2810</v>
      </c>
    </row>
    <row r="14" spans="1:5">
      <c r="A14">
        <v>241001</v>
      </c>
      <c r="B14">
        <v>2005</v>
      </c>
      <c r="C14" t="s">
        <v>149</v>
      </c>
      <c r="D14" t="s">
        <v>28</v>
      </c>
      <c r="E14">
        <v>1605</v>
      </c>
    </row>
    <row r="15" spans="1:5">
      <c r="A15">
        <v>241999</v>
      </c>
      <c r="B15">
        <v>2005</v>
      </c>
      <c r="C15" t="s">
        <v>150</v>
      </c>
      <c r="D15" t="s">
        <v>29</v>
      </c>
      <c r="E15">
        <v>1205</v>
      </c>
    </row>
    <row r="16" spans="1:5">
      <c r="A16">
        <v>251</v>
      </c>
      <c r="B16">
        <v>2005</v>
      </c>
      <c r="C16" t="s">
        <v>151</v>
      </c>
      <c r="D16" t="s">
        <v>30</v>
      </c>
      <c r="E16">
        <v>261</v>
      </c>
    </row>
    <row r="17" spans="1:5">
      <c r="A17">
        <v>252</v>
      </c>
      <c r="B17">
        <v>2005</v>
      </c>
      <c r="C17" t="s">
        <v>152</v>
      </c>
      <c r="D17" t="s">
        <v>31</v>
      </c>
      <c r="E17">
        <v>308</v>
      </c>
    </row>
    <row r="18" spans="1:5">
      <c r="A18">
        <v>254</v>
      </c>
      <c r="B18">
        <v>2005</v>
      </c>
      <c r="C18" t="s">
        <v>153</v>
      </c>
      <c r="D18" t="s">
        <v>32</v>
      </c>
      <c r="E18">
        <v>559</v>
      </c>
    </row>
    <row r="19" spans="1:5">
      <c r="A19">
        <v>255</v>
      </c>
      <c r="B19">
        <v>2005</v>
      </c>
      <c r="C19" t="s">
        <v>154</v>
      </c>
      <c r="D19" t="s">
        <v>33</v>
      </c>
      <c r="E19">
        <v>58</v>
      </c>
    </row>
    <row r="20" spans="1:5">
      <c r="A20">
        <v>256</v>
      </c>
      <c r="B20">
        <v>2005</v>
      </c>
      <c r="C20" t="s">
        <v>155</v>
      </c>
      <c r="D20" t="s">
        <v>34</v>
      </c>
      <c r="E20">
        <v>194</v>
      </c>
    </row>
    <row r="21" spans="1:5">
      <c r="A21">
        <v>257</v>
      </c>
      <c r="B21">
        <v>2005</v>
      </c>
      <c r="C21" t="s">
        <v>156</v>
      </c>
      <c r="D21" t="s">
        <v>35</v>
      </c>
      <c r="E21">
        <v>231</v>
      </c>
    </row>
    <row r="22" spans="1:5">
      <c r="A22">
        <v>2</v>
      </c>
      <c r="B22">
        <v>2005</v>
      </c>
      <c r="C22" t="s">
        <v>157</v>
      </c>
      <c r="D22" t="s">
        <v>36</v>
      </c>
      <c r="E22">
        <v>4421</v>
      </c>
    </row>
    <row r="23" spans="1:5">
      <c r="A23">
        <v>351</v>
      </c>
      <c r="B23">
        <v>2005</v>
      </c>
      <c r="C23" t="s">
        <v>158</v>
      </c>
      <c r="D23" t="s">
        <v>37</v>
      </c>
      <c r="E23">
        <v>214</v>
      </c>
    </row>
    <row r="24" spans="1:5">
      <c r="A24">
        <v>352</v>
      </c>
      <c r="B24">
        <v>2005</v>
      </c>
      <c r="C24" t="s">
        <v>159</v>
      </c>
      <c r="D24" t="s">
        <v>38</v>
      </c>
      <c r="E24">
        <v>184</v>
      </c>
    </row>
    <row r="25" spans="1:5">
      <c r="A25">
        <v>353</v>
      </c>
      <c r="B25">
        <v>2005</v>
      </c>
      <c r="C25" t="s">
        <v>160</v>
      </c>
      <c r="D25" t="s">
        <v>39</v>
      </c>
      <c r="E25">
        <v>301</v>
      </c>
    </row>
    <row r="26" spans="1:5">
      <c r="A26">
        <v>354</v>
      </c>
      <c r="B26">
        <v>2005</v>
      </c>
      <c r="C26" t="s">
        <v>161</v>
      </c>
      <c r="D26" t="s">
        <v>40</v>
      </c>
      <c r="E26">
        <v>5</v>
      </c>
    </row>
    <row r="27" spans="1:5">
      <c r="A27">
        <v>355</v>
      </c>
      <c r="B27">
        <v>2005</v>
      </c>
      <c r="C27" t="s">
        <v>162</v>
      </c>
      <c r="D27" t="s">
        <v>41</v>
      </c>
      <c r="E27">
        <v>197</v>
      </c>
    </row>
    <row r="28" spans="1:5">
      <c r="A28">
        <v>356</v>
      </c>
      <c r="B28">
        <v>2005</v>
      </c>
      <c r="C28" t="s">
        <v>163</v>
      </c>
      <c r="D28" t="s">
        <v>42</v>
      </c>
      <c r="E28">
        <v>59</v>
      </c>
    </row>
    <row r="29" spans="1:5">
      <c r="A29">
        <v>357</v>
      </c>
      <c r="B29">
        <v>2005</v>
      </c>
      <c r="C29" t="s">
        <v>164</v>
      </c>
      <c r="D29" t="s">
        <v>43</v>
      </c>
      <c r="E29">
        <v>86</v>
      </c>
    </row>
    <row r="30" spans="1:5">
      <c r="A30">
        <v>358</v>
      </c>
      <c r="B30">
        <v>2005</v>
      </c>
      <c r="C30" t="s">
        <v>165</v>
      </c>
      <c r="D30" t="s">
        <v>44</v>
      </c>
      <c r="E30">
        <v>146</v>
      </c>
    </row>
    <row r="31" spans="1:5">
      <c r="A31">
        <v>359</v>
      </c>
      <c r="B31">
        <v>2005</v>
      </c>
      <c r="C31" t="s">
        <v>166</v>
      </c>
      <c r="D31" t="s">
        <v>45</v>
      </c>
      <c r="E31">
        <v>298</v>
      </c>
    </row>
    <row r="32" spans="1:5">
      <c r="A32">
        <v>360</v>
      </c>
      <c r="B32">
        <v>2005</v>
      </c>
      <c r="C32" t="s">
        <v>167</v>
      </c>
      <c r="D32" t="s">
        <v>46</v>
      </c>
      <c r="E32">
        <v>53</v>
      </c>
    </row>
    <row r="33" spans="1:5">
      <c r="A33">
        <v>361</v>
      </c>
      <c r="B33">
        <v>2005</v>
      </c>
      <c r="C33" t="s">
        <v>168</v>
      </c>
      <c r="D33" t="s">
        <v>47</v>
      </c>
      <c r="E33">
        <v>177</v>
      </c>
    </row>
    <row r="34" spans="1:5">
      <c r="A34">
        <v>3</v>
      </c>
      <c r="B34">
        <v>2005</v>
      </c>
      <c r="C34" t="s">
        <v>169</v>
      </c>
      <c r="D34" t="s">
        <v>48</v>
      </c>
      <c r="E34">
        <v>1720</v>
      </c>
    </row>
    <row r="35" spans="1:5">
      <c r="A35">
        <v>401</v>
      </c>
      <c r="B35">
        <v>2005</v>
      </c>
      <c r="C35" t="s">
        <v>170</v>
      </c>
      <c r="D35" t="s">
        <v>49</v>
      </c>
      <c r="E35">
        <v>198</v>
      </c>
    </row>
    <row r="36" spans="1:5">
      <c r="A36">
        <v>402</v>
      </c>
      <c r="B36">
        <v>2005</v>
      </c>
      <c r="C36" t="s">
        <v>171</v>
      </c>
      <c r="D36" t="s">
        <v>50</v>
      </c>
      <c r="E36">
        <v>47</v>
      </c>
    </row>
    <row r="37" spans="1:5">
      <c r="A37">
        <v>403</v>
      </c>
      <c r="B37">
        <v>2005</v>
      </c>
      <c r="C37" t="s">
        <v>172</v>
      </c>
      <c r="D37" t="s">
        <v>51</v>
      </c>
      <c r="E37">
        <v>245</v>
      </c>
    </row>
    <row r="38" spans="1:5">
      <c r="A38">
        <v>404</v>
      </c>
      <c r="B38">
        <v>2005</v>
      </c>
      <c r="C38" t="s">
        <v>173</v>
      </c>
      <c r="D38" t="s">
        <v>52</v>
      </c>
      <c r="E38">
        <v>460</v>
      </c>
    </row>
    <row r="39" spans="1:5">
      <c r="A39">
        <v>405</v>
      </c>
      <c r="B39">
        <v>2005</v>
      </c>
      <c r="C39" t="s">
        <v>174</v>
      </c>
      <c r="D39" t="s">
        <v>53</v>
      </c>
      <c r="E39">
        <v>183</v>
      </c>
    </row>
    <row r="40" spans="1:5">
      <c r="A40">
        <v>451</v>
      </c>
      <c r="B40">
        <v>2005</v>
      </c>
      <c r="C40" t="s">
        <v>175</v>
      </c>
      <c r="D40" t="s">
        <v>54</v>
      </c>
      <c r="E40">
        <v>91</v>
      </c>
    </row>
    <row r="41" spans="1:5">
      <c r="A41">
        <v>452</v>
      </c>
      <c r="B41">
        <v>2005</v>
      </c>
      <c r="C41" t="s">
        <v>176</v>
      </c>
      <c r="D41" t="s">
        <v>55</v>
      </c>
      <c r="E41">
        <v>201</v>
      </c>
    </row>
    <row r="42" spans="1:5">
      <c r="A42">
        <v>453</v>
      </c>
      <c r="B42">
        <v>2005</v>
      </c>
      <c r="C42" t="s">
        <v>177</v>
      </c>
      <c r="D42" t="s">
        <v>56</v>
      </c>
      <c r="E42">
        <v>83</v>
      </c>
    </row>
    <row r="43" spans="1:5">
      <c r="A43">
        <v>454</v>
      </c>
      <c r="B43">
        <v>2005</v>
      </c>
      <c r="C43" t="s">
        <v>178</v>
      </c>
      <c r="D43" t="s">
        <v>57</v>
      </c>
      <c r="E43">
        <v>165</v>
      </c>
    </row>
    <row r="44" spans="1:5">
      <c r="A44">
        <v>455</v>
      </c>
      <c r="B44">
        <v>2005</v>
      </c>
      <c r="C44" t="s">
        <v>179</v>
      </c>
      <c r="D44" t="s">
        <v>58</v>
      </c>
      <c r="E44">
        <v>71</v>
      </c>
    </row>
    <row r="45" spans="1:5">
      <c r="A45">
        <v>456</v>
      </c>
      <c r="B45">
        <v>2005</v>
      </c>
      <c r="C45" t="s">
        <v>180</v>
      </c>
      <c r="D45" t="s">
        <v>59</v>
      </c>
      <c r="E45">
        <v>114</v>
      </c>
    </row>
    <row r="46" spans="1:5">
      <c r="A46">
        <v>457</v>
      </c>
      <c r="B46">
        <v>2005</v>
      </c>
      <c r="C46" t="s">
        <v>181</v>
      </c>
      <c r="D46" t="s">
        <v>60</v>
      </c>
      <c r="E46">
        <v>124</v>
      </c>
    </row>
    <row r="47" spans="1:5">
      <c r="A47">
        <v>458</v>
      </c>
      <c r="B47">
        <v>2005</v>
      </c>
      <c r="C47" t="s">
        <v>182</v>
      </c>
      <c r="D47" t="s">
        <v>61</v>
      </c>
      <c r="E47">
        <v>91</v>
      </c>
    </row>
    <row r="48" spans="1:5">
      <c r="A48">
        <v>459</v>
      </c>
      <c r="B48">
        <v>2005</v>
      </c>
      <c r="C48" t="s">
        <v>183</v>
      </c>
      <c r="D48" t="s">
        <v>62</v>
      </c>
      <c r="E48">
        <v>166</v>
      </c>
    </row>
    <row r="49" spans="1:5">
      <c r="A49">
        <v>460</v>
      </c>
      <c r="B49">
        <v>2005</v>
      </c>
      <c r="C49" t="s">
        <v>184</v>
      </c>
      <c r="D49" t="s">
        <v>63</v>
      </c>
      <c r="E49">
        <v>287</v>
      </c>
    </row>
    <row r="50" spans="1:5">
      <c r="A50">
        <v>461</v>
      </c>
      <c r="B50">
        <v>2005</v>
      </c>
      <c r="C50" t="s">
        <v>185</v>
      </c>
      <c r="D50" t="s">
        <v>64</v>
      </c>
      <c r="E50">
        <v>91</v>
      </c>
    </row>
    <row r="51" spans="1:5">
      <c r="A51">
        <v>462</v>
      </c>
      <c r="B51">
        <v>2005</v>
      </c>
      <c r="C51" t="s">
        <v>186</v>
      </c>
      <c r="D51" t="s">
        <v>65</v>
      </c>
      <c r="E51">
        <v>27</v>
      </c>
    </row>
    <row r="52" spans="1:5">
      <c r="A52">
        <v>4</v>
      </c>
      <c r="B52">
        <v>2005</v>
      </c>
      <c r="C52" t="s">
        <v>187</v>
      </c>
      <c r="D52" t="s">
        <v>66</v>
      </c>
      <c r="E52">
        <v>2644</v>
      </c>
    </row>
    <row r="53" spans="1:5">
      <c r="A53">
        <v>0</v>
      </c>
      <c r="B53">
        <v>2005</v>
      </c>
      <c r="C53" t="s">
        <v>188</v>
      </c>
      <c r="D53" t="s">
        <v>67</v>
      </c>
      <c r="E53">
        <v>10886</v>
      </c>
    </row>
    <row r="54" spans="1:5">
      <c r="A54">
        <v>101</v>
      </c>
      <c r="B54">
        <v>2006</v>
      </c>
      <c r="C54" t="s">
        <v>137</v>
      </c>
      <c r="D54" t="s">
        <v>16</v>
      </c>
      <c r="E54">
        <v>440</v>
      </c>
    </row>
    <row r="55" spans="1:5">
      <c r="A55">
        <v>102</v>
      </c>
      <c r="B55">
        <v>2006</v>
      </c>
      <c r="C55" t="s">
        <v>138</v>
      </c>
      <c r="D55" t="s">
        <v>17</v>
      </c>
      <c r="E55">
        <v>201</v>
      </c>
    </row>
    <row r="56" spans="1:5">
      <c r="A56">
        <v>103</v>
      </c>
      <c r="B56">
        <v>2006</v>
      </c>
      <c r="C56" t="s">
        <v>139</v>
      </c>
      <c r="D56" t="s">
        <v>18</v>
      </c>
      <c r="E56">
        <v>193</v>
      </c>
    </row>
    <row r="57" spans="1:5">
      <c r="A57">
        <v>151</v>
      </c>
      <c r="B57">
        <v>2006</v>
      </c>
      <c r="C57" t="s">
        <v>140</v>
      </c>
      <c r="D57" t="s">
        <v>19</v>
      </c>
      <c r="E57">
        <v>236</v>
      </c>
    </row>
    <row r="58" spans="1:5">
      <c r="A58">
        <v>153</v>
      </c>
      <c r="B58">
        <v>2006</v>
      </c>
      <c r="C58" t="s">
        <v>141</v>
      </c>
      <c r="D58" t="s">
        <v>20</v>
      </c>
      <c r="E58">
        <v>226</v>
      </c>
    </row>
    <row r="59" spans="1:5">
      <c r="A59">
        <v>154</v>
      </c>
      <c r="B59">
        <v>2006</v>
      </c>
      <c r="C59" t="s">
        <v>142</v>
      </c>
      <c r="D59" t="s">
        <v>21</v>
      </c>
      <c r="E59">
        <v>55</v>
      </c>
    </row>
    <row r="60" spans="1:5">
      <c r="A60">
        <v>155</v>
      </c>
      <c r="B60">
        <v>2006</v>
      </c>
      <c r="C60" t="s">
        <v>143</v>
      </c>
      <c r="D60" t="s">
        <v>22</v>
      </c>
      <c r="E60">
        <v>169</v>
      </c>
    </row>
    <row r="61" spans="1:5">
      <c r="A61">
        <v>157</v>
      </c>
      <c r="B61">
        <v>2006</v>
      </c>
      <c r="C61" t="s">
        <v>144</v>
      </c>
      <c r="D61" t="s">
        <v>23</v>
      </c>
      <c r="E61">
        <v>198</v>
      </c>
    </row>
    <row r="62" spans="1:5">
      <c r="A62">
        <v>158</v>
      </c>
      <c r="B62">
        <v>2006</v>
      </c>
      <c r="C62" t="s">
        <v>145</v>
      </c>
      <c r="D62" t="s">
        <v>24</v>
      </c>
      <c r="E62">
        <v>187</v>
      </c>
    </row>
    <row r="63" spans="1:5">
      <c r="A63">
        <v>159</v>
      </c>
      <c r="B63">
        <v>2006</v>
      </c>
      <c r="C63" t="s">
        <v>146</v>
      </c>
      <c r="D63" t="s">
        <v>25</v>
      </c>
      <c r="E63">
        <v>499</v>
      </c>
    </row>
    <row r="64" spans="1:5">
      <c r="A64">
        <v>1</v>
      </c>
      <c r="B64">
        <v>2006</v>
      </c>
      <c r="C64" t="s">
        <v>147</v>
      </c>
      <c r="D64" t="s">
        <v>26</v>
      </c>
      <c r="E64">
        <v>2404</v>
      </c>
    </row>
    <row r="65" spans="1:5">
      <c r="A65">
        <v>241</v>
      </c>
      <c r="B65">
        <v>2006</v>
      </c>
      <c r="C65" t="s">
        <v>148</v>
      </c>
      <c r="D65" t="s">
        <v>27</v>
      </c>
      <c r="E65">
        <v>2779</v>
      </c>
    </row>
    <row r="66" spans="1:5">
      <c r="A66">
        <v>241001</v>
      </c>
      <c r="B66">
        <v>2006</v>
      </c>
      <c r="C66" t="s">
        <v>149</v>
      </c>
      <c r="D66" t="s">
        <v>28</v>
      </c>
      <c r="E66">
        <v>1748</v>
      </c>
    </row>
    <row r="67" spans="1:5">
      <c r="A67">
        <v>241999</v>
      </c>
      <c r="B67">
        <v>2006</v>
      </c>
      <c r="C67" t="s">
        <v>150</v>
      </c>
      <c r="D67" t="s">
        <v>29</v>
      </c>
      <c r="E67">
        <v>1031</v>
      </c>
    </row>
    <row r="68" spans="1:5">
      <c r="A68">
        <v>251</v>
      </c>
      <c r="B68">
        <v>2006</v>
      </c>
      <c r="C68" t="s">
        <v>151</v>
      </c>
      <c r="D68" t="s">
        <v>30</v>
      </c>
      <c r="E68">
        <v>251</v>
      </c>
    </row>
    <row r="69" spans="1:5">
      <c r="A69">
        <v>252</v>
      </c>
      <c r="B69">
        <v>2006</v>
      </c>
      <c r="C69" t="s">
        <v>152</v>
      </c>
      <c r="D69" t="s">
        <v>31</v>
      </c>
      <c r="E69">
        <v>258</v>
      </c>
    </row>
    <row r="70" spans="1:5">
      <c r="A70">
        <v>254</v>
      </c>
      <c r="B70">
        <v>2006</v>
      </c>
      <c r="C70" t="s">
        <v>153</v>
      </c>
      <c r="D70" t="s">
        <v>32</v>
      </c>
      <c r="E70">
        <v>602</v>
      </c>
    </row>
    <row r="71" spans="1:5">
      <c r="A71">
        <v>255</v>
      </c>
      <c r="B71">
        <v>2006</v>
      </c>
      <c r="C71" t="s">
        <v>154</v>
      </c>
      <c r="D71" t="s">
        <v>33</v>
      </c>
      <c r="E71">
        <v>56</v>
      </c>
    </row>
    <row r="72" spans="1:5">
      <c r="A72">
        <v>256</v>
      </c>
      <c r="B72">
        <v>2006</v>
      </c>
      <c r="C72" t="s">
        <v>155</v>
      </c>
      <c r="D72" t="s">
        <v>34</v>
      </c>
      <c r="E72">
        <v>167</v>
      </c>
    </row>
    <row r="73" spans="1:5">
      <c r="A73">
        <v>257</v>
      </c>
      <c r="B73">
        <v>2006</v>
      </c>
      <c r="C73" t="s">
        <v>156</v>
      </c>
      <c r="D73" t="s">
        <v>35</v>
      </c>
      <c r="E73">
        <v>297</v>
      </c>
    </row>
    <row r="74" spans="1:5">
      <c r="A74">
        <v>2</v>
      </c>
      <c r="B74">
        <v>2006</v>
      </c>
      <c r="C74" t="s">
        <v>157</v>
      </c>
      <c r="D74" t="s">
        <v>36</v>
      </c>
      <c r="E74">
        <v>4410</v>
      </c>
    </row>
    <row r="75" spans="1:5">
      <c r="A75">
        <v>351</v>
      </c>
      <c r="B75">
        <v>2006</v>
      </c>
      <c r="C75" t="s">
        <v>158</v>
      </c>
      <c r="D75" t="s">
        <v>37</v>
      </c>
      <c r="E75">
        <v>263</v>
      </c>
    </row>
    <row r="76" spans="1:5">
      <c r="A76">
        <v>352</v>
      </c>
      <c r="B76">
        <v>2006</v>
      </c>
      <c r="C76" t="s">
        <v>159</v>
      </c>
      <c r="D76" t="s">
        <v>38</v>
      </c>
      <c r="E76">
        <v>147</v>
      </c>
    </row>
    <row r="77" spans="1:5">
      <c r="A77">
        <v>353</v>
      </c>
      <c r="B77">
        <v>2006</v>
      </c>
      <c r="C77" t="s">
        <v>160</v>
      </c>
      <c r="D77" t="s">
        <v>39</v>
      </c>
      <c r="E77">
        <v>257</v>
      </c>
    </row>
    <row r="78" spans="1:5">
      <c r="A78">
        <v>354</v>
      </c>
      <c r="B78">
        <v>2006</v>
      </c>
      <c r="C78" t="s">
        <v>161</v>
      </c>
      <c r="D78" t="s">
        <v>40</v>
      </c>
      <c r="E78">
        <v>10</v>
      </c>
    </row>
    <row r="79" spans="1:5">
      <c r="A79">
        <v>355</v>
      </c>
      <c r="B79">
        <v>2006</v>
      </c>
      <c r="C79" t="s">
        <v>162</v>
      </c>
      <c r="D79" t="s">
        <v>41</v>
      </c>
      <c r="E79">
        <v>186</v>
      </c>
    </row>
    <row r="80" spans="1:5">
      <c r="A80">
        <v>356</v>
      </c>
      <c r="B80">
        <v>2006</v>
      </c>
      <c r="C80" t="s">
        <v>163</v>
      </c>
      <c r="D80" t="s">
        <v>42</v>
      </c>
      <c r="E80">
        <v>60</v>
      </c>
    </row>
    <row r="81" spans="1:5">
      <c r="A81">
        <v>357</v>
      </c>
      <c r="B81">
        <v>2006</v>
      </c>
      <c r="C81" t="s">
        <v>164</v>
      </c>
      <c r="D81" t="s">
        <v>43</v>
      </c>
      <c r="E81">
        <v>84</v>
      </c>
    </row>
    <row r="82" spans="1:5">
      <c r="A82">
        <v>358</v>
      </c>
      <c r="B82">
        <v>2006</v>
      </c>
      <c r="C82" t="s">
        <v>165</v>
      </c>
      <c r="D82" t="s">
        <v>44</v>
      </c>
      <c r="E82">
        <v>135</v>
      </c>
    </row>
    <row r="83" spans="1:5">
      <c r="A83">
        <v>359</v>
      </c>
      <c r="B83">
        <v>2006</v>
      </c>
      <c r="C83" t="s">
        <v>166</v>
      </c>
      <c r="D83" t="s">
        <v>45</v>
      </c>
      <c r="E83">
        <v>288</v>
      </c>
    </row>
    <row r="84" spans="1:5">
      <c r="A84">
        <v>360</v>
      </c>
      <c r="B84">
        <v>2006</v>
      </c>
      <c r="C84" t="s">
        <v>167</v>
      </c>
      <c r="D84" t="s">
        <v>46</v>
      </c>
      <c r="E84">
        <v>57</v>
      </c>
    </row>
    <row r="85" spans="1:5">
      <c r="A85">
        <v>361</v>
      </c>
      <c r="B85">
        <v>2006</v>
      </c>
      <c r="C85" t="s">
        <v>168</v>
      </c>
      <c r="D85" t="s">
        <v>47</v>
      </c>
      <c r="E85">
        <v>148</v>
      </c>
    </row>
    <row r="86" spans="1:5">
      <c r="A86">
        <v>3</v>
      </c>
      <c r="B86">
        <v>2006</v>
      </c>
      <c r="C86" t="s">
        <v>169</v>
      </c>
      <c r="D86" t="s">
        <v>48</v>
      </c>
      <c r="E86">
        <v>1635</v>
      </c>
    </row>
    <row r="87" spans="1:5">
      <c r="A87">
        <v>401</v>
      </c>
      <c r="B87">
        <v>2006</v>
      </c>
      <c r="C87" t="s">
        <v>170</v>
      </c>
      <c r="D87" t="s">
        <v>49</v>
      </c>
      <c r="E87">
        <v>269</v>
      </c>
    </row>
    <row r="88" spans="1:5">
      <c r="A88">
        <v>402</v>
      </c>
      <c r="B88">
        <v>2006</v>
      </c>
      <c r="C88" t="s">
        <v>171</v>
      </c>
      <c r="D88" t="s">
        <v>50</v>
      </c>
      <c r="E88">
        <v>82</v>
      </c>
    </row>
    <row r="89" spans="1:5">
      <c r="A89">
        <v>403</v>
      </c>
      <c r="B89">
        <v>2006</v>
      </c>
      <c r="C89" t="s">
        <v>172</v>
      </c>
      <c r="D89" t="s">
        <v>51</v>
      </c>
      <c r="E89">
        <v>264</v>
      </c>
    </row>
    <row r="90" spans="1:5">
      <c r="A90">
        <v>404</v>
      </c>
      <c r="B90">
        <v>2006</v>
      </c>
      <c r="C90" t="s">
        <v>173</v>
      </c>
      <c r="D90" t="s">
        <v>52</v>
      </c>
      <c r="E90">
        <v>534</v>
      </c>
    </row>
    <row r="91" spans="1:5">
      <c r="A91">
        <v>405</v>
      </c>
      <c r="B91">
        <v>2006</v>
      </c>
      <c r="C91" t="s">
        <v>174</v>
      </c>
      <c r="D91" t="s">
        <v>53</v>
      </c>
      <c r="E91">
        <v>146</v>
      </c>
    </row>
    <row r="92" spans="1:5">
      <c r="A92">
        <v>451</v>
      </c>
      <c r="B92">
        <v>2006</v>
      </c>
      <c r="C92" t="s">
        <v>175</v>
      </c>
      <c r="D92" t="s">
        <v>54</v>
      </c>
      <c r="E92">
        <v>101</v>
      </c>
    </row>
    <row r="93" spans="1:5">
      <c r="A93">
        <v>452</v>
      </c>
      <c r="B93">
        <v>2006</v>
      </c>
      <c r="C93" t="s">
        <v>176</v>
      </c>
      <c r="D93" t="s">
        <v>55</v>
      </c>
      <c r="E93">
        <v>166</v>
      </c>
    </row>
    <row r="94" spans="1:5">
      <c r="A94">
        <v>453</v>
      </c>
      <c r="B94">
        <v>2006</v>
      </c>
      <c r="C94" t="s">
        <v>177</v>
      </c>
      <c r="D94" t="s">
        <v>56</v>
      </c>
      <c r="E94">
        <v>123</v>
      </c>
    </row>
    <row r="95" spans="1:5">
      <c r="A95">
        <v>454</v>
      </c>
      <c r="B95">
        <v>2006</v>
      </c>
      <c r="C95" t="s">
        <v>178</v>
      </c>
      <c r="D95" t="s">
        <v>57</v>
      </c>
      <c r="E95">
        <v>183</v>
      </c>
    </row>
    <row r="96" spans="1:5">
      <c r="A96">
        <v>455</v>
      </c>
      <c r="B96">
        <v>2006</v>
      </c>
      <c r="C96" t="s">
        <v>179</v>
      </c>
      <c r="D96" t="s">
        <v>58</v>
      </c>
      <c r="E96">
        <v>43</v>
      </c>
    </row>
    <row r="97" spans="1:5">
      <c r="A97">
        <v>456</v>
      </c>
      <c r="B97">
        <v>2006</v>
      </c>
      <c r="C97" t="s">
        <v>180</v>
      </c>
      <c r="D97" t="s">
        <v>59</v>
      </c>
      <c r="E97">
        <v>115</v>
      </c>
    </row>
    <row r="98" spans="1:5">
      <c r="A98">
        <v>457</v>
      </c>
      <c r="B98">
        <v>2006</v>
      </c>
      <c r="C98" t="s">
        <v>181</v>
      </c>
      <c r="D98" t="s">
        <v>60</v>
      </c>
      <c r="E98">
        <v>173</v>
      </c>
    </row>
    <row r="99" spans="1:5">
      <c r="A99">
        <v>458</v>
      </c>
      <c r="B99">
        <v>2006</v>
      </c>
      <c r="C99" t="s">
        <v>182</v>
      </c>
      <c r="D99" t="s">
        <v>61</v>
      </c>
      <c r="E99">
        <v>99</v>
      </c>
    </row>
    <row r="100" spans="1:5">
      <c r="A100">
        <v>459</v>
      </c>
      <c r="B100">
        <v>2006</v>
      </c>
      <c r="C100" t="s">
        <v>183</v>
      </c>
      <c r="D100" t="s">
        <v>62</v>
      </c>
      <c r="E100">
        <v>338</v>
      </c>
    </row>
    <row r="101" spans="1:5">
      <c r="A101">
        <v>460</v>
      </c>
      <c r="B101">
        <v>2006</v>
      </c>
      <c r="C101" t="s">
        <v>184</v>
      </c>
      <c r="D101" t="s">
        <v>63</v>
      </c>
      <c r="E101">
        <v>236</v>
      </c>
    </row>
    <row r="102" spans="1:5">
      <c r="A102">
        <v>461</v>
      </c>
      <c r="B102">
        <v>2006</v>
      </c>
      <c r="C102" t="s">
        <v>185</v>
      </c>
      <c r="D102" t="s">
        <v>64</v>
      </c>
      <c r="E102">
        <v>93</v>
      </c>
    </row>
    <row r="103" spans="1:5">
      <c r="A103">
        <v>462</v>
      </c>
      <c r="B103">
        <v>2006</v>
      </c>
      <c r="C103" t="s">
        <v>186</v>
      </c>
      <c r="D103" t="s">
        <v>65</v>
      </c>
      <c r="E103">
        <v>27</v>
      </c>
    </row>
    <row r="104" spans="1:5">
      <c r="A104">
        <v>4</v>
      </c>
      <c r="B104">
        <v>2006</v>
      </c>
      <c r="C104" t="s">
        <v>187</v>
      </c>
      <c r="D104" t="s">
        <v>66</v>
      </c>
      <c r="E104">
        <v>2992</v>
      </c>
    </row>
    <row r="105" spans="1:5">
      <c r="A105">
        <v>0</v>
      </c>
      <c r="B105">
        <v>2006</v>
      </c>
      <c r="C105" t="s">
        <v>188</v>
      </c>
      <c r="D105" t="s">
        <v>67</v>
      </c>
      <c r="E105">
        <v>11441</v>
      </c>
    </row>
    <row r="106" spans="1:5">
      <c r="A106">
        <v>101</v>
      </c>
      <c r="B106">
        <v>2007</v>
      </c>
      <c r="C106" t="s">
        <v>137</v>
      </c>
      <c r="D106" t="s">
        <v>16</v>
      </c>
      <c r="E106">
        <v>386</v>
      </c>
    </row>
    <row r="107" spans="1:5">
      <c r="A107">
        <v>102</v>
      </c>
      <c r="B107">
        <v>2007</v>
      </c>
      <c r="C107" t="s">
        <v>138</v>
      </c>
      <c r="D107" t="s">
        <v>17</v>
      </c>
      <c r="E107">
        <v>165</v>
      </c>
    </row>
    <row r="108" spans="1:5">
      <c r="A108">
        <v>103</v>
      </c>
      <c r="B108">
        <v>2007</v>
      </c>
      <c r="C108" t="s">
        <v>139</v>
      </c>
      <c r="D108" t="s">
        <v>18</v>
      </c>
      <c r="E108">
        <v>216</v>
      </c>
    </row>
    <row r="109" spans="1:5">
      <c r="A109">
        <v>151</v>
      </c>
      <c r="B109">
        <v>2007</v>
      </c>
      <c r="C109" t="s">
        <v>140</v>
      </c>
      <c r="D109" t="s">
        <v>19</v>
      </c>
      <c r="E109">
        <v>206</v>
      </c>
    </row>
    <row r="110" spans="1:5">
      <c r="A110">
        <v>153</v>
      </c>
      <c r="B110">
        <v>2007</v>
      </c>
      <c r="C110" t="s">
        <v>141</v>
      </c>
      <c r="D110" t="s">
        <v>20</v>
      </c>
      <c r="E110">
        <v>166</v>
      </c>
    </row>
    <row r="111" spans="1:5">
      <c r="A111">
        <v>154</v>
      </c>
      <c r="B111">
        <v>2007</v>
      </c>
      <c r="C111" t="s">
        <v>142</v>
      </c>
      <c r="D111" t="s">
        <v>21</v>
      </c>
      <c r="E111">
        <v>64</v>
      </c>
    </row>
    <row r="112" spans="1:5">
      <c r="A112">
        <v>155</v>
      </c>
      <c r="B112">
        <v>2007</v>
      </c>
      <c r="C112" t="s">
        <v>143</v>
      </c>
      <c r="D112" t="s">
        <v>22</v>
      </c>
      <c r="E112">
        <v>132</v>
      </c>
    </row>
    <row r="113" spans="1:5">
      <c r="A113">
        <v>157</v>
      </c>
      <c r="B113">
        <v>2007</v>
      </c>
      <c r="C113" t="s">
        <v>144</v>
      </c>
      <c r="D113" t="s">
        <v>23</v>
      </c>
      <c r="E113">
        <v>167</v>
      </c>
    </row>
    <row r="114" spans="1:5">
      <c r="A114">
        <v>158</v>
      </c>
      <c r="B114">
        <v>2007</v>
      </c>
      <c r="C114" t="s">
        <v>145</v>
      </c>
      <c r="D114" t="s">
        <v>24</v>
      </c>
      <c r="E114">
        <v>112</v>
      </c>
    </row>
    <row r="115" spans="1:5">
      <c r="A115">
        <v>159</v>
      </c>
      <c r="B115">
        <v>2007</v>
      </c>
      <c r="C115" t="s">
        <v>146</v>
      </c>
      <c r="D115" t="s">
        <v>25</v>
      </c>
      <c r="E115">
        <v>383</v>
      </c>
    </row>
    <row r="116" spans="1:5">
      <c r="A116">
        <v>1</v>
      </c>
      <c r="B116">
        <v>2007</v>
      </c>
      <c r="C116" t="s">
        <v>147</v>
      </c>
      <c r="D116" t="s">
        <v>26</v>
      </c>
      <c r="E116">
        <v>1997</v>
      </c>
    </row>
    <row r="117" spans="1:5">
      <c r="A117">
        <v>241</v>
      </c>
      <c r="B117">
        <v>2007</v>
      </c>
      <c r="C117" t="s">
        <v>148</v>
      </c>
      <c r="D117" t="s">
        <v>27</v>
      </c>
      <c r="E117">
        <v>2364</v>
      </c>
    </row>
    <row r="118" spans="1:5">
      <c r="A118">
        <v>241001</v>
      </c>
      <c r="B118">
        <v>2007</v>
      </c>
      <c r="C118" t="s">
        <v>149</v>
      </c>
      <c r="D118" t="s">
        <v>28</v>
      </c>
      <c r="E118">
        <v>1671</v>
      </c>
    </row>
    <row r="119" spans="1:5">
      <c r="A119">
        <v>241999</v>
      </c>
      <c r="B119">
        <v>2007</v>
      </c>
      <c r="C119" t="s">
        <v>150</v>
      </c>
      <c r="D119" t="s">
        <v>29</v>
      </c>
      <c r="E119">
        <v>693</v>
      </c>
    </row>
    <row r="120" spans="1:5">
      <c r="A120">
        <v>251</v>
      </c>
      <c r="B120">
        <v>2007</v>
      </c>
      <c r="C120" t="s">
        <v>151</v>
      </c>
      <c r="D120" t="s">
        <v>30</v>
      </c>
      <c r="E120">
        <v>241</v>
      </c>
    </row>
    <row r="121" spans="1:5">
      <c r="A121">
        <v>252</v>
      </c>
      <c r="B121">
        <v>2007</v>
      </c>
      <c r="C121" t="s">
        <v>152</v>
      </c>
      <c r="D121" t="s">
        <v>31</v>
      </c>
      <c r="E121">
        <v>202</v>
      </c>
    </row>
    <row r="122" spans="1:5">
      <c r="A122">
        <v>254</v>
      </c>
      <c r="B122">
        <v>2007</v>
      </c>
      <c r="C122" t="s">
        <v>153</v>
      </c>
      <c r="D122" t="s">
        <v>32</v>
      </c>
      <c r="E122">
        <v>383</v>
      </c>
    </row>
    <row r="123" spans="1:5">
      <c r="A123">
        <v>255</v>
      </c>
      <c r="B123">
        <v>2007</v>
      </c>
      <c r="C123" t="s">
        <v>154</v>
      </c>
      <c r="D123" t="s">
        <v>33</v>
      </c>
      <c r="E123">
        <v>26</v>
      </c>
    </row>
    <row r="124" spans="1:5">
      <c r="A124">
        <v>256</v>
      </c>
      <c r="B124">
        <v>2007</v>
      </c>
      <c r="C124" t="s">
        <v>155</v>
      </c>
      <c r="D124" t="s">
        <v>34</v>
      </c>
      <c r="E124">
        <v>113</v>
      </c>
    </row>
    <row r="125" spans="1:5">
      <c r="A125">
        <v>257</v>
      </c>
      <c r="B125">
        <v>2007</v>
      </c>
      <c r="C125" t="s">
        <v>156</v>
      </c>
      <c r="D125" t="s">
        <v>35</v>
      </c>
      <c r="E125">
        <v>184</v>
      </c>
    </row>
    <row r="126" spans="1:5">
      <c r="A126">
        <v>2</v>
      </c>
      <c r="B126">
        <v>2007</v>
      </c>
      <c r="C126" t="s">
        <v>157</v>
      </c>
      <c r="D126" t="s">
        <v>36</v>
      </c>
      <c r="E126">
        <v>3513</v>
      </c>
    </row>
    <row r="127" spans="1:5">
      <c r="A127">
        <v>351</v>
      </c>
      <c r="B127">
        <v>2007</v>
      </c>
      <c r="C127" t="s">
        <v>158</v>
      </c>
      <c r="D127" t="s">
        <v>37</v>
      </c>
      <c r="E127">
        <v>163</v>
      </c>
    </row>
    <row r="128" spans="1:5">
      <c r="A128">
        <v>352</v>
      </c>
      <c r="B128">
        <v>2007</v>
      </c>
      <c r="C128" t="s">
        <v>159</v>
      </c>
      <c r="D128" t="s">
        <v>38</v>
      </c>
      <c r="E128">
        <v>130</v>
      </c>
    </row>
    <row r="129" spans="1:5">
      <c r="A129">
        <v>353</v>
      </c>
      <c r="B129">
        <v>2007</v>
      </c>
      <c r="C129" t="s">
        <v>160</v>
      </c>
      <c r="D129" t="s">
        <v>39</v>
      </c>
      <c r="E129">
        <v>177</v>
      </c>
    </row>
    <row r="130" spans="1:5">
      <c r="A130">
        <v>354</v>
      </c>
      <c r="B130">
        <v>2007</v>
      </c>
      <c r="C130" t="s">
        <v>161</v>
      </c>
      <c r="D130" t="s">
        <v>40</v>
      </c>
      <c r="E130">
        <v>17</v>
      </c>
    </row>
    <row r="131" spans="1:5">
      <c r="A131">
        <v>355</v>
      </c>
      <c r="B131">
        <v>2007</v>
      </c>
      <c r="C131" t="s">
        <v>162</v>
      </c>
      <c r="D131" t="s">
        <v>41</v>
      </c>
      <c r="E131">
        <v>157</v>
      </c>
    </row>
    <row r="132" spans="1:5">
      <c r="A132">
        <v>356</v>
      </c>
      <c r="B132">
        <v>2007</v>
      </c>
      <c r="C132" t="s">
        <v>163</v>
      </c>
      <c r="D132" t="s">
        <v>42</v>
      </c>
      <c r="E132">
        <v>53</v>
      </c>
    </row>
    <row r="133" spans="1:5">
      <c r="A133">
        <v>357</v>
      </c>
      <c r="B133">
        <v>2007</v>
      </c>
      <c r="C133" t="s">
        <v>164</v>
      </c>
      <c r="D133" t="s">
        <v>43</v>
      </c>
      <c r="E133">
        <v>103</v>
      </c>
    </row>
    <row r="134" spans="1:5">
      <c r="A134">
        <v>358</v>
      </c>
      <c r="B134">
        <v>2007</v>
      </c>
      <c r="C134" t="s">
        <v>165</v>
      </c>
      <c r="D134" t="s">
        <v>44</v>
      </c>
      <c r="E134">
        <v>128</v>
      </c>
    </row>
    <row r="135" spans="1:5">
      <c r="A135">
        <v>359</v>
      </c>
      <c r="B135">
        <v>2007</v>
      </c>
      <c r="C135" t="s">
        <v>166</v>
      </c>
      <c r="D135" t="s">
        <v>45</v>
      </c>
      <c r="E135">
        <v>189</v>
      </c>
    </row>
    <row r="136" spans="1:5">
      <c r="A136">
        <v>360</v>
      </c>
      <c r="B136">
        <v>2007</v>
      </c>
      <c r="C136" t="s">
        <v>167</v>
      </c>
      <c r="D136" t="s">
        <v>46</v>
      </c>
      <c r="E136">
        <v>43</v>
      </c>
    </row>
    <row r="137" spans="1:5">
      <c r="A137">
        <v>361</v>
      </c>
      <c r="B137">
        <v>2007</v>
      </c>
      <c r="C137" t="s">
        <v>168</v>
      </c>
      <c r="D137" t="s">
        <v>47</v>
      </c>
      <c r="E137">
        <v>128</v>
      </c>
    </row>
    <row r="138" spans="1:5">
      <c r="A138">
        <v>3</v>
      </c>
      <c r="B138">
        <v>2007</v>
      </c>
      <c r="C138" t="s">
        <v>169</v>
      </c>
      <c r="D138" t="s">
        <v>48</v>
      </c>
      <c r="E138">
        <v>1288</v>
      </c>
    </row>
    <row r="139" spans="1:5">
      <c r="A139">
        <v>401</v>
      </c>
      <c r="B139">
        <v>2007</v>
      </c>
      <c r="C139" t="s">
        <v>170</v>
      </c>
      <c r="D139" t="s">
        <v>49</v>
      </c>
      <c r="E139">
        <v>267</v>
      </c>
    </row>
    <row r="140" spans="1:5">
      <c r="A140">
        <v>402</v>
      </c>
      <c r="B140">
        <v>2007</v>
      </c>
      <c r="C140" t="s">
        <v>171</v>
      </c>
      <c r="D140" t="s">
        <v>50</v>
      </c>
      <c r="E140">
        <v>75</v>
      </c>
    </row>
    <row r="141" spans="1:5">
      <c r="A141">
        <v>403</v>
      </c>
      <c r="B141">
        <v>2007</v>
      </c>
      <c r="C141" t="s">
        <v>172</v>
      </c>
      <c r="D141" t="s">
        <v>51</v>
      </c>
      <c r="E141">
        <v>253</v>
      </c>
    </row>
    <row r="142" spans="1:5">
      <c r="A142">
        <v>404</v>
      </c>
      <c r="B142">
        <v>2007</v>
      </c>
      <c r="C142" t="s">
        <v>173</v>
      </c>
      <c r="D142" t="s">
        <v>52</v>
      </c>
      <c r="E142">
        <v>366</v>
      </c>
    </row>
    <row r="143" spans="1:5">
      <c r="A143">
        <v>405</v>
      </c>
      <c r="B143">
        <v>2007</v>
      </c>
      <c r="C143" t="s">
        <v>174</v>
      </c>
      <c r="D143" t="s">
        <v>53</v>
      </c>
      <c r="E143">
        <v>129</v>
      </c>
    </row>
    <row r="144" spans="1:5">
      <c r="A144">
        <v>451</v>
      </c>
      <c r="B144">
        <v>2007</v>
      </c>
      <c r="C144" t="s">
        <v>175</v>
      </c>
      <c r="D144" t="s">
        <v>54</v>
      </c>
      <c r="E144">
        <v>68</v>
      </c>
    </row>
    <row r="145" spans="1:5">
      <c r="A145">
        <v>452</v>
      </c>
      <c r="B145">
        <v>2007</v>
      </c>
      <c r="C145" t="s">
        <v>176</v>
      </c>
      <c r="D145" t="s">
        <v>55</v>
      </c>
      <c r="E145">
        <v>158</v>
      </c>
    </row>
    <row r="146" spans="1:5">
      <c r="A146">
        <v>453</v>
      </c>
      <c r="B146">
        <v>2007</v>
      </c>
      <c r="C146" t="s">
        <v>177</v>
      </c>
      <c r="D146" t="s">
        <v>56</v>
      </c>
      <c r="E146">
        <v>117</v>
      </c>
    </row>
    <row r="147" spans="1:5">
      <c r="A147">
        <v>454</v>
      </c>
      <c r="B147">
        <v>2007</v>
      </c>
      <c r="C147" t="s">
        <v>178</v>
      </c>
      <c r="D147" t="s">
        <v>57</v>
      </c>
      <c r="E147">
        <v>130</v>
      </c>
    </row>
    <row r="148" spans="1:5">
      <c r="A148">
        <v>455</v>
      </c>
      <c r="B148">
        <v>2007</v>
      </c>
      <c r="C148" t="s">
        <v>179</v>
      </c>
      <c r="D148" t="s">
        <v>58</v>
      </c>
      <c r="E148">
        <v>48</v>
      </c>
    </row>
    <row r="149" spans="1:5">
      <c r="A149">
        <v>456</v>
      </c>
      <c r="B149">
        <v>2007</v>
      </c>
      <c r="C149" t="s">
        <v>180</v>
      </c>
      <c r="D149" t="s">
        <v>59</v>
      </c>
      <c r="E149">
        <v>124</v>
      </c>
    </row>
    <row r="150" spans="1:5">
      <c r="A150">
        <v>457</v>
      </c>
      <c r="B150">
        <v>2007</v>
      </c>
      <c r="C150" t="s">
        <v>181</v>
      </c>
      <c r="D150" t="s">
        <v>60</v>
      </c>
      <c r="E150">
        <v>124</v>
      </c>
    </row>
    <row r="151" spans="1:5">
      <c r="A151">
        <v>458</v>
      </c>
      <c r="B151">
        <v>2007</v>
      </c>
      <c r="C151" t="s">
        <v>182</v>
      </c>
      <c r="D151" t="s">
        <v>61</v>
      </c>
      <c r="E151">
        <v>81</v>
      </c>
    </row>
    <row r="152" spans="1:5">
      <c r="A152">
        <v>459</v>
      </c>
      <c r="B152">
        <v>2007</v>
      </c>
      <c r="C152" t="s">
        <v>183</v>
      </c>
      <c r="D152" t="s">
        <v>62</v>
      </c>
      <c r="E152">
        <v>183</v>
      </c>
    </row>
    <row r="153" spans="1:5">
      <c r="A153">
        <v>460</v>
      </c>
      <c r="B153">
        <v>2007</v>
      </c>
      <c r="C153" t="s">
        <v>184</v>
      </c>
      <c r="D153" t="s">
        <v>63</v>
      </c>
      <c r="E153">
        <v>213</v>
      </c>
    </row>
    <row r="154" spans="1:5">
      <c r="A154">
        <v>461</v>
      </c>
      <c r="B154">
        <v>2007</v>
      </c>
      <c r="C154" t="s">
        <v>185</v>
      </c>
      <c r="D154" t="s">
        <v>64</v>
      </c>
      <c r="E154">
        <v>96</v>
      </c>
    </row>
    <row r="155" spans="1:5">
      <c r="A155">
        <v>462</v>
      </c>
      <c r="B155">
        <v>2007</v>
      </c>
      <c r="C155" t="s">
        <v>186</v>
      </c>
      <c r="D155" t="s">
        <v>65</v>
      </c>
      <c r="E155">
        <v>21</v>
      </c>
    </row>
    <row r="156" spans="1:5">
      <c r="A156">
        <v>4</v>
      </c>
      <c r="B156">
        <v>2007</v>
      </c>
      <c r="C156" t="s">
        <v>187</v>
      </c>
      <c r="D156" t="s">
        <v>66</v>
      </c>
      <c r="E156">
        <v>2453</v>
      </c>
    </row>
    <row r="157" spans="1:5">
      <c r="A157">
        <v>0</v>
      </c>
      <c r="B157">
        <v>2007</v>
      </c>
      <c r="C157" t="s">
        <v>188</v>
      </c>
      <c r="D157" t="s">
        <v>67</v>
      </c>
      <c r="E157">
        <v>9251</v>
      </c>
    </row>
    <row r="158" spans="1:5">
      <c r="A158">
        <v>101</v>
      </c>
      <c r="B158">
        <v>2008</v>
      </c>
      <c r="C158" t="s">
        <v>137</v>
      </c>
      <c r="D158" t="s">
        <v>16</v>
      </c>
      <c r="E158">
        <v>286</v>
      </c>
    </row>
    <row r="159" spans="1:5">
      <c r="A159">
        <v>102</v>
      </c>
      <c r="B159">
        <v>2008</v>
      </c>
      <c r="C159" t="s">
        <v>138</v>
      </c>
      <c r="D159" t="s">
        <v>17</v>
      </c>
      <c r="E159">
        <v>110</v>
      </c>
    </row>
    <row r="160" spans="1:5">
      <c r="A160">
        <v>103</v>
      </c>
      <c r="B160">
        <v>2008</v>
      </c>
      <c r="C160" t="s">
        <v>139</v>
      </c>
      <c r="D160" t="s">
        <v>18</v>
      </c>
      <c r="E160">
        <v>137</v>
      </c>
    </row>
    <row r="161" spans="1:5">
      <c r="A161">
        <v>151</v>
      </c>
      <c r="B161">
        <v>2008</v>
      </c>
      <c r="C161" t="s">
        <v>140</v>
      </c>
      <c r="D161" t="s">
        <v>19</v>
      </c>
      <c r="E161">
        <v>137</v>
      </c>
    </row>
    <row r="162" spans="1:5">
      <c r="A162">
        <v>153</v>
      </c>
      <c r="B162">
        <v>2008</v>
      </c>
      <c r="C162" t="s">
        <v>141</v>
      </c>
      <c r="D162" t="s">
        <v>20</v>
      </c>
      <c r="E162">
        <v>123</v>
      </c>
    </row>
    <row r="163" spans="1:5">
      <c r="A163">
        <v>154</v>
      </c>
      <c r="B163">
        <v>2008</v>
      </c>
      <c r="C163" t="s">
        <v>142</v>
      </c>
      <c r="D163" t="s">
        <v>21</v>
      </c>
      <c r="E163">
        <v>45</v>
      </c>
    </row>
    <row r="164" spans="1:5">
      <c r="A164">
        <v>155</v>
      </c>
      <c r="B164">
        <v>2008</v>
      </c>
      <c r="C164" t="s">
        <v>143</v>
      </c>
      <c r="D164" t="s">
        <v>22</v>
      </c>
      <c r="E164">
        <v>66</v>
      </c>
    </row>
    <row r="165" spans="1:5">
      <c r="A165">
        <v>157</v>
      </c>
      <c r="B165">
        <v>2008</v>
      </c>
      <c r="C165" t="s">
        <v>144</v>
      </c>
      <c r="D165" t="s">
        <v>23</v>
      </c>
      <c r="E165">
        <v>140</v>
      </c>
    </row>
    <row r="166" spans="1:5">
      <c r="A166">
        <v>158</v>
      </c>
      <c r="B166">
        <v>2008</v>
      </c>
      <c r="C166" t="s">
        <v>145</v>
      </c>
      <c r="D166" t="s">
        <v>24</v>
      </c>
      <c r="E166">
        <v>106</v>
      </c>
    </row>
    <row r="167" spans="1:5">
      <c r="A167">
        <v>159</v>
      </c>
      <c r="B167">
        <v>2008</v>
      </c>
      <c r="C167" t="s">
        <v>146</v>
      </c>
      <c r="D167" t="s">
        <v>25</v>
      </c>
      <c r="E167">
        <v>274</v>
      </c>
    </row>
    <row r="168" spans="1:5">
      <c r="A168">
        <v>1</v>
      </c>
      <c r="B168">
        <v>2008</v>
      </c>
      <c r="C168" t="s">
        <v>147</v>
      </c>
      <c r="D168" t="s">
        <v>26</v>
      </c>
      <c r="E168">
        <v>1424</v>
      </c>
    </row>
    <row r="169" spans="1:5">
      <c r="A169">
        <v>241</v>
      </c>
      <c r="B169">
        <v>2008</v>
      </c>
      <c r="C169" t="s">
        <v>148</v>
      </c>
      <c r="D169" t="s">
        <v>27</v>
      </c>
      <c r="E169">
        <v>2144</v>
      </c>
    </row>
    <row r="170" spans="1:5">
      <c r="A170">
        <v>241001</v>
      </c>
      <c r="B170">
        <v>2008</v>
      </c>
      <c r="C170" t="s">
        <v>149</v>
      </c>
      <c r="D170" t="s">
        <v>28</v>
      </c>
      <c r="E170">
        <v>1431</v>
      </c>
    </row>
    <row r="171" spans="1:5">
      <c r="A171">
        <v>241999</v>
      </c>
      <c r="B171">
        <v>2008</v>
      </c>
      <c r="C171" t="s">
        <v>150</v>
      </c>
      <c r="D171" t="s">
        <v>29</v>
      </c>
      <c r="E171">
        <v>713</v>
      </c>
    </row>
    <row r="172" spans="1:5">
      <c r="A172">
        <v>251</v>
      </c>
      <c r="B172">
        <v>2008</v>
      </c>
      <c r="C172" t="s">
        <v>151</v>
      </c>
      <c r="D172" t="s">
        <v>30</v>
      </c>
      <c r="E172">
        <v>182</v>
      </c>
    </row>
    <row r="173" spans="1:5">
      <c r="A173">
        <v>252</v>
      </c>
      <c r="B173">
        <v>2008</v>
      </c>
      <c r="C173" t="s">
        <v>152</v>
      </c>
      <c r="D173" t="s">
        <v>31</v>
      </c>
      <c r="E173">
        <v>181</v>
      </c>
    </row>
    <row r="174" spans="1:5">
      <c r="A174">
        <v>254</v>
      </c>
      <c r="B174">
        <v>2008</v>
      </c>
      <c r="C174" t="s">
        <v>153</v>
      </c>
      <c r="D174" t="s">
        <v>32</v>
      </c>
      <c r="E174">
        <v>334</v>
      </c>
    </row>
    <row r="175" spans="1:5">
      <c r="A175">
        <v>255</v>
      </c>
      <c r="B175">
        <v>2008</v>
      </c>
      <c r="C175" t="s">
        <v>154</v>
      </c>
      <c r="D175" t="s">
        <v>33</v>
      </c>
      <c r="E175">
        <v>47</v>
      </c>
    </row>
    <row r="176" spans="1:5">
      <c r="A176">
        <v>256</v>
      </c>
      <c r="B176">
        <v>2008</v>
      </c>
      <c r="C176" t="s">
        <v>155</v>
      </c>
      <c r="D176" t="s">
        <v>34</v>
      </c>
      <c r="E176">
        <v>73</v>
      </c>
    </row>
    <row r="177" spans="1:5">
      <c r="A177">
        <v>257</v>
      </c>
      <c r="B177">
        <v>2008</v>
      </c>
      <c r="C177" t="s">
        <v>156</v>
      </c>
      <c r="D177" t="s">
        <v>35</v>
      </c>
      <c r="E177">
        <v>116</v>
      </c>
    </row>
    <row r="178" spans="1:5">
      <c r="A178">
        <v>2</v>
      </c>
      <c r="B178">
        <v>2008</v>
      </c>
      <c r="C178" t="s">
        <v>157</v>
      </c>
      <c r="D178" t="s">
        <v>36</v>
      </c>
      <c r="E178">
        <v>3077</v>
      </c>
    </row>
    <row r="179" spans="1:5">
      <c r="A179">
        <v>351</v>
      </c>
      <c r="B179">
        <v>2008</v>
      </c>
      <c r="C179" t="s">
        <v>158</v>
      </c>
      <c r="D179" t="s">
        <v>37</v>
      </c>
      <c r="E179">
        <v>120</v>
      </c>
    </row>
    <row r="180" spans="1:5">
      <c r="A180">
        <v>352</v>
      </c>
      <c r="B180">
        <v>2008</v>
      </c>
      <c r="C180" t="s">
        <v>159</v>
      </c>
      <c r="D180" t="s">
        <v>38</v>
      </c>
      <c r="E180">
        <v>130</v>
      </c>
    </row>
    <row r="181" spans="1:5">
      <c r="A181">
        <v>353</v>
      </c>
      <c r="B181">
        <v>2008</v>
      </c>
      <c r="C181" t="s">
        <v>160</v>
      </c>
      <c r="D181" t="s">
        <v>39</v>
      </c>
      <c r="E181">
        <v>169</v>
      </c>
    </row>
    <row r="182" spans="1:5">
      <c r="A182">
        <v>354</v>
      </c>
      <c r="B182">
        <v>2008</v>
      </c>
      <c r="C182" t="s">
        <v>161</v>
      </c>
      <c r="D182" t="s">
        <v>40</v>
      </c>
      <c r="E182">
        <v>13</v>
      </c>
    </row>
    <row r="183" spans="1:5">
      <c r="A183">
        <v>355</v>
      </c>
      <c r="B183">
        <v>2008</v>
      </c>
      <c r="C183" t="s">
        <v>162</v>
      </c>
      <c r="D183" t="s">
        <v>41</v>
      </c>
      <c r="E183">
        <v>209</v>
      </c>
    </row>
    <row r="184" spans="1:5">
      <c r="A184">
        <v>356</v>
      </c>
      <c r="B184">
        <v>2008</v>
      </c>
      <c r="C184" t="s">
        <v>163</v>
      </c>
      <c r="D184" t="s">
        <v>42</v>
      </c>
      <c r="E184">
        <v>53</v>
      </c>
    </row>
    <row r="185" spans="1:5">
      <c r="A185">
        <v>357</v>
      </c>
      <c r="B185">
        <v>2008</v>
      </c>
      <c r="C185" t="s">
        <v>164</v>
      </c>
      <c r="D185" t="s">
        <v>43</v>
      </c>
      <c r="E185">
        <v>83</v>
      </c>
    </row>
    <row r="186" spans="1:5">
      <c r="A186">
        <v>358</v>
      </c>
      <c r="B186">
        <v>2008</v>
      </c>
      <c r="C186" t="s">
        <v>165</v>
      </c>
      <c r="D186" t="s">
        <v>44</v>
      </c>
      <c r="E186">
        <v>122</v>
      </c>
    </row>
    <row r="187" spans="1:5">
      <c r="A187">
        <v>359</v>
      </c>
      <c r="B187">
        <v>2008</v>
      </c>
      <c r="C187" t="s">
        <v>166</v>
      </c>
      <c r="D187" t="s">
        <v>45</v>
      </c>
      <c r="E187">
        <v>127</v>
      </c>
    </row>
    <row r="188" spans="1:5">
      <c r="A188">
        <v>360</v>
      </c>
      <c r="B188">
        <v>2008</v>
      </c>
      <c r="C188" t="s">
        <v>167</v>
      </c>
      <c r="D188" t="s">
        <v>46</v>
      </c>
      <c r="E188">
        <v>74</v>
      </c>
    </row>
    <row r="189" spans="1:5">
      <c r="A189">
        <v>361</v>
      </c>
      <c r="B189">
        <v>2008</v>
      </c>
      <c r="C189" t="s">
        <v>168</v>
      </c>
      <c r="D189" t="s">
        <v>47</v>
      </c>
      <c r="E189">
        <v>91</v>
      </c>
    </row>
    <row r="190" spans="1:5">
      <c r="A190">
        <v>3</v>
      </c>
      <c r="B190">
        <v>2008</v>
      </c>
      <c r="C190" t="s">
        <v>169</v>
      </c>
      <c r="D190" t="s">
        <v>48</v>
      </c>
      <c r="E190">
        <v>1191</v>
      </c>
    </row>
    <row r="191" spans="1:5">
      <c r="A191">
        <v>401</v>
      </c>
      <c r="B191">
        <v>2008</v>
      </c>
      <c r="C191" t="s">
        <v>170</v>
      </c>
      <c r="D191" t="s">
        <v>49</v>
      </c>
      <c r="E191">
        <v>192</v>
      </c>
    </row>
    <row r="192" spans="1:5">
      <c r="A192">
        <v>402</v>
      </c>
      <c r="B192">
        <v>2008</v>
      </c>
      <c r="C192" t="s">
        <v>171</v>
      </c>
      <c r="D192" t="s">
        <v>50</v>
      </c>
      <c r="E192">
        <v>31</v>
      </c>
    </row>
    <row r="193" spans="1:5">
      <c r="A193">
        <v>403</v>
      </c>
      <c r="B193">
        <v>2008</v>
      </c>
      <c r="C193" t="s">
        <v>172</v>
      </c>
      <c r="D193" t="s">
        <v>51</v>
      </c>
      <c r="E193">
        <v>278</v>
      </c>
    </row>
    <row r="194" spans="1:5">
      <c r="A194">
        <v>404</v>
      </c>
      <c r="B194">
        <v>2008</v>
      </c>
      <c r="C194" t="s">
        <v>173</v>
      </c>
      <c r="D194" t="s">
        <v>52</v>
      </c>
      <c r="E194">
        <v>255</v>
      </c>
    </row>
    <row r="195" spans="1:5">
      <c r="A195">
        <v>405</v>
      </c>
      <c r="B195">
        <v>2008</v>
      </c>
      <c r="C195" t="s">
        <v>174</v>
      </c>
      <c r="D195" t="s">
        <v>53</v>
      </c>
      <c r="E195">
        <v>88</v>
      </c>
    </row>
    <row r="196" spans="1:5">
      <c r="A196">
        <v>451</v>
      </c>
      <c r="B196">
        <v>2008</v>
      </c>
      <c r="C196" t="s">
        <v>175</v>
      </c>
      <c r="D196" t="s">
        <v>54</v>
      </c>
      <c r="E196">
        <v>71</v>
      </c>
    </row>
    <row r="197" spans="1:5">
      <c r="A197">
        <v>452</v>
      </c>
      <c r="B197">
        <v>2008</v>
      </c>
      <c r="C197" t="s">
        <v>176</v>
      </c>
      <c r="D197" t="s">
        <v>55</v>
      </c>
      <c r="E197">
        <v>97</v>
      </c>
    </row>
    <row r="198" spans="1:5">
      <c r="A198">
        <v>453</v>
      </c>
      <c r="B198">
        <v>2008</v>
      </c>
      <c r="C198" t="s">
        <v>177</v>
      </c>
      <c r="D198" t="s">
        <v>56</v>
      </c>
      <c r="E198">
        <v>68</v>
      </c>
    </row>
    <row r="199" spans="1:5">
      <c r="A199">
        <v>454</v>
      </c>
      <c r="B199">
        <v>2008</v>
      </c>
      <c r="C199" t="s">
        <v>178</v>
      </c>
      <c r="D199" t="s">
        <v>57</v>
      </c>
      <c r="E199">
        <v>118</v>
      </c>
    </row>
    <row r="200" spans="1:5">
      <c r="A200">
        <v>455</v>
      </c>
      <c r="B200">
        <v>2008</v>
      </c>
      <c r="C200" t="s">
        <v>179</v>
      </c>
      <c r="D200" t="s">
        <v>58</v>
      </c>
      <c r="E200">
        <v>64</v>
      </c>
    </row>
    <row r="201" spans="1:5">
      <c r="A201">
        <v>456</v>
      </c>
      <c r="B201">
        <v>2008</v>
      </c>
      <c r="C201" t="s">
        <v>180</v>
      </c>
      <c r="D201" t="s">
        <v>59</v>
      </c>
      <c r="E201">
        <v>116</v>
      </c>
    </row>
    <row r="202" spans="1:5">
      <c r="A202">
        <v>457</v>
      </c>
      <c r="B202">
        <v>2008</v>
      </c>
      <c r="C202" t="s">
        <v>181</v>
      </c>
      <c r="D202" t="s">
        <v>60</v>
      </c>
      <c r="E202">
        <v>110</v>
      </c>
    </row>
    <row r="203" spans="1:5">
      <c r="A203">
        <v>458</v>
      </c>
      <c r="B203">
        <v>2008</v>
      </c>
      <c r="C203" t="s">
        <v>182</v>
      </c>
      <c r="D203" t="s">
        <v>61</v>
      </c>
      <c r="E203">
        <v>61</v>
      </c>
    </row>
    <row r="204" spans="1:5">
      <c r="A204">
        <v>459</v>
      </c>
      <c r="B204">
        <v>2008</v>
      </c>
      <c r="C204" t="s">
        <v>183</v>
      </c>
      <c r="D204" t="s">
        <v>62</v>
      </c>
      <c r="E204">
        <v>219</v>
      </c>
    </row>
    <row r="205" spans="1:5">
      <c r="A205">
        <v>460</v>
      </c>
      <c r="B205">
        <v>2008</v>
      </c>
      <c r="C205" t="s">
        <v>184</v>
      </c>
      <c r="D205" t="s">
        <v>63</v>
      </c>
      <c r="E205">
        <v>150</v>
      </c>
    </row>
    <row r="206" spans="1:5">
      <c r="A206">
        <v>461</v>
      </c>
      <c r="B206">
        <v>2008</v>
      </c>
      <c r="C206" t="s">
        <v>185</v>
      </c>
      <c r="D206" t="s">
        <v>64</v>
      </c>
      <c r="E206">
        <v>83</v>
      </c>
    </row>
    <row r="207" spans="1:5">
      <c r="A207">
        <v>462</v>
      </c>
      <c r="B207">
        <v>2008</v>
      </c>
      <c r="C207" t="s">
        <v>186</v>
      </c>
      <c r="D207" t="s">
        <v>65</v>
      </c>
      <c r="E207">
        <v>11</v>
      </c>
    </row>
    <row r="208" spans="1:5">
      <c r="A208">
        <v>4</v>
      </c>
      <c r="B208">
        <v>2008</v>
      </c>
      <c r="C208" t="s">
        <v>187</v>
      </c>
      <c r="D208" t="s">
        <v>66</v>
      </c>
      <c r="E208">
        <v>2012</v>
      </c>
    </row>
    <row r="209" spans="1:5">
      <c r="A209">
        <v>0</v>
      </c>
      <c r="B209">
        <v>2008</v>
      </c>
      <c r="C209" t="s">
        <v>188</v>
      </c>
      <c r="D209" t="s">
        <v>67</v>
      </c>
      <c r="E209">
        <v>7704</v>
      </c>
    </row>
    <row r="210" spans="1:5">
      <c r="A210">
        <v>101</v>
      </c>
      <c r="B210">
        <v>2009</v>
      </c>
      <c r="C210" t="s">
        <v>137</v>
      </c>
      <c r="D210" t="s">
        <v>16</v>
      </c>
      <c r="E210">
        <v>294</v>
      </c>
    </row>
    <row r="211" spans="1:5">
      <c r="A211">
        <v>102</v>
      </c>
      <c r="B211">
        <v>2009</v>
      </c>
      <c r="C211" t="s">
        <v>138</v>
      </c>
      <c r="D211" t="s">
        <v>17</v>
      </c>
      <c r="E211">
        <v>136</v>
      </c>
    </row>
    <row r="212" spans="1:5">
      <c r="A212">
        <v>103</v>
      </c>
      <c r="B212">
        <v>2009</v>
      </c>
      <c r="C212" t="s">
        <v>139</v>
      </c>
      <c r="D212" t="s">
        <v>18</v>
      </c>
      <c r="E212">
        <v>190</v>
      </c>
    </row>
    <row r="213" spans="1:5">
      <c r="A213">
        <v>151</v>
      </c>
      <c r="B213">
        <v>2009</v>
      </c>
      <c r="C213" t="s">
        <v>140</v>
      </c>
      <c r="D213" t="s">
        <v>19</v>
      </c>
      <c r="E213">
        <v>82</v>
      </c>
    </row>
    <row r="214" spans="1:5">
      <c r="A214">
        <v>153</v>
      </c>
      <c r="B214">
        <v>2009</v>
      </c>
      <c r="C214" t="s">
        <v>141</v>
      </c>
      <c r="D214" t="s">
        <v>20</v>
      </c>
      <c r="E214">
        <v>79</v>
      </c>
    </row>
    <row r="215" spans="1:5">
      <c r="A215">
        <v>154</v>
      </c>
      <c r="B215">
        <v>2009</v>
      </c>
      <c r="C215" t="s">
        <v>142</v>
      </c>
      <c r="D215" t="s">
        <v>21</v>
      </c>
      <c r="E215">
        <v>41</v>
      </c>
    </row>
    <row r="216" spans="1:5">
      <c r="A216">
        <v>155</v>
      </c>
      <c r="B216">
        <v>2009</v>
      </c>
      <c r="C216" t="s">
        <v>143</v>
      </c>
      <c r="D216" t="s">
        <v>22</v>
      </c>
      <c r="E216">
        <v>42</v>
      </c>
    </row>
    <row r="217" spans="1:5">
      <c r="A217">
        <v>157</v>
      </c>
      <c r="B217">
        <v>2009</v>
      </c>
      <c r="C217" t="s">
        <v>144</v>
      </c>
      <c r="D217" t="s">
        <v>23</v>
      </c>
      <c r="E217">
        <v>84</v>
      </c>
    </row>
    <row r="218" spans="1:5">
      <c r="A218">
        <v>158</v>
      </c>
      <c r="B218">
        <v>2009</v>
      </c>
      <c r="C218" t="s">
        <v>145</v>
      </c>
      <c r="D218" t="s">
        <v>24</v>
      </c>
      <c r="E218">
        <v>71</v>
      </c>
    </row>
    <row r="219" spans="1:5">
      <c r="A219">
        <v>159</v>
      </c>
      <c r="B219">
        <v>2009</v>
      </c>
      <c r="C219" t="s">
        <v>146</v>
      </c>
      <c r="D219" t="s">
        <v>25</v>
      </c>
      <c r="E219">
        <v>222</v>
      </c>
    </row>
    <row r="220" spans="1:5">
      <c r="A220">
        <v>1</v>
      </c>
      <c r="B220">
        <v>2009</v>
      </c>
      <c r="C220" t="s">
        <v>147</v>
      </c>
      <c r="D220" t="s">
        <v>26</v>
      </c>
      <c r="E220">
        <v>1241</v>
      </c>
    </row>
    <row r="221" spans="1:5">
      <c r="A221">
        <v>241</v>
      </c>
      <c r="B221">
        <v>2009</v>
      </c>
      <c r="C221" t="s">
        <v>148</v>
      </c>
      <c r="D221" t="s">
        <v>27</v>
      </c>
      <c r="E221">
        <v>2002</v>
      </c>
    </row>
    <row r="222" spans="1:5">
      <c r="A222">
        <v>241001</v>
      </c>
      <c r="B222">
        <v>2009</v>
      </c>
      <c r="C222" t="s">
        <v>149</v>
      </c>
      <c r="D222" t="s">
        <v>28</v>
      </c>
      <c r="E222">
        <v>1329</v>
      </c>
    </row>
    <row r="223" spans="1:5">
      <c r="A223">
        <v>241999</v>
      </c>
      <c r="B223">
        <v>2009</v>
      </c>
      <c r="C223" t="s">
        <v>150</v>
      </c>
      <c r="D223" t="s">
        <v>29</v>
      </c>
      <c r="E223">
        <v>673</v>
      </c>
    </row>
    <row r="224" spans="1:5">
      <c r="A224">
        <v>251</v>
      </c>
      <c r="B224">
        <v>2009</v>
      </c>
      <c r="C224" t="s">
        <v>151</v>
      </c>
      <c r="D224" t="s">
        <v>30</v>
      </c>
      <c r="E224">
        <v>137</v>
      </c>
    </row>
    <row r="225" spans="1:5">
      <c r="A225">
        <v>252</v>
      </c>
      <c r="B225">
        <v>2009</v>
      </c>
      <c r="C225" t="s">
        <v>152</v>
      </c>
      <c r="D225" t="s">
        <v>31</v>
      </c>
      <c r="E225">
        <v>131</v>
      </c>
    </row>
    <row r="226" spans="1:5">
      <c r="A226">
        <v>254</v>
      </c>
      <c r="B226">
        <v>2009</v>
      </c>
      <c r="C226" t="s">
        <v>153</v>
      </c>
      <c r="D226" t="s">
        <v>32</v>
      </c>
      <c r="E226">
        <v>244</v>
      </c>
    </row>
    <row r="227" spans="1:5">
      <c r="A227">
        <v>255</v>
      </c>
      <c r="B227">
        <v>2009</v>
      </c>
      <c r="C227" t="s">
        <v>154</v>
      </c>
      <c r="D227" t="s">
        <v>33</v>
      </c>
      <c r="E227">
        <v>47</v>
      </c>
    </row>
    <row r="228" spans="1:5">
      <c r="A228">
        <v>256</v>
      </c>
      <c r="B228">
        <v>2009</v>
      </c>
      <c r="C228" t="s">
        <v>155</v>
      </c>
      <c r="D228" t="s">
        <v>34</v>
      </c>
      <c r="E228">
        <v>106</v>
      </c>
    </row>
    <row r="229" spans="1:5">
      <c r="A229">
        <v>257</v>
      </c>
      <c r="B229">
        <v>2009</v>
      </c>
      <c r="C229" t="s">
        <v>156</v>
      </c>
      <c r="D229" t="s">
        <v>35</v>
      </c>
      <c r="E229">
        <v>127</v>
      </c>
    </row>
    <row r="230" spans="1:5">
      <c r="A230">
        <v>2</v>
      </c>
      <c r="B230">
        <v>2009</v>
      </c>
      <c r="C230" t="s">
        <v>157</v>
      </c>
      <c r="D230" t="s">
        <v>36</v>
      </c>
      <c r="E230">
        <v>2794</v>
      </c>
    </row>
    <row r="231" spans="1:5">
      <c r="A231">
        <v>351</v>
      </c>
      <c r="B231">
        <v>2009</v>
      </c>
      <c r="C231" t="s">
        <v>158</v>
      </c>
      <c r="D231" t="s">
        <v>37</v>
      </c>
      <c r="E231">
        <v>137</v>
      </c>
    </row>
    <row r="232" spans="1:5">
      <c r="A232">
        <v>352</v>
      </c>
      <c r="B232">
        <v>2009</v>
      </c>
      <c r="C232" t="s">
        <v>159</v>
      </c>
      <c r="D232" t="s">
        <v>38</v>
      </c>
      <c r="E232">
        <v>123</v>
      </c>
    </row>
    <row r="233" spans="1:5">
      <c r="A233">
        <v>353</v>
      </c>
      <c r="B233">
        <v>2009</v>
      </c>
      <c r="C233" t="s">
        <v>160</v>
      </c>
      <c r="D233" t="s">
        <v>39</v>
      </c>
      <c r="E233">
        <v>204</v>
      </c>
    </row>
    <row r="234" spans="1:5">
      <c r="A234">
        <v>354</v>
      </c>
      <c r="B234">
        <v>2009</v>
      </c>
      <c r="C234" t="s">
        <v>161</v>
      </c>
      <c r="D234" t="s">
        <v>40</v>
      </c>
      <c r="E234">
        <v>8</v>
      </c>
    </row>
    <row r="235" spans="1:5">
      <c r="A235">
        <v>355</v>
      </c>
      <c r="B235">
        <v>2009</v>
      </c>
      <c r="C235" t="s">
        <v>162</v>
      </c>
      <c r="D235" t="s">
        <v>41</v>
      </c>
      <c r="E235">
        <v>167</v>
      </c>
    </row>
    <row r="236" spans="1:5">
      <c r="A236">
        <v>356</v>
      </c>
      <c r="B236">
        <v>2009</v>
      </c>
      <c r="C236" t="s">
        <v>163</v>
      </c>
      <c r="D236" t="s">
        <v>42</v>
      </c>
      <c r="E236">
        <v>66</v>
      </c>
    </row>
    <row r="237" spans="1:5">
      <c r="A237">
        <v>357</v>
      </c>
      <c r="B237">
        <v>2009</v>
      </c>
      <c r="C237" t="s">
        <v>164</v>
      </c>
      <c r="D237" t="s">
        <v>43</v>
      </c>
      <c r="E237">
        <v>109</v>
      </c>
    </row>
    <row r="238" spans="1:5">
      <c r="A238">
        <v>358</v>
      </c>
      <c r="B238">
        <v>2009</v>
      </c>
      <c r="C238" t="s">
        <v>165</v>
      </c>
      <c r="D238" t="s">
        <v>44</v>
      </c>
      <c r="E238">
        <v>93</v>
      </c>
    </row>
    <row r="239" spans="1:5">
      <c r="A239">
        <v>359</v>
      </c>
      <c r="B239">
        <v>2009</v>
      </c>
      <c r="C239" t="s">
        <v>166</v>
      </c>
      <c r="D239" t="s">
        <v>45</v>
      </c>
      <c r="E239">
        <v>134</v>
      </c>
    </row>
    <row r="240" spans="1:5">
      <c r="A240">
        <v>360</v>
      </c>
      <c r="B240">
        <v>2009</v>
      </c>
      <c r="C240" t="s">
        <v>167</v>
      </c>
      <c r="D240" t="s">
        <v>46</v>
      </c>
      <c r="E240">
        <v>51</v>
      </c>
    </row>
    <row r="241" spans="1:5">
      <c r="A241">
        <v>361</v>
      </c>
      <c r="B241">
        <v>2009</v>
      </c>
      <c r="C241" t="s">
        <v>168</v>
      </c>
      <c r="D241" t="s">
        <v>47</v>
      </c>
      <c r="E241">
        <v>124</v>
      </c>
    </row>
    <row r="242" spans="1:5">
      <c r="A242">
        <v>3</v>
      </c>
      <c r="B242">
        <v>2009</v>
      </c>
      <c r="C242" t="s">
        <v>169</v>
      </c>
      <c r="D242" t="s">
        <v>48</v>
      </c>
      <c r="E242">
        <v>1216</v>
      </c>
    </row>
    <row r="243" spans="1:5">
      <c r="A243">
        <v>401</v>
      </c>
      <c r="B243">
        <v>2009</v>
      </c>
      <c r="C243" t="s">
        <v>170</v>
      </c>
      <c r="D243" t="s">
        <v>49</v>
      </c>
      <c r="E243">
        <v>204</v>
      </c>
    </row>
    <row r="244" spans="1:5">
      <c r="A244">
        <v>402</v>
      </c>
      <c r="B244">
        <v>2009</v>
      </c>
      <c r="C244" t="s">
        <v>171</v>
      </c>
      <c r="D244" t="s">
        <v>50</v>
      </c>
      <c r="E244">
        <v>37</v>
      </c>
    </row>
    <row r="245" spans="1:5">
      <c r="A245">
        <v>403</v>
      </c>
      <c r="B245">
        <v>2009</v>
      </c>
      <c r="C245" t="s">
        <v>172</v>
      </c>
      <c r="D245" t="s">
        <v>51</v>
      </c>
      <c r="E245">
        <v>215</v>
      </c>
    </row>
    <row r="246" spans="1:5">
      <c r="A246">
        <v>404</v>
      </c>
      <c r="B246">
        <v>2009</v>
      </c>
      <c r="C246" t="s">
        <v>173</v>
      </c>
      <c r="D246" t="s">
        <v>52</v>
      </c>
      <c r="E246">
        <v>222</v>
      </c>
    </row>
    <row r="247" spans="1:5">
      <c r="A247">
        <v>405</v>
      </c>
      <c r="B247">
        <v>2009</v>
      </c>
      <c r="C247" t="s">
        <v>174</v>
      </c>
      <c r="D247" t="s">
        <v>53</v>
      </c>
      <c r="E247">
        <v>110</v>
      </c>
    </row>
    <row r="248" spans="1:5">
      <c r="A248">
        <v>451</v>
      </c>
      <c r="B248">
        <v>2009</v>
      </c>
      <c r="C248" t="s">
        <v>175</v>
      </c>
      <c r="D248" t="s">
        <v>54</v>
      </c>
      <c r="E248">
        <v>44</v>
      </c>
    </row>
    <row r="249" spans="1:5">
      <c r="A249">
        <v>452</v>
      </c>
      <c r="B249">
        <v>2009</v>
      </c>
      <c r="C249" t="s">
        <v>176</v>
      </c>
      <c r="D249" t="s">
        <v>55</v>
      </c>
      <c r="E249">
        <v>106</v>
      </c>
    </row>
    <row r="250" spans="1:5">
      <c r="A250">
        <v>453</v>
      </c>
      <c r="B250">
        <v>2009</v>
      </c>
      <c r="C250" t="s">
        <v>177</v>
      </c>
      <c r="D250" t="s">
        <v>56</v>
      </c>
      <c r="E250">
        <v>101</v>
      </c>
    </row>
    <row r="251" spans="1:5">
      <c r="A251">
        <v>454</v>
      </c>
      <c r="B251">
        <v>2009</v>
      </c>
      <c r="C251" t="s">
        <v>178</v>
      </c>
      <c r="D251" t="s">
        <v>57</v>
      </c>
      <c r="E251">
        <v>109</v>
      </c>
    </row>
    <row r="252" spans="1:5">
      <c r="A252">
        <v>455</v>
      </c>
      <c r="B252">
        <v>2009</v>
      </c>
      <c r="C252" t="s">
        <v>179</v>
      </c>
      <c r="D252" t="s">
        <v>58</v>
      </c>
      <c r="E252">
        <v>39</v>
      </c>
    </row>
    <row r="253" spans="1:5">
      <c r="A253">
        <v>456</v>
      </c>
      <c r="B253">
        <v>2009</v>
      </c>
      <c r="C253" t="s">
        <v>180</v>
      </c>
      <c r="D253" t="s">
        <v>59</v>
      </c>
      <c r="E253">
        <v>109</v>
      </c>
    </row>
    <row r="254" spans="1:5">
      <c r="A254">
        <v>457</v>
      </c>
      <c r="B254">
        <v>2009</v>
      </c>
      <c r="C254" t="s">
        <v>181</v>
      </c>
      <c r="D254" t="s">
        <v>60</v>
      </c>
      <c r="E254">
        <v>129</v>
      </c>
    </row>
    <row r="255" spans="1:5">
      <c r="A255">
        <v>458</v>
      </c>
      <c r="B255">
        <v>2009</v>
      </c>
      <c r="C255" t="s">
        <v>182</v>
      </c>
      <c r="D255" t="s">
        <v>61</v>
      </c>
      <c r="E255">
        <v>81</v>
      </c>
    </row>
    <row r="256" spans="1:5">
      <c r="A256">
        <v>459</v>
      </c>
      <c r="B256">
        <v>2009</v>
      </c>
      <c r="C256" t="s">
        <v>183</v>
      </c>
      <c r="D256" t="s">
        <v>62</v>
      </c>
      <c r="E256">
        <v>189</v>
      </c>
    </row>
    <row r="257" spans="1:5">
      <c r="A257">
        <v>460</v>
      </c>
      <c r="B257">
        <v>2009</v>
      </c>
      <c r="C257" t="s">
        <v>184</v>
      </c>
      <c r="D257" t="s">
        <v>63</v>
      </c>
      <c r="E257">
        <v>179</v>
      </c>
    </row>
    <row r="258" spans="1:5">
      <c r="A258">
        <v>461</v>
      </c>
      <c r="B258">
        <v>2009</v>
      </c>
      <c r="C258" t="s">
        <v>185</v>
      </c>
      <c r="D258" t="s">
        <v>64</v>
      </c>
      <c r="E258">
        <v>86</v>
      </c>
    </row>
    <row r="259" spans="1:5">
      <c r="A259">
        <v>462</v>
      </c>
      <c r="B259">
        <v>2009</v>
      </c>
      <c r="C259" t="s">
        <v>186</v>
      </c>
      <c r="D259" t="s">
        <v>65</v>
      </c>
      <c r="E259">
        <v>12</v>
      </c>
    </row>
    <row r="260" spans="1:5">
      <c r="A260">
        <v>4</v>
      </c>
      <c r="B260">
        <v>2009</v>
      </c>
      <c r="C260" t="s">
        <v>187</v>
      </c>
      <c r="D260" t="s">
        <v>66</v>
      </c>
      <c r="E260">
        <v>1972</v>
      </c>
    </row>
    <row r="261" spans="1:5">
      <c r="A261">
        <v>0</v>
      </c>
      <c r="B261">
        <v>2009</v>
      </c>
      <c r="C261" t="s">
        <v>188</v>
      </c>
      <c r="D261" t="s">
        <v>67</v>
      </c>
      <c r="E261">
        <v>7223</v>
      </c>
    </row>
    <row r="262" spans="1:5">
      <c r="A262">
        <v>101</v>
      </c>
      <c r="B262">
        <v>2010</v>
      </c>
      <c r="C262" t="s">
        <v>137</v>
      </c>
      <c r="D262" t="s">
        <v>16</v>
      </c>
      <c r="E262">
        <v>314</v>
      </c>
    </row>
    <row r="263" spans="1:5">
      <c r="A263">
        <v>102</v>
      </c>
      <c r="B263">
        <v>2010</v>
      </c>
      <c r="C263" t="s">
        <v>138</v>
      </c>
      <c r="D263" t="s">
        <v>17</v>
      </c>
      <c r="E263">
        <v>120</v>
      </c>
    </row>
    <row r="264" spans="1:5">
      <c r="A264">
        <v>103</v>
      </c>
      <c r="B264">
        <v>2010</v>
      </c>
      <c r="C264" t="s">
        <v>139</v>
      </c>
      <c r="D264" t="s">
        <v>18</v>
      </c>
      <c r="E264">
        <v>194</v>
      </c>
    </row>
    <row r="265" spans="1:5">
      <c r="A265">
        <v>151</v>
      </c>
      <c r="B265">
        <v>2010</v>
      </c>
      <c r="C265" t="s">
        <v>140</v>
      </c>
      <c r="D265" t="s">
        <v>19</v>
      </c>
      <c r="E265">
        <v>90</v>
      </c>
    </row>
    <row r="266" spans="1:5">
      <c r="A266">
        <v>153</v>
      </c>
      <c r="B266">
        <v>2010</v>
      </c>
      <c r="C266" t="s">
        <v>141</v>
      </c>
      <c r="D266" t="s">
        <v>20</v>
      </c>
      <c r="E266">
        <v>135</v>
      </c>
    </row>
    <row r="267" spans="1:5">
      <c r="A267">
        <v>154</v>
      </c>
      <c r="B267">
        <v>2010</v>
      </c>
      <c r="C267" t="s">
        <v>142</v>
      </c>
      <c r="D267" t="s">
        <v>21</v>
      </c>
      <c r="E267">
        <v>49</v>
      </c>
    </row>
    <row r="268" spans="1:5">
      <c r="A268">
        <v>155</v>
      </c>
      <c r="B268">
        <v>2010</v>
      </c>
      <c r="C268" t="s">
        <v>143</v>
      </c>
      <c r="D268" t="s">
        <v>22</v>
      </c>
      <c r="E268">
        <v>70</v>
      </c>
    </row>
    <row r="269" spans="1:5">
      <c r="A269">
        <v>157</v>
      </c>
      <c r="B269">
        <v>2010</v>
      </c>
      <c r="C269" t="s">
        <v>144</v>
      </c>
      <c r="D269" t="s">
        <v>23</v>
      </c>
      <c r="E269">
        <v>119</v>
      </c>
    </row>
    <row r="270" spans="1:5">
      <c r="A270">
        <v>158</v>
      </c>
      <c r="B270">
        <v>2010</v>
      </c>
      <c r="C270" t="s">
        <v>145</v>
      </c>
      <c r="D270" t="s">
        <v>24</v>
      </c>
      <c r="E270">
        <v>77</v>
      </c>
    </row>
    <row r="271" spans="1:5">
      <c r="A271">
        <v>159</v>
      </c>
      <c r="B271">
        <v>2010</v>
      </c>
      <c r="C271" t="s">
        <v>146</v>
      </c>
      <c r="D271" t="s">
        <v>25</v>
      </c>
      <c r="E271">
        <v>183</v>
      </c>
    </row>
    <row r="272" spans="1:5">
      <c r="A272">
        <v>1</v>
      </c>
      <c r="B272">
        <v>2010</v>
      </c>
      <c r="C272" t="s">
        <v>147</v>
      </c>
      <c r="D272" t="s">
        <v>26</v>
      </c>
      <c r="E272">
        <v>1351</v>
      </c>
    </row>
    <row r="273" spans="1:5">
      <c r="A273">
        <v>241</v>
      </c>
      <c r="B273">
        <v>2010</v>
      </c>
      <c r="C273" t="s">
        <v>148</v>
      </c>
      <c r="D273" t="s">
        <v>27</v>
      </c>
      <c r="E273">
        <v>1866</v>
      </c>
    </row>
    <row r="274" spans="1:5">
      <c r="A274">
        <v>241001</v>
      </c>
      <c r="B274">
        <v>2010</v>
      </c>
      <c r="C274" t="s">
        <v>149</v>
      </c>
      <c r="D274" t="s">
        <v>28</v>
      </c>
      <c r="E274">
        <v>1276</v>
      </c>
    </row>
    <row r="275" spans="1:5">
      <c r="A275">
        <v>241999</v>
      </c>
      <c r="B275">
        <v>2010</v>
      </c>
      <c r="C275" t="s">
        <v>150</v>
      </c>
      <c r="D275" t="s">
        <v>29</v>
      </c>
      <c r="E275">
        <v>590</v>
      </c>
    </row>
    <row r="276" spans="1:5">
      <c r="A276">
        <v>251</v>
      </c>
      <c r="B276">
        <v>2010</v>
      </c>
      <c r="C276" t="s">
        <v>151</v>
      </c>
      <c r="D276" t="s">
        <v>30</v>
      </c>
      <c r="E276">
        <v>143</v>
      </c>
    </row>
    <row r="277" spans="1:5">
      <c r="A277">
        <v>252</v>
      </c>
      <c r="B277">
        <v>2010</v>
      </c>
      <c r="C277" t="s">
        <v>152</v>
      </c>
      <c r="D277" t="s">
        <v>31</v>
      </c>
      <c r="E277">
        <v>93</v>
      </c>
    </row>
    <row r="278" spans="1:5">
      <c r="A278">
        <v>254</v>
      </c>
      <c r="B278">
        <v>2010</v>
      </c>
      <c r="C278" t="s">
        <v>153</v>
      </c>
      <c r="D278" t="s">
        <v>32</v>
      </c>
      <c r="E278">
        <v>245</v>
      </c>
    </row>
    <row r="279" spans="1:5">
      <c r="A279">
        <v>255</v>
      </c>
      <c r="B279">
        <v>2010</v>
      </c>
      <c r="C279" t="s">
        <v>154</v>
      </c>
      <c r="D279" t="s">
        <v>33</v>
      </c>
      <c r="E279">
        <v>36</v>
      </c>
    </row>
    <row r="280" spans="1:5">
      <c r="A280">
        <v>256</v>
      </c>
      <c r="B280">
        <v>2010</v>
      </c>
      <c r="C280" t="s">
        <v>155</v>
      </c>
      <c r="D280" t="s">
        <v>34</v>
      </c>
      <c r="E280">
        <v>132</v>
      </c>
    </row>
    <row r="281" spans="1:5">
      <c r="A281">
        <v>257</v>
      </c>
      <c r="B281">
        <v>2010</v>
      </c>
      <c r="C281" t="s">
        <v>156</v>
      </c>
      <c r="D281" t="s">
        <v>35</v>
      </c>
      <c r="E281">
        <v>124</v>
      </c>
    </row>
    <row r="282" spans="1:5">
      <c r="A282">
        <v>2</v>
      </c>
      <c r="B282">
        <v>2010</v>
      </c>
      <c r="C282" t="s">
        <v>157</v>
      </c>
      <c r="D282" t="s">
        <v>36</v>
      </c>
      <c r="E282">
        <v>2639</v>
      </c>
    </row>
    <row r="283" spans="1:5">
      <c r="A283">
        <v>351</v>
      </c>
      <c r="B283">
        <v>2010</v>
      </c>
      <c r="C283" t="s">
        <v>158</v>
      </c>
      <c r="D283" t="s">
        <v>37</v>
      </c>
      <c r="E283">
        <v>136</v>
      </c>
    </row>
    <row r="284" spans="1:5">
      <c r="A284">
        <v>352</v>
      </c>
      <c r="B284">
        <v>2010</v>
      </c>
      <c r="C284" t="s">
        <v>159</v>
      </c>
      <c r="D284" t="s">
        <v>38</v>
      </c>
      <c r="E284">
        <v>114</v>
      </c>
    </row>
    <row r="285" spans="1:5">
      <c r="A285">
        <v>353</v>
      </c>
      <c r="B285">
        <v>2010</v>
      </c>
      <c r="C285" t="s">
        <v>160</v>
      </c>
      <c r="D285" t="s">
        <v>39</v>
      </c>
      <c r="E285">
        <v>207</v>
      </c>
    </row>
    <row r="286" spans="1:5">
      <c r="A286">
        <v>354</v>
      </c>
      <c r="B286">
        <v>2010</v>
      </c>
      <c r="C286" t="s">
        <v>161</v>
      </c>
      <c r="D286" t="s">
        <v>40</v>
      </c>
      <c r="E286">
        <v>6</v>
      </c>
    </row>
    <row r="287" spans="1:5">
      <c r="A287">
        <v>355</v>
      </c>
      <c r="B287">
        <v>2010</v>
      </c>
      <c r="C287" t="s">
        <v>162</v>
      </c>
      <c r="D287" t="s">
        <v>41</v>
      </c>
      <c r="E287">
        <v>172</v>
      </c>
    </row>
    <row r="288" spans="1:5">
      <c r="A288">
        <v>356</v>
      </c>
      <c r="B288">
        <v>2010</v>
      </c>
      <c r="C288" t="s">
        <v>163</v>
      </c>
      <c r="D288" t="s">
        <v>42</v>
      </c>
      <c r="E288">
        <v>67</v>
      </c>
    </row>
    <row r="289" spans="1:5">
      <c r="A289">
        <v>357</v>
      </c>
      <c r="B289">
        <v>2010</v>
      </c>
      <c r="C289" t="s">
        <v>164</v>
      </c>
      <c r="D289" t="s">
        <v>43</v>
      </c>
      <c r="E289">
        <v>103</v>
      </c>
    </row>
    <row r="290" spans="1:5">
      <c r="A290">
        <v>358</v>
      </c>
      <c r="B290">
        <v>2010</v>
      </c>
      <c r="C290" t="s">
        <v>165</v>
      </c>
      <c r="D290" t="s">
        <v>44</v>
      </c>
      <c r="E290">
        <v>80</v>
      </c>
    </row>
    <row r="291" spans="1:5">
      <c r="A291">
        <v>359</v>
      </c>
      <c r="B291">
        <v>2010</v>
      </c>
      <c r="C291" t="s">
        <v>166</v>
      </c>
      <c r="D291" t="s">
        <v>45</v>
      </c>
      <c r="E291">
        <v>152</v>
      </c>
    </row>
    <row r="292" spans="1:5">
      <c r="A292">
        <v>360</v>
      </c>
      <c r="B292">
        <v>2010</v>
      </c>
      <c r="C292" t="s">
        <v>167</v>
      </c>
      <c r="D292" t="s">
        <v>46</v>
      </c>
      <c r="E292">
        <v>44</v>
      </c>
    </row>
    <row r="293" spans="1:5">
      <c r="A293">
        <v>361</v>
      </c>
      <c r="B293">
        <v>2010</v>
      </c>
      <c r="C293" t="s">
        <v>168</v>
      </c>
      <c r="D293" t="s">
        <v>47</v>
      </c>
      <c r="E293">
        <v>117</v>
      </c>
    </row>
    <row r="294" spans="1:5">
      <c r="A294">
        <v>3</v>
      </c>
      <c r="B294">
        <v>2010</v>
      </c>
      <c r="C294" t="s">
        <v>169</v>
      </c>
      <c r="D294" t="s">
        <v>48</v>
      </c>
      <c r="E294">
        <v>1198</v>
      </c>
    </row>
    <row r="295" spans="1:5">
      <c r="A295">
        <v>401</v>
      </c>
      <c r="B295">
        <v>2010</v>
      </c>
      <c r="C295" t="s">
        <v>170</v>
      </c>
      <c r="D295" t="s">
        <v>49</v>
      </c>
      <c r="E295">
        <v>214</v>
      </c>
    </row>
    <row r="296" spans="1:5">
      <c r="A296">
        <v>402</v>
      </c>
      <c r="B296">
        <v>2010</v>
      </c>
      <c r="C296" t="s">
        <v>171</v>
      </c>
      <c r="D296" t="s">
        <v>50</v>
      </c>
      <c r="E296">
        <v>36</v>
      </c>
    </row>
    <row r="297" spans="1:5">
      <c r="A297">
        <v>403</v>
      </c>
      <c r="B297">
        <v>2010</v>
      </c>
      <c r="C297" t="s">
        <v>172</v>
      </c>
      <c r="D297" t="s">
        <v>51</v>
      </c>
      <c r="E297">
        <v>234</v>
      </c>
    </row>
    <row r="298" spans="1:5">
      <c r="A298">
        <v>404</v>
      </c>
      <c r="B298">
        <v>2010</v>
      </c>
      <c r="C298" t="s">
        <v>173</v>
      </c>
      <c r="D298" t="s">
        <v>52</v>
      </c>
      <c r="E298">
        <v>233</v>
      </c>
    </row>
    <row r="299" spans="1:5">
      <c r="A299">
        <v>405</v>
      </c>
      <c r="B299">
        <v>2010</v>
      </c>
      <c r="C299" t="s">
        <v>174</v>
      </c>
      <c r="D299" t="s">
        <v>53</v>
      </c>
      <c r="E299">
        <v>107</v>
      </c>
    </row>
    <row r="300" spans="1:5">
      <c r="A300">
        <v>451</v>
      </c>
      <c r="B300">
        <v>2010</v>
      </c>
      <c r="C300" t="s">
        <v>175</v>
      </c>
      <c r="D300" t="s">
        <v>54</v>
      </c>
      <c r="E300">
        <v>63</v>
      </c>
    </row>
    <row r="301" spans="1:5">
      <c r="A301">
        <v>452</v>
      </c>
      <c r="B301">
        <v>2010</v>
      </c>
      <c r="C301" t="s">
        <v>176</v>
      </c>
      <c r="D301" t="s">
        <v>55</v>
      </c>
      <c r="E301">
        <v>138</v>
      </c>
    </row>
    <row r="302" spans="1:5">
      <c r="A302">
        <v>453</v>
      </c>
      <c r="B302">
        <v>2010</v>
      </c>
      <c r="C302" t="s">
        <v>177</v>
      </c>
      <c r="D302" t="s">
        <v>56</v>
      </c>
      <c r="E302">
        <v>89</v>
      </c>
    </row>
    <row r="303" spans="1:5">
      <c r="A303">
        <v>454</v>
      </c>
      <c r="B303">
        <v>2010</v>
      </c>
      <c r="C303" t="s">
        <v>178</v>
      </c>
      <c r="D303" t="s">
        <v>57</v>
      </c>
      <c r="E303">
        <v>152</v>
      </c>
    </row>
    <row r="304" spans="1:5">
      <c r="A304">
        <v>455</v>
      </c>
      <c r="B304">
        <v>2010</v>
      </c>
      <c r="C304" t="s">
        <v>179</v>
      </c>
      <c r="D304" t="s">
        <v>58</v>
      </c>
      <c r="E304">
        <v>81</v>
      </c>
    </row>
    <row r="305" spans="1:5">
      <c r="A305">
        <v>456</v>
      </c>
      <c r="B305">
        <v>2010</v>
      </c>
      <c r="C305" t="s">
        <v>180</v>
      </c>
      <c r="D305" t="s">
        <v>59</v>
      </c>
      <c r="E305">
        <v>132</v>
      </c>
    </row>
    <row r="306" spans="1:5">
      <c r="A306">
        <v>457</v>
      </c>
      <c r="B306">
        <v>2010</v>
      </c>
      <c r="C306" t="s">
        <v>181</v>
      </c>
      <c r="D306" t="s">
        <v>60</v>
      </c>
      <c r="E306">
        <v>121</v>
      </c>
    </row>
    <row r="307" spans="1:5">
      <c r="A307">
        <v>458</v>
      </c>
      <c r="B307">
        <v>2010</v>
      </c>
      <c r="C307" t="s">
        <v>182</v>
      </c>
      <c r="D307" t="s">
        <v>61</v>
      </c>
      <c r="E307">
        <v>95</v>
      </c>
    </row>
    <row r="308" spans="1:5">
      <c r="A308">
        <v>459</v>
      </c>
      <c r="B308">
        <v>2010</v>
      </c>
      <c r="C308" t="s">
        <v>183</v>
      </c>
      <c r="D308" t="s">
        <v>62</v>
      </c>
      <c r="E308">
        <v>211</v>
      </c>
    </row>
    <row r="309" spans="1:5">
      <c r="A309">
        <v>460</v>
      </c>
      <c r="B309">
        <v>2010</v>
      </c>
      <c r="C309" t="s">
        <v>184</v>
      </c>
      <c r="D309" t="s">
        <v>63</v>
      </c>
      <c r="E309">
        <v>164</v>
      </c>
    </row>
    <row r="310" spans="1:5">
      <c r="A310">
        <v>461</v>
      </c>
      <c r="B310">
        <v>2010</v>
      </c>
      <c r="C310" t="s">
        <v>185</v>
      </c>
      <c r="D310" t="s">
        <v>64</v>
      </c>
      <c r="E310">
        <v>75</v>
      </c>
    </row>
    <row r="311" spans="1:5">
      <c r="A311">
        <v>462</v>
      </c>
      <c r="B311">
        <v>2010</v>
      </c>
      <c r="C311" t="s">
        <v>186</v>
      </c>
      <c r="D311" t="s">
        <v>65</v>
      </c>
      <c r="E311">
        <v>30</v>
      </c>
    </row>
    <row r="312" spans="1:5">
      <c r="A312">
        <v>4</v>
      </c>
      <c r="B312">
        <v>2010</v>
      </c>
      <c r="C312" t="s">
        <v>187</v>
      </c>
      <c r="D312" t="s">
        <v>66</v>
      </c>
      <c r="E312">
        <v>2175</v>
      </c>
    </row>
    <row r="313" spans="1:5">
      <c r="A313">
        <v>0</v>
      </c>
      <c r="B313">
        <v>2010</v>
      </c>
      <c r="C313" t="s">
        <v>188</v>
      </c>
      <c r="D313" t="s">
        <v>67</v>
      </c>
      <c r="E313">
        <v>7363</v>
      </c>
    </row>
    <row r="314" spans="1:5">
      <c r="A314">
        <v>101</v>
      </c>
      <c r="B314">
        <v>2011</v>
      </c>
      <c r="C314" t="s">
        <v>137</v>
      </c>
      <c r="D314" t="s">
        <v>16</v>
      </c>
      <c r="E314">
        <v>288</v>
      </c>
    </row>
    <row r="315" spans="1:5">
      <c r="A315">
        <v>102</v>
      </c>
      <c r="B315">
        <v>2011</v>
      </c>
      <c r="C315" t="s">
        <v>138</v>
      </c>
      <c r="D315" t="s">
        <v>17</v>
      </c>
      <c r="E315">
        <v>141</v>
      </c>
    </row>
    <row r="316" spans="1:5">
      <c r="A316">
        <v>103</v>
      </c>
      <c r="B316">
        <v>2011</v>
      </c>
      <c r="C316" t="s">
        <v>139</v>
      </c>
      <c r="D316" t="s">
        <v>18</v>
      </c>
      <c r="E316">
        <v>203</v>
      </c>
    </row>
    <row r="317" spans="1:5">
      <c r="A317">
        <v>151</v>
      </c>
      <c r="B317">
        <v>2011</v>
      </c>
      <c r="C317" t="s">
        <v>140</v>
      </c>
      <c r="D317" t="s">
        <v>19</v>
      </c>
      <c r="E317">
        <v>88</v>
      </c>
    </row>
    <row r="318" spans="1:5">
      <c r="A318">
        <v>153</v>
      </c>
      <c r="B318">
        <v>2011</v>
      </c>
      <c r="C318" t="s">
        <v>141</v>
      </c>
      <c r="D318" t="s">
        <v>20</v>
      </c>
      <c r="E318">
        <v>106</v>
      </c>
    </row>
    <row r="319" spans="1:5">
      <c r="A319">
        <v>154</v>
      </c>
      <c r="B319">
        <v>2011</v>
      </c>
      <c r="C319" t="s">
        <v>142</v>
      </c>
      <c r="D319" t="s">
        <v>21</v>
      </c>
      <c r="E319">
        <v>55</v>
      </c>
    </row>
    <row r="320" spans="1:5">
      <c r="A320">
        <v>155</v>
      </c>
      <c r="B320">
        <v>2011</v>
      </c>
      <c r="C320" t="s">
        <v>143</v>
      </c>
      <c r="D320" t="s">
        <v>22</v>
      </c>
      <c r="E320">
        <v>84</v>
      </c>
    </row>
    <row r="321" spans="1:5">
      <c r="A321">
        <v>157</v>
      </c>
      <c r="B321">
        <v>2011</v>
      </c>
      <c r="C321" t="s">
        <v>144</v>
      </c>
      <c r="D321" t="s">
        <v>23</v>
      </c>
      <c r="E321">
        <v>124</v>
      </c>
    </row>
    <row r="322" spans="1:5">
      <c r="A322">
        <v>158</v>
      </c>
      <c r="B322">
        <v>2011</v>
      </c>
      <c r="C322" t="s">
        <v>145</v>
      </c>
      <c r="D322" t="s">
        <v>24</v>
      </c>
      <c r="E322">
        <v>100</v>
      </c>
    </row>
    <row r="323" spans="1:5">
      <c r="A323">
        <v>159</v>
      </c>
      <c r="B323">
        <v>2011</v>
      </c>
      <c r="C323" t="s">
        <v>146</v>
      </c>
      <c r="D323" t="s">
        <v>25</v>
      </c>
      <c r="E323">
        <v>312</v>
      </c>
    </row>
    <row r="324" spans="1:5">
      <c r="A324">
        <v>1</v>
      </c>
      <c r="B324">
        <v>2011</v>
      </c>
      <c r="C324" t="s">
        <v>147</v>
      </c>
      <c r="D324" t="s">
        <v>26</v>
      </c>
      <c r="E324">
        <v>1501</v>
      </c>
    </row>
    <row r="325" spans="1:5">
      <c r="A325">
        <v>241</v>
      </c>
      <c r="B325">
        <v>2011</v>
      </c>
      <c r="C325" t="s">
        <v>148</v>
      </c>
      <c r="D325" t="s">
        <v>27</v>
      </c>
      <c r="E325">
        <v>2166</v>
      </c>
    </row>
    <row r="326" spans="1:5">
      <c r="A326">
        <v>241001</v>
      </c>
      <c r="B326">
        <v>2011</v>
      </c>
      <c r="C326" t="s">
        <v>149</v>
      </c>
      <c r="D326" t="s">
        <v>28</v>
      </c>
      <c r="E326">
        <v>1449</v>
      </c>
    </row>
    <row r="327" spans="1:5">
      <c r="A327">
        <v>241999</v>
      </c>
      <c r="B327">
        <v>2011</v>
      </c>
      <c r="C327" t="s">
        <v>150</v>
      </c>
      <c r="D327" t="s">
        <v>29</v>
      </c>
      <c r="E327">
        <v>717</v>
      </c>
    </row>
    <row r="328" spans="1:5">
      <c r="A328">
        <v>251</v>
      </c>
      <c r="B328">
        <v>2011</v>
      </c>
      <c r="C328" t="s">
        <v>151</v>
      </c>
      <c r="D328" t="s">
        <v>30</v>
      </c>
      <c r="E328">
        <v>135</v>
      </c>
    </row>
    <row r="329" spans="1:5">
      <c r="A329">
        <v>252</v>
      </c>
      <c r="B329">
        <v>2011</v>
      </c>
      <c r="C329" t="s">
        <v>152</v>
      </c>
      <c r="D329" t="s">
        <v>31</v>
      </c>
      <c r="E329">
        <v>138</v>
      </c>
    </row>
    <row r="330" spans="1:5">
      <c r="A330">
        <v>254</v>
      </c>
      <c r="B330">
        <v>2011</v>
      </c>
      <c r="C330" t="s">
        <v>153</v>
      </c>
      <c r="D330" t="s">
        <v>32</v>
      </c>
      <c r="E330">
        <v>260</v>
      </c>
    </row>
    <row r="331" spans="1:5">
      <c r="A331">
        <v>255</v>
      </c>
      <c r="B331">
        <v>2011</v>
      </c>
      <c r="C331" t="s">
        <v>154</v>
      </c>
      <c r="D331" t="s">
        <v>33</v>
      </c>
      <c r="E331">
        <v>52</v>
      </c>
    </row>
    <row r="332" spans="1:5">
      <c r="A332">
        <v>256</v>
      </c>
      <c r="B332">
        <v>2011</v>
      </c>
      <c r="C332" t="s">
        <v>155</v>
      </c>
      <c r="D332" t="s">
        <v>34</v>
      </c>
      <c r="E332">
        <v>121</v>
      </c>
    </row>
    <row r="333" spans="1:5">
      <c r="A333">
        <v>257</v>
      </c>
      <c r="B333">
        <v>2011</v>
      </c>
      <c r="C333" t="s">
        <v>156</v>
      </c>
      <c r="D333" t="s">
        <v>35</v>
      </c>
      <c r="E333">
        <v>130</v>
      </c>
    </row>
    <row r="334" spans="1:5">
      <c r="A334">
        <v>2</v>
      </c>
      <c r="B334">
        <v>2011</v>
      </c>
      <c r="C334" t="s">
        <v>157</v>
      </c>
      <c r="D334" t="s">
        <v>36</v>
      </c>
      <c r="E334">
        <v>3002</v>
      </c>
    </row>
    <row r="335" spans="1:5">
      <c r="A335">
        <v>351</v>
      </c>
      <c r="B335">
        <v>2011</v>
      </c>
      <c r="C335" t="s">
        <v>158</v>
      </c>
      <c r="D335" t="s">
        <v>37</v>
      </c>
      <c r="E335">
        <v>160</v>
      </c>
    </row>
    <row r="336" spans="1:5">
      <c r="A336">
        <v>352</v>
      </c>
      <c r="B336">
        <v>2011</v>
      </c>
      <c r="C336" t="s">
        <v>159</v>
      </c>
      <c r="D336" t="s">
        <v>38</v>
      </c>
      <c r="E336">
        <v>116</v>
      </c>
    </row>
    <row r="337" spans="1:5">
      <c r="A337">
        <v>353</v>
      </c>
      <c r="B337">
        <v>2011</v>
      </c>
      <c r="C337" t="s">
        <v>160</v>
      </c>
      <c r="D337" t="s">
        <v>39</v>
      </c>
      <c r="E337">
        <v>225</v>
      </c>
    </row>
    <row r="338" spans="1:5">
      <c r="A338">
        <v>354</v>
      </c>
      <c r="B338">
        <v>2011</v>
      </c>
      <c r="C338" t="s">
        <v>161</v>
      </c>
      <c r="D338" t="s">
        <v>40</v>
      </c>
      <c r="E338">
        <v>5</v>
      </c>
    </row>
    <row r="339" spans="1:5">
      <c r="A339">
        <v>355</v>
      </c>
      <c r="B339">
        <v>2011</v>
      </c>
      <c r="C339" t="s">
        <v>162</v>
      </c>
      <c r="D339" t="s">
        <v>41</v>
      </c>
      <c r="E339">
        <v>152</v>
      </c>
    </row>
    <row r="340" spans="1:5">
      <c r="A340">
        <v>356</v>
      </c>
      <c r="B340">
        <v>2011</v>
      </c>
      <c r="C340" t="s">
        <v>163</v>
      </c>
      <c r="D340" t="s">
        <v>42</v>
      </c>
      <c r="E340">
        <v>47</v>
      </c>
    </row>
    <row r="341" spans="1:5">
      <c r="A341">
        <v>357</v>
      </c>
      <c r="B341">
        <v>2011</v>
      </c>
      <c r="C341" t="s">
        <v>164</v>
      </c>
      <c r="D341" t="s">
        <v>43</v>
      </c>
      <c r="E341">
        <v>123</v>
      </c>
    </row>
    <row r="342" spans="1:5">
      <c r="A342">
        <v>358</v>
      </c>
      <c r="B342">
        <v>2011</v>
      </c>
      <c r="C342" t="s">
        <v>165</v>
      </c>
      <c r="D342" t="s">
        <v>44</v>
      </c>
      <c r="E342">
        <v>114</v>
      </c>
    </row>
    <row r="343" spans="1:5">
      <c r="A343">
        <v>359</v>
      </c>
      <c r="B343">
        <v>2011</v>
      </c>
      <c r="C343" t="s">
        <v>166</v>
      </c>
      <c r="D343" t="s">
        <v>45</v>
      </c>
      <c r="E343">
        <v>122</v>
      </c>
    </row>
    <row r="344" spans="1:5">
      <c r="A344">
        <v>360</v>
      </c>
      <c r="B344">
        <v>2011</v>
      </c>
      <c r="C344" t="s">
        <v>167</v>
      </c>
      <c r="D344" t="s">
        <v>46</v>
      </c>
      <c r="E344">
        <v>57</v>
      </c>
    </row>
    <row r="345" spans="1:5">
      <c r="A345">
        <v>361</v>
      </c>
      <c r="B345">
        <v>2011</v>
      </c>
      <c r="C345" t="s">
        <v>168</v>
      </c>
      <c r="D345" t="s">
        <v>47</v>
      </c>
      <c r="E345">
        <v>144</v>
      </c>
    </row>
    <row r="346" spans="1:5">
      <c r="A346">
        <v>3</v>
      </c>
      <c r="B346">
        <v>2011</v>
      </c>
      <c r="C346" t="s">
        <v>169</v>
      </c>
      <c r="D346" t="s">
        <v>48</v>
      </c>
      <c r="E346">
        <v>1265</v>
      </c>
    </row>
    <row r="347" spans="1:5">
      <c r="A347">
        <v>401</v>
      </c>
      <c r="B347">
        <v>2011</v>
      </c>
      <c r="C347" t="s">
        <v>170</v>
      </c>
      <c r="D347" t="s">
        <v>49</v>
      </c>
      <c r="E347">
        <v>202</v>
      </c>
    </row>
    <row r="348" spans="1:5">
      <c r="A348">
        <v>402</v>
      </c>
      <c r="B348">
        <v>2011</v>
      </c>
      <c r="C348" t="s">
        <v>171</v>
      </c>
      <c r="D348" t="s">
        <v>50</v>
      </c>
      <c r="E348">
        <v>46</v>
      </c>
    </row>
    <row r="349" spans="1:5">
      <c r="A349">
        <v>403</v>
      </c>
      <c r="B349">
        <v>2011</v>
      </c>
      <c r="C349" t="s">
        <v>172</v>
      </c>
      <c r="D349" t="s">
        <v>51</v>
      </c>
      <c r="E349">
        <v>222</v>
      </c>
    </row>
    <row r="350" spans="1:5">
      <c r="A350">
        <v>404</v>
      </c>
      <c r="B350">
        <v>2011</v>
      </c>
      <c r="C350" t="s">
        <v>173</v>
      </c>
      <c r="D350" t="s">
        <v>52</v>
      </c>
      <c r="E350">
        <v>260</v>
      </c>
    </row>
    <row r="351" spans="1:5">
      <c r="A351">
        <v>405</v>
      </c>
      <c r="B351">
        <v>2011</v>
      </c>
      <c r="C351" t="s">
        <v>174</v>
      </c>
      <c r="D351" t="s">
        <v>53</v>
      </c>
      <c r="E351">
        <v>83</v>
      </c>
    </row>
    <row r="352" spans="1:5">
      <c r="A352">
        <v>451</v>
      </c>
      <c r="B352">
        <v>2011</v>
      </c>
      <c r="C352" t="s">
        <v>175</v>
      </c>
      <c r="D352" t="s">
        <v>54</v>
      </c>
      <c r="E352">
        <v>76</v>
      </c>
    </row>
    <row r="353" spans="1:5">
      <c r="A353">
        <v>452</v>
      </c>
      <c r="B353">
        <v>2011</v>
      </c>
      <c r="C353" t="s">
        <v>176</v>
      </c>
      <c r="D353" t="s">
        <v>55</v>
      </c>
      <c r="E353">
        <v>148</v>
      </c>
    </row>
    <row r="354" spans="1:5">
      <c r="A354">
        <v>453</v>
      </c>
      <c r="B354">
        <v>2011</v>
      </c>
      <c r="C354" t="s">
        <v>177</v>
      </c>
      <c r="D354" t="s">
        <v>56</v>
      </c>
      <c r="E354">
        <v>109</v>
      </c>
    </row>
    <row r="355" spans="1:5">
      <c r="A355">
        <v>454</v>
      </c>
      <c r="B355">
        <v>2011</v>
      </c>
      <c r="C355" t="s">
        <v>178</v>
      </c>
      <c r="D355" t="s">
        <v>57</v>
      </c>
      <c r="E355">
        <v>171</v>
      </c>
    </row>
    <row r="356" spans="1:5">
      <c r="A356">
        <v>455</v>
      </c>
      <c r="B356">
        <v>2011</v>
      </c>
      <c r="C356" t="s">
        <v>179</v>
      </c>
      <c r="D356" t="s">
        <v>58</v>
      </c>
      <c r="E356">
        <v>66</v>
      </c>
    </row>
    <row r="357" spans="1:5">
      <c r="A357">
        <v>456</v>
      </c>
      <c r="B357">
        <v>2011</v>
      </c>
      <c r="C357" t="s">
        <v>180</v>
      </c>
      <c r="D357" t="s">
        <v>59</v>
      </c>
      <c r="E357">
        <v>133</v>
      </c>
    </row>
    <row r="358" spans="1:5">
      <c r="A358">
        <v>457</v>
      </c>
      <c r="B358">
        <v>2011</v>
      </c>
      <c r="C358" t="s">
        <v>181</v>
      </c>
      <c r="D358" t="s">
        <v>60</v>
      </c>
      <c r="E358">
        <v>86</v>
      </c>
    </row>
    <row r="359" spans="1:5">
      <c r="A359">
        <v>458</v>
      </c>
      <c r="B359">
        <v>2011</v>
      </c>
      <c r="C359" t="s">
        <v>182</v>
      </c>
      <c r="D359" t="s">
        <v>61</v>
      </c>
      <c r="E359">
        <v>144</v>
      </c>
    </row>
    <row r="360" spans="1:5">
      <c r="A360">
        <v>459</v>
      </c>
      <c r="B360">
        <v>2011</v>
      </c>
      <c r="C360" t="s">
        <v>183</v>
      </c>
      <c r="D360" t="s">
        <v>62</v>
      </c>
      <c r="E360">
        <v>194</v>
      </c>
    </row>
    <row r="361" spans="1:5">
      <c r="A361">
        <v>460</v>
      </c>
      <c r="B361">
        <v>2011</v>
      </c>
      <c r="C361" t="s">
        <v>184</v>
      </c>
      <c r="D361" t="s">
        <v>63</v>
      </c>
      <c r="E361">
        <v>215</v>
      </c>
    </row>
    <row r="362" spans="1:5">
      <c r="A362">
        <v>461</v>
      </c>
      <c r="B362">
        <v>2011</v>
      </c>
      <c r="C362" t="s">
        <v>185</v>
      </c>
      <c r="D362" t="s">
        <v>64</v>
      </c>
      <c r="E362">
        <v>60</v>
      </c>
    </row>
    <row r="363" spans="1:5">
      <c r="A363">
        <v>462</v>
      </c>
      <c r="B363">
        <v>2011</v>
      </c>
      <c r="C363" t="s">
        <v>186</v>
      </c>
      <c r="D363" t="s">
        <v>65</v>
      </c>
      <c r="E363">
        <v>12</v>
      </c>
    </row>
    <row r="364" spans="1:5">
      <c r="A364">
        <v>4</v>
      </c>
      <c r="B364">
        <v>2011</v>
      </c>
      <c r="C364" t="s">
        <v>187</v>
      </c>
      <c r="D364" t="s">
        <v>66</v>
      </c>
      <c r="E364">
        <v>2227</v>
      </c>
    </row>
    <row r="365" spans="1:5">
      <c r="A365">
        <v>0</v>
      </c>
      <c r="B365">
        <v>2011</v>
      </c>
      <c r="C365" t="s">
        <v>188</v>
      </c>
      <c r="D365" t="s">
        <v>67</v>
      </c>
      <c r="E365">
        <v>7995</v>
      </c>
    </row>
    <row r="366" spans="1:5">
      <c r="A366">
        <v>101</v>
      </c>
      <c r="B366">
        <v>2012</v>
      </c>
      <c r="C366" t="s">
        <v>137</v>
      </c>
      <c r="D366" t="s">
        <v>16</v>
      </c>
      <c r="E366">
        <v>408</v>
      </c>
    </row>
    <row r="367" spans="1:5">
      <c r="A367">
        <v>102</v>
      </c>
      <c r="B367">
        <v>2012</v>
      </c>
      <c r="C367" t="s">
        <v>138</v>
      </c>
      <c r="D367" t="s">
        <v>17</v>
      </c>
      <c r="E367">
        <v>159</v>
      </c>
    </row>
    <row r="368" spans="1:5">
      <c r="A368">
        <v>103</v>
      </c>
      <c r="B368">
        <v>2012</v>
      </c>
      <c r="C368" t="s">
        <v>139</v>
      </c>
      <c r="D368" t="s">
        <v>18</v>
      </c>
      <c r="E368">
        <v>222</v>
      </c>
    </row>
    <row r="369" spans="1:5">
      <c r="A369">
        <v>151</v>
      </c>
      <c r="B369">
        <v>2012</v>
      </c>
      <c r="C369" t="s">
        <v>140</v>
      </c>
      <c r="D369" t="s">
        <v>19</v>
      </c>
      <c r="E369">
        <v>125</v>
      </c>
    </row>
    <row r="370" spans="1:5">
      <c r="A370">
        <v>153</v>
      </c>
      <c r="B370">
        <v>2012</v>
      </c>
      <c r="C370" t="s">
        <v>141</v>
      </c>
      <c r="D370" t="s">
        <v>20</v>
      </c>
      <c r="E370">
        <v>141</v>
      </c>
    </row>
    <row r="371" spans="1:5">
      <c r="A371">
        <v>154</v>
      </c>
      <c r="B371">
        <v>2012</v>
      </c>
      <c r="C371" t="s">
        <v>142</v>
      </c>
      <c r="D371" t="s">
        <v>21</v>
      </c>
      <c r="E371">
        <v>48</v>
      </c>
    </row>
    <row r="372" spans="1:5">
      <c r="A372">
        <v>155</v>
      </c>
      <c r="B372">
        <v>2012</v>
      </c>
      <c r="C372" t="s">
        <v>143</v>
      </c>
      <c r="D372" t="s">
        <v>22</v>
      </c>
      <c r="E372">
        <v>102</v>
      </c>
    </row>
    <row r="373" spans="1:5">
      <c r="A373">
        <v>157</v>
      </c>
      <c r="B373">
        <v>2012</v>
      </c>
      <c r="C373" t="s">
        <v>144</v>
      </c>
      <c r="D373" t="s">
        <v>23</v>
      </c>
      <c r="E373">
        <v>138</v>
      </c>
    </row>
    <row r="374" spans="1:5">
      <c r="A374">
        <v>158</v>
      </c>
      <c r="B374">
        <v>2012</v>
      </c>
      <c r="C374" t="s">
        <v>145</v>
      </c>
      <c r="D374" t="s">
        <v>24</v>
      </c>
      <c r="E374">
        <v>97</v>
      </c>
    </row>
    <row r="375" spans="1:5">
      <c r="A375">
        <v>159</v>
      </c>
      <c r="B375">
        <v>2012</v>
      </c>
      <c r="C375" t="s">
        <v>146</v>
      </c>
      <c r="D375" t="s">
        <v>25</v>
      </c>
      <c r="E375">
        <v>348</v>
      </c>
    </row>
    <row r="376" spans="1:5">
      <c r="A376">
        <v>1</v>
      </c>
      <c r="B376">
        <v>2012</v>
      </c>
      <c r="C376" t="s">
        <v>147</v>
      </c>
      <c r="D376" t="s">
        <v>26</v>
      </c>
      <c r="E376">
        <v>1788</v>
      </c>
    </row>
    <row r="377" spans="1:5">
      <c r="A377">
        <v>241</v>
      </c>
      <c r="B377">
        <v>2012</v>
      </c>
      <c r="C377" t="s">
        <v>148</v>
      </c>
      <c r="D377" t="s">
        <v>27</v>
      </c>
      <c r="E377">
        <v>2363</v>
      </c>
    </row>
    <row r="378" spans="1:5">
      <c r="A378">
        <v>241001</v>
      </c>
      <c r="B378">
        <v>2012</v>
      </c>
      <c r="C378" t="s">
        <v>149</v>
      </c>
      <c r="D378" t="s">
        <v>28</v>
      </c>
      <c r="E378">
        <v>1509</v>
      </c>
    </row>
    <row r="379" spans="1:5">
      <c r="A379">
        <v>241999</v>
      </c>
      <c r="B379">
        <v>2012</v>
      </c>
      <c r="C379" t="s">
        <v>150</v>
      </c>
      <c r="D379" t="s">
        <v>29</v>
      </c>
      <c r="E379">
        <v>854</v>
      </c>
    </row>
    <row r="380" spans="1:5">
      <c r="A380">
        <v>251</v>
      </c>
      <c r="B380">
        <v>2012</v>
      </c>
      <c r="C380" t="s">
        <v>151</v>
      </c>
      <c r="D380" t="s">
        <v>30</v>
      </c>
      <c r="E380">
        <v>146</v>
      </c>
    </row>
    <row r="381" spans="1:5">
      <c r="A381">
        <v>252</v>
      </c>
      <c r="B381">
        <v>2012</v>
      </c>
      <c r="C381" t="s">
        <v>152</v>
      </c>
      <c r="D381" t="s">
        <v>31</v>
      </c>
      <c r="E381">
        <v>155</v>
      </c>
    </row>
    <row r="382" spans="1:5">
      <c r="A382">
        <v>254</v>
      </c>
      <c r="B382">
        <v>2012</v>
      </c>
      <c r="C382" t="s">
        <v>153</v>
      </c>
      <c r="D382" t="s">
        <v>32</v>
      </c>
      <c r="E382">
        <v>268</v>
      </c>
    </row>
    <row r="383" spans="1:5">
      <c r="A383">
        <v>255</v>
      </c>
      <c r="B383">
        <v>2012</v>
      </c>
      <c r="C383" t="s">
        <v>154</v>
      </c>
      <c r="D383" t="s">
        <v>33</v>
      </c>
      <c r="E383">
        <v>62</v>
      </c>
    </row>
    <row r="384" spans="1:5">
      <c r="A384">
        <v>256</v>
      </c>
      <c r="B384">
        <v>2012</v>
      </c>
      <c r="C384" t="s">
        <v>155</v>
      </c>
      <c r="D384" t="s">
        <v>34</v>
      </c>
      <c r="E384">
        <v>110</v>
      </c>
    </row>
    <row r="385" spans="1:5">
      <c r="A385">
        <v>257</v>
      </c>
      <c r="B385">
        <v>2012</v>
      </c>
      <c r="C385" t="s">
        <v>156</v>
      </c>
      <c r="D385" t="s">
        <v>35</v>
      </c>
      <c r="E385">
        <v>161</v>
      </c>
    </row>
    <row r="386" spans="1:5">
      <c r="A386">
        <v>2</v>
      </c>
      <c r="B386">
        <v>2012</v>
      </c>
      <c r="C386" t="s">
        <v>157</v>
      </c>
      <c r="D386" t="s">
        <v>36</v>
      </c>
      <c r="E386">
        <v>3265</v>
      </c>
    </row>
    <row r="387" spans="1:5">
      <c r="A387">
        <v>351</v>
      </c>
      <c r="B387">
        <v>2012</v>
      </c>
      <c r="C387" t="s">
        <v>158</v>
      </c>
      <c r="D387" t="s">
        <v>37</v>
      </c>
      <c r="E387">
        <v>120</v>
      </c>
    </row>
    <row r="388" spans="1:5">
      <c r="A388">
        <v>352</v>
      </c>
      <c r="B388">
        <v>2012</v>
      </c>
      <c r="C388" t="s">
        <v>159</v>
      </c>
      <c r="D388" t="s">
        <v>38</v>
      </c>
      <c r="E388">
        <v>141</v>
      </c>
    </row>
    <row r="389" spans="1:5">
      <c r="A389">
        <v>353</v>
      </c>
      <c r="B389">
        <v>2012</v>
      </c>
      <c r="C389" t="s">
        <v>160</v>
      </c>
      <c r="D389" t="s">
        <v>39</v>
      </c>
      <c r="E389">
        <v>153</v>
      </c>
    </row>
    <row r="390" spans="1:5">
      <c r="A390">
        <v>354</v>
      </c>
      <c r="B390">
        <v>2012</v>
      </c>
      <c r="C390" t="s">
        <v>161</v>
      </c>
      <c r="D390" t="s">
        <v>40</v>
      </c>
      <c r="E390">
        <v>13</v>
      </c>
    </row>
    <row r="391" spans="1:5">
      <c r="A391">
        <v>355</v>
      </c>
      <c r="B391">
        <v>2012</v>
      </c>
      <c r="C391" t="s">
        <v>162</v>
      </c>
      <c r="D391" t="s">
        <v>41</v>
      </c>
      <c r="E391">
        <v>199</v>
      </c>
    </row>
    <row r="392" spans="1:5">
      <c r="A392">
        <v>356</v>
      </c>
      <c r="B392">
        <v>2012</v>
      </c>
      <c r="C392" t="s">
        <v>163</v>
      </c>
      <c r="D392" t="s">
        <v>42</v>
      </c>
      <c r="E392">
        <v>75</v>
      </c>
    </row>
    <row r="393" spans="1:5">
      <c r="A393">
        <v>357</v>
      </c>
      <c r="B393">
        <v>2012</v>
      </c>
      <c r="C393" t="s">
        <v>164</v>
      </c>
      <c r="D393" t="s">
        <v>43</v>
      </c>
      <c r="E393">
        <v>106</v>
      </c>
    </row>
    <row r="394" spans="1:5">
      <c r="A394">
        <v>358</v>
      </c>
      <c r="B394">
        <v>2012</v>
      </c>
      <c r="C394" t="s">
        <v>165</v>
      </c>
      <c r="D394" t="s">
        <v>44</v>
      </c>
      <c r="E394">
        <v>114</v>
      </c>
    </row>
    <row r="395" spans="1:5">
      <c r="A395">
        <v>359</v>
      </c>
      <c r="B395">
        <v>2012</v>
      </c>
      <c r="C395" t="s">
        <v>166</v>
      </c>
      <c r="D395" t="s">
        <v>45</v>
      </c>
      <c r="E395">
        <v>166</v>
      </c>
    </row>
    <row r="396" spans="1:5">
      <c r="A396">
        <v>360</v>
      </c>
      <c r="B396">
        <v>2012</v>
      </c>
      <c r="C396" t="s">
        <v>167</v>
      </c>
      <c r="D396" t="s">
        <v>46</v>
      </c>
      <c r="E396">
        <v>47</v>
      </c>
    </row>
    <row r="397" spans="1:5">
      <c r="A397">
        <v>361</v>
      </c>
      <c r="B397">
        <v>2012</v>
      </c>
      <c r="C397" t="s">
        <v>168</v>
      </c>
      <c r="D397" t="s">
        <v>47</v>
      </c>
      <c r="E397">
        <v>132</v>
      </c>
    </row>
    <row r="398" spans="1:5">
      <c r="A398">
        <v>3</v>
      </c>
      <c r="B398">
        <v>2012</v>
      </c>
      <c r="C398" t="s">
        <v>169</v>
      </c>
      <c r="D398" t="s">
        <v>48</v>
      </c>
      <c r="E398">
        <v>1266</v>
      </c>
    </row>
    <row r="399" spans="1:5">
      <c r="A399">
        <v>401</v>
      </c>
      <c r="B399">
        <v>2012</v>
      </c>
      <c r="C399" t="s">
        <v>170</v>
      </c>
      <c r="D399" t="s">
        <v>49</v>
      </c>
      <c r="E399">
        <v>180</v>
      </c>
    </row>
    <row r="400" spans="1:5">
      <c r="A400">
        <v>402</v>
      </c>
      <c r="B400">
        <v>2012</v>
      </c>
      <c r="C400" t="s">
        <v>171</v>
      </c>
      <c r="D400" t="s">
        <v>50</v>
      </c>
      <c r="E400">
        <v>25</v>
      </c>
    </row>
    <row r="401" spans="1:5">
      <c r="A401">
        <v>403</v>
      </c>
      <c r="B401">
        <v>2012</v>
      </c>
      <c r="C401" t="s">
        <v>172</v>
      </c>
      <c r="D401" t="s">
        <v>51</v>
      </c>
      <c r="E401">
        <v>210</v>
      </c>
    </row>
    <row r="402" spans="1:5">
      <c r="A402">
        <v>404</v>
      </c>
      <c r="B402">
        <v>2012</v>
      </c>
      <c r="C402" t="s">
        <v>173</v>
      </c>
      <c r="D402" t="s">
        <v>52</v>
      </c>
      <c r="E402">
        <v>258</v>
      </c>
    </row>
    <row r="403" spans="1:5">
      <c r="A403">
        <v>405</v>
      </c>
      <c r="B403">
        <v>2012</v>
      </c>
      <c r="C403" t="s">
        <v>174</v>
      </c>
      <c r="D403" t="s">
        <v>53</v>
      </c>
      <c r="E403">
        <v>83</v>
      </c>
    </row>
    <row r="404" spans="1:5">
      <c r="A404">
        <v>451</v>
      </c>
      <c r="B404">
        <v>2012</v>
      </c>
      <c r="C404" t="s">
        <v>175</v>
      </c>
      <c r="D404" t="s">
        <v>54</v>
      </c>
      <c r="E404">
        <v>87</v>
      </c>
    </row>
    <row r="405" spans="1:5">
      <c r="A405">
        <v>452</v>
      </c>
      <c r="B405">
        <v>2012</v>
      </c>
      <c r="C405" t="s">
        <v>176</v>
      </c>
      <c r="D405" t="s">
        <v>55</v>
      </c>
      <c r="E405">
        <v>116</v>
      </c>
    </row>
    <row r="406" spans="1:5">
      <c r="A406">
        <v>453</v>
      </c>
      <c r="B406">
        <v>2012</v>
      </c>
      <c r="C406" t="s">
        <v>177</v>
      </c>
      <c r="D406" t="s">
        <v>56</v>
      </c>
      <c r="E406">
        <v>124</v>
      </c>
    </row>
    <row r="407" spans="1:5">
      <c r="A407">
        <v>454</v>
      </c>
      <c r="B407">
        <v>2012</v>
      </c>
      <c r="C407" t="s">
        <v>178</v>
      </c>
      <c r="D407" t="s">
        <v>57</v>
      </c>
      <c r="E407">
        <v>157</v>
      </c>
    </row>
    <row r="408" spans="1:5">
      <c r="A408">
        <v>455</v>
      </c>
      <c r="B408">
        <v>2012</v>
      </c>
      <c r="C408" t="s">
        <v>179</v>
      </c>
      <c r="D408" t="s">
        <v>58</v>
      </c>
      <c r="E408">
        <v>47</v>
      </c>
    </row>
    <row r="409" spans="1:5">
      <c r="A409">
        <v>456</v>
      </c>
      <c r="B409">
        <v>2012</v>
      </c>
      <c r="C409" t="s">
        <v>180</v>
      </c>
      <c r="D409" t="s">
        <v>59</v>
      </c>
      <c r="E409">
        <v>131</v>
      </c>
    </row>
    <row r="410" spans="1:5">
      <c r="A410">
        <v>457</v>
      </c>
      <c r="B410">
        <v>2012</v>
      </c>
      <c r="C410" t="s">
        <v>181</v>
      </c>
      <c r="D410" t="s">
        <v>60</v>
      </c>
      <c r="E410">
        <v>94</v>
      </c>
    </row>
    <row r="411" spans="1:5">
      <c r="A411">
        <v>458</v>
      </c>
      <c r="B411">
        <v>2012</v>
      </c>
      <c r="C411" t="s">
        <v>182</v>
      </c>
      <c r="D411" t="s">
        <v>61</v>
      </c>
      <c r="E411">
        <v>129</v>
      </c>
    </row>
    <row r="412" spans="1:5">
      <c r="A412">
        <v>459</v>
      </c>
      <c r="B412">
        <v>2012</v>
      </c>
      <c r="C412" t="s">
        <v>183</v>
      </c>
      <c r="D412" t="s">
        <v>62</v>
      </c>
      <c r="E412">
        <v>228</v>
      </c>
    </row>
    <row r="413" spans="1:5">
      <c r="A413">
        <v>460</v>
      </c>
      <c r="B413">
        <v>2012</v>
      </c>
      <c r="C413" t="s">
        <v>184</v>
      </c>
      <c r="D413" t="s">
        <v>63</v>
      </c>
      <c r="E413">
        <v>205</v>
      </c>
    </row>
    <row r="414" spans="1:5">
      <c r="A414">
        <v>461</v>
      </c>
      <c r="B414">
        <v>2012</v>
      </c>
      <c r="C414" t="s">
        <v>185</v>
      </c>
      <c r="D414" t="s">
        <v>64</v>
      </c>
      <c r="E414">
        <v>95</v>
      </c>
    </row>
    <row r="415" spans="1:5">
      <c r="A415">
        <v>462</v>
      </c>
      <c r="B415">
        <v>2012</v>
      </c>
      <c r="C415" t="s">
        <v>186</v>
      </c>
      <c r="D415" t="s">
        <v>65</v>
      </c>
      <c r="E415">
        <v>38</v>
      </c>
    </row>
    <row r="416" spans="1:5">
      <c r="A416">
        <v>4</v>
      </c>
      <c r="B416">
        <v>2012</v>
      </c>
      <c r="C416" t="s">
        <v>187</v>
      </c>
      <c r="D416" t="s">
        <v>66</v>
      </c>
      <c r="E416">
        <v>2207</v>
      </c>
    </row>
    <row r="417" spans="1:5">
      <c r="A417">
        <v>0</v>
      </c>
      <c r="B417">
        <v>2012</v>
      </c>
      <c r="C417" t="s">
        <v>188</v>
      </c>
      <c r="D417" t="s">
        <v>67</v>
      </c>
      <c r="E417">
        <v>8526</v>
      </c>
    </row>
    <row r="418" spans="1:5">
      <c r="A418">
        <v>101</v>
      </c>
      <c r="B418">
        <v>2013</v>
      </c>
      <c r="C418" t="s">
        <v>137</v>
      </c>
      <c r="D418" t="s">
        <v>16</v>
      </c>
      <c r="E418">
        <v>418</v>
      </c>
    </row>
    <row r="419" spans="1:5">
      <c r="A419">
        <v>102</v>
      </c>
      <c r="B419">
        <v>2013</v>
      </c>
      <c r="C419" t="s">
        <v>138</v>
      </c>
      <c r="D419" t="s">
        <v>17</v>
      </c>
      <c r="E419">
        <v>135</v>
      </c>
    </row>
    <row r="420" spans="1:5">
      <c r="A420">
        <v>103</v>
      </c>
      <c r="B420">
        <v>2013</v>
      </c>
      <c r="C420" t="s">
        <v>139</v>
      </c>
      <c r="D420" t="s">
        <v>18</v>
      </c>
      <c r="E420">
        <v>252</v>
      </c>
    </row>
    <row r="421" spans="1:5">
      <c r="A421">
        <v>151</v>
      </c>
      <c r="B421">
        <v>2013</v>
      </c>
      <c r="C421" t="s">
        <v>140</v>
      </c>
      <c r="D421" t="s">
        <v>19</v>
      </c>
      <c r="E421">
        <v>112</v>
      </c>
    </row>
    <row r="422" spans="1:5">
      <c r="A422">
        <v>153</v>
      </c>
      <c r="B422">
        <v>2013</v>
      </c>
      <c r="C422" t="s">
        <v>141</v>
      </c>
      <c r="D422" t="s">
        <v>20</v>
      </c>
      <c r="E422">
        <v>116</v>
      </c>
    </row>
    <row r="423" spans="1:5">
      <c r="A423">
        <v>154</v>
      </c>
      <c r="B423">
        <v>2013</v>
      </c>
      <c r="C423" t="s">
        <v>142</v>
      </c>
      <c r="D423" t="s">
        <v>21</v>
      </c>
      <c r="E423">
        <v>54</v>
      </c>
    </row>
    <row r="424" spans="1:5">
      <c r="A424">
        <v>155</v>
      </c>
      <c r="B424">
        <v>2013</v>
      </c>
      <c r="C424" t="s">
        <v>143</v>
      </c>
      <c r="D424" t="s">
        <v>22</v>
      </c>
      <c r="E424">
        <v>101</v>
      </c>
    </row>
    <row r="425" spans="1:5">
      <c r="A425">
        <v>157</v>
      </c>
      <c r="B425">
        <v>2013</v>
      </c>
      <c r="C425" t="s">
        <v>144</v>
      </c>
      <c r="D425" t="s">
        <v>23</v>
      </c>
      <c r="E425">
        <v>119</v>
      </c>
    </row>
    <row r="426" spans="1:5">
      <c r="A426">
        <v>158</v>
      </c>
      <c r="B426">
        <v>2013</v>
      </c>
      <c r="C426" t="s">
        <v>145</v>
      </c>
      <c r="D426" t="s">
        <v>24</v>
      </c>
      <c r="E426">
        <v>113</v>
      </c>
    </row>
    <row r="427" spans="1:5">
      <c r="A427">
        <v>159</v>
      </c>
      <c r="B427">
        <v>2013</v>
      </c>
      <c r="C427" t="s">
        <v>146</v>
      </c>
      <c r="D427" t="s">
        <v>25</v>
      </c>
      <c r="E427">
        <v>299</v>
      </c>
    </row>
    <row r="428" spans="1:5">
      <c r="A428">
        <v>1</v>
      </c>
      <c r="B428">
        <v>2013</v>
      </c>
      <c r="C428" t="s">
        <v>147</v>
      </c>
      <c r="D428" t="s">
        <v>26</v>
      </c>
      <c r="E428">
        <v>1719</v>
      </c>
    </row>
    <row r="429" spans="1:5">
      <c r="A429">
        <v>241</v>
      </c>
      <c r="B429">
        <v>2013</v>
      </c>
      <c r="C429" t="s">
        <v>148</v>
      </c>
      <c r="D429" t="s">
        <v>27</v>
      </c>
      <c r="E429">
        <v>2061</v>
      </c>
    </row>
    <row r="430" spans="1:5">
      <c r="A430">
        <v>241001</v>
      </c>
      <c r="B430">
        <v>2013</v>
      </c>
      <c r="C430" t="s">
        <v>149</v>
      </c>
      <c r="D430" t="s">
        <v>28</v>
      </c>
      <c r="E430">
        <v>1337</v>
      </c>
    </row>
    <row r="431" spans="1:5">
      <c r="A431">
        <v>241999</v>
      </c>
      <c r="B431">
        <v>2013</v>
      </c>
      <c r="C431" t="s">
        <v>150</v>
      </c>
      <c r="D431" t="s">
        <v>29</v>
      </c>
      <c r="E431">
        <v>724</v>
      </c>
    </row>
    <row r="432" spans="1:5">
      <c r="A432">
        <v>251</v>
      </c>
      <c r="B432">
        <v>2013</v>
      </c>
      <c r="C432" t="s">
        <v>151</v>
      </c>
      <c r="D432" t="s">
        <v>30</v>
      </c>
      <c r="E432">
        <v>157</v>
      </c>
    </row>
    <row r="433" spans="1:5">
      <c r="A433">
        <v>252</v>
      </c>
      <c r="B433">
        <v>2013</v>
      </c>
      <c r="C433" t="s">
        <v>152</v>
      </c>
      <c r="D433" t="s">
        <v>31</v>
      </c>
      <c r="E433">
        <v>180</v>
      </c>
    </row>
    <row r="434" spans="1:5">
      <c r="A434">
        <v>254</v>
      </c>
      <c r="B434">
        <v>2013</v>
      </c>
      <c r="C434" t="s">
        <v>153</v>
      </c>
      <c r="D434" t="s">
        <v>32</v>
      </c>
      <c r="E434">
        <v>259</v>
      </c>
    </row>
    <row r="435" spans="1:5">
      <c r="A435">
        <v>255</v>
      </c>
      <c r="B435">
        <v>2013</v>
      </c>
      <c r="C435" t="s">
        <v>154</v>
      </c>
      <c r="D435" t="s">
        <v>33</v>
      </c>
      <c r="E435">
        <v>33</v>
      </c>
    </row>
    <row r="436" spans="1:5">
      <c r="A436">
        <v>256</v>
      </c>
      <c r="B436">
        <v>2013</v>
      </c>
      <c r="C436" t="s">
        <v>155</v>
      </c>
      <c r="D436" t="s">
        <v>34</v>
      </c>
      <c r="E436">
        <v>107</v>
      </c>
    </row>
    <row r="437" spans="1:5">
      <c r="A437">
        <v>257</v>
      </c>
      <c r="B437">
        <v>2013</v>
      </c>
      <c r="C437" t="s">
        <v>156</v>
      </c>
      <c r="D437" t="s">
        <v>35</v>
      </c>
      <c r="E437">
        <v>146</v>
      </c>
    </row>
    <row r="438" spans="1:5">
      <c r="A438">
        <v>2</v>
      </c>
      <c r="B438">
        <v>2013</v>
      </c>
      <c r="C438" t="s">
        <v>157</v>
      </c>
      <c r="D438" t="s">
        <v>36</v>
      </c>
      <c r="E438">
        <v>2943</v>
      </c>
    </row>
    <row r="439" spans="1:5">
      <c r="A439">
        <v>351</v>
      </c>
      <c r="B439">
        <v>2013</v>
      </c>
      <c r="C439" t="s">
        <v>158</v>
      </c>
      <c r="D439" t="s">
        <v>37</v>
      </c>
      <c r="E439">
        <v>148</v>
      </c>
    </row>
    <row r="440" spans="1:5">
      <c r="A440">
        <v>352</v>
      </c>
      <c r="B440">
        <v>2013</v>
      </c>
      <c r="C440" t="s">
        <v>159</v>
      </c>
      <c r="D440" t="s">
        <v>38</v>
      </c>
      <c r="E440">
        <v>125</v>
      </c>
    </row>
    <row r="441" spans="1:5">
      <c r="A441">
        <v>353</v>
      </c>
      <c r="B441">
        <v>2013</v>
      </c>
      <c r="C441" t="s">
        <v>160</v>
      </c>
      <c r="D441" t="s">
        <v>39</v>
      </c>
      <c r="E441">
        <v>194</v>
      </c>
    </row>
    <row r="442" spans="1:5">
      <c r="A442">
        <v>354</v>
      </c>
      <c r="B442">
        <v>2013</v>
      </c>
      <c r="C442" t="s">
        <v>161</v>
      </c>
      <c r="D442" t="s">
        <v>40</v>
      </c>
      <c r="E442">
        <v>12</v>
      </c>
    </row>
    <row r="443" spans="1:5">
      <c r="A443">
        <v>355</v>
      </c>
      <c r="B443">
        <v>2013</v>
      </c>
      <c r="C443" t="s">
        <v>162</v>
      </c>
      <c r="D443" t="s">
        <v>41</v>
      </c>
      <c r="E443">
        <v>185</v>
      </c>
    </row>
    <row r="444" spans="1:5">
      <c r="A444">
        <v>356</v>
      </c>
      <c r="B444">
        <v>2013</v>
      </c>
      <c r="C444" t="s">
        <v>163</v>
      </c>
      <c r="D444" t="s">
        <v>42</v>
      </c>
      <c r="E444">
        <v>57</v>
      </c>
    </row>
    <row r="445" spans="1:5">
      <c r="A445">
        <v>357</v>
      </c>
      <c r="B445">
        <v>2013</v>
      </c>
      <c r="C445" t="s">
        <v>164</v>
      </c>
      <c r="D445" t="s">
        <v>43</v>
      </c>
      <c r="E445">
        <v>118</v>
      </c>
    </row>
    <row r="446" spans="1:5">
      <c r="A446">
        <v>358</v>
      </c>
      <c r="B446">
        <v>2013</v>
      </c>
      <c r="C446" t="s">
        <v>165</v>
      </c>
      <c r="D446" t="s">
        <v>44</v>
      </c>
      <c r="E446">
        <v>108</v>
      </c>
    </row>
    <row r="447" spans="1:5">
      <c r="A447">
        <v>359</v>
      </c>
      <c r="B447">
        <v>2013</v>
      </c>
      <c r="C447" t="s">
        <v>166</v>
      </c>
      <c r="D447" t="s">
        <v>45</v>
      </c>
      <c r="E447">
        <v>172</v>
      </c>
    </row>
    <row r="448" spans="1:5">
      <c r="A448">
        <v>360</v>
      </c>
      <c r="B448">
        <v>2013</v>
      </c>
      <c r="C448" t="s">
        <v>167</v>
      </c>
      <c r="D448" t="s">
        <v>46</v>
      </c>
      <c r="E448">
        <v>34</v>
      </c>
    </row>
    <row r="449" spans="1:5">
      <c r="A449">
        <v>361</v>
      </c>
      <c r="B449">
        <v>2013</v>
      </c>
      <c r="C449" t="s">
        <v>168</v>
      </c>
      <c r="D449" t="s">
        <v>47</v>
      </c>
      <c r="E449">
        <v>122</v>
      </c>
    </row>
    <row r="450" spans="1:5">
      <c r="A450">
        <v>3</v>
      </c>
      <c r="B450">
        <v>2013</v>
      </c>
      <c r="C450" t="s">
        <v>169</v>
      </c>
      <c r="D450" t="s">
        <v>48</v>
      </c>
      <c r="E450">
        <v>1275</v>
      </c>
    </row>
    <row r="451" spans="1:5">
      <c r="A451">
        <v>401</v>
      </c>
      <c r="B451">
        <v>2013</v>
      </c>
      <c r="C451" t="s">
        <v>170</v>
      </c>
      <c r="D451" t="s">
        <v>49</v>
      </c>
      <c r="E451">
        <v>152</v>
      </c>
    </row>
    <row r="452" spans="1:5">
      <c r="A452">
        <v>402</v>
      </c>
      <c r="B452">
        <v>2013</v>
      </c>
      <c r="C452" t="s">
        <v>171</v>
      </c>
      <c r="D452" t="s">
        <v>50</v>
      </c>
      <c r="E452">
        <v>72</v>
      </c>
    </row>
    <row r="453" spans="1:5">
      <c r="A453">
        <v>403</v>
      </c>
      <c r="B453">
        <v>2013</v>
      </c>
      <c r="C453" t="s">
        <v>172</v>
      </c>
      <c r="D453" t="s">
        <v>51</v>
      </c>
      <c r="E453">
        <v>245</v>
      </c>
    </row>
    <row r="454" spans="1:5">
      <c r="A454">
        <v>404</v>
      </c>
      <c r="B454">
        <v>2013</v>
      </c>
      <c r="C454" t="s">
        <v>173</v>
      </c>
      <c r="D454" t="s">
        <v>52</v>
      </c>
      <c r="E454">
        <v>265</v>
      </c>
    </row>
    <row r="455" spans="1:5">
      <c r="A455">
        <v>405</v>
      </c>
      <c r="B455">
        <v>2013</v>
      </c>
      <c r="C455" t="s">
        <v>174</v>
      </c>
      <c r="D455" t="s">
        <v>53</v>
      </c>
      <c r="E455">
        <v>109</v>
      </c>
    </row>
    <row r="456" spans="1:5">
      <c r="A456">
        <v>451</v>
      </c>
      <c r="B456">
        <v>2013</v>
      </c>
      <c r="C456" t="s">
        <v>175</v>
      </c>
      <c r="D456" t="s">
        <v>54</v>
      </c>
      <c r="E456">
        <v>74</v>
      </c>
    </row>
    <row r="457" spans="1:5">
      <c r="A457">
        <v>452</v>
      </c>
      <c r="B457">
        <v>2013</v>
      </c>
      <c r="C457" t="s">
        <v>176</v>
      </c>
      <c r="D457" t="s">
        <v>55</v>
      </c>
      <c r="E457">
        <v>122</v>
      </c>
    </row>
    <row r="458" spans="1:5">
      <c r="A458">
        <v>453</v>
      </c>
      <c r="B458">
        <v>2013</v>
      </c>
      <c r="C458" t="s">
        <v>177</v>
      </c>
      <c r="D458" t="s">
        <v>56</v>
      </c>
      <c r="E458">
        <v>103</v>
      </c>
    </row>
    <row r="459" spans="1:5">
      <c r="A459">
        <v>454</v>
      </c>
      <c r="B459">
        <v>2013</v>
      </c>
      <c r="C459" t="s">
        <v>178</v>
      </c>
      <c r="D459" t="s">
        <v>57</v>
      </c>
      <c r="E459">
        <v>146</v>
      </c>
    </row>
    <row r="460" spans="1:5">
      <c r="A460">
        <v>455</v>
      </c>
      <c r="B460">
        <v>2013</v>
      </c>
      <c r="C460" t="s">
        <v>179</v>
      </c>
      <c r="D460" t="s">
        <v>58</v>
      </c>
      <c r="E460">
        <v>80</v>
      </c>
    </row>
    <row r="461" spans="1:5">
      <c r="A461">
        <v>456</v>
      </c>
      <c r="B461">
        <v>2013</v>
      </c>
      <c r="C461" t="s">
        <v>180</v>
      </c>
      <c r="D461" t="s">
        <v>59</v>
      </c>
      <c r="E461">
        <v>136</v>
      </c>
    </row>
    <row r="462" spans="1:5">
      <c r="A462">
        <v>457</v>
      </c>
      <c r="B462">
        <v>2013</v>
      </c>
      <c r="C462" t="s">
        <v>181</v>
      </c>
      <c r="D462" t="s">
        <v>60</v>
      </c>
      <c r="E462">
        <v>92</v>
      </c>
    </row>
    <row r="463" spans="1:5">
      <c r="A463">
        <v>458</v>
      </c>
      <c r="B463">
        <v>2013</v>
      </c>
      <c r="C463" t="s">
        <v>182</v>
      </c>
      <c r="D463" t="s">
        <v>61</v>
      </c>
      <c r="E463">
        <v>131</v>
      </c>
    </row>
    <row r="464" spans="1:5">
      <c r="A464">
        <v>459</v>
      </c>
      <c r="B464">
        <v>2013</v>
      </c>
      <c r="C464" t="s">
        <v>183</v>
      </c>
      <c r="D464" t="s">
        <v>62</v>
      </c>
      <c r="E464">
        <v>231</v>
      </c>
    </row>
    <row r="465" spans="1:5">
      <c r="A465">
        <v>460</v>
      </c>
      <c r="B465">
        <v>2013</v>
      </c>
      <c r="C465" t="s">
        <v>184</v>
      </c>
      <c r="D465" t="s">
        <v>63</v>
      </c>
      <c r="E465">
        <v>207</v>
      </c>
    </row>
    <row r="466" spans="1:5">
      <c r="A466">
        <v>461</v>
      </c>
      <c r="B466">
        <v>2013</v>
      </c>
      <c r="C466" t="s">
        <v>185</v>
      </c>
      <c r="D466" t="s">
        <v>64</v>
      </c>
      <c r="E466">
        <v>85</v>
      </c>
    </row>
    <row r="467" spans="1:5">
      <c r="A467">
        <v>462</v>
      </c>
      <c r="B467">
        <v>2013</v>
      </c>
      <c r="C467" t="s">
        <v>186</v>
      </c>
      <c r="D467" t="s">
        <v>65</v>
      </c>
      <c r="E467">
        <v>29</v>
      </c>
    </row>
    <row r="468" spans="1:5">
      <c r="A468">
        <v>4</v>
      </c>
      <c r="B468">
        <v>2013</v>
      </c>
      <c r="C468" t="s">
        <v>187</v>
      </c>
      <c r="D468" t="s">
        <v>66</v>
      </c>
      <c r="E468">
        <v>2279</v>
      </c>
    </row>
    <row r="469" spans="1:5">
      <c r="A469">
        <v>0</v>
      </c>
      <c r="B469">
        <v>2013</v>
      </c>
      <c r="C469" t="s">
        <v>188</v>
      </c>
      <c r="D469" t="s">
        <v>67</v>
      </c>
      <c r="E469">
        <v>8216</v>
      </c>
    </row>
    <row r="470" spans="1:5">
      <c r="A470">
        <v>101</v>
      </c>
      <c r="B470">
        <v>2014</v>
      </c>
      <c r="C470" t="s">
        <v>137</v>
      </c>
      <c r="D470" t="s">
        <v>16</v>
      </c>
      <c r="E470">
        <v>315</v>
      </c>
    </row>
    <row r="471" spans="1:5">
      <c r="A471">
        <v>102</v>
      </c>
      <c r="B471">
        <v>2014</v>
      </c>
      <c r="C471" t="s">
        <v>138</v>
      </c>
      <c r="D471" t="s">
        <v>17</v>
      </c>
      <c r="E471">
        <v>124</v>
      </c>
    </row>
    <row r="472" spans="1:5">
      <c r="A472">
        <v>103</v>
      </c>
      <c r="B472">
        <v>2014</v>
      </c>
      <c r="C472" t="s">
        <v>139</v>
      </c>
      <c r="D472" t="s">
        <v>18</v>
      </c>
      <c r="E472">
        <v>254</v>
      </c>
    </row>
    <row r="473" spans="1:5">
      <c r="A473">
        <v>151</v>
      </c>
      <c r="B473">
        <v>2014</v>
      </c>
      <c r="C473" t="s">
        <v>140</v>
      </c>
      <c r="D473" t="s">
        <v>19</v>
      </c>
      <c r="E473">
        <v>114</v>
      </c>
    </row>
    <row r="474" spans="1:5">
      <c r="A474">
        <v>153</v>
      </c>
      <c r="B474">
        <v>2014</v>
      </c>
      <c r="C474" t="s">
        <v>141</v>
      </c>
      <c r="D474" t="s">
        <v>20</v>
      </c>
      <c r="E474">
        <v>112</v>
      </c>
    </row>
    <row r="475" spans="1:5">
      <c r="A475">
        <v>154</v>
      </c>
      <c r="B475">
        <v>2014</v>
      </c>
      <c r="C475" t="s">
        <v>142</v>
      </c>
      <c r="D475" t="s">
        <v>21</v>
      </c>
      <c r="E475">
        <v>28</v>
      </c>
    </row>
    <row r="476" spans="1:5">
      <c r="A476">
        <v>155</v>
      </c>
      <c r="B476">
        <v>2014</v>
      </c>
      <c r="C476" t="s">
        <v>143</v>
      </c>
      <c r="D476" t="s">
        <v>22</v>
      </c>
      <c r="E476">
        <v>74</v>
      </c>
    </row>
    <row r="477" spans="1:5">
      <c r="A477">
        <v>157</v>
      </c>
      <c r="B477">
        <v>2014</v>
      </c>
      <c r="C477" t="s">
        <v>144</v>
      </c>
      <c r="D477" t="s">
        <v>23</v>
      </c>
      <c r="E477">
        <v>105</v>
      </c>
    </row>
    <row r="478" spans="1:5">
      <c r="A478">
        <v>158</v>
      </c>
      <c r="B478">
        <v>2014</v>
      </c>
      <c r="C478" t="s">
        <v>145</v>
      </c>
      <c r="D478" t="s">
        <v>24</v>
      </c>
      <c r="E478">
        <v>104</v>
      </c>
    </row>
    <row r="479" spans="1:5">
      <c r="A479">
        <v>159</v>
      </c>
      <c r="B479">
        <v>2014</v>
      </c>
      <c r="C479" t="s">
        <v>146</v>
      </c>
      <c r="D479" t="s">
        <v>25</v>
      </c>
      <c r="E479">
        <v>290</v>
      </c>
    </row>
    <row r="480" spans="1:5">
      <c r="A480">
        <v>1</v>
      </c>
      <c r="B480">
        <v>2014</v>
      </c>
      <c r="C480" t="s">
        <v>147</v>
      </c>
      <c r="D480" t="s">
        <v>26</v>
      </c>
      <c r="E480">
        <v>1520</v>
      </c>
    </row>
    <row r="481" spans="1:5">
      <c r="A481">
        <v>241</v>
      </c>
      <c r="B481">
        <v>2014</v>
      </c>
      <c r="C481" t="s">
        <v>148</v>
      </c>
      <c r="D481" t="s">
        <v>27</v>
      </c>
      <c r="E481">
        <v>2057</v>
      </c>
    </row>
    <row r="482" spans="1:5">
      <c r="A482">
        <v>241001</v>
      </c>
      <c r="B482">
        <v>2014</v>
      </c>
      <c r="C482" t="s">
        <v>149</v>
      </c>
      <c r="D482" t="s">
        <v>28</v>
      </c>
      <c r="E482">
        <v>1375</v>
      </c>
    </row>
    <row r="483" spans="1:5">
      <c r="A483">
        <v>241999</v>
      </c>
      <c r="B483">
        <v>2014</v>
      </c>
      <c r="C483" t="s">
        <v>150</v>
      </c>
      <c r="D483" t="s">
        <v>29</v>
      </c>
      <c r="E483">
        <v>682</v>
      </c>
    </row>
    <row r="484" spans="1:5">
      <c r="A484">
        <v>251</v>
      </c>
      <c r="B484">
        <v>2014</v>
      </c>
      <c r="C484" t="s">
        <v>151</v>
      </c>
      <c r="D484" t="s">
        <v>30</v>
      </c>
      <c r="E484">
        <v>145</v>
      </c>
    </row>
    <row r="485" spans="1:5">
      <c r="A485">
        <v>252</v>
      </c>
      <c r="B485">
        <v>2014</v>
      </c>
      <c r="C485" t="s">
        <v>152</v>
      </c>
      <c r="D485" t="s">
        <v>31</v>
      </c>
      <c r="E485">
        <v>90</v>
      </c>
    </row>
    <row r="486" spans="1:5">
      <c r="A486">
        <v>254</v>
      </c>
      <c r="B486">
        <v>2014</v>
      </c>
      <c r="C486" t="s">
        <v>153</v>
      </c>
      <c r="D486" t="s">
        <v>32</v>
      </c>
      <c r="E486">
        <v>283</v>
      </c>
    </row>
    <row r="487" spans="1:5">
      <c r="A487">
        <v>255</v>
      </c>
      <c r="B487">
        <v>2014</v>
      </c>
      <c r="C487" t="s">
        <v>154</v>
      </c>
      <c r="D487" t="s">
        <v>33</v>
      </c>
      <c r="E487">
        <v>44</v>
      </c>
    </row>
    <row r="488" spans="1:5">
      <c r="A488">
        <v>256</v>
      </c>
      <c r="B488">
        <v>2014</v>
      </c>
      <c r="C488" t="s">
        <v>155</v>
      </c>
      <c r="D488" t="s">
        <v>34</v>
      </c>
      <c r="E488">
        <v>102</v>
      </c>
    </row>
    <row r="489" spans="1:5">
      <c r="A489">
        <v>257</v>
      </c>
      <c r="B489">
        <v>2014</v>
      </c>
      <c r="C489" t="s">
        <v>156</v>
      </c>
      <c r="D489" t="s">
        <v>35</v>
      </c>
      <c r="E489">
        <v>111</v>
      </c>
    </row>
    <row r="490" spans="1:5">
      <c r="A490">
        <v>2</v>
      </c>
      <c r="B490">
        <v>2014</v>
      </c>
      <c r="C490" t="s">
        <v>157</v>
      </c>
      <c r="D490" t="s">
        <v>36</v>
      </c>
      <c r="E490">
        <v>2832</v>
      </c>
    </row>
    <row r="491" spans="1:5">
      <c r="A491">
        <v>351</v>
      </c>
      <c r="B491">
        <v>2014</v>
      </c>
      <c r="C491" t="s">
        <v>158</v>
      </c>
      <c r="D491" t="s">
        <v>37</v>
      </c>
      <c r="E491">
        <v>149</v>
      </c>
    </row>
    <row r="492" spans="1:5">
      <c r="A492">
        <v>352</v>
      </c>
      <c r="B492">
        <v>2014</v>
      </c>
      <c r="C492" t="s">
        <v>159</v>
      </c>
      <c r="D492" t="s">
        <v>38</v>
      </c>
      <c r="E492">
        <v>114</v>
      </c>
    </row>
    <row r="493" spans="1:5">
      <c r="A493">
        <v>353</v>
      </c>
      <c r="B493">
        <v>2014</v>
      </c>
      <c r="C493" t="s">
        <v>160</v>
      </c>
      <c r="D493" t="s">
        <v>39</v>
      </c>
      <c r="E493">
        <v>236</v>
      </c>
    </row>
    <row r="494" spans="1:5">
      <c r="A494">
        <v>354</v>
      </c>
      <c r="B494">
        <v>2014</v>
      </c>
      <c r="C494" t="s">
        <v>161</v>
      </c>
      <c r="D494" t="s">
        <v>40</v>
      </c>
      <c r="E494">
        <v>7</v>
      </c>
    </row>
    <row r="495" spans="1:5">
      <c r="A495">
        <v>355</v>
      </c>
      <c r="B495">
        <v>2014</v>
      </c>
      <c r="C495" t="s">
        <v>162</v>
      </c>
      <c r="D495" t="s">
        <v>41</v>
      </c>
      <c r="E495">
        <v>199</v>
      </c>
    </row>
    <row r="496" spans="1:5">
      <c r="A496">
        <v>356</v>
      </c>
      <c r="B496">
        <v>2014</v>
      </c>
      <c r="C496" t="s">
        <v>163</v>
      </c>
      <c r="D496" t="s">
        <v>42</v>
      </c>
      <c r="E496">
        <v>65</v>
      </c>
    </row>
    <row r="497" spans="1:5">
      <c r="A497">
        <v>357</v>
      </c>
      <c r="B497">
        <v>2014</v>
      </c>
      <c r="C497" t="s">
        <v>164</v>
      </c>
      <c r="D497" t="s">
        <v>43</v>
      </c>
      <c r="E497">
        <v>105</v>
      </c>
    </row>
    <row r="498" spans="1:5">
      <c r="A498">
        <v>358</v>
      </c>
      <c r="B498">
        <v>2014</v>
      </c>
      <c r="C498" t="s">
        <v>165</v>
      </c>
      <c r="D498" t="s">
        <v>44</v>
      </c>
      <c r="E498">
        <v>99</v>
      </c>
    </row>
    <row r="499" spans="1:5">
      <c r="A499">
        <v>359</v>
      </c>
      <c r="B499">
        <v>2014</v>
      </c>
      <c r="C499" t="s">
        <v>166</v>
      </c>
      <c r="D499" t="s">
        <v>45</v>
      </c>
      <c r="E499">
        <v>144</v>
      </c>
    </row>
    <row r="500" spans="1:5">
      <c r="A500">
        <v>360</v>
      </c>
      <c r="B500">
        <v>2014</v>
      </c>
      <c r="C500" t="s">
        <v>167</v>
      </c>
      <c r="D500" t="s">
        <v>46</v>
      </c>
      <c r="E500">
        <v>17</v>
      </c>
    </row>
    <row r="501" spans="1:5">
      <c r="A501">
        <v>361</v>
      </c>
      <c r="B501">
        <v>2014</v>
      </c>
      <c r="C501" t="s">
        <v>168</v>
      </c>
      <c r="D501" t="s">
        <v>47</v>
      </c>
      <c r="E501">
        <v>134</v>
      </c>
    </row>
    <row r="502" spans="1:5">
      <c r="A502">
        <v>3</v>
      </c>
      <c r="B502">
        <v>2014</v>
      </c>
      <c r="C502" t="s">
        <v>169</v>
      </c>
      <c r="D502" t="s">
        <v>48</v>
      </c>
      <c r="E502">
        <v>1269</v>
      </c>
    </row>
    <row r="503" spans="1:5">
      <c r="A503">
        <v>401</v>
      </c>
      <c r="B503">
        <v>2014</v>
      </c>
      <c r="C503" t="s">
        <v>170</v>
      </c>
      <c r="D503" t="s">
        <v>49</v>
      </c>
      <c r="E503">
        <v>139</v>
      </c>
    </row>
    <row r="504" spans="1:5">
      <c r="A504">
        <v>402</v>
      </c>
      <c r="B504">
        <v>2014</v>
      </c>
      <c r="C504" t="s">
        <v>171</v>
      </c>
      <c r="D504" t="s">
        <v>50</v>
      </c>
      <c r="E504">
        <v>75</v>
      </c>
    </row>
    <row r="505" spans="1:5">
      <c r="A505">
        <v>403</v>
      </c>
      <c r="B505">
        <v>2014</v>
      </c>
      <c r="C505" t="s">
        <v>172</v>
      </c>
      <c r="D505" t="s">
        <v>51</v>
      </c>
      <c r="E505">
        <v>214</v>
      </c>
    </row>
    <row r="506" spans="1:5">
      <c r="A506">
        <v>404</v>
      </c>
      <c r="B506">
        <v>2014</v>
      </c>
      <c r="C506" t="s">
        <v>173</v>
      </c>
      <c r="D506" t="s">
        <v>52</v>
      </c>
      <c r="E506">
        <v>240</v>
      </c>
    </row>
    <row r="507" spans="1:5">
      <c r="A507">
        <v>405</v>
      </c>
      <c r="B507">
        <v>2014</v>
      </c>
      <c r="C507" t="s">
        <v>174</v>
      </c>
      <c r="D507" t="s">
        <v>53</v>
      </c>
      <c r="E507">
        <v>91</v>
      </c>
    </row>
    <row r="508" spans="1:5">
      <c r="A508">
        <v>451</v>
      </c>
      <c r="B508">
        <v>2014</v>
      </c>
      <c r="C508" t="s">
        <v>175</v>
      </c>
      <c r="D508" t="s">
        <v>54</v>
      </c>
      <c r="E508">
        <v>100</v>
      </c>
    </row>
    <row r="509" spans="1:5">
      <c r="A509">
        <v>452</v>
      </c>
      <c r="B509">
        <v>2014</v>
      </c>
      <c r="C509" t="s">
        <v>176</v>
      </c>
      <c r="D509" t="s">
        <v>55</v>
      </c>
      <c r="E509">
        <v>112</v>
      </c>
    </row>
    <row r="510" spans="1:5">
      <c r="A510">
        <v>453</v>
      </c>
      <c r="B510">
        <v>2014</v>
      </c>
      <c r="C510" t="s">
        <v>177</v>
      </c>
      <c r="D510" t="s">
        <v>56</v>
      </c>
      <c r="E510">
        <v>108</v>
      </c>
    </row>
    <row r="511" spans="1:5">
      <c r="A511">
        <v>454</v>
      </c>
      <c r="B511">
        <v>2014</v>
      </c>
      <c r="C511" t="s">
        <v>178</v>
      </c>
      <c r="D511" t="s">
        <v>57</v>
      </c>
      <c r="E511">
        <v>163</v>
      </c>
    </row>
    <row r="512" spans="1:5">
      <c r="A512">
        <v>455</v>
      </c>
      <c r="B512">
        <v>2014</v>
      </c>
      <c r="C512" t="s">
        <v>179</v>
      </c>
      <c r="D512" t="s">
        <v>58</v>
      </c>
      <c r="E512">
        <v>70</v>
      </c>
    </row>
    <row r="513" spans="1:5">
      <c r="A513">
        <v>456</v>
      </c>
      <c r="B513">
        <v>2014</v>
      </c>
      <c r="C513" t="s">
        <v>180</v>
      </c>
      <c r="D513" t="s">
        <v>59</v>
      </c>
      <c r="E513">
        <v>138</v>
      </c>
    </row>
    <row r="514" spans="1:5">
      <c r="A514">
        <v>457</v>
      </c>
      <c r="B514">
        <v>2014</v>
      </c>
      <c r="C514" t="s">
        <v>181</v>
      </c>
      <c r="D514" t="s">
        <v>60</v>
      </c>
      <c r="E514">
        <v>81</v>
      </c>
    </row>
    <row r="515" spans="1:5">
      <c r="A515">
        <v>458</v>
      </c>
      <c r="B515">
        <v>2014</v>
      </c>
      <c r="C515" t="s">
        <v>182</v>
      </c>
      <c r="D515" t="s">
        <v>61</v>
      </c>
      <c r="E515">
        <v>103</v>
      </c>
    </row>
    <row r="516" spans="1:5">
      <c r="A516">
        <v>459</v>
      </c>
      <c r="B516">
        <v>2014</v>
      </c>
      <c r="C516" t="s">
        <v>183</v>
      </c>
      <c r="D516" t="s">
        <v>62</v>
      </c>
      <c r="E516">
        <v>207</v>
      </c>
    </row>
    <row r="517" spans="1:5">
      <c r="A517">
        <v>460</v>
      </c>
      <c r="B517">
        <v>2014</v>
      </c>
      <c r="C517" t="s">
        <v>184</v>
      </c>
      <c r="D517" t="s">
        <v>63</v>
      </c>
      <c r="E517">
        <v>176</v>
      </c>
    </row>
    <row r="518" spans="1:5">
      <c r="A518">
        <v>461</v>
      </c>
      <c r="B518">
        <v>2014</v>
      </c>
      <c r="C518" t="s">
        <v>185</v>
      </c>
      <c r="D518" t="s">
        <v>64</v>
      </c>
      <c r="E518">
        <v>69</v>
      </c>
    </row>
    <row r="519" spans="1:5">
      <c r="A519">
        <v>462</v>
      </c>
      <c r="B519">
        <v>2014</v>
      </c>
      <c r="C519" t="s">
        <v>186</v>
      </c>
      <c r="D519" t="s">
        <v>65</v>
      </c>
      <c r="E519">
        <v>15</v>
      </c>
    </row>
    <row r="520" spans="1:5">
      <c r="A520">
        <v>4</v>
      </c>
      <c r="B520">
        <v>2014</v>
      </c>
      <c r="C520" t="s">
        <v>187</v>
      </c>
      <c r="D520" t="s">
        <v>66</v>
      </c>
      <c r="E520">
        <v>2101</v>
      </c>
    </row>
    <row r="521" spans="1:5">
      <c r="A521">
        <v>0</v>
      </c>
      <c r="B521">
        <v>2014</v>
      </c>
      <c r="C521" t="s">
        <v>188</v>
      </c>
      <c r="D521" t="s">
        <v>67</v>
      </c>
      <c r="E521">
        <v>7722</v>
      </c>
    </row>
    <row r="522" spans="1:5">
      <c r="A522">
        <v>101</v>
      </c>
      <c r="B522">
        <v>2015</v>
      </c>
      <c r="C522" t="s">
        <v>137</v>
      </c>
      <c r="D522" t="s">
        <v>16</v>
      </c>
      <c r="E522">
        <v>379</v>
      </c>
    </row>
    <row r="523" spans="1:5">
      <c r="A523">
        <v>102</v>
      </c>
      <c r="B523">
        <v>2015</v>
      </c>
      <c r="C523" t="s">
        <v>138</v>
      </c>
      <c r="D523" t="s">
        <v>17</v>
      </c>
      <c r="E523">
        <v>123</v>
      </c>
    </row>
    <row r="524" spans="1:5">
      <c r="A524">
        <v>103</v>
      </c>
      <c r="B524">
        <v>2015</v>
      </c>
      <c r="C524" t="s">
        <v>139</v>
      </c>
      <c r="D524" t="s">
        <v>18</v>
      </c>
      <c r="E524">
        <v>290</v>
      </c>
    </row>
    <row r="525" spans="1:5">
      <c r="A525">
        <v>151</v>
      </c>
      <c r="B525">
        <v>2015</v>
      </c>
      <c r="C525" t="s">
        <v>140</v>
      </c>
      <c r="D525" t="s">
        <v>19</v>
      </c>
      <c r="E525">
        <v>140</v>
      </c>
    </row>
    <row r="526" spans="1:5">
      <c r="A526">
        <v>153</v>
      </c>
      <c r="B526">
        <v>2015</v>
      </c>
      <c r="C526" t="s">
        <v>141</v>
      </c>
      <c r="D526" t="s">
        <v>20</v>
      </c>
      <c r="E526">
        <v>87</v>
      </c>
    </row>
    <row r="527" spans="1:5">
      <c r="A527">
        <v>154</v>
      </c>
      <c r="B527">
        <v>2015</v>
      </c>
      <c r="C527" t="s">
        <v>142</v>
      </c>
      <c r="D527" t="s">
        <v>21</v>
      </c>
      <c r="E527">
        <v>42</v>
      </c>
    </row>
    <row r="528" spans="1:5">
      <c r="A528">
        <v>155</v>
      </c>
      <c r="B528">
        <v>2015</v>
      </c>
      <c r="C528" t="s">
        <v>143</v>
      </c>
      <c r="D528" t="s">
        <v>22</v>
      </c>
      <c r="E528">
        <v>62</v>
      </c>
    </row>
    <row r="529" spans="1:5">
      <c r="A529">
        <v>157</v>
      </c>
      <c r="B529">
        <v>2015</v>
      </c>
      <c r="C529" t="s">
        <v>144</v>
      </c>
      <c r="D529" t="s">
        <v>23</v>
      </c>
      <c r="E529">
        <v>136</v>
      </c>
    </row>
    <row r="530" spans="1:5">
      <c r="A530">
        <v>158</v>
      </c>
      <c r="B530">
        <v>2015</v>
      </c>
      <c r="C530" t="s">
        <v>145</v>
      </c>
      <c r="D530" t="s">
        <v>24</v>
      </c>
      <c r="E530">
        <v>116</v>
      </c>
    </row>
    <row r="531" spans="1:5">
      <c r="A531">
        <v>159</v>
      </c>
      <c r="B531">
        <v>2015</v>
      </c>
      <c r="C531" t="s">
        <v>146</v>
      </c>
      <c r="D531" t="s">
        <v>25</v>
      </c>
      <c r="E531">
        <v>320</v>
      </c>
    </row>
    <row r="532" spans="1:5">
      <c r="A532">
        <v>1</v>
      </c>
      <c r="B532">
        <v>2015</v>
      </c>
      <c r="C532" t="s">
        <v>147</v>
      </c>
      <c r="D532" t="s">
        <v>26</v>
      </c>
      <c r="E532">
        <v>1695</v>
      </c>
    </row>
    <row r="533" spans="1:5">
      <c r="A533">
        <v>241</v>
      </c>
      <c r="B533">
        <v>2015</v>
      </c>
      <c r="C533" t="s">
        <v>148</v>
      </c>
      <c r="D533" t="s">
        <v>27</v>
      </c>
      <c r="E533">
        <v>1932</v>
      </c>
    </row>
    <row r="534" spans="1:5">
      <c r="A534">
        <v>241001</v>
      </c>
      <c r="B534">
        <v>2015</v>
      </c>
      <c r="C534" t="s">
        <v>149</v>
      </c>
      <c r="D534" t="s">
        <v>28</v>
      </c>
      <c r="E534">
        <v>1202</v>
      </c>
    </row>
    <row r="535" spans="1:5">
      <c r="A535">
        <v>241999</v>
      </c>
      <c r="B535">
        <v>2015</v>
      </c>
      <c r="C535" t="s">
        <v>150</v>
      </c>
      <c r="D535" t="s">
        <v>29</v>
      </c>
      <c r="E535">
        <v>730</v>
      </c>
    </row>
    <row r="536" spans="1:5">
      <c r="A536">
        <v>251</v>
      </c>
      <c r="B536">
        <v>2015</v>
      </c>
      <c r="C536" t="s">
        <v>151</v>
      </c>
      <c r="D536" t="s">
        <v>30</v>
      </c>
      <c r="E536">
        <v>121</v>
      </c>
    </row>
    <row r="537" spans="1:5">
      <c r="A537">
        <v>252</v>
      </c>
      <c r="B537">
        <v>2015</v>
      </c>
      <c r="C537" t="s">
        <v>152</v>
      </c>
      <c r="D537" t="s">
        <v>31</v>
      </c>
      <c r="E537">
        <v>186</v>
      </c>
    </row>
    <row r="538" spans="1:5">
      <c r="A538">
        <v>254</v>
      </c>
      <c r="B538">
        <v>2015</v>
      </c>
      <c r="C538" t="s">
        <v>153</v>
      </c>
      <c r="D538" t="s">
        <v>32</v>
      </c>
      <c r="E538">
        <v>234</v>
      </c>
    </row>
    <row r="539" spans="1:5">
      <c r="A539">
        <v>255</v>
      </c>
      <c r="B539">
        <v>2015</v>
      </c>
      <c r="C539" t="s">
        <v>154</v>
      </c>
      <c r="D539" t="s">
        <v>33</v>
      </c>
      <c r="E539">
        <v>55</v>
      </c>
    </row>
    <row r="540" spans="1:5">
      <c r="A540">
        <v>256</v>
      </c>
      <c r="B540">
        <v>2015</v>
      </c>
      <c r="C540" t="s">
        <v>155</v>
      </c>
      <c r="D540" t="s">
        <v>34</v>
      </c>
      <c r="E540">
        <v>124</v>
      </c>
    </row>
    <row r="541" spans="1:5">
      <c r="A541">
        <v>257</v>
      </c>
      <c r="B541">
        <v>2015</v>
      </c>
      <c r="C541" t="s">
        <v>156</v>
      </c>
      <c r="D541" t="s">
        <v>35</v>
      </c>
      <c r="E541">
        <v>173</v>
      </c>
    </row>
    <row r="542" spans="1:5">
      <c r="A542">
        <v>2</v>
      </c>
      <c r="B542">
        <v>2015</v>
      </c>
      <c r="C542" t="s">
        <v>157</v>
      </c>
      <c r="D542" t="s">
        <v>36</v>
      </c>
      <c r="E542">
        <v>2825</v>
      </c>
    </row>
    <row r="543" spans="1:5">
      <c r="A543">
        <v>351</v>
      </c>
      <c r="B543">
        <v>2015</v>
      </c>
      <c r="C543" t="s">
        <v>158</v>
      </c>
      <c r="D543" t="s">
        <v>37</v>
      </c>
      <c r="E543">
        <v>197</v>
      </c>
    </row>
    <row r="544" spans="1:5">
      <c r="A544">
        <v>352</v>
      </c>
      <c r="B544">
        <v>2015</v>
      </c>
      <c r="C544" t="s">
        <v>159</v>
      </c>
      <c r="D544" t="s">
        <v>38</v>
      </c>
      <c r="E544">
        <v>127</v>
      </c>
    </row>
    <row r="545" spans="1:5">
      <c r="A545">
        <v>353</v>
      </c>
      <c r="B545">
        <v>2015</v>
      </c>
      <c r="C545" t="s">
        <v>160</v>
      </c>
      <c r="D545" t="s">
        <v>39</v>
      </c>
      <c r="E545">
        <v>203</v>
      </c>
    </row>
    <row r="546" spans="1:5">
      <c r="A546">
        <v>354</v>
      </c>
      <c r="B546">
        <v>2015</v>
      </c>
      <c r="C546" t="s">
        <v>161</v>
      </c>
      <c r="D546" t="s">
        <v>40</v>
      </c>
      <c r="E546">
        <v>10</v>
      </c>
    </row>
    <row r="547" spans="1:5">
      <c r="A547">
        <v>355</v>
      </c>
      <c r="B547">
        <v>2015</v>
      </c>
      <c r="C547" t="s">
        <v>162</v>
      </c>
      <c r="D547" t="s">
        <v>41</v>
      </c>
      <c r="E547">
        <v>158</v>
      </c>
    </row>
    <row r="548" spans="1:5">
      <c r="A548">
        <v>356</v>
      </c>
      <c r="B548">
        <v>2015</v>
      </c>
      <c r="C548" t="s">
        <v>163</v>
      </c>
      <c r="D548" t="s">
        <v>42</v>
      </c>
      <c r="E548">
        <v>84</v>
      </c>
    </row>
    <row r="549" spans="1:5">
      <c r="A549">
        <v>357</v>
      </c>
      <c r="B549">
        <v>2015</v>
      </c>
      <c r="C549" t="s">
        <v>164</v>
      </c>
      <c r="D549" t="s">
        <v>43</v>
      </c>
      <c r="E549">
        <v>93</v>
      </c>
    </row>
    <row r="550" spans="1:5">
      <c r="A550">
        <v>358</v>
      </c>
      <c r="B550">
        <v>2015</v>
      </c>
      <c r="C550" t="s">
        <v>165</v>
      </c>
      <c r="D550" t="s">
        <v>44</v>
      </c>
      <c r="E550">
        <v>101</v>
      </c>
    </row>
    <row r="551" spans="1:5">
      <c r="A551">
        <v>359</v>
      </c>
      <c r="B551">
        <v>2015</v>
      </c>
      <c r="C551" t="s">
        <v>166</v>
      </c>
      <c r="D551" t="s">
        <v>45</v>
      </c>
      <c r="E551">
        <v>147</v>
      </c>
    </row>
    <row r="552" spans="1:5">
      <c r="A552">
        <v>360</v>
      </c>
      <c r="B552">
        <v>2015</v>
      </c>
      <c r="C552" t="s">
        <v>167</v>
      </c>
      <c r="D552" t="s">
        <v>46</v>
      </c>
      <c r="E552">
        <v>40</v>
      </c>
    </row>
    <row r="553" spans="1:5">
      <c r="A553">
        <v>361</v>
      </c>
      <c r="B553">
        <v>2015</v>
      </c>
      <c r="C553" t="s">
        <v>168</v>
      </c>
      <c r="D553" t="s">
        <v>47</v>
      </c>
      <c r="E553">
        <v>143</v>
      </c>
    </row>
    <row r="554" spans="1:5">
      <c r="A554">
        <v>3</v>
      </c>
      <c r="B554">
        <v>2015</v>
      </c>
      <c r="C554" t="s">
        <v>169</v>
      </c>
      <c r="D554" t="s">
        <v>48</v>
      </c>
      <c r="E554">
        <v>1303</v>
      </c>
    </row>
    <row r="555" spans="1:5">
      <c r="A555">
        <v>401</v>
      </c>
      <c r="B555">
        <v>2015</v>
      </c>
      <c r="C555" t="s">
        <v>170</v>
      </c>
      <c r="D555" t="s">
        <v>49</v>
      </c>
      <c r="E555">
        <v>121</v>
      </c>
    </row>
    <row r="556" spans="1:5">
      <c r="A556">
        <v>402</v>
      </c>
      <c r="B556">
        <v>2015</v>
      </c>
      <c r="C556" t="s">
        <v>171</v>
      </c>
      <c r="D556" t="s">
        <v>50</v>
      </c>
      <c r="E556">
        <v>66</v>
      </c>
    </row>
    <row r="557" spans="1:5">
      <c r="A557">
        <v>403</v>
      </c>
      <c r="B557">
        <v>2015</v>
      </c>
      <c r="C557" t="s">
        <v>172</v>
      </c>
      <c r="D557" t="s">
        <v>51</v>
      </c>
      <c r="E557">
        <v>252</v>
      </c>
    </row>
    <row r="558" spans="1:5">
      <c r="A558">
        <v>404</v>
      </c>
      <c r="B558">
        <v>2015</v>
      </c>
      <c r="C558" t="s">
        <v>173</v>
      </c>
      <c r="D558" t="s">
        <v>52</v>
      </c>
      <c r="E558">
        <v>273</v>
      </c>
    </row>
    <row r="559" spans="1:5">
      <c r="A559">
        <v>405</v>
      </c>
      <c r="B559">
        <v>2015</v>
      </c>
      <c r="C559" t="s">
        <v>174</v>
      </c>
      <c r="D559" t="s">
        <v>53</v>
      </c>
      <c r="E559">
        <v>100</v>
      </c>
    </row>
    <row r="560" spans="1:5">
      <c r="A560">
        <v>451</v>
      </c>
      <c r="B560">
        <v>2015</v>
      </c>
      <c r="C560" t="s">
        <v>175</v>
      </c>
      <c r="D560" t="s">
        <v>54</v>
      </c>
      <c r="E560">
        <v>153</v>
      </c>
    </row>
    <row r="561" spans="1:5">
      <c r="A561">
        <v>452</v>
      </c>
      <c r="B561">
        <v>2015</v>
      </c>
      <c r="C561" t="s">
        <v>176</v>
      </c>
      <c r="D561" t="s">
        <v>55</v>
      </c>
      <c r="E561">
        <v>108</v>
      </c>
    </row>
    <row r="562" spans="1:5">
      <c r="A562">
        <v>453</v>
      </c>
      <c r="B562">
        <v>2015</v>
      </c>
      <c r="C562" t="s">
        <v>177</v>
      </c>
      <c r="D562" t="s">
        <v>56</v>
      </c>
      <c r="E562">
        <v>101</v>
      </c>
    </row>
    <row r="563" spans="1:5">
      <c r="A563">
        <v>454</v>
      </c>
      <c r="B563">
        <v>2015</v>
      </c>
      <c r="C563" t="s">
        <v>178</v>
      </c>
      <c r="D563" t="s">
        <v>57</v>
      </c>
      <c r="E563">
        <v>116</v>
      </c>
    </row>
    <row r="564" spans="1:5">
      <c r="A564">
        <v>455</v>
      </c>
      <c r="B564">
        <v>2015</v>
      </c>
      <c r="C564" t="s">
        <v>179</v>
      </c>
      <c r="D564" t="s">
        <v>58</v>
      </c>
      <c r="E564">
        <v>54</v>
      </c>
    </row>
    <row r="565" spans="1:5">
      <c r="A565">
        <v>456</v>
      </c>
      <c r="B565">
        <v>2015</v>
      </c>
      <c r="C565" t="s">
        <v>180</v>
      </c>
      <c r="D565" t="s">
        <v>59</v>
      </c>
      <c r="E565">
        <v>172</v>
      </c>
    </row>
    <row r="566" spans="1:5">
      <c r="A566">
        <v>457</v>
      </c>
      <c r="B566">
        <v>2015</v>
      </c>
      <c r="C566" t="s">
        <v>181</v>
      </c>
      <c r="D566" t="s">
        <v>60</v>
      </c>
      <c r="E566">
        <v>98</v>
      </c>
    </row>
    <row r="567" spans="1:5">
      <c r="A567">
        <v>458</v>
      </c>
      <c r="B567">
        <v>2015</v>
      </c>
      <c r="C567" t="s">
        <v>182</v>
      </c>
      <c r="D567" t="s">
        <v>61</v>
      </c>
      <c r="E567">
        <v>99</v>
      </c>
    </row>
    <row r="568" spans="1:5">
      <c r="A568">
        <v>459</v>
      </c>
      <c r="B568">
        <v>2015</v>
      </c>
      <c r="C568" t="s">
        <v>183</v>
      </c>
      <c r="D568" t="s">
        <v>62</v>
      </c>
      <c r="E568">
        <v>183</v>
      </c>
    </row>
    <row r="569" spans="1:5">
      <c r="A569">
        <v>460</v>
      </c>
      <c r="B569">
        <v>2015</v>
      </c>
      <c r="C569" t="s">
        <v>184</v>
      </c>
      <c r="D569" t="s">
        <v>63</v>
      </c>
      <c r="E569">
        <v>165</v>
      </c>
    </row>
    <row r="570" spans="1:5">
      <c r="A570">
        <v>461</v>
      </c>
      <c r="B570">
        <v>2015</v>
      </c>
      <c r="C570" t="s">
        <v>185</v>
      </c>
      <c r="D570" t="s">
        <v>64</v>
      </c>
      <c r="E570">
        <v>79</v>
      </c>
    </row>
    <row r="571" spans="1:5">
      <c r="A571">
        <v>462</v>
      </c>
      <c r="B571">
        <v>2015</v>
      </c>
      <c r="C571" t="s">
        <v>186</v>
      </c>
      <c r="D571" t="s">
        <v>65</v>
      </c>
      <c r="E571">
        <v>25</v>
      </c>
    </row>
    <row r="572" spans="1:5">
      <c r="A572">
        <v>4</v>
      </c>
      <c r="B572">
        <v>2015</v>
      </c>
      <c r="C572" t="s">
        <v>187</v>
      </c>
      <c r="D572" t="s">
        <v>66</v>
      </c>
      <c r="E572">
        <v>2165</v>
      </c>
    </row>
    <row r="573" spans="1:5">
      <c r="A573">
        <v>0</v>
      </c>
      <c r="B573">
        <v>2015</v>
      </c>
      <c r="C573" t="s">
        <v>188</v>
      </c>
      <c r="D573" t="s">
        <v>67</v>
      </c>
      <c r="E573">
        <v>7988</v>
      </c>
    </row>
    <row r="574" spans="1:5">
      <c r="A574">
        <v>101</v>
      </c>
      <c r="B574">
        <v>2016</v>
      </c>
      <c r="C574" t="s">
        <v>137</v>
      </c>
      <c r="D574" t="s">
        <v>16</v>
      </c>
      <c r="E574">
        <v>391</v>
      </c>
    </row>
    <row r="575" spans="1:5">
      <c r="A575">
        <v>102</v>
      </c>
      <c r="B575">
        <v>2016</v>
      </c>
      <c r="C575" t="s">
        <v>138</v>
      </c>
      <c r="D575" t="s">
        <v>17</v>
      </c>
      <c r="E575">
        <v>129</v>
      </c>
    </row>
    <row r="576" spans="1:5">
      <c r="A576">
        <v>103</v>
      </c>
      <c r="B576">
        <v>2016</v>
      </c>
      <c r="C576" t="s">
        <v>139</v>
      </c>
      <c r="D576" t="s">
        <v>18</v>
      </c>
      <c r="E576">
        <v>317</v>
      </c>
    </row>
    <row r="577" spans="1:5">
      <c r="A577">
        <v>151</v>
      </c>
      <c r="B577">
        <v>2016</v>
      </c>
      <c r="C577" t="s">
        <v>140</v>
      </c>
      <c r="D577" t="s">
        <v>19</v>
      </c>
      <c r="E577">
        <v>180</v>
      </c>
    </row>
    <row r="578" spans="1:5">
      <c r="A578">
        <v>153</v>
      </c>
      <c r="B578">
        <v>2016</v>
      </c>
      <c r="C578" t="s">
        <v>141</v>
      </c>
      <c r="D578" t="s">
        <v>20</v>
      </c>
      <c r="E578">
        <v>128</v>
      </c>
    </row>
    <row r="579" spans="1:5">
      <c r="A579">
        <v>154</v>
      </c>
      <c r="B579">
        <v>2016</v>
      </c>
      <c r="C579" t="s">
        <v>142</v>
      </c>
      <c r="D579" t="s">
        <v>21</v>
      </c>
      <c r="E579">
        <v>38</v>
      </c>
    </row>
    <row r="580" spans="1:5">
      <c r="A580">
        <v>155</v>
      </c>
      <c r="B580">
        <v>2016</v>
      </c>
      <c r="C580" t="s">
        <v>143</v>
      </c>
      <c r="D580" t="s">
        <v>22</v>
      </c>
      <c r="E580">
        <v>100</v>
      </c>
    </row>
    <row r="581" spans="1:5">
      <c r="A581">
        <v>157</v>
      </c>
      <c r="B581">
        <v>2016</v>
      </c>
      <c r="C581" t="s">
        <v>144</v>
      </c>
      <c r="D581" t="s">
        <v>23</v>
      </c>
      <c r="E581">
        <v>115</v>
      </c>
    </row>
    <row r="582" spans="1:5">
      <c r="A582">
        <v>158</v>
      </c>
      <c r="B582">
        <v>2016</v>
      </c>
      <c r="C582" t="s">
        <v>145</v>
      </c>
      <c r="D582" t="s">
        <v>24</v>
      </c>
      <c r="E582">
        <v>124</v>
      </c>
    </row>
    <row r="583" spans="1:5">
      <c r="A583">
        <v>159</v>
      </c>
      <c r="B583">
        <v>2016</v>
      </c>
      <c r="C583" t="s">
        <v>146</v>
      </c>
      <c r="D583" t="s">
        <v>25</v>
      </c>
      <c r="E583">
        <v>345</v>
      </c>
    </row>
    <row r="584" spans="1:5">
      <c r="A584">
        <v>1</v>
      </c>
      <c r="B584">
        <v>2016</v>
      </c>
      <c r="C584" t="s">
        <v>147</v>
      </c>
      <c r="D584" t="s">
        <v>26</v>
      </c>
      <c r="E584">
        <v>1867</v>
      </c>
    </row>
    <row r="585" spans="1:5">
      <c r="A585">
        <v>241</v>
      </c>
      <c r="B585">
        <v>2016</v>
      </c>
      <c r="C585" t="s">
        <v>148</v>
      </c>
      <c r="D585" t="s">
        <v>27</v>
      </c>
      <c r="E585">
        <v>2128</v>
      </c>
    </row>
    <row r="586" spans="1:5">
      <c r="A586">
        <v>241001</v>
      </c>
      <c r="B586">
        <v>2016</v>
      </c>
      <c r="C586" t="s">
        <v>149</v>
      </c>
      <c r="D586" t="s">
        <v>28</v>
      </c>
      <c r="E586">
        <v>1300</v>
      </c>
    </row>
    <row r="587" spans="1:5">
      <c r="A587">
        <v>241999</v>
      </c>
      <c r="B587">
        <v>2016</v>
      </c>
      <c r="C587" t="s">
        <v>150</v>
      </c>
      <c r="D587" t="s">
        <v>29</v>
      </c>
      <c r="E587">
        <v>828</v>
      </c>
    </row>
    <row r="588" spans="1:5">
      <c r="A588">
        <v>251</v>
      </c>
      <c r="B588">
        <v>2016</v>
      </c>
      <c r="C588" t="s">
        <v>151</v>
      </c>
      <c r="D588" t="s">
        <v>30</v>
      </c>
      <c r="E588">
        <v>180</v>
      </c>
    </row>
    <row r="589" spans="1:5">
      <c r="A589">
        <v>252</v>
      </c>
      <c r="B589">
        <v>2016</v>
      </c>
      <c r="C589" t="s">
        <v>152</v>
      </c>
      <c r="D589" t="s">
        <v>31</v>
      </c>
      <c r="E589">
        <v>159</v>
      </c>
    </row>
    <row r="590" spans="1:5">
      <c r="A590">
        <v>254</v>
      </c>
      <c r="B590">
        <v>2016</v>
      </c>
      <c r="C590" t="s">
        <v>153</v>
      </c>
      <c r="D590" t="s">
        <v>32</v>
      </c>
      <c r="E590">
        <v>251</v>
      </c>
    </row>
    <row r="591" spans="1:5">
      <c r="A591">
        <v>255</v>
      </c>
      <c r="B591">
        <v>2016</v>
      </c>
      <c r="C591" t="s">
        <v>154</v>
      </c>
      <c r="D591" t="s">
        <v>33</v>
      </c>
      <c r="E591">
        <v>26</v>
      </c>
    </row>
    <row r="592" spans="1:5">
      <c r="A592">
        <v>256</v>
      </c>
      <c r="B592">
        <v>2016</v>
      </c>
      <c r="C592" t="s">
        <v>155</v>
      </c>
      <c r="D592" t="s">
        <v>34</v>
      </c>
      <c r="E592">
        <v>115</v>
      </c>
    </row>
    <row r="593" spans="1:5">
      <c r="A593">
        <v>257</v>
      </c>
      <c r="B593">
        <v>2016</v>
      </c>
      <c r="C593" t="s">
        <v>156</v>
      </c>
      <c r="D593" t="s">
        <v>35</v>
      </c>
      <c r="E593">
        <v>146</v>
      </c>
    </row>
    <row r="594" spans="1:5">
      <c r="A594">
        <v>2</v>
      </c>
      <c r="B594">
        <v>2016</v>
      </c>
      <c r="C594" t="s">
        <v>157</v>
      </c>
      <c r="D594" t="s">
        <v>36</v>
      </c>
      <c r="E594">
        <v>3005</v>
      </c>
    </row>
    <row r="595" spans="1:5">
      <c r="A595">
        <v>351</v>
      </c>
      <c r="B595">
        <v>2016</v>
      </c>
      <c r="C595" t="s">
        <v>158</v>
      </c>
      <c r="D595" t="s">
        <v>37</v>
      </c>
      <c r="E595">
        <v>124</v>
      </c>
    </row>
    <row r="596" spans="1:5">
      <c r="A596">
        <v>352</v>
      </c>
      <c r="B596">
        <v>2016</v>
      </c>
      <c r="C596" t="s">
        <v>159</v>
      </c>
      <c r="D596" t="s">
        <v>38</v>
      </c>
      <c r="E596">
        <v>133</v>
      </c>
    </row>
    <row r="597" spans="1:5">
      <c r="A597">
        <v>353</v>
      </c>
      <c r="B597">
        <v>2016</v>
      </c>
      <c r="C597" t="s">
        <v>160</v>
      </c>
      <c r="D597" t="s">
        <v>39</v>
      </c>
      <c r="E597">
        <v>298</v>
      </c>
    </row>
    <row r="598" spans="1:5">
      <c r="A598">
        <v>354</v>
      </c>
      <c r="B598">
        <v>2016</v>
      </c>
      <c r="C598" t="s">
        <v>161</v>
      </c>
      <c r="D598" t="s">
        <v>40</v>
      </c>
      <c r="E598">
        <v>17</v>
      </c>
    </row>
    <row r="599" spans="1:5">
      <c r="A599">
        <v>355</v>
      </c>
      <c r="B599">
        <v>2016</v>
      </c>
      <c r="C599" t="s">
        <v>162</v>
      </c>
      <c r="D599" t="s">
        <v>41</v>
      </c>
      <c r="E599">
        <v>158</v>
      </c>
    </row>
    <row r="600" spans="1:5">
      <c r="A600">
        <v>356</v>
      </c>
      <c r="B600">
        <v>2016</v>
      </c>
      <c r="C600" t="s">
        <v>163</v>
      </c>
      <c r="D600" t="s">
        <v>42</v>
      </c>
      <c r="E600">
        <v>70</v>
      </c>
    </row>
    <row r="601" spans="1:5">
      <c r="A601">
        <v>357</v>
      </c>
      <c r="B601">
        <v>2016</v>
      </c>
      <c r="C601" t="s">
        <v>164</v>
      </c>
      <c r="D601" t="s">
        <v>43</v>
      </c>
      <c r="E601">
        <v>88</v>
      </c>
    </row>
    <row r="602" spans="1:5">
      <c r="A602">
        <v>358</v>
      </c>
      <c r="B602">
        <v>2016</v>
      </c>
      <c r="C602" t="s">
        <v>165</v>
      </c>
      <c r="D602" t="s">
        <v>44</v>
      </c>
      <c r="E602">
        <v>123</v>
      </c>
    </row>
    <row r="603" spans="1:5">
      <c r="A603">
        <v>359</v>
      </c>
      <c r="B603">
        <v>2016</v>
      </c>
      <c r="C603" t="s">
        <v>166</v>
      </c>
      <c r="D603" t="s">
        <v>45</v>
      </c>
      <c r="E603">
        <v>160</v>
      </c>
    </row>
    <row r="604" spans="1:5">
      <c r="A604">
        <v>360</v>
      </c>
      <c r="B604">
        <v>2016</v>
      </c>
      <c r="C604" t="s">
        <v>167</v>
      </c>
      <c r="D604" t="s">
        <v>46</v>
      </c>
      <c r="E604">
        <v>39</v>
      </c>
    </row>
    <row r="605" spans="1:5">
      <c r="A605">
        <v>361</v>
      </c>
      <c r="B605">
        <v>2016</v>
      </c>
      <c r="C605" t="s">
        <v>168</v>
      </c>
      <c r="D605" t="s">
        <v>47</v>
      </c>
      <c r="E605">
        <v>121</v>
      </c>
    </row>
    <row r="606" spans="1:5">
      <c r="A606">
        <v>3</v>
      </c>
      <c r="B606">
        <v>2016</v>
      </c>
      <c r="C606" t="s">
        <v>169</v>
      </c>
      <c r="D606" t="s">
        <v>48</v>
      </c>
      <c r="E606">
        <v>1331</v>
      </c>
    </row>
    <row r="607" spans="1:5">
      <c r="A607">
        <v>401</v>
      </c>
      <c r="B607">
        <v>2016</v>
      </c>
      <c r="C607" t="s">
        <v>170</v>
      </c>
      <c r="D607" t="s">
        <v>49</v>
      </c>
      <c r="E607">
        <v>122</v>
      </c>
    </row>
    <row r="608" spans="1:5">
      <c r="A608">
        <v>402</v>
      </c>
      <c r="B608">
        <v>2016</v>
      </c>
      <c r="C608" t="s">
        <v>171</v>
      </c>
      <c r="D608" t="s">
        <v>50</v>
      </c>
      <c r="E608">
        <v>47</v>
      </c>
    </row>
    <row r="609" spans="1:5">
      <c r="A609">
        <v>403</v>
      </c>
      <c r="B609">
        <v>2016</v>
      </c>
      <c r="C609" t="s">
        <v>172</v>
      </c>
      <c r="D609" t="s">
        <v>51</v>
      </c>
      <c r="E609">
        <v>320</v>
      </c>
    </row>
    <row r="610" spans="1:5">
      <c r="A610">
        <v>404</v>
      </c>
      <c r="B610">
        <v>2016</v>
      </c>
      <c r="C610" t="s">
        <v>173</v>
      </c>
      <c r="D610" t="s">
        <v>52</v>
      </c>
      <c r="E610">
        <v>279</v>
      </c>
    </row>
    <row r="611" spans="1:5">
      <c r="A611">
        <v>405</v>
      </c>
      <c r="B611">
        <v>2016</v>
      </c>
      <c r="C611" t="s">
        <v>174</v>
      </c>
      <c r="D611" t="s">
        <v>53</v>
      </c>
      <c r="E611">
        <v>116</v>
      </c>
    </row>
    <row r="612" spans="1:5">
      <c r="A612">
        <v>451</v>
      </c>
      <c r="B612">
        <v>2016</v>
      </c>
      <c r="C612" t="s">
        <v>175</v>
      </c>
      <c r="D612" t="s">
        <v>54</v>
      </c>
      <c r="E612">
        <v>177</v>
      </c>
    </row>
    <row r="613" spans="1:5">
      <c r="A613">
        <v>452</v>
      </c>
      <c r="B613">
        <v>2016</v>
      </c>
      <c r="C613" t="s">
        <v>176</v>
      </c>
      <c r="D613" t="s">
        <v>55</v>
      </c>
      <c r="E613">
        <v>145</v>
      </c>
    </row>
    <row r="614" spans="1:5">
      <c r="A614">
        <v>453</v>
      </c>
      <c r="B614">
        <v>2016</v>
      </c>
      <c r="C614" t="s">
        <v>177</v>
      </c>
      <c r="D614" t="s">
        <v>56</v>
      </c>
      <c r="E614">
        <v>74</v>
      </c>
    </row>
    <row r="615" spans="1:5">
      <c r="A615">
        <v>454</v>
      </c>
      <c r="B615">
        <v>2016</v>
      </c>
      <c r="C615" t="s">
        <v>178</v>
      </c>
      <c r="D615" t="s">
        <v>57</v>
      </c>
      <c r="E615">
        <v>184</v>
      </c>
    </row>
    <row r="616" spans="1:5">
      <c r="A616">
        <v>455</v>
      </c>
      <c r="B616">
        <v>2016</v>
      </c>
      <c r="C616" t="s">
        <v>179</v>
      </c>
      <c r="D616" t="s">
        <v>58</v>
      </c>
      <c r="E616">
        <v>33</v>
      </c>
    </row>
    <row r="617" spans="1:5">
      <c r="A617">
        <v>456</v>
      </c>
      <c r="B617">
        <v>2016</v>
      </c>
      <c r="C617" t="s">
        <v>180</v>
      </c>
      <c r="D617" t="s">
        <v>59</v>
      </c>
      <c r="E617">
        <v>112</v>
      </c>
    </row>
    <row r="618" spans="1:5">
      <c r="A618">
        <v>457</v>
      </c>
      <c r="B618">
        <v>2016</v>
      </c>
      <c r="C618" t="s">
        <v>181</v>
      </c>
      <c r="D618" t="s">
        <v>60</v>
      </c>
      <c r="E618">
        <v>93</v>
      </c>
    </row>
    <row r="619" spans="1:5">
      <c r="A619">
        <v>458</v>
      </c>
      <c r="B619">
        <v>2016</v>
      </c>
      <c r="C619" t="s">
        <v>182</v>
      </c>
      <c r="D619" t="s">
        <v>61</v>
      </c>
      <c r="E619">
        <v>118</v>
      </c>
    </row>
    <row r="620" spans="1:5">
      <c r="A620">
        <v>459</v>
      </c>
      <c r="B620">
        <v>2016</v>
      </c>
      <c r="C620" t="s">
        <v>183</v>
      </c>
      <c r="D620" t="s">
        <v>62</v>
      </c>
      <c r="E620">
        <v>222</v>
      </c>
    </row>
    <row r="621" spans="1:5">
      <c r="A621">
        <v>460</v>
      </c>
      <c r="B621">
        <v>2016</v>
      </c>
      <c r="C621" t="s">
        <v>184</v>
      </c>
      <c r="D621" t="s">
        <v>63</v>
      </c>
      <c r="E621">
        <v>169</v>
      </c>
    </row>
    <row r="622" spans="1:5">
      <c r="A622">
        <v>461</v>
      </c>
      <c r="B622">
        <v>2016</v>
      </c>
      <c r="C622" t="s">
        <v>185</v>
      </c>
      <c r="D622" t="s">
        <v>64</v>
      </c>
      <c r="E622">
        <v>87</v>
      </c>
    </row>
    <row r="623" spans="1:5">
      <c r="A623">
        <v>462</v>
      </c>
      <c r="B623">
        <v>2016</v>
      </c>
      <c r="C623" t="s">
        <v>186</v>
      </c>
      <c r="D623" t="s">
        <v>65</v>
      </c>
      <c r="E623">
        <v>18</v>
      </c>
    </row>
    <row r="624" spans="1:5">
      <c r="A624">
        <v>4</v>
      </c>
      <c r="B624">
        <v>2016</v>
      </c>
      <c r="C624" t="s">
        <v>187</v>
      </c>
      <c r="D624" t="s">
        <v>66</v>
      </c>
      <c r="E624">
        <v>2316</v>
      </c>
    </row>
    <row r="625" spans="1:5">
      <c r="A625">
        <v>0</v>
      </c>
      <c r="B625">
        <v>2016</v>
      </c>
      <c r="C625" t="s">
        <v>188</v>
      </c>
      <c r="D625" t="s">
        <v>67</v>
      </c>
      <c r="E625">
        <v>8519</v>
      </c>
    </row>
    <row r="626" spans="1:5">
      <c r="A626">
        <v>101</v>
      </c>
      <c r="B626">
        <v>2017</v>
      </c>
      <c r="C626" t="s">
        <v>137</v>
      </c>
      <c r="D626" t="s">
        <v>16</v>
      </c>
      <c r="E626">
        <v>390</v>
      </c>
    </row>
    <row r="627" spans="1:5">
      <c r="A627">
        <v>102</v>
      </c>
      <c r="B627">
        <v>2017</v>
      </c>
      <c r="C627" t="s">
        <v>138</v>
      </c>
      <c r="D627" t="s">
        <v>17</v>
      </c>
      <c r="E627">
        <v>147</v>
      </c>
    </row>
    <row r="628" spans="1:5">
      <c r="A628">
        <v>103</v>
      </c>
      <c r="B628">
        <v>2017</v>
      </c>
      <c r="C628" t="s">
        <v>139</v>
      </c>
      <c r="D628" t="s">
        <v>18</v>
      </c>
      <c r="E628">
        <v>277</v>
      </c>
    </row>
    <row r="629" spans="1:5">
      <c r="A629">
        <v>151</v>
      </c>
      <c r="B629">
        <v>2017</v>
      </c>
      <c r="C629" t="s">
        <v>140</v>
      </c>
      <c r="D629" t="s">
        <v>19</v>
      </c>
      <c r="E629">
        <v>143</v>
      </c>
    </row>
    <row r="630" spans="1:5">
      <c r="A630">
        <v>153</v>
      </c>
      <c r="B630">
        <v>2017</v>
      </c>
      <c r="C630" t="s">
        <v>141</v>
      </c>
      <c r="D630" t="s">
        <v>20</v>
      </c>
      <c r="E630">
        <v>133</v>
      </c>
    </row>
    <row r="631" spans="1:5">
      <c r="A631">
        <v>154</v>
      </c>
      <c r="B631">
        <v>2017</v>
      </c>
      <c r="C631" t="s">
        <v>142</v>
      </c>
      <c r="D631" t="s">
        <v>21</v>
      </c>
      <c r="E631">
        <v>64</v>
      </c>
    </row>
    <row r="632" spans="1:5">
      <c r="A632">
        <v>155</v>
      </c>
      <c r="B632">
        <v>2017</v>
      </c>
      <c r="C632" t="s">
        <v>143</v>
      </c>
      <c r="D632" t="s">
        <v>22</v>
      </c>
      <c r="E632">
        <v>84</v>
      </c>
    </row>
    <row r="633" spans="1:5">
      <c r="A633">
        <v>157</v>
      </c>
      <c r="B633">
        <v>2017</v>
      </c>
      <c r="C633" t="s">
        <v>144</v>
      </c>
      <c r="D633" t="s">
        <v>23</v>
      </c>
      <c r="E633">
        <v>154</v>
      </c>
    </row>
    <row r="634" spans="1:5">
      <c r="A634">
        <v>158</v>
      </c>
      <c r="B634">
        <v>2017</v>
      </c>
      <c r="C634" t="s">
        <v>145</v>
      </c>
      <c r="D634" t="s">
        <v>24</v>
      </c>
      <c r="E634">
        <v>109</v>
      </c>
    </row>
    <row r="635" spans="1:5">
      <c r="A635">
        <v>159</v>
      </c>
      <c r="B635">
        <v>2017</v>
      </c>
      <c r="C635" t="s">
        <v>146</v>
      </c>
      <c r="D635" t="s">
        <v>25</v>
      </c>
      <c r="E635">
        <v>340</v>
      </c>
    </row>
    <row r="636" spans="1:5">
      <c r="A636">
        <v>1</v>
      </c>
      <c r="B636">
        <v>2017</v>
      </c>
      <c r="C636" t="s">
        <v>147</v>
      </c>
      <c r="D636" t="s">
        <v>26</v>
      </c>
      <c r="E636">
        <v>1841</v>
      </c>
    </row>
    <row r="637" spans="1:5">
      <c r="A637">
        <v>241</v>
      </c>
      <c r="B637">
        <v>2017</v>
      </c>
      <c r="C637" t="s">
        <v>148</v>
      </c>
      <c r="D637" t="s">
        <v>27</v>
      </c>
      <c r="E637">
        <v>2234</v>
      </c>
    </row>
    <row r="638" spans="1:5">
      <c r="A638">
        <v>241001</v>
      </c>
      <c r="B638">
        <v>2017</v>
      </c>
      <c r="C638" t="s">
        <v>149</v>
      </c>
      <c r="D638" t="s">
        <v>28</v>
      </c>
      <c r="E638">
        <v>1321</v>
      </c>
    </row>
    <row r="639" spans="1:5">
      <c r="A639">
        <v>241999</v>
      </c>
      <c r="B639">
        <v>2017</v>
      </c>
      <c r="C639" t="s">
        <v>150</v>
      </c>
      <c r="D639" t="s">
        <v>29</v>
      </c>
      <c r="E639">
        <v>913</v>
      </c>
    </row>
    <row r="640" spans="1:5">
      <c r="A640">
        <v>251</v>
      </c>
      <c r="B640">
        <v>2017</v>
      </c>
      <c r="C640" t="s">
        <v>151</v>
      </c>
      <c r="D640" t="s">
        <v>30</v>
      </c>
      <c r="E640">
        <v>196</v>
      </c>
    </row>
    <row r="641" spans="1:5">
      <c r="A641">
        <v>252</v>
      </c>
      <c r="B641">
        <v>2017</v>
      </c>
      <c r="C641" t="s">
        <v>152</v>
      </c>
      <c r="D641" t="s">
        <v>31</v>
      </c>
      <c r="E641">
        <v>164</v>
      </c>
    </row>
    <row r="642" spans="1:5">
      <c r="A642">
        <v>254</v>
      </c>
      <c r="B642">
        <v>2017</v>
      </c>
      <c r="C642" t="s">
        <v>153</v>
      </c>
      <c r="D642" t="s">
        <v>32</v>
      </c>
      <c r="E642">
        <v>239</v>
      </c>
    </row>
    <row r="643" spans="1:5">
      <c r="A643">
        <v>255</v>
      </c>
      <c r="B643">
        <v>2017</v>
      </c>
      <c r="C643" t="s">
        <v>154</v>
      </c>
      <c r="D643" t="s">
        <v>33</v>
      </c>
      <c r="E643">
        <v>58</v>
      </c>
    </row>
    <row r="644" spans="1:5">
      <c r="A644">
        <v>256</v>
      </c>
      <c r="B644">
        <v>2017</v>
      </c>
      <c r="C644" t="s">
        <v>155</v>
      </c>
      <c r="D644" t="s">
        <v>34</v>
      </c>
      <c r="E644">
        <v>83</v>
      </c>
    </row>
    <row r="645" spans="1:5">
      <c r="A645">
        <v>257</v>
      </c>
      <c r="B645">
        <v>2017</v>
      </c>
      <c r="C645" t="s">
        <v>156</v>
      </c>
      <c r="D645" t="s">
        <v>35</v>
      </c>
      <c r="E645">
        <v>172</v>
      </c>
    </row>
    <row r="646" spans="1:5">
      <c r="A646">
        <v>2</v>
      </c>
      <c r="B646">
        <v>2017</v>
      </c>
      <c r="C646" t="s">
        <v>157</v>
      </c>
      <c r="D646" t="s">
        <v>36</v>
      </c>
      <c r="E646">
        <v>3146</v>
      </c>
    </row>
    <row r="647" spans="1:5">
      <c r="A647">
        <v>351</v>
      </c>
      <c r="B647">
        <v>2017</v>
      </c>
      <c r="C647" t="s">
        <v>158</v>
      </c>
      <c r="D647" t="s">
        <v>37</v>
      </c>
      <c r="E647">
        <v>191</v>
      </c>
    </row>
    <row r="648" spans="1:5">
      <c r="A648">
        <v>352</v>
      </c>
      <c r="B648">
        <v>2017</v>
      </c>
      <c r="C648" t="s">
        <v>159</v>
      </c>
      <c r="D648" t="s">
        <v>38</v>
      </c>
      <c r="E648">
        <v>166</v>
      </c>
    </row>
    <row r="649" spans="1:5">
      <c r="A649">
        <v>353</v>
      </c>
      <c r="B649">
        <v>2017</v>
      </c>
      <c r="C649" t="s">
        <v>160</v>
      </c>
      <c r="D649" t="s">
        <v>39</v>
      </c>
      <c r="E649">
        <v>345</v>
      </c>
    </row>
    <row r="650" spans="1:5">
      <c r="A650">
        <v>354</v>
      </c>
      <c r="B650">
        <v>2017</v>
      </c>
      <c r="C650" t="s">
        <v>161</v>
      </c>
      <c r="D650" t="s">
        <v>40</v>
      </c>
      <c r="E650">
        <v>20</v>
      </c>
    </row>
    <row r="651" spans="1:5">
      <c r="A651">
        <v>355</v>
      </c>
      <c r="B651">
        <v>2017</v>
      </c>
      <c r="C651" t="s">
        <v>162</v>
      </c>
      <c r="D651" t="s">
        <v>41</v>
      </c>
      <c r="E651">
        <v>168</v>
      </c>
    </row>
    <row r="652" spans="1:5">
      <c r="A652">
        <v>356</v>
      </c>
      <c r="B652">
        <v>2017</v>
      </c>
      <c r="C652" t="s">
        <v>163</v>
      </c>
      <c r="D652" t="s">
        <v>42</v>
      </c>
      <c r="E652">
        <v>54</v>
      </c>
    </row>
    <row r="653" spans="1:5">
      <c r="A653">
        <v>357</v>
      </c>
      <c r="B653">
        <v>2017</v>
      </c>
      <c r="C653" t="s">
        <v>164</v>
      </c>
      <c r="D653" t="s">
        <v>43</v>
      </c>
      <c r="E653">
        <v>87</v>
      </c>
    </row>
    <row r="654" spans="1:5">
      <c r="A654">
        <v>358</v>
      </c>
      <c r="B654">
        <v>2017</v>
      </c>
      <c r="C654" t="s">
        <v>165</v>
      </c>
      <c r="D654" t="s">
        <v>44</v>
      </c>
      <c r="E654">
        <v>130</v>
      </c>
    </row>
    <row r="655" spans="1:5">
      <c r="A655">
        <v>359</v>
      </c>
      <c r="B655">
        <v>2017</v>
      </c>
      <c r="C655" t="s">
        <v>166</v>
      </c>
      <c r="D655" t="s">
        <v>45</v>
      </c>
      <c r="E655">
        <v>114</v>
      </c>
    </row>
    <row r="656" spans="1:5">
      <c r="A656">
        <v>360</v>
      </c>
      <c r="B656">
        <v>2017</v>
      </c>
      <c r="C656" t="s">
        <v>167</v>
      </c>
      <c r="D656" t="s">
        <v>46</v>
      </c>
      <c r="E656">
        <v>19</v>
      </c>
    </row>
    <row r="657" spans="1:5">
      <c r="A657">
        <v>361</v>
      </c>
      <c r="B657">
        <v>2017</v>
      </c>
      <c r="C657" t="s">
        <v>168</v>
      </c>
      <c r="D657" t="s">
        <v>47</v>
      </c>
      <c r="E657">
        <v>115</v>
      </c>
    </row>
    <row r="658" spans="1:5">
      <c r="A658">
        <v>3</v>
      </c>
      <c r="B658">
        <v>2017</v>
      </c>
      <c r="C658" t="s">
        <v>169</v>
      </c>
      <c r="D658" t="s">
        <v>48</v>
      </c>
      <c r="E658">
        <v>1409</v>
      </c>
    </row>
    <row r="659" spans="1:5">
      <c r="A659">
        <v>401</v>
      </c>
      <c r="B659">
        <v>2017</v>
      </c>
      <c r="C659" t="s">
        <v>170</v>
      </c>
      <c r="D659" t="s">
        <v>49</v>
      </c>
      <c r="E659">
        <v>87</v>
      </c>
    </row>
    <row r="660" spans="1:5">
      <c r="A660">
        <v>402</v>
      </c>
      <c r="B660">
        <v>2017</v>
      </c>
      <c r="C660" t="s">
        <v>171</v>
      </c>
      <c r="D660" t="s">
        <v>50</v>
      </c>
      <c r="E660">
        <v>42</v>
      </c>
    </row>
    <row r="661" spans="1:5">
      <c r="A661">
        <v>403</v>
      </c>
      <c r="B661">
        <v>2017</v>
      </c>
      <c r="C661" t="s">
        <v>172</v>
      </c>
      <c r="D661" t="s">
        <v>51</v>
      </c>
      <c r="E661">
        <v>287</v>
      </c>
    </row>
    <row r="662" spans="1:5">
      <c r="A662">
        <v>404</v>
      </c>
      <c r="B662">
        <v>2017</v>
      </c>
      <c r="C662" t="s">
        <v>173</v>
      </c>
      <c r="D662" t="s">
        <v>52</v>
      </c>
      <c r="E662">
        <v>291</v>
      </c>
    </row>
    <row r="663" spans="1:5">
      <c r="A663">
        <v>405</v>
      </c>
      <c r="B663">
        <v>2017</v>
      </c>
      <c r="C663" t="s">
        <v>174</v>
      </c>
      <c r="D663" t="s">
        <v>53</v>
      </c>
      <c r="E663">
        <v>115</v>
      </c>
    </row>
    <row r="664" spans="1:5">
      <c r="A664">
        <v>451</v>
      </c>
      <c r="B664">
        <v>2017</v>
      </c>
      <c r="C664" t="s">
        <v>175</v>
      </c>
      <c r="D664" t="s">
        <v>54</v>
      </c>
      <c r="E664">
        <v>132</v>
      </c>
    </row>
    <row r="665" spans="1:5">
      <c r="A665">
        <v>452</v>
      </c>
      <c r="B665">
        <v>2017</v>
      </c>
      <c r="C665" t="s">
        <v>176</v>
      </c>
      <c r="D665" t="s">
        <v>55</v>
      </c>
      <c r="E665">
        <v>155</v>
      </c>
    </row>
    <row r="666" spans="1:5">
      <c r="A666">
        <v>453</v>
      </c>
      <c r="B666">
        <v>2017</v>
      </c>
      <c r="C666" t="s">
        <v>177</v>
      </c>
      <c r="D666" t="s">
        <v>56</v>
      </c>
      <c r="E666">
        <v>117</v>
      </c>
    </row>
    <row r="667" spans="1:5">
      <c r="A667">
        <v>454</v>
      </c>
      <c r="B667">
        <v>2017</v>
      </c>
      <c r="C667" t="s">
        <v>178</v>
      </c>
      <c r="D667" t="s">
        <v>57</v>
      </c>
      <c r="E667">
        <v>156</v>
      </c>
    </row>
    <row r="668" spans="1:5">
      <c r="A668">
        <v>455</v>
      </c>
      <c r="B668">
        <v>2017</v>
      </c>
      <c r="C668" t="s">
        <v>179</v>
      </c>
      <c r="D668" t="s">
        <v>58</v>
      </c>
      <c r="E668">
        <v>25</v>
      </c>
    </row>
    <row r="669" spans="1:5">
      <c r="A669">
        <v>456</v>
      </c>
      <c r="B669">
        <v>2017</v>
      </c>
      <c r="C669" t="s">
        <v>180</v>
      </c>
      <c r="D669" t="s">
        <v>59</v>
      </c>
      <c r="E669">
        <v>124</v>
      </c>
    </row>
    <row r="670" spans="1:5">
      <c r="A670">
        <v>457</v>
      </c>
      <c r="B670">
        <v>2017</v>
      </c>
      <c r="C670" t="s">
        <v>181</v>
      </c>
      <c r="D670" t="s">
        <v>60</v>
      </c>
      <c r="E670">
        <v>97</v>
      </c>
    </row>
    <row r="671" spans="1:5">
      <c r="A671">
        <v>458</v>
      </c>
      <c r="B671">
        <v>2017</v>
      </c>
      <c r="C671" t="s">
        <v>182</v>
      </c>
      <c r="D671" t="s">
        <v>61</v>
      </c>
      <c r="E671">
        <v>126</v>
      </c>
    </row>
    <row r="672" spans="1:5">
      <c r="A672">
        <v>459</v>
      </c>
      <c r="B672">
        <v>2017</v>
      </c>
      <c r="C672" t="s">
        <v>183</v>
      </c>
      <c r="D672" t="s">
        <v>62</v>
      </c>
      <c r="E672">
        <v>287</v>
      </c>
    </row>
    <row r="673" spans="1:5">
      <c r="A673">
        <v>460</v>
      </c>
      <c r="B673">
        <v>2017</v>
      </c>
      <c r="C673" t="s">
        <v>184</v>
      </c>
      <c r="D673" t="s">
        <v>63</v>
      </c>
      <c r="E673">
        <v>228</v>
      </c>
    </row>
    <row r="674" spans="1:5">
      <c r="A674">
        <v>461</v>
      </c>
      <c r="B674">
        <v>2017</v>
      </c>
      <c r="C674" t="s">
        <v>185</v>
      </c>
      <c r="D674" t="s">
        <v>64</v>
      </c>
      <c r="E674">
        <v>99</v>
      </c>
    </row>
    <row r="675" spans="1:5">
      <c r="A675">
        <v>462</v>
      </c>
      <c r="B675">
        <v>2017</v>
      </c>
      <c r="C675" t="s">
        <v>186</v>
      </c>
      <c r="D675" t="s">
        <v>65</v>
      </c>
      <c r="E675">
        <v>21</v>
      </c>
    </row>
    <row r="676" spans="1:5">
      <c r="A676">
        <v>4</v>
      </c>
      <c r="B676">
        <v>2017</v>
      </c>
      <c r="C676" t="s">
        <v>187</v>
      </c>
      <c r="D676" t="s">
        <v>66</v>
      </c>
      <c r="E676">
        <v>2389</v>
      </c>
    </row>
    <row r="677" spans="1:5">
      <c r="A677">
        <v>0</v>
      </c>
      <c r="B677">
        <v>2017</v>
      </c>
      <c r="C677" t="s">
        <v>188</v>
      </c>
      <c r="D677" t="s">
        <v>67</v>
      </c>
      <c r="E677">
        <v>8785</v>
      </c>
    </row>
    <row r="678" spans="1:5">
      <c r="A678">
        <v>101</v>
      </c>
      <c r="B678">
        <v>2018</v>
      </c>
      <c r="C678" t="s">
        <v>137</v>
      </c>
      <c r="D678" t="s">
        <v>16</v>
      </c>
      <c r="E678">
        <v>249</v>
      </c>
    </row>
    <row r="679" spans="1:5">
      <c r="A679">
        <v>102</v>
      </c>
      <c r="B679">
        <v>2018</v>
      </c>
      <c r="C679" t="s">
        <v>138</v>
      </c>
      <c r="D679" t="s">
        <v>17</v>
      </c>
      <c r="E679">
        <v>162</v>
      </c>
    </row>
    <row r="680" spans="1:5">
      <c r="A680">
        <v>103</v>
      </c>
      <c r="B680">
        <v>2018</v>
      </c>
      <c r="C680" t="s">
        <v>139</v>
      </c>
      <c r="D680" t="s">
        <v>18</v>
      </c>
      <c r="E680">
        <v>341</v>
      </c>
    </row>
    <row r="681" spans="1:5">
      <c r="A681">
        <v>151</v>
      </c>
      <c r="B681">
        <v>2018</v>
      </c>
      <c r="C681" t="s">
        <v>140</v>
      </c>
      <c r="D681" t="s">
        <v>19</v>
      </c>
      <c r="E681">
        <v>165</v>
      </c>
    </row>
    <row r="682" spans="1:5">
      <c r="A682">
        <v>153</v>
      </c>
      <c r="B682">
        <v>2018</v>
      </c>
      <c r="C682" t="s">
        <v>141</v>
      </c>
      <c r="D682" t="s">
        <v>20</v>
      </c>
      <c r="E682">
        <v>98</v>
      </c>
    </row>
    <row r="683" spans="1:5">
      <c r="A683">
        <v>154</v>
      </c>
      <c r="B683">
        <v>2018</v>
      </c>
      <c r="C683" t="s">
        <v>142</v>
      </c>
      <c r="D683" t="s">
        <v>21</v>
      </c>
      <c r="E683">
        <v>59</v>
      </c>
    </row>
    <row r="684" spans="1:5">
      <c r="A684">
        <v>155</v>
      </c>
      <c r="B684">
        <v>2018</v>
      </c>
      <c r="C684" t="s">
        <v>143</v>
      </c>
      <c r="D684" t="s">
        <v>22</v>
      </c>
      <c r="E684">
        <v>106</v>
      </c>
    </row>
    <row r="685" spans="1:5">
      <c r="A685">
        <v>157</v>
      </c>
      <c r="B685">
        <v>2018</v>
      </c>
      <c r="C685" t="s">
        <v>144</v>
      </c>
      <c r="D685" t="s">
        <v>23</v>
      </c>
      <c r="E685">
        <v>129</v>
      </c>
    </row>
    <row r="686" spans="1:5">
      <c r="A686">
        <v>158</v>
      </c>
      <c r="B686">
        <v>2018</v>
      </c>
      <c r="C686" t="s">
        <v>145</v>
      </c>
      <c r="D686" t="s">
        <v>24</v>
      </c>
      <c r="E686">
        <v>118</v>
      </c>
    </row>
    <row r="687" spans="1:5">
      <c r="A687">
        <v>159</v>
      </c>
      <c r="B687">
        <v>2018</v>
      </c>
      <c r="C687" t="s">
        <v>146</v>
      </c>
      <c r="D687" t="s">
        <v>25</v>
      </c>
      <c r="E687">
        <v>354</v>
      </c>
    </row>
    <row r="688" spans="1:5">
      <c r="A688">
        <v>1</v>
      </c>
      <c r="B688">
        <v>2018</v>
      </c>
      <c r="C688" t="s">
        <v>147</v>
      </c>
      <c r="D688" t="s">
        <v>26</v>
      </c>
      <c r="E688">
        <v>1781</v>
      </c>
    </row>
    <row r="689" spans="1:5">
      <c r="A689">
        <v>241</v>
      </c>
      <c r="B689">
        <v>2018</v>
      </c>
      <c r="C689" t="s">
        <v>148</v>
      </c>
      <c r="D689" t="s">
        <v>27</v>
      </c>
      <c r="E689">
        <v>1973</v>
      </c>
    </row>
    <row r="690" spans="1:5">
      <c r="A690">
        <v>241001</v>
      </c>
      <c r="B690">
        <v>2018</v>
      </c>
      <c r="C690" t="s">
        <v>149</v>
      </c>
      <c r="D690" t="s">
        <v>28</v>
      </c>
      <c r="E690">
        <v>1131</v>
      </c>
    </row>
    <row r="691" spans="1:5">
      <c r="A691">
        <v>241999</v>
      </c>
      <c r="B691">
        <v>2018</v>
      </c>
      <c r="C691" t="s">
        <v>150</v>
      </c>
      <c r="D691" t="s">
        <v>29</v>
      </c>
      <c r="E691">
        <v>842</v>
      </c>
    </row>
    <row r="692" spans="1:5">
      <c r="A692">
        <v>251</v>
      </c>
      <c r="B692">
        <v>2018</v>
      </c>
      <c r="C692" t="s">
        <v>151</v>
      </c>
      <c r="D692" t="s">
        <v>30</v>
      </c>
      <c r="E692">
        <v>235</v>
      </c>
    </row>
    <row r="693" spans="1:5">
      <c r="A693">
        <v>252</v>
      </c>
      <c r="B693">
        <v>2018</v>
      </c>
      <c r="C693" t="s">
        <v>152</v>
      </c>
      <c r="D693" t="s">
        <v>31</v>
      </c>
      <c r="E693">
        <v>193</v>
      </c>
    </row>
    <row r="694" spans="1:5">
      <c r="A694">
        <v>254</v>
      </c>
      <c r="B694">
        <v>2018</v>
      </c>
      <c r="C694" t="s">
        <v>153</v>
      </c>
      <c r="D694" t="s">
        <v>32</v>
      </c>
      <c r="E694">
        <v>303</v>
      </c>
    </row>
    <row r="695" spans="1:5">
      <c r="A695">
        <v>255</v>
      </c>
      <c r="B695">
        <v>2018</v>
      </c>
      <c r="C695" t="s">
        <v>154</v>
      </c>
      <c r="D695" t="s">
        <v>33</v>
      </c>
      <c r="E695">
        <v>50</v>
      </c>
    </row>
    <row r="696" spans="1:5">
      <c r="A696">
        <v>256</v>
      </c>
      <c r="B696">
        <v>2018</v>
      </c>
      <c r="C696" t="s">
        <v>155</v>
      </c>
      <c r="D696" t="s">
        <v>34</v>
      </c>
      <c r="E696">
        <v>102</v>
      </c>
    </row>
    <row r="697" spans="1:5">
      <c r="A697">
        <v>257</v>
      </c>
      <c r="B697">
        <v>2018</v>
      </c>
      <c r="C697" t="s">
        <v>156</v>
      </c>
      <c r="D697" t="s">
        <v>35</v>
      </c>
      <c r="E697">
        <v>134</v>
      </c>
    </row>
    <row r="698" spans="1:5">
      <c r="A698">
        <v>2</v>
      </c>
      <c r="B698">
        <v>2018</v>
      </c>
      <c r="C698" t="s">
        <v>157</v>
      </c>
      <c r="D698" t="s">
        <v>36</v>
      </c>
      <c r="E698">
        <v>2990</v>
      </c>
    </row>
    <row r="699" spans="1:5">
      <c r="A699">
        <v>351</v>
      </c>
      <c r="B699">
        <v>2018</v>
      </c>
      <c r="C699" t="s">
        <v>158</v>
      </c>
      <c r="D699" t="s">
        <v>37</v>
      </c>
      <c r="E699">
        <v>170</v>
      </c>
    </row>
    <row r="700" spans="1:5">
      <c r="A700">
        <v>352</v>
      </c>
      <c r="B700">
        <v>2018</v>
      </c>
      <c r="C700" t="s">
        <v>159</v>
      </c>
      <c r="D700" t="s">
        <v>38</v>
      </c>
      <c r="E700">
        <v>114</v>
      </c>
    </row>
    <row r="701" spans="1:5">
      <c r="A701">
        <v>353</v>
      </c>
      <c r="B701">
        <v>2018</v>
      </c>
      <c r="C701" t="s">
        <v>160</v>
      </c>
      <c r="D701" t="s">
        <v>39</v>
      </c>
      <c r="E701">
        <v>282</v>
      </c>
    </row>
    <row r="702" spans="1:5">
      <c r="A702">
        <v>354</v>
      </c>
      <c r="B702">
        <v>2018</v>
      </c>
      <c r="C702" t="s">
        <v>161</v>
      </c>
      <c r="D702" t="s">
        <v>40</v>
      </c>
      <c r="E702">
        <v>19</v>
      </c>
    </row>
    <row r="703" spans="1:5">
      <c r="A703">
        <v>355</v>
      </c>
      <c r="B703">
        <v>2018</v>
      </c>
      <c r="C703" t="s">
        <v>162</v>
      </c>
      <c r="D703" t="s">
        <v>41</v>
      </c>
      <c r="E703">
        <v>148</v>
      </c>
    </row>
    <row r="704" spans="1:5">
      <c r="A704">
        <v>356</v>
      </c>
      <c r="B704">
        <v>2018</v>
      </c>
      <c r="C704" t="s">
        <v>163</v>
      </c>
      <c r="D704" t="s">
        <v>42</v>
      </c>
      <c r="E704">
        <v>72</v>
      </c>
    </row>
    <row r="705" spans="1:5">
      <c r="A705">
        <v>357</v>
      </c>
      <c r="B705">
        <v>2018</v>
      </c>
      <c r="C705" t="s">
        <v>164</v>
      </c>
      <c r="D705" t="s">
        <v>43</v>
      </c>
      <c r="E705">
        <v>107</v>
      </c>
    </row>
    <row r="706" spans="1:5">
      <c r="A706">
        <v>358</v>
      </c>
      <c r="B706">
        <v>2018</v>
      </c>
      <c r="C706" t="s">
        <v>165</v>
      </c>
      <c r="D706" t="s">
        <v>44</v>
      </c>
      <c r="E706">
        <v>146</v>
      </c>
    </row>
    <row r="707" spans="1:5">
      <c r="A707">
        <v>359</v>
      </c>
      <c r="B707">
        <v>2018</v>
      </c>
      <c r="C707" t="s">
        <v>166</v>
      </c>
      <c r="D707" t="s">
        <v>45</v>
      </c>
      <c r="E707">
        <v>180</v>
      </c>
    </row>
    <row r="708" spans="1:5">
      <c r="A708">
        <v>360</v>
      </c>
      <c r="B708">
        <v>2018</v>
      </c>
      <c r="C708" t="s">
        <v>167</v>
      </c>
      <c r="D708" t="s">
        <v>46</v>
      </c>
      <c r="E708">
        <v>46</v>
      </c>
    </row>
    <row r="709" spans="1:5">
      <c r="A709">
        <v>361</v>
      </c>
      <c r="B709">
        <v>2018</v>
      </c>
      <c r="C709" t="s">
        <v>168</v>
      </c>
      <c r="D709" t="s">
        <v>47</v>
      </c>
      <c r="E709">
        <v>105</v>
      </c>
    </row>
    <row r="710" spans="1:5">
      <c r="A710">
        <v>3</v>
      </c>
      <c r="B710">
        <v>2018</v>
      </c>
      <c r="C710" t="s">
        <v>169</v>
      </c>
      <c r="D710" t="s">
        <v>48</v>
      </c>
      <c r="E710">
        <v>1389</v>
      </c>
    </row>
    <row r="711" spans="1:5">
      <c r="A711">
        <v>401</v>
      </c>
      <c r="B711">
        <v>2018</v>
      </c>
      <c r="C711" t="s">
        <v>170</v>
      </c>
      <c r="D711" t="s">
        <v>49</v>
      </c>
      <c r="E711">
        <v>123</v>
      </c>
    </row>
    <row r="712" spans="1:5">
      <c r="A712">
        <v>402</v>
      </c>
      <c r="B712">
        <v>2018</v>
      </c>
      <c r="C712" t="s">
        <v>171</v>
      </c>
      <c r="D712" t="s">
        <v>50</v>
      </c>
      <c r="E712">
        <v>40</v>
      </c>
    </row>
    <row r="713" spans="1:5">
      <c r="A713">
        <v>403</v>
      </c>
      <c r="B713">
        <v>2018</v>
      </c>
      <c r="C713" t="s">
        <v>172</v>
      </c>
      <c r="D713" t="s">
        <v>51</v>
      </c>
      <c r="E713">
        <v>310</v>
      </c>
    </row>
    <row r="714" spans="1:5">
      <c r="A714">
        <v>404</v>
      </c>
      <c r="B714">
        <v>2018</v>
      </c>
      <c r="C714" t="s">
        <v>173</v>
      </c>
      <c r="D714" t="s">
        <v>52</v>
      </c>
      <c r="E714">
        <v>309</v>
      </c>
    </row>
    <row r="715" spans="1:5">
      <c r="A715">
        <v>405</v>
      </c>
      <c r="B715">
        <v>2018</v>
      </c>
      <c r="C715" t="s">
        <v>174</v>
      </c>
      <c r="D715" t="s">
        <v>53</v>
      </c>
      <c r="E715">
        <v>109</v>
      </c>
    </row>
    <row r="716" spans="1:5">
      <c r="A716">
        <v>451</v>
      </c>
      <c r="B716">
        <v>2018</v>
      </c>
      <c r="C716" t="s">
        <v>175</v>
      </c>
      <c r="D716" t="s">
        <v>54</v>
      </c>
      <c r="E716">
        <v>57</v>
      </c>
    </row>
    <row r="717" spans="1:5">
      <c r="A717">
        <v>452</v>
      </c>
      <c r="B717">
        <v>2018</v>
      </c>
      <c r="C717" t="s">
        <v>176</v>
      </c>
      <c r="D717" t="s">
        <v>55</v>
      </c>
      <c r="E717">
        <v>144</v>
      </c>
    </row>
    <row r="718" spans="1:5">
      <c r="A718">
        <v>453</v>
      </c>
      <c r="B718">
        <v>2018</v>
      </c>
      <c r="C718" t="s">
        <v>177</v>
      </c>
      <c r="D718" t="s">
        <v>56</v>
      </c>
      <c r="E718">
        <v>122</v>
      </c>
    </row>
    <row r="719" spans="1:5">
      <c r="A719">
        <v>454</v>
      </c>
      <c r="B719">
        <v>2018</v>
      </c>
      <c r="C719" t="s">
        <v>178</v>
      </c>
      <c r="D719" t="s">
        <v>57</v>
      </c>
      <c r="E719">
        <v>127</v>
      </c>
    </row>
    <row r="720" spans="1:5">
      <c r="A720">
        <v>455</v>
      </c>
      <c r="B720">
        <v>2018</v>
      </c>
      <c r="C720" t="s">
        <v>179</v>
      </c>
      <c r="D720" t="s">
        <v>58</v>
      </c>
      <c r="E720">
        <v>31</v>
      </c>
    </row>
    <row r="721" spans="1:5">
      <c r="A721">
        <v>456</v>
      </c>
      <c r="B721">
        <v>2018</v>
      </c>
      <c r="C721" t="s">
        <v>180</v>
      </c>
      <c r="D721" t="s">
        <v>59</v>
      </c>
      <c r="E721">
        <v>173</v>
      </c>
    </row>
    <row r="722" spans="1:5">
      <c r="A722">
        <v>457</v>
      </c>
      <c r="B722">
        <v>2018</v>
      </c>
      <c r="C722" t="s">
        <v>181</v>
      </c>
      <c r="D722" t="s">
        <v>60</v>
      </c>
      <c r="E722">
        <v>94</v>
      </c>
    </row>
    <row r="723" spans="1:5">
      <c r="A723">
        <v>458</v>
      </c>
      <c r="B723">
        <v>2018</v>
      </c>
      <c r="C723" t="s">
        <v>182</v>
      </c>
      <c r="D723" t="s">
        <v>61</v>
      </c>
      <c r="E723">
        <v>104</v>
      </c>
    </row>
    <row r="724" spans="1:5">
      <c r="A724">
        <v>459</v>
      </c>
      <c r="B724">
        <v>2018</v>
      </c>
      <c r="C724" t="s">
        <v>183</v>
      </c>
      <c r="D724" t="s">
        <v>62</v>
      </c>
      <c r="E724">
        <v>298</v>
      </c>
    </row>
    <row r="725" spans="1:5">
      <c r="A725">
        <v>460</v>
      </c>
      <c r="B725">
        <v>2018</v>
      </c>
      <c r="C725" t="s">
        <v>184</v>
      </c>
      <c r="D725" t="s">
        <v>63</v>
      </c>
      <c r="E725">
        <v>171</v>
      </c>
    </row>
    <row r="726" spans="1:5">
      <c r="A726">
        <v>461</v>
      </c>
      <c r="B726">
        <v>2018</v>
      </c>
      <c r="C726" t="s">
        <v>185</v>
      </c>
      <c r="D726" t="s">
        <v>64</v>
      </c>
      <c r="E726">
        <v>77</v>
      </c>
    </row>
    <row r="727" spans="1:5">
      <c r="A727">
        <v>462</v>
      </c>
      <c r="B727">
        <v>2018</v>
      </c>
      <c r="C727" t="s">
        <v>186</v>
      </c>
      <c r="D727" t="s">
        <v>65</v>
      </c>
      <c r="E727">
        <v>21</v>
      </c>
    </row>
    <row r="728" spans="1:5">
      <c r="A728">
        <v>4</v>
      </c>
      <c r="B728">
        <v>2018</v>
      </c>
      <c r="C728" t="s">
        <v>187</v>
      </c>
      <c r="D728" t="s">
        <v>66</v>
      </c>
      <c r="E728">
        <v>2310</v>
      </c>
    </row>
    <row r="729" spans="1:5">
      <c r="A729">
        <v>0</v>
      </c>
      <c r="B729">
        <v>2018</v>
      </c>
      <c r="C729" t="s">
        <v>188</v>
      </c>
      <c r="D729" t="s">
        <v>67</v>
      </c>
      <c r="E729">
        <v>8470</v>
      </c>
    </row>
    <row r="730" spans="1:5">
      <c r="A730">
        <v>101</v>
      </c>
      <c r="B730">
        <v>2019</v>
      </c>
      <c r="C730" t="s">
        <v>137</v>
      </c>
      <c r="D730" t="s">
        <v>16</v>
      </c>
      <c r="E730">
        <v>280</v>
      </c>
    </row>
    <row r="731" spans="1:5">
      <c r="A731">
        <v>102</v>
      </c>
      <c r="B731">
        <v>2019</v>
      </c>
      <c r="C731" t="s">
        <v>138</v>
      </c>
      <c r="D731" t="s">
        <v>17</v>
      </c>
      <c r="E731">
        <v>168</v>
      </c>
    </row>
    <row r="732" spans="1:5">
      <c r="A732">
        <v>103</v>
      </c>
      <c r="B732">
        <v>2019</v>
      </c>
      <c r="C732" t="s">
        <v>139</v>
      </c>
      <c r="D732" t="s">
        <v>18</v>
      </c>
      <c r="E732">
        <v>325</v>
      </c>
    </row>
    <row r="733" spans="1:5">
      <c r="A733">
        <v>151</v>
      </c>
      <c r="B733">
        <v>2019</v>
      </c>
      <c r="C733" t="s">
        <v>140</v>
      </c>
      <c r="D733" t="s">
        <v>19</v>
      </c>
      <c r="E733">
        <v>173</v>
      </c>
    </row>
    <row r="734" spans="1:5">
      <c r="A734">
        <v>153</v>
      </c>
      <c r="B734">
        <v>2019</v>
      </c>
      <c r="C734" t="s">
        <v>141</v>
      </c>
      <c r="D734" t="s">
        <v>20</v>
      </c>
      <c r="E734">
        <v>102</v>
      </c>
    </row>
    <row r="735" spans="1:5">
      <c r="A735">
        <v>154</v>
      </c>
      <c r="B735">
        <v>2019</v>
      </c>
      <c r="C735" t="s">
        <v>142</v>
      </c>
      <c r="D735" t="s">
        <v>21</v>
      </c>
      <c r="E735">
        <v>96</v>
      </c>
    </row>
    <row r="736" spans="1:5">
      <c r="A736">
        <v>155</v>
      </c>
      <c r="B736">
        <v>2019</v>
      </c>
      <c r="C736" t="s">
        <v>143</v>
      </c>
      <c r="D736" t="s">
        <v>22</v>
      </c>
      <c r="E736">
        <v>129</v>
      </c>
    </row>
    <row r="737" spans="1:5">
      <c r="A737">
        <v>157</v>
      </c>
      <c r="B737">
        <v>2019</v>
      </c>
      <c r="C737" t="s">
        <v>144</v>
      </c>
      <c r="D737" t="s">
        <v>23</v>
      </c>
      <c r="E737">
        <v>192</v>
      </c>
    </row>
    <row r="738" spans="1:5">
      <c r="A738">
        <v>158</v>
      </c>
      <c r="B738">
        <v>2019</v>
      </c>
      <c r="C738" t="s">
        <v>145</v>
      </c>
      <c r="D738" t="s">
        <v>24</v>
      </c>
      <c r="E738">
        <v>134</v>
      </c>
    </row>
    <row r="739" spans="1:5">
      <c r="A739">
        <v>159</v>
      </c>
      <c r="B739">
        <v>2019</v>
      </c>
      <c r="C739" t="s">
        <v>146</v>
      </c>
      <c r="D739" t="s">
        <v>25</v>
      </c>
      <c r="E739">
        <v>378</v>
      </c>
    </row>
    <row r="740" spans="1:5">
      <c r="A740">
        <v>1</v>
      </c>
      <c r="B740">
        <v>2019</v>
      </c>
      <c r="C740" t="s">
        <v>147</v>
      </c>
      <c r="D740" t="s">
        <v>26</v>
      </c>
      <c r="E740">
        <v>1977</v>
      </c>
    </row>
    <row r="741" spans="1:5">
      <c r="A741">
        <v>241</v>
      </c>
      <c r="B741">
        <v>2019</v>
      </c>
      <c r="C741" t="s">
        <v>148</v>
      </c>
      <c r="D741" t="s">
        <v>27</v>
      </c>
      <c r="E741">
        <v>2465</v>
      </c>
    </row>
    <row r="742" spans="1:5">
      <c r="A742">
        <v>241001</v>
      </c>
      <c r="B742">
        <v>2019</v>
      </c>
      <c r="C742" t="s">
        <v>149</v>
      </c>
      <c r="D742" t="s">
        <v>28</v>
      </c>
      <c r="E742">
        <v>1404</v>
      </c>
    </row>
    <row r="743" spans="1:5">
      <c r="A743">
        <v>241999</v>
      </c>
      <c r="B743">
        <v>2019</v>
      </c>
      <c r="C743" t="s">
        <v>150</v>
      </c>
      <c r="D743" t="s">
        <v>29</v>
      </c>
      <c r="E743">
        <v>891</v>
      </c>
    </row>
    <row r="744" spans="1:5">
      <c r="A744">
        <v>251</v>
      </c>
      <c r="B744">
        <v>2019</v>
      </c>
      <c r="C744" t="s">
        <v>151</v>
      </c>
      <c r="D744" t="s">
        <v>30</v>
      </c>
      <c r="E744">
        <v>308</v>
      </c>
    </row>
    <row r="745" spans="1:5">
      <c r="A745">
        <v>252</v>
      </c>
      <c r="B745">
        <v>2019</v>
      </c>
      <c r="C745" t="s">
        <v>152</v>
      </c>
      <c r="D745" t="s">
        <v>31</v>
      </c>
      <c r="E745">
        <v>278</v>
      </c>
    </row>
    <row r="746" spans="1:5">
      <c r="A746">
        <v>254</v>
      </c>
      <c r="B746">
        <v>2019</v>
      </c>
      <c r="C746" t="s">
        <v>153</v>
      </c>
      <c r="D746" t="s">
        <v>32</v>
      </c>
      <c r="E746">
        <v>355</v>
      </c>
    </row>
    <row r="747" spans="1:5">
      <c r="A747">
        <v>255</v>
      </c>
      <c r="B747">
        <v>2019</v>
      </c>
      <c r="C747" t="s">
        <v>154</v>
      </c>
      <c r="D747" t="s">
        <v>33</v>
      </c>
      <c r="E747">
        <v>59</v>
      </c>
    </row>
    <row r="748" spans="1:5">
      <c r="A748">
        <v>256</v>
      </c>
      <c r="B748">
        <v>2019</v>
      </c>
      <c r="C748" t="s">
        <v>155</v>
      </c>
      <c r="D748" t="s">
        <v>34</v>
      </c>
      <c r="E748">
        <v>170</v>
      </c>
    </row>
    <row r="749" spans="1:5">
      <c r="A749">
        <v>257</v>
      </c>
      <c r="B749">
        <v>2019</v>
      </c>
      <c r="C749" t="s">
        <v>156</v>
      </c>
      <c r="D749" t="s">
        <v>35</v>
      </c>
      <c r="E749">
        <v>234</v>
      </c>
    </row>
    <row r="750" spans="1:5">
      <c r="A750">
        <v>2</v>
      </c>
      <c r="B750">
        <v>2019</v>
      </c>
      <c r="C750" t="s">
        <v>157</v>
      </c>
      <c r="D750" t="s">
        <v>36</v>
      </c>
      <c r="E750">
        <v>3869</v>
      </c>
    </row>
    <row r="751" spans="1:5">
      <c r="A751">
        <v>351</v>
      </c>
      <c r="B751">
        <v>2019</v>
      </c>
      <c r="C751" t="s">
        <v>158</v>
      </c>
      <c r="D751" t="s">
        <v>37</v>
      </c>
      <c r="E751">
        <v>338</v>
      </c>
    </row>
    <row r="752" spans="1:5">
      <c r="A752">
        <v>352</v>
      </c>
      <c r="B752">
        <v>2019</v>
      </c>
      <c r="C752" t="s">
        <v>159</v>
      </c>
      <c r="D752" t="s">
        <v>38</v>
      </c>
      <c r="E752">
        <v>149</v>
      </c>
    </row>
    <row r="753" spans="1:5">
      <c r="A753">
        <v>353</v>
      </c>
      <c r="B753">
        <v>2019</v>
      </c>
      <c r="C753" t="s">
        <v>160</v>
      </c>
      <c r="D753" t="s">
        <v>39</v>
      </c>
      <c r="E753">
        <v>279</v>
      </c>
    </row>
    <row r="754" spans="1:5">
      <c r="A754">
        <v>354</v>
      </c>
      <c r="B754">
        <v>2019</v>
      </c>
      <c r="C754" t="s">
        <v>161</v>
      </c>
      <c r="D754" t="s">
        <v>40</v>
      </c>
      <c r="E754">
        <v>26</v>
      </c>
    </row>
    <row r="755" spans="1:5">
      <c r="A755">
        <v>355</v>
      </c>
      <c r="B755">
        <v>2019</v>
      </c>
      <c r="C755" t="s">
        <v>162</v>
      </c>
      <c r="D755" t="s">
        <v>41</v>
      </c>
      <c r="E755">
        <v>253</v>
      </c>
    </row>
    <row r="756" spans="1:5">
      <c r="A756">
        <v>356</v>
      </c>
      <c r="B756">
        <v>2019</v>
      </c>
      <c r="C756" t="s">
        <v>163</v>
      </c>
      <c r="D756" t="s">
        <v>42</v>
      </c>
      <c r="E756">
        <v>114</v>
      </c>
    </row>
    <row r="757" spans="1:5">
      <c r="A757">
        <v>357</v>
      </c>
      <c r="B757">
        <v>2019</v>
      </c>
      <c r="C757" t="s">
        <v>164</v>
      </c>
      <c r="D757" t="s">
        <v>43</v>
      </c>
      <c r="E757">
        <v>126</v>
      </c>
    </row>
    <row r="758" spans="1:5">
      <c r="A758">
        <v>358</v>
      </c>
      <c r="B758">
        <v>2019</v>
      </c>
      <c r="C758" t="s">
        <v>165</v>
      </c>
      <c r="D758" t="s">
        <v>44</v>
      </c>
      <c r="E758">
        <v>192</v>
      </c>
    </row>
    <row r="759" spans="1:5">
      <c r="A759">
        <v>359</v>
      </c>
      <c r="B759">
        <v>2019</v>
      </c>
      <c r="C759" t="s">
        <v>166</v>
      </c>
      <c r="D759" t="s">
        <v>45</v>
      </c>
      <c r="E759">
        <v>279</v>
      </c>
    </row>
    <row r="760" spans="1:5">
      <c r="A760">
        <v>360</v>
      </c>
      <c r="B760">
        <v>2019</v>
      </c>
      <c r="C760" t="s">
        <v>167</v>
      </c>
      <c r="D760" t="s">
        <v>46</v>
      </c>
      <c r="E760">
        <v>74</v>
      </c>
    </row>
    <row r="761" spans="1:5">
      <c r="A761">
        <v>361</v>
      </c>
      <c r="B761">
        <v>2019</v>
      </c>
      <c r="C761" t="s">
        <v>168</v>
      </c>
      <c r="D761" t="s">
        <v>47</v>
      </c>
      <c r="E761">
        <v>177</v>
      </c>
    </row>
    <row r="762" spans="1:5">
      <c r="A762">
        <v>3</v>
      </c>
      <c r="B762">
        <v>2019</v>
      </c>
      <c r="C762" t="s">
        <v>169</v>
      </c>
      <c r="D762" t="s">
        <v>48</v>
      </c>
      <c r="E762">
        <v>2007</v>
      </c>
    </row>
    <row r="763" spans="1:5">
      <c r="A763">
        <v>401</v>
      </c>
      <c r="B763">
        <v>2019</v>
      </c>
      <c r="C763" t="s">
        <v>170</v>
      </c>
      <c r="D763" t="s">
        <v>49</v>
      </c>
      <c r="E763">
        <v>155</v>
      </c>
    </row>
    <row r="764" spans="1:5">
      <c r="A764">
        <v>402</v>
      </c>
      <c r="B764">
        <v>2019</v>
      </c>
      <c r="C764" t="s">
        <v>171</v>
      </c>
      <c r="D764" t="s">
        <v>50</v>
      </c>
      <c r="E764">
        <v>34</v>
      </c>
    </row>
    <row r="765" spans="1:5">
      <c r="A765">
        <v>403</v>
      </c>
      <c r="B765">
        <v>2019</v>
      </c>
      <c r="C765" t="s">
        <v>172</v>
      </c>
      <c r="D765" t="s">
        <v>51</v>
      </c>
      <c r="E765">
        <v>303</v>
      </c>
    </row>
    <row r="766" spans="1:5">
      <c r="A766">
        <v>404</v>
      </c>
      <c r="B766">
        <v>2019</v>
      </c>
      <c r="C766" t="s">
        <v>173</v>
      </c>
      <c r="D766" t="s">
        <v>52</v>
      </c>
      <c r="E766">
        <v>407</v>
      </c>
    </row>
    <row r="767" spans="1:5">
      <c r="A767">
        <v>405</v>
      </c>
      <c r="B767">
        <v>2019</v>
      </c>
      <c r="C767" t="s">
        <v>174</v>
      </c>
      <c r="D767" t="s">
        <v>53</v>
      </c>
      <c r="E767">
        <v>125</v>
      </c>
    </row>
    <row r="768" spans="1:5">
      <c r="A768">
        <v>451</v>
      </c>
      <c r="B768">
        <v>2019</v>
      </c>
      <c r="C768" t="s">
        <v>175</v>
      </c>
      <c r="D768" t="s">
        <v>54</v>
      </c>
      <c r="E768">
        <v>111</v>
      </c>
    </row>
    <row r="769" spans="1:5">
      <c r="A769">
        <v>452</v>
      </c>
      <c r="B769">
        <v>2019</v>
      </c>
      <c r="C769" t="s">
        <v>176</v>
      </c>
      <c r="D769" t="s">
        <v>55</v>
      </c>
      <c r="E769">
        <v>142</v>
      </c>
    </row>
    <row r="770" spans="1:5">
      <c r="A770">
        <v>453</v>
      </c>
      <c r="B770">
        <v>2019</v>
      </c>
      <c r="C770" t="s">
        <v>177</v>
      </c>
      <c r="D770" t="s">
        <v>56</v>
      </c>
      <c r="E770">
        <v>149</v>
      </c>
    </row>
    <row r="771" spans="1:5">
      <c r="A771">
        <v>454</v>
      </c>
      <c r="B771">
        <v>2019</v>
      </c>
      <c r="C771" t="s">
        <v>178</v>
      </c>
      <c r="D771" t="s">
        <v>57</v>
      </c>
      <c r="E771">
        <v>237</v>
      </c>
    </row>
    <row r="772" spans="1:5">
      <c r="A772">
        <v>455</v>
      </c>
      <c r="B772">
        <v>2019</v>
      </c>
      <c r="C772" t="s">
        <v>179</v>
      </c>
      <c r="D772" t="s">
        <v>58</v>
      </c>
      <c r="E772">
        <v>81</v>
      </c>
    </row>
    <row r="773" spans="1:5">
      <c r="A773">
        <v>456</v>
      </c>
      <c r="B773">
        <v>2019</v>
      </c>
      <c r="C773" t="s">
        <v>180</v>
      </c>
      <c r="D773" t="s">
        <v>59</v>
      </c>
      <c r="E773">
        <v>207</v>
      </c>
    </row>
    <row r="774" spans="1:5">
      <c r="A774">
        <v>457</v>
      </c>
      <c r="B774">
        <v>2019</v>
      </c>
      <c r="C774" t="s">
        <v>181</v>
      </c>
      <c r="D774" t="s">
        <v>60</v>
      </c>
      <c r="E774">
        <v>143</v>
      </c>
    </row>
    <row r="775" spans="1:5">
      <c r="A775">
        <v>458</v>
      </c>
      <c r="B775">
        <v>2019</v>
      </c>
      <c r="C775" t="s">
        <v>182</v>
      </c>
      <c r="D775" t="s">
        <v>61</v>
      </c>
      <c r="E775">
        <v>170</v>
      </c>
    </row>
    <row r="776" spans="1:5">
      <c r="A776">
        <v>459</v>
      </c>
      <c r="B776">
        <v>2019</v>
      </c>
      <c r="C776" t="s">
        <v>183</v>
      </c>
      <c r="D776" t="s">
        <v>62</v>
      </c>
      <c r="E776">
        <v>428</v>
      </c>
    </row>
    <row r="777" spans="1:5">
      <c r="A777">
        <v>460</v>
      </c>
      <c r="B777">
        <v>2019</v>
      </c>
      <c r="C777" t="s">
        <v>184</v>
      </c>
      <c r="D777" t="s">
        <v>63</v>
      </c>
      <c r="E777">
        <v>231</v>
      </c>
    </row>
    <row r="778" spans="1:5">
      <c r="A778">
        <v>461</v>
      </c>
      <c r="B778">
        <v>2019</v>
      </c>
      <c r="C778" t="s">
        <v>185</v>
      </c>
      <c r="D778" t="s">
        <v>64</v>
      </c>
      <c r="E778">
        <v>106</v>
      </c>
    </row>
    <row r="779" spans="1:5">
      <c r="A779">
        <v>462</v>
      </c>
      <c r="B779">
        <v>2019</v>
      </c>
      <c r="C779" t="s">
        <v>186</v>
      </c>
      <c r="D779" t="s">
        <v>65</v>
      </c>
      <c r="E779">
        <v>50</v>
      </c>
    </row>
    <row r="780" spans="1:5">
      <c r="A780">
        <v>4</v>
      </c>
      <c r="B780">
        <v>2019</v>
      </c>
      <c r="C780" t="s">
        <v>187</v>
      </c>
      <c r="D780" t="s">
        <v>66</v>
      </c>
      <c r="E780">
        <v>3079</v>
      </c>
    </row>
    <row r="781" spans="1:5">
      <c r="A781">
        <v>0</v>
      </c>
      <c r="B781">
        <v>2019</v>
      </c>
      <c r="C781" t="s">
        <v>188</v>
      </c>
      <c r="D781" t="s">
        <v>67</v>
      </c>
      <c r="E781">
        <v>10932</v>
      </c>
    </row>
    <row r="782" spans="1:5">
      <c r="A782">
        <v>101</v>
      </c>
      <c r="B782">
        <v>2020</v>
      </c>
      <c r="C782" t="s">
        <v>137</v>
      </c>
      <c r="D782" t="s">
        <v>16</v>
      </c>
      <c r="E782">
        <v>407</v>
      </c>
    </row>
    <row r="783" spans="1:5">
      <c r="A783">
        <v>102</v>
      </c>
      <c r="B783">
        <v>2020</v>
      </c>
      <c r="C783" t="s">
        <v>138</v>
      </c>
      <c r="D783" t="s">
        <v>17</v>
      </c>
      <c r="E783">
        <v>126</v>
      </c>
    </row>
    <row r="784" spans="1:5">
      <c r="A784">
        <v>103</v>
      </c>
      <c r="B784">
        <v>2020</v>
      </c>
      <c r="C784" t="s">
        <v>139</v>
      </c>
      <c r="D784" t="s">
        <v>18</v>
      </c>
      <c r="E784">
        <v>222</v>
      </c>
    </row>
    <row r="785" spans="1:5">
      <c r="A785">
        <v>151</v>
      </c>
      <c r="B785">
        <v>2020</v>
      </c>
      <c r="C785" t="s">
        <v>140</v>
      </c>
      <c r="D785" t="s">
        <v>19</v>
      </c>
      <c r="E785">
        <v>145</v>
      </c>
    </row>
    <row r="786" spans="1:5">
      <c r="A786">
        <v>153</v>
      </c>
      <c r="B786">
        <v>2020</v>
      </c>
      <c r="C786" t="s">
        <v>141</v>
      </c>
      <c r="D786" t="s">
        <v>20</v>
      </c>
      <c r="E786">
        <v>85</v>
      </c>
    </row>
    <row r="787" spans="1:5">
      <c r="A787">
        <v>154</v>
      </c>
      <c r="B787">
        <v>2020</v>
      </c>
      <c r="C787" t="s">
        <v>142</v>
      </c>
      <c r="D787" t="s">
        <v>21</v>
      </c>
      <c r="E787">
        <v>68</v>
      </c>
    </row>
    <row r="788" spans="1:5">
      <c r="A788">
        <v>155</v>
      </c>
      <c r="B788">
        <v>2020</v>
      </c>
      <c r="C788" t="s">
        <v>143</v>
      </c>
      <c r="D788" t="s">
        <v>22</v>
      </c>
      <c r="E788">
        <v>93</v>
      </c>
    </row>
    <row r="789" spans="1:5">
      <c r="A789">
        <v>157</v>
      </c>
      <c r="B789">
        <v>2020</v>
      </c>
      <c r="C789" t="s">
        <v>144</v>
      </c>
      <c r="D789" t="s">
        <v>23</v>
      </c>
      <c r="E789">
        <v>139</v>
      </c>
    </row>
    <row r="790" spans="1:5">
      <c r="A790">
        <v>158</v>
      </c>
      <c r="B790">
        <v>2020</v>
      </c>
      <c r="C790" t="s">
        <v>145</v>
      </c>
      <c r="D790" t="s">
        <v>24</v>
      </c>
      <c r="E790">
        <v>87</v>
      </c>
    </row>
    <row r="791" spans="1:5">
      <c r="A791">
        <v>159</v>
      </c>
      <c r="B791">
        <v>2020</v>
      </c>
      <c r="C791" t="s">
        <v>146</v>
      </c>
      <c r="D791" t="s">
        <v>25</v>
      </c>
      <c r="E791">
        <v>288</v>
      </c>
    </row>
    <row r="792" spans="1:5">
      <c r="A792">
        <v>1</v>
      </c>
      <c r="B792">
        <v>2020</v>
      </c>
      <c r="C792" t="s">
        <v>147</v>
      </c>
      <c r="D792" t="s">
        <v>26</v>
      </c>
      <c r="E792">
        <v>1660</v>
      </c>
    </row>
    <row r="793" spans="1:5">
      <c r="A793">
        <v>241</v>
      </c>
      <c r="B793">
        <v>2020</v>
      </c>
      <c r="C793" t="s">
        <v>148</v>
      </c>
      <c r="D793" t="s">
        <v>27</v>
      </c>
      <c r="E793">
        <v>1948</v>
      </c>
    </row>
    <row r="794" spans="1:5">
      <c r="A794">
        <v>241001</v>
      </c>
      <c r="B794">
        <v>2020</v>
      </c>
      <c r="C794" t="s">
        <v>149</v>
      </c>
      <c r="D794" t="s">
        <v>28</v>
      </c>
      <c r="E794">
        <v>1057</v>
      </c>
    </row>
    <row r="795" spans="1:5">
      <c r="A795">
        <v>241999</v>
      </c>
      <c r="B795">
        <v>2020</v>
      </c>
      <c r="C795" t="s">
        <v>150</v>
      </c>
      <c r="D795" t="s">
        <v>29</v>
      </c>
      <c r="E795">
        <v>891</v>
      </c>
    </row>
    <row r="796" spans="1:5">
      <c r="A796">
        <v>251</v>
      </c>
      <c r="B796">
        <v>2020</v>
      </c>
      <c r="C796" t="s">
        <v>151</v>
      </c>
      <c r="D796" t="s">
        <v>30</v>
      </c>
      <c r="E796">
        <v>231</v>
      </c>
    </row>
    <row r="797" spans="1:5">
      <c r="A797">
        <v>252</v>
      </c>
      <c r="B797">
        <v>2020</v>
      </c>
      <c r="C797" t="s">
        <v>152</v>
      </c>
      <c r="D797" t="s">
        <v>31</v>
      </c>
      <c r="E797">
        <v>188</v>
      </c>
    </row>
    <row r="798" spans="1:5">
      <c r="A798">
        <v>254</v>
      </c>
      <c r="B798">
        <v>2020</v>
      </c>
      <c r="C798" t="s">
        <v>153</v>
      </c>
      <c r="D798" t="s">
        <v>32</v>
      </c>
      <c r="E798">
        <v>398</v>
      </c>
    </row>
    <row r="799" spans="1:5">
      <c r="A799">
        <v>255</v>
      </c>
      <c r="B799">
        <v>2020</v>
      </c>
      <c r="C799" t="s">
        <v>154</v>
      </c>
      <c r="D799" t="s">
        <v>33</v>
      </c>
      <c r="E799">
        <v>41</v>
      </c>
    </row>
    <row r="800" spans="1:5">
      <c r="A800">
        <v>256</v>
      </c>
      <c r="B800">
        <v>2020</v>
      </c>
      <c r="C800" t="s">
        <v>155</v>
      </c>
      <c r="D800" t="s">
        <v>34</v>
      </c>
      <c r="E800">
        <v>127</v>
      </c>
    </row>
    <row r="801" spans="1:5">
      <c r="A801">
        <v>257</v>
      </c>
      <c r="B801">
        <v>2020</v>
      </c>
      <c r="C801" t="s">
        <v>156</v>
      </c>
      <c r="D801" t="s">
        <v>35</v>
      </c>
      <c r="E801">
        <v>186</v>
      </c>
    </row>
    <row r="802" spans="1:5">
      <c r="A802">
        <v>2</v>
      </c>
      <c r="B802">
        <v>2020</v>
      </c>
      <c r="C802" t="s">
        <v>157</v>
      </c>
      <c r="D802" t="s">
        <v>36</v>
      </c>
      <c r="E802">
        <v>3119</v>
      </c>
    </row>
    <row r="803" spans="1:5">
      <c r="A803">
        <v>351</v>
      </c>
      <c r="B803">
        <v>2020</v>
      </c>
      <c r="C803" t="s">
        <v>158</v>
      </c>
      <c r="D803" t="s">
        <v>37</v>
      </c>
      <c r="E803">
        <v>264</v>
      </c>
    </row>
    <row r="804" spans="1:5">
      <c r="A804">
        <v>352</v>
      </c>
      <c r="B804">
        <v>2020</v>
      </c>
      <c r="C804" t="s">
        <v>159</v>
      </c>
      <c r="D804" t="s">
        <v>38</v>
      </c>
      <c r="E804">
        <v>162</v>
      </c>
    </row>
    <row r="805" spans="1:5">
      <c r="A805">
        <v>353</v>
      </c>
      <c r="B805">
        <v>2020</v>
      </c>
      <c r="C805" t="s">
        <v>160</v>
      </c>
      <c r="D805" t="s">
        <v>39</v>
      </c>
      <c r="E805">
        <v>280</v>
      </c>
    </row>
    <row r="806" spans="1:5">
      <c r="A806">
        <v>354</v>
      </c>
      <c r="B806">
        <v>2020</v>
      </c>
      <c r="C806" t="s">
        <v>161</v>
      </c>
      <c r="D806" t="s">
        <v>40</v>
      </c>
      <c r="E806">
        <v>15</v>
      </c>
    </row>
    <row r="807" spans="1:5">
      <c r="A807">
        <v>355</v>
      </c>
      <c r="B807">
        <v>2020</v>
      </c>
      <c r="C807" t="s">
        <v>162</v>
      </c>
      <c r="D807" t="s">
        <v>41</v>
      </c>
      <c r="E807">
        <v>218</v>
      </c>
    </row>
    <row r="808" spans="1:5">
      <c r="A808">
        <v>356</v>
      </c>
      <c r="B808">
        <v>2020</v>
      </c>
      <c r="C808" t="s">
        <v>163</v>
      </c>
      <c r="D808" t="s">
        <v>42</v>
      </c>
      <c r="E808">
        <v>77</v>
      </c>
    </row>
    <row r="809" spans="1:5">
      <c r="A809">
        <v>357</v>
      </c>
      <c r="B809">
        <v>2020</v>
      </c>
      <c r="C809" t="s">
        <v>164</v>
      </c>
      <c r="D809" t="s">
        <v>43</v>
      </c>
      <c r="E809">
        <v>86</v>
      </c>
    </row>
    <row r="810" spans="1:5">
      <c r="A810">
        <v>358</v>
      </c>
      <c r="B810">
        <v>2020</v>
      </c>
      <c r="C810" t="s">
        <v>165</v>
      </c>
      <c r="D810" t="s">
        <v>44</v>
      </c>
      <c r="E810">
        <v>199</v>
      </c>
    </row>
    <row r="811" spans="1:5">
      <c r="A811">
        <v>359</v>
      </c>
      <c r="B811">
        <v>2020</v>
      </c>
      <c r="C811" t="s">
        <v>166</v>
      </c>
      <c r="D811" t="s">
        <v>45</v>
      </c>
      <c r="E811">
        <v>166</v>
      </c>
    </row>
    <row r="812" spans="1:5">
      <c r="A812">
        <v>360</v>
      </c>
      <c r="B812">
        <v>2020</v>
      </c>
      <c r="C812" t="s">
        <v>167</v>
      </c>
      <c r="D812" t="s">
        <v>46</v>
      </c>
      <c r="E812">
        <v>152</v>
      </c>
    </row>
    <row r="813" spans="1:5">
      <c r="A813">
        <v>361</v>
      </c>
      <c r="B813">
        <v>2020</v>
      </c>
      <c r="C813" t="s">
        <v>168</v>
      </c>
      <c r="D813" t="s">
        <v>47</v>
      </c>
      <c r="E813">
        <v>114</v>
      </c>
    </row>
    <row r="814" spans="1:5">
      <c r="A814">
        <v>3</v>
      </c>
      <c r="B814">
        <v>2020</v>
      </c>
      <c r="C814" t="s">
        <v>169</v>
      </c>
      <c r="D814" t="s">
        <v>48</v>
      </c>
      <c r="E814">
        <v>1733</v>
      </c>
    </row>
    <row r="815" spans="1:5">
      <c r="A815">
        <v>401</v>
      </c>
      <c r="B815">
        <v>2020</v>
      </c>
      <c r="C815" t="s">
        <v>170</v>
      </c>
      <c r="D815" t="s">
        <v>49</v>
      </c>
      <c r="E815">
        <v>157</v>
      </c>
    </row>
    <row r="816" spans="1:5">
      <c r="A816">
        <v>402</v>
      </c>
      <c r="B816">
        <v>2020</v>
      </c>
      <c r="C816" t="s">
        <v>171</v>
      </c>
      <c r="D816" t="s">
        <v>50</v>
      </c>
      <c r="E816">
        <v>34</v>
      </c>
    </row>
    <row r="817" spans="1:5">
      <c r="A817">
        <v>403</v>
      </c>
      <c r="B817">
        <v>2020</v>
      </c>
      <c r="C817" t="s">
        <v>172</v>
      </c>
      <c r="D817" t="s">
        <v>51</v>
      </c>
      <c r="E817">
        <v>236</v>
      </c>
    </row>
    <row r="818" spans="1:5">
      <c r="A818">
        <v>404</v>
      </c>
      <c r="B818">
        <v>2020</v>
      </c>
      <c r="C818" t="s">
        <v>173</v>
      </c>
      <c r="D818" t="s">
        <v>52</v>
      </c>
      <c r="E818">
        <v>369</v>
      </c>
    </row>
    <row r="819" spans="1:5">
      <c r="A819">
        <v>405</v>
      </c>
      <c r="B819">
        <v>2020</v>
      </c>
      <c r="C819" t="s">
        <v>174</v>
      </c>
      <c r="D819" t="s">
        <v>53</v>
      </c>
      <c r="E819">
        <v>83</v>
      </c>
    </row>
    <row r="820" spans="1:5">
      <c r="A820">
        <v>451</v>
      </c>
      <c r="B820">
        <v>2020</v>
      </c>
      <c r="C820" t="s">
        <v>175</v>
      </c>
      <c r="D820" t="s">
        <v>54</v>
      </c>
      <c r="E820">
        <v>92</v>
      </c>
    </row>
    <row r="821" spans="1:5">
      <c r="A821">
        <v>452</v>
      </c>
      <c r="B821">
        <v>2020</v>
      </c>
      <c r="C821" t="s">
        <v>176</v>
      </c>
      <c r="D821" t="s">
        <v>55</v>
      </c>
      <c r="E821">
        <v>112</v>
      </c>
    </row>
    <row r="822" spans="1:5">
      <c r="A822">
        <v>453</v>
      </c>
      <c r="B822">
        <v>2020</v>
      </c>
      <c r="C822" t="s">
        <v>177</v>
      </c>
      <c r="D822" t="s">
        <v>56</v>
      </c>
      <c r="E822">
        <v>129</v>
      </c>
    </row>
    <row r="823" spans="1:5">
      <c r="A823">
        <v>454</v>
      </c>
      <c r="B823">
        <v>2020</v>
      </c>
      <c r="C823" t="s">
        <v>178</v>
      </c>
      <c r="D823" t="s">
        <v>57</v>
      </c>
      <c r="E823">
        <v>175</v>
      </c>
    </row>
    <row r="824" spans="1:5">
      <c r="A824">
        <v>455</v>
      </c>
      <c r="B824">
        <v>2020</v>
      </c>
      <c r="C824" t="s">
        <v>179</v>
      </c>
      <c r="D824" t="s">
        <v>58</v>
      </c>
      <c r="E824">
        <v>71</v>
      </c>
    </row>
    <row r="825" spans="1:5">
      <c r="A825">
        <v>456</v>
      </c>
      <c r="B825">
        <v>2020</v>
      </c>
      <c r="C825" t="s">
        <v>180</v>
      </c>
      <c r="D825" t="s">
        <v>59</v>
      </c>
      <c r="E825">
        <v>168</v>
      </c>
    </row>
    <row r="826" spans="1:5">
      <c r="A826">
        <v>457</v>
      </c>
      <c r="B826">
        <v>2020</v>
      </c>
      <c r="C826" t="s">
        <v>181</v>
      </c>
      <c r="D826" t="s">
        <v>60</v>
      </c>
      <c r="E826">
        <v>121</v>
      </c>
    </row>
    <row r="827" spans="1:5">
      <c r="A827">
        <v>458</v>
      </c>
      <c r="B827">
        <v>2020</v>
      </c>
      <c r="C827" t="s">
        <v>182</v>
      </c>
      <c r="D827" t="s">
        <v>61</v>
      </c>
      <c r="E827">
        <v>96</v>
      </c>
    </row>
    <row r="828" spans="1:5">
      <c r="A828">
        <v>459</v>
      </c>
      <c r="B828">
        <v>2020</v>
      </c>
      <c r="C828" t="s">
        <v>183</v>
      </c>
      <c r="D828" t="s">
        <v>62</v>
      </c>
      <c r="E828">
        <v>196</v>
      </c>
    </row>
    <row r="829" spans="1:5">
      <c r="A829">
        <v>460</v>
      </c>
      <c r="B829">
        <v>2020</v>
      </c>
      <c r="C829" t="s">
        <v>184</v>
      </c>
      <c r="D829" t="s">
        <v>63</v>
      </c>
      <c r="E829">
        <v>226</v>
      </c>
    </row>
    <row r="830" spans="1:5">
      <c r="A830">
        <v>461</v>
      </c>
      <c r="B830">
        <v>2020</v>
      </c>
      <c r="C830" t="s">
        <v>185</v>
      </c>
      <c r="D830" t="s">
        <v>64</v>
      </c>
      <c r="E830">
        <v>73</v>
      </c>
    </row>
    <row r="831" spans="1:5">
      <c r="A831">
        <v>462</v>
      </c>
      <c r="B831">
        <v>2020</v>
      </c>
      <c r="C831" t="s">
        <v>186</v>
      </c>
      <c r="D831" t="s">
        <v>65</v>
      </c>
      <c r="E831">
        <v>28</v>
      </c>
    </row>
    <row r="832" spans="1:5">
      <c r="A832">
        <v>4</v>
      </c>
      <c r="B832">
        <v>2020</v>
      </c>
      <c r="C832" t="s">
        <v>187</v>
      </c>
      <c r="D832" t="s">
        <v>66</v>
      </c>
      <c r="E832">
        <v>2366</v>
      </c>
    </row>
    <row r="833" spans="1:5">
      <c r="A833">
        <v>0</v>
      </c>
      <c r="B833">
        <v>2020</v>
      </c>
      <c r="C833" t="s">
        <v>188</v>
      </c>
      <c r="D833" t="s">
        <v>67</v>
      </c>
      <c r="E833">
        <v>8878</v>
      </c>
    </row>
    <row r="834" spans="1:5">
      <c r="A834">
        <v>101</v>
      </c>
      <c r="B834">
        <v>2021</v>
      </c>
      <c r="C834" t="s">
        <v>137</v>
      </c>
      <c r="D834" t="s">
        <v>16</v>
      </c>
      <c r="E834">
        <v>469</v>
      </c>
    </row>
    <row r="835" spans="1:5">
      <c r="A835">
        <v>102</v>
      </c>
      <c r="B835">
        <v>2021</v>
      </c>
      <c r="C835" t="s">
        <v>138</v>
      </c>
      <c r="D835" t="s">
        <v>17</v>
      </c>
      <c r="E835">
        <v>163</v>
      </c>
    </row>
    <row r="836" spans="1:5">
      <c r="A836">
        <v>103</v>
      </c>
      <c r="B836">
        <v>2021</v>
      </c>
      <c r="C836" t="s">
        <v>139</v>
      </c>
      <c r="D836" t="s">
        <v>18</v>
      </c>
      <c r="E836">
        <v>283</v>
      </c>
    </row>
    <row r="837" spans="1:5">
      <c r="A837">
        <v>151</v>
      </c>
      <c r="B837">
        <v>2021</v>
      </c>
      <c r="C837" t="s">
        <v>140</v>
      </c>
      <c r="D837" t="s">
        <v>19</v>
      </c>
      <c r="E837">
        <v>119</v>
      </c>
    </row>
    <row r="838" spans="1:5">
      <c r="A838">
        <v>153</v>
      </c>
      <c r="B838">
        <v>2021</v>
      </c>
      <c r="C838" t="s">
        <v>141</v>
      </c>
      <c r="D838" t="s">
        <v>20</v>
      </c>
      <c r="E838">
        <v>113</v>
      </c>
    </row>
    <row r="839" spans="1:5">
      <c r="A839">
        <v>154</v>
      </c>
      <c r="B839">
        <v>2021</v>
      </c>
      <c r="C839" t="s">
        <v>142</v>
      </c>
      <c r="D839" t="s">
        <v>21</v>
      </c>
      <c r="E839">
        <v>78</v>
      </c>
    </row>
    <row r="840" spans="1:5">
      <c r="A840">
        <v>155</v>
      </c>
      <c r="B840">
        <v>2021</v>
      </c>
      <c r="C840" t="s">
        <v>143</v>
      </c>
      <c r="D840" t="s">
        <v>22</v>
      </c>
      <c r="E840">
        <v>97</v>
      </c>
    </row>
    <row r="841" spans="1:5">
      <c r="A841">
        <v>157</v>
      </c>
      <c r="B841">
        <v>2021</v>
      </c>
      <c r="C841" t="s">
        <v>144</v>
      </c>
      <c r="D841" t="s">
        <v>23</v>
      </c>
      <c r="E841">
        <v>222</v>
      </c>
    </row>
    <row r="842" spans="1:5">
      <c r="A842">
        <v>158</v>
      </c>
      <c r="B842">
        <v>2021</v>
      </c>
      <c r="C842" t="s">
        <v>145</v>
      </c>
      <c r="D842" t="s">
        <v>24</v>
      </c>
      <c r="E842">
        <v>138</v>
      </c>
    </row>
    <row r="843" spans="1:5">
      <c r="A843">
        <v>159</v>
      </c>
      <c r="B843">
        <v>2021</v>
      </c>
      <c r="C843" t="s">
        <v>146</v>
      </c>
      <c r="D843" t="s">
        <v>25</v>
      </c>
      <c r="E843">
        <v>371</v>
      </c>
    </row>
    <row r="844" spans="1:5">
      <c r="A844">
        <v>1</v>
      </c>
      <c r="B844">
        <v>2021</v>
      </c>
      <c r="C844" t="s">
        <v>147</v>
      </c>
      <c r="D844" t="s">
        <v>26</v>
      </c>
      <c r="E844">
        <v>2053</v>
      </c>
    </row>
    <row r="845" spans="1:5">
      <c r="A845">
        <v>241</v>
      </c>
      <c r="B845">
        <v>2021</v>
      </c>
      <c r="C845" t="s">
        <v>148</v>
      </c>
      <c r="D845" t="s">
        <v>27</v>
      </c>
      <c r="E845">
        <v>1929</v>
      </c>
    </row>
    <row r="846" spans="1:5">
      <c r="A846">
        <v>241001</v>
      </c>
      <c r="B846">
        <v>2021</v>
      </c>
      <c r="C846" t="s">
        <v>149</v>
      </c>
      <c r="D846" t="s">
        <v>28</v>
      </c>
      <c r="E846">
        <v>1036</v>
      </c>
    </row>
    <row r="847" spans="1:5">
      <c r="A847">
        <v>241999</v>
      </c>
      <c r="B847">
        <v>2021</v>
      </c>
      <c r="C847" t="s">
        <v>150</v>
      </c>
      <c r="D847" t="s">
        <v>29</v>
      </c>
      <c r="E847">
        <v>893</v>
      </c>
    </row>
    <row r="848" spans="1:5">
      <c r="A848">
        <v>251</v>
      </c>
      <c r="B848">
        <v>2021</v>
      </c>
      <c r="C848" t="s">
        <v>151</v>
      </c>
      <c r="D848" t="s">
        <v>30</v>
      </c>
      <c r="E848">
        <v>236</v>
      </c>
    </row>
    <row r="849" spans="1:5">
      <c r="A849">
        <v>252</v>
      </c>
      <c r="B849">
        <v>2021</v>
      </c>
      <c r="C849" t="s">
        <v>152</v>
      </c>
      <c r="D849" t="s">
        <v>31</v>
      </c>
      <c r="E849">
        <v>177</v>
      </c>
    </row>
    <row r="850" spans="1:5">
      <c r="A850">
        <v>254</v>
      </c>
      <c r="B850">
        <v>2021</v>
      </c>
      <c r="C850" t="s">
        <v>153</v>
      </c>
      <c r="D850" t="s">
        <v>32</v>
      </c>
      <c r="E850">
        <v>439</v>
      </c>
    </row>
    <row r="851" spans="1:5">
      <c r="A851">
        <v>255</v>
      </c>
      <c r="B851">
        <v>2021</v>
      </c>
      <c r="C851" t="s">
        <v>154</v>
      </c>
      <c r="D851" t="s">
        <v>33</v>
      </c>
      <c r="E851">
        <v>62</v>
      </c>
    </row>
    <row r="852" spans="1:5">
      <c r="A852">
        <v>256</v>
      </c>
      <c r="B852">
        <v>2021</v>
      </c>
      <c r="C852" t="s">
        <v>155</v>
      </c>
      <c r="D852" t="s">
        <v>34</v>
      </c>
      <c r="E852">
        <v>139</v>
      </c>
    </row>
    <row r="853" spans="1:5">
      <c r="A853">
        <v>257</v>
      </c>
      <c r="B853">
        <v>2021</v>
      </c>
      <c r="C853" t="s">
        <v>156</v>
      </c>
      <c r="D853" t="s">
        <v>35</v>
      </c>
      <c r="E853">
        <v>214</v>
      </c>
    </row>
    <row r="854" spans="1:5">
      <c r="A854">
        <v>2</v>
      </c>
      <c r="B854">
        <v>2021</v>
      </c>
      <c r="C854" t="s">
        <v>157</v>
      </c>
      <c r="D854" t="s">
        <v>36</v>
      </c>
      <c r="E854">
        <v>3196</v>
      </c>
    </row>
    <row r="855" spans="1:5">
      <c r="A855">
        <v>351</v>
      </c>
      <c r="B855">
        <v>2021</v>
      </c>
      <c r="C855" t="s">
        <v>158</v>
      </c>
      <c r="D855" t="s">
        <v>37</v>
      </c>
      <c r="E855">
        <v>175</v>
      </c>
    </row>
    <row r="856" spans="1:5">
      <c r="A856">
        <v>352</v>
      </c>
      <c r="B856">
        <v>2021</v>
      </c>
      <c r="C856" t="s">
        <v>159</v>
      </c>
      <c r="D856" t="s">
        <v>38</v>
      </c>
      <c r="E856">
        <v>215</v>
      </c>
    </row>
    <row r="857" spans="1:5">
      <c r="A857">
        <v>353</v>
      </c>
      <c r="B857">
        <v>2021</v>
      </c>
      <c r="C857" t="s">
        <v>160</v>
      </c>
      <c r="D857" t="s">
        <v>39</v>
      </c>
      <c r="E857">
        <v>456</v>
      </c>
    </row>
    <row r="858" spans="1:5">
      <c r="A858">
        <v>354</v>
      </c>
      <c r="B858">
        <v>2021</v>
      </c>
      <c r="C858" t="s">
        <v>161</v>
      </c>
      <c r="D858" t="s">
        <v>40</v>
      </c>
      <c r="E858">
        <v>21</v>
      </c>
    </row>
    <row r="859" spans="1:5">
      <c r="A859">
        <v>355</v>
      </c>
      <c r="B859">
        <v>2021</v>
      </c>
      <c r="C859" t="s">
        <v>162</v>
      </c>
      <c r="D859" t="s">
        <v>41</v>
      </c>
      <c r="E859">
        <v>425</v>
      </c>
    </row>
    <row r="860" spans="1:5">
      <c r="A860">
        <v>356</v>
      </c>
      <c r="B860">
        <v>2021</v>
      </c>
      <c r="C860" t="s">
        <v>163</v>
      </c>
      <c r="D860" t="s">
        <v>42</v>
      </c>
      <c r="E860">
        <v>82</v>
      </c>
    </row>
    <row r="861" spans="1:5">
      <c r="A861">
        <v>357</v>
      </c>
      <c r="B861">
        <v>2021</v>
      </c>
      <c r="C861" t="s">
        <v>164</v>
      </c>
      <c r="D861" t="s">
        <v>43</v>
      </c>
      <c r="E861">
        <v>154</v>
      </c>
    </row>
    <row r="862" spans="1:5">
      <c r="A862">
        <v>358</v>
      </c>
      <c r="B862">
        <v>2021</v>
      </c>
      <c r="C862" t="s">
        <v>165</v>
      </c>
      <c r="D862" t="s">
        <v>44</v>
      </c>
      <c r="E862">
        <v>179</v>
      </c>
    </row>
    <row r="863" spans="1:5">
      <c r="A863">
        <v>359</v>
      </c>
      <c r="B863">
        <v>2021</v>
      </c>
      <c r="C863" t="s">
        <v>166</v>
      </c>
      <c r="D863" t="s">
        <v>45</v>
      </c>
      <c r="E863">
        <v>209</v>
      </c>
    </row>
    <row r="864" spans="1:5">
      <c r="A864">
        <v>360</v>
      </c>
      <c r="B864">
        <v>2021</v>
      </c>
      <c r="C864" t="s">
        <v>167</v>
      </c>
      <c r="D864" t="s">
        <v>46</v>
      </c>
      <c r="E864">
        <v>110</v>
      </c>
    </row>
    <row r="865" spans="1:5">
      <c r="A865">
        <v>361</v>
      </c>
      <c r="B865">
        <v>2021</v>
      </c>
      <c r="C865" t="s">
        <v>168</v>
      </c>
      <c r="D865" t="s">
        <v>47</v>
      </c>
      <c r="E865">
        <v>92</v>
      </c>
    </row>
    <row r="866" spans="1:5">
      <c r="A866">
        <v>3</v>
      </c>
      <c r="B866">
        <v>2021</v>
      </c>
      <c r="C866" t="s">
        <v>169</v>
      </c>
      <c r="D866" t="s">
        <v>48</v>
      </c>
      <c r="E866">
        <v>2118</v>
      </c>
    </row>
    <row r="867" spans="1:5">
      <c r="A867">
        <v>401</v>
      </c>
      <c r="B867">
        <v>2021</v>
      </c>
      <c r="C867" t="s">
        <v>170</v>
      </c>
      <c r="D867" t="s">
        <v>49</v>
      </c>
      <c r="E867">
        <v>154</v>
      </c>
    </row>
    <row r="868" spans="1:5">
      <c r="A868">
        <v>402</v>
      </c>
      <c r="B868">
        <v>2021</v>
      </c>
      <c r="C868" t="s">
        <v>171</v>
      </c>
      <c r="D868" t="s">
        <v>50</v>
      </c>
      <c r="E868">
        <v>47</v>
      </c>
    </row>
    <row r="869" spans="1:5">
      <c r="A869">
        <v>403</v>
      </c>
      <c r="B869">
        <v>2021</v>
      </c>
      <c r="C869" t="s">
        <v>172</v>
      </c>
      <c r="D869" t="s">
        <v>51</v>
      </c>
      <c r="E869">
        <v>239</v>
      </c>
    </row>
    <row r="870" spans="1:5">
      <c r="A870">
        <v>404</v>
      </c>
      <c r="B870">
        <v>2021</v>
      </c>
      <c r="C870" t="s">
        <v>173</v>
      </c>
      <c r="D870" t="s">
        <v>52</v>
      </c>
      <c r="E870">
        <v>449</v>
      </c>
    </row>
    <row r="871" spans="1:5">
      <c r="A871">
        <v>405</v>
      </c>
      <c r="B871">
        <v>2021</v>
      </c>
      <c r="C871" t="s">
        <v>174</v>
      </c>
      <c r="D871" t="s">
        <v>53</v>
      </c>
      <c r="E871">
        <v>182</v>
      </c>
    </row>
    <row r="872" spans="1:5">
      <c r="A872">
        <v>451</v>
      </c>
      <c r="B872">
        <v>2021</v>
      </c>
      <c r="C872" t="s">
        <v>175</v>
      </c>
      <c r="D872" t="s">
        <v>54</v>
      </c>
      <c r="E872">
        <v>69</v>
      </c>
    </row>
    <row r="873" spans="1:5">
      <c r="A873">
        <v>452</v>
      </c>
      <c r="B873">
        <v>2021</v>
      </c>
      <c r="C873" t="s">
        <v>176</v>
      </c>
      <c r="D873" t="s">
        <v>55</v>
      </c>
      <c r="E873">
        <v>207</v>
      </c>
    </row>
    <row r="874" spans="1:5">
      <c r="A874">
        <v>453</v>
      </c>
      <c r="B874">
        <v>2021</v>
      </c>
      <c r="C874" t="s">
        <v>177</v>
      </c>
      <c r="D874" t="s">
        <v>56</v>
      </c>
      <c r="E874">
        <v>92</v>
      </c>
    </row>
    <row r="875" spans="1:5">
      <c r="A875">
        <v>454</v>
      </c>
      <c r="B875">
        <v>2021</v>
      </c>
      <c r="C875" t="s">
        <v>178</v>
      </c>
      <c r="D875" t="s">
        <v>57</v>
      </c>
      <c r="E875">
        <v>263</v>
      </c>
    </row>
    <row r="876" spans="1:5">
      <c r="A876">
        <v>455</v>
      </c>
      <c r="B876">
        <v>2021</v>
      </c>
      <c r="C876" t="s">
        <v>179</v>
      </c>
      <c r="D876" t="s">
        <v>58</v>
      </c>
      <c r="E876">
        <v>80</v>
      </c>
    </row>
    <row r="877" spans="1:5">
      <c r="A877">
        <v>456</v>
      </c>
      <c r="B877">
        <v>2021</v>
      </c>
      <c r="C877" t="s">
        <v>180</v>
      </c>
      <c r="D877" t="s">
        <v>59</v>
      </c>
      <c r="E877">
        <v>312</v>
      </c>
    </row>
    <row r="878" spans="1:5">
      <c r="A878">
        <v>457</v>
      </c>
      <c r="B878">
        <v>2021</v>
      </c>
      <c r="C878" t="s">
        <v>181</v>
      </c>
      <c r="D878" t="s">
        <v>60</v>
      </c>
      <c r="E878">
        <v>131</v>
      </c>
    </row>
    <row r="879" spans="1:5">
      <c r="A879">
        <v>458</v>
      </c>
      <c r="B879">
        <v>2021</v>
      </c>
      <c r="C879" t="s">
        <v>182</v>
      </c>
      <c r="D879" t="s">
        <v>61</v>
      </c>
      <c r="E879">
        <v>158</v>
      </c>
    </row>
    <row r="880" spans="1:5">
      <c r="A880">
        <v>459</v>
      </c>
      <c r="B880">
        <v>2021</v>
      </c>
      <c r="C880" t="s">
        <v>183</v>
      </c>
      <c r="D880" t="s">
        <v>62</v>
      </c>
      <c r="E880">
        <v>259</v>
      </c>
    </row>
    <row r="881" spans="1:5">
      <c r="A881">
        <v>460</v>
      </c>
      <c r="B881">
        <v>2021</v>
      </c>
      <c r="C881" t="s">
        <v>184</v>
      </c>
      <c r="D881" t="s">
        <v>63</v>
      </c>
      <c r="E881">
        <v>292</v>
      </c>
    </row>
    <row r="882" spans="1:5">
      <c r="A882">
        <v>461</v>
      </c>
      <c r="B882">
        <v>2021</v>
      </c>
      <c r="C882" t="s">
        <v>185</v>
      </c>
      <c r="D882" t="s">
        <v>64</v>
      </c>
      <c r="E882">
        <v>109</v>
      </c>
    </row>
    <row r="883" spans="1:5">
      <c r="A883">
        <v>462</v>
      </c>
      <c r="B883">
        <v>2021</v>
      </c>
      <c r="C883" t="s">
        <v>186</v>
      </c>
      <c r="D883" t="s">
        <v>65</v>
      </c>
      <c r="E883">
        <v>9</v>
      </c>
    </row>
    <row r="884" spans="1:5">
      <c r="A884">
        <v>4</v>
      </c>
      <c r="B884">
        <v>2021</v>
      </c>
      <c r="C884" t="s">
        <v>187</v>
      </c>
      <c r="D884" t="s">
        <v>66</v>
      </c>
      <c r="E884">
        <v>3052</v>
      </c>
    </row>
    <row r="885" spans="1:5">
      <c r="A885">
        <v>0</v>
      </c>
      <c r="B885">
        <v>2021</v>
      </c>
      <c r="C885" t="s">
        <v>188</v>
      </c>
      <c r="D885" t="s">
        <v>67</v>
      </c>
      <c r="E885">
        <v>10419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157"/>
  <sheetViews>
    <sheetView tabSelected="1" topLeftCell="A122" workbookViewId="0">
      <selection activeCell="E106" sqref="B106:E157"/>
    </sheetView>
  </sheetViews>
  <sheetFormatPr baseColWidth="10" defaultRowHeight="15"/>
  <cols>
    <col min="2" max="2" width="38.42578125" bestFit="1" customWidth="1"/>
    <col min="3" max="3" width="20.7109375" bestFit="1" customWidth="1"/>
  </cols>
  <sheetData>
    <row r="1" spans="1:5">
      <c r="A1" t="s">
        <v>2</v>
      </c>
      <c r="B1" t="s">
        <v>12</v>
      </c>
      <c r="C1" t="s">
        <v>13</v>
      </c>
      <c r="D1" t="s">
        <v>14</v>
      </c>
      <c r="E1" t="s">
        <v>15</v>
      </c>
    </row>
    <row r="2" spans="1:5">
      <c r="A2">
        <v>101</v>
      </c>
      <c r="B2" t="str">
        <f>'2021_2-3-1'!$U$8</f>
        <v>Veränderung aktuelles Jahr (2021) 
zu 2005</v>
      </c>
      <c r="C2" t="str">
        <f>VLOOKUP(A2,'2021_2-3-1_CSV_Export'!$A$1:$C$53,3,FALSE)</f>
        <v>"Braunschweig, Stadt"</v>
      </c>
      <c r="D2" t="str">
        <f>VLOOKUP(A2,'2021_2-3-1_CSV_Export'!$A$1:$D$53,4,FALSE)</f>
        <v>K03101</v>
      </c>
      <c r="E2" s="55">
        <f>VLOOKUP(A2,'2021_2-3-1'!$B$11:$W$62,20,FALSE)</f>
        <v>28</v>
      </c>
    </row>
    <row r="3" spans="1:5">
      <c r="A3">
        <v>102</v>
      </c>
      <c r="B3" t="str">
        <f>'2021_2-3-1'!$U$8</f>
        <v>Veränderung aktuelles Jahr (2021) 
zu 2005</v>
      </c>
      <c r="C3" t="str">
        <f>VLOOKUP(A3,'2021_2-3-1_CSV_Export'!$A$1:$C$53,3,FALSE)</f>
        <v>"Salzgitter, Stadt"</v>
      </c>
      <c r="D3" t="str">
        <f>VLOOKUP(A3,'2021_2-3-1_CSV_Export'!$A$1:$D$53,4,FALSE)</f>
        <v>K03102</v>
      </c>
      <c r="E3" s="55">
        <f>VLOOKUP(A3,'2021_2-3-1'!$B$11:$W$62,20,FALSE)</f>
        <v>-15</v>
      </c>
    </row>
    <row r="4" spans="1:5">
      <c r="A4">
        <v>103</v>
      </c>
      <c r="B4" t="str">
        <f>'2021_2-3-1'!$U$8</f>
        <v>Veränderung aktuelles Jahr (2021) 
zu 2005</v>
      </c>
      <c r="C4" t="str">
        <f>VLOOKUP(A4,'2021_2-3-1_CSV_Export'!$A$1:$C$53,3,FALSE)</f>
        <v>"Wolfsburg, Stadt"</v>
      </c>
      <c r="D4" t="str">
        <f>VLOOKUP(A4,'2021_2-3-1_CSV_Export'!$A$1:$D$53,4,FALSE)</f>
        <v>K03103</v>
      </c>
      <c r="E4" s="55">
        <f>VLOOKUP(A4,'2021_2-3-1'!$B$11:$W$62,20,FALSE)</f>
        <v>98</v>
      </c>
    </row>
    <row r="5" spans="1:5">
      <c r="A5">
        <v>151</v>
      </c>
      <c r="B5" t="str">
        <f>'2021_2-3-1'!$U$8</f>
        <v>Veränderung aktuelles Jahr (2021) 
zu 2005</v>
      </c>
      <c r="C5" t="str">
        <f>VLOOKUP(A5,'2021_2-3-1_CSV_Export'!$A$1:$C$53,3,FALSE)</f>
        <v>"Gifhorn"</v>
      </c>
      <c r="D5" t="str">
        <f>VLOOKUP(A5,'2021_2-3-1_CSV_Export'!$A$1:$D$53,4,FALSE)</f>
        <v>K03151</v>
      </c>
      <c r="E5" s="55">
        <f>VLOOKUP(A5,'2021_2-3-1'!$B$11:$W$62,20,FALSE)</f>
        <v>-58</v>
      </c>
    </row>
    <row r="6" spans="1:5">
      <c r="A6">
        <v>153</v>
      </c>
      <c r="B6" t="str">
        <f>'2021_2-3-1'!$U$8</f>
        <v>Veränderung aktuelles Jahr (2021) 
zu 2005</v>
      </c>
      <c r="C6" t="str">
        <f>VLOOKUP(A6,'2021_2-3-1_CSV_Export'!$A$1:$C$53,3,FALSE)</f>
        <v>"Goslar"</v>
      </c>
      <c r="D6" t="str">
        <f>VLOOKUP(A6,'2021_2-3-1_CSV_Export'!$A$1:$D$53,4,FALSE)</f>
        <v>K03153</v>
      </c>
      <c r="E6" s="55">
        <f>VLOOKUP(A6,'2021_2-3-1'!$B$11:$W$62,20,FALSE)</f>
        <v>-69</v>
      </c>
    </row>
    <row r="7" spans="1:5">
      <c r="A7">
        <v>154</v>
      </c>
      <c r="B7" t="str">
        <f>'2021_2-3-1'!$U$8</f>
        <v>Veränderung aktuelles Jahr (2021) 
zu 2005</v>
      </c>
      <c r="C7" t="str">
        <f>VLOOKUP(A7,'2021_2-3-1_CSV_Export'!$A$1:$C$53,3,FALSE)</f>
        <v>"Helmstedt"</v>
      </c>
      <c r="D7" t="str">
        <f>VLOOKUP(A7,'2021_2-3-1_CSV_Export'!$A$1:$D$53,4,FALSE)</f>
        <v>K03154</v>
      </c>
      <c r="E7" s="55">
        <f>VLOOKUP(A7,'2021_2-3-1'!$B$11:$W$62,20,FALSE)</f>
        <v>38</v>
      </c>
    </row>
    <row r="8" spans="1:5">
      <c r="A8">
        <v>155</v>
      </c>
      <c r="B8" t="str">
        <f>'2021_2-3-1'!$U$8</f>
        <v>Veränderung aktuelles Jahr (2021) 
zu 2005</v>
      </c>
      <c r="C8" t="str">
        <f>VLOOKUP(A8,'2021_2-3-1_CSV_Export'!$A$1:$C$53,3,FALSE)</f>
        <v>"Northeim"</v>
      </c>
      <c r="D8" t="str">
        <f>VLOOKUP(A8,'2021_2-3-1_CSV_Export'!$A$1:$D$53,4,FALSE)</f>
        <v>K03155</v>
      </c>
      <c r="E8" s="55">
        <f>VLOOKUP(A8,'2021_2-3-1'!$B$11:$W$62,20,FALSE)</f>
        <v>-16</v>
      </c>
    </row>
    <row r="9" spans="1:5">
      <c r="A9">
        <v>157</v>
      </c>
      <c r="B9" t="str">
        <f>'2021_2-3-1'!$U$8</f>
        <v>Veränderung aktuelles Jahr (2021) 
zu 2005</v>
      </c>
      <c r="C9" t="str">
        <f>VLOOKUP(A9,'2021_2-3-1_CSV_Export'!$A$1:$C$53,3,FALSE)</f>
        <v>"Peine"</v>
      </c>
      <c r="D9" t="str">
        <f>VLOOKUP(A9,'2021_2-3-1_CSV_Export'!$A$1:$D$53,4,FALSE)</f>
        <v>K03157</v>
      </c>
      <c r="E9" s="55">
        <f>VLOOKUP(A9,'2021_2-3-1'!$B$11:$W$62,20,FALSE)</f>
        <v>6</v>
      </c>
    </row>
    <row r="10" spans="1:5">
      <c r="A10">
        <v>158</v>
      </c>
      <c r="B10" t="str">
        <f>'2021_2-3-1'!$U$8</f>
        <v>Veränderung aktuelles Jahr (2021) 
zu 2005</v>
      </c>
      <c r="C10" t="str">
        <f>VLOOKUP(A10,'2021_2-3-1_CSV_Export'!$A$1:$C$53,3,FALSE)</f>
        <v>"Wolfenbüttel"</v>
      </c>
      <c r="D10" t="str">
        <f>VLOOKUP(A10,'2021_2-3-1_CSV_Export'!$A$1:$D$53,4,FALSE)</f>
        <v>K03158</v>
      </c>
      <c r="E10" s="55">
        <f>VLOOKUP(A10,'2021_2-3-1'!$B$11:$W$62,20,FALSE)</f>
        <v>-7</v>
      </c>
    </row>
    <row r="11" spans="1:5">
      <c r="A11">
        <v>159</v>
      </c>
      <c r="B11" t="str">
        <f>'2021_2-3-1'!$U$8</f>
        <v>Veränderung aktuelles Jahr (2021) 
zu 2005</v>
      </c>
      <c r="C11" t="str">
        <f>VLOOKUP(A11,'2021_2-3-1_CSV_Export'!$A$1:$C$53,3,FALSE)</f>
        <v>"Göttingen"</v>
      </c>
      <c r="D11" t="str">
        <f>VLOOKUP(A11,'2021_2-3-1_CSV_Export'!$A$1:$D$53,4,FALSE)</f>
        <v>K03159</v>
      </c>
      <c r="E11" s="55">
        <f>VLOOKUP(A11,'2021_2-3-1'!$B$11:$W$62,20,FALSE)</f>
        <v>-53</v>
      </c>
    </row>
    <row r="12" spans="1:5">
      <c r="A12">
        <v>1</v>
      </c>
      <c r="B12" t="str">
        <f>'2021_2-3-1'!$U$8</f>
        <v>Veränderung aktuelles Jahr (2021) 
zu 2005</v>
      </c>
      <c r="C12" t="str">
        <f>VLOOKUP(A12,'2021_2-3-1_CSV_Export'!$A$1:$C$53,3,FALSE)</f>
        <v>"Statistische Region Braunschweig"</v>
      </c>
      <c r="D12" t="str">
        <f>VLOOKUP(A12,'2021_2-3-1_CSV_Export'!$A$1:$D$53,4,FALSE)</f>
        <v>K031</v>
      </c>
      <c r="E12" s="55">
        <f>VLOOKUP(A12,'2021_2-3-1'!$B$11:$W$62,20,FALSE)</f>
        <v>-48</v>
      </c>
    </row>
    <row r="13" spans="1:5">
      <c r="A13">
        <v>241</v>
      </c>
      <c r="B13" t="str">
        <f>'2021_2-3-1'!$U$8</f>
        <v>Veränderung aktuelles Jahr (2021) 
zu 2005</v>
      </c>
      <c r="C13" t="str">
        <f>VLOOKUP(A13,'2021_2-3-1_CSV_Export'!$A$1:$C$53,3,FALSE)</f>
        <v>"Hannover  Region"</v>
      </c>
      <c r="D13" t="str">
        <f>VLOOKUP(A13,'2021_2-3-1_CSV_Export'!$A$1:$D$53,4,FALSE)</f>
        <v>K03241</v>
      </c>
      <c r="E13" s="55">
        <f>VLOOKUP(A13,'2021_2-3-1'!$B$11:$W$62,20,FALSE)</f>
        <v>-881</v>
      </c>
    </row>
    <row r="14" spans="1:5">
      <c r="A14">
        <v>241001</v>
      </c>
      <c r="B14" t="str">
        <f>'2021_2-3-1'!$U$8</f>
        <v>Veränderung aktuelles Jahr (2021) 
zu 2005</v>
      </c>
      <c r="C14" t="str">
        <f>VLOOKUP(A14,'2021_2-3-1_CSV_Export'!$A$1:$C$53,3,FALSE)</f>
        <v>"dav. Hannover, Lhst."</v>
      </c>
      <c r="D14" t="str">
        <f>VLOOKUP(A14,'2021_2-3-1_CSV_Export'!$A$1:$D$53,4,FALSE)</f>
        <v>K03241001</v>
      </c>
      <c r="E14" s="55">
        <f>VLOOKUP(A14,'2021_2-3-1'!$B$11:$W$62,20,FALSE)</f>
        <v>-569</v>
      </c>
    </row>
    <row r="15" spans="1:5">
      <c r="A15">
        <v>241999</v>
      </c>
      <c r="B15" t="str">
        <f>'2021_2-3-1'!$U$8</f>
        <v>Veränderung aktuelles Jahr (2021) 
zu 2005</v>
      </c>
      <c r="C15" t="str">
        <f>VLOOKUP(A15,'2021_2-3-1_CSV_Export'!$A$1:$C$53,3,FALSE)</f>
        <v>"dav. Hannover, Umland"</v>
      </c>
      <c r="D15" t="str">
        <f>VLOOKUP(A15,'2021_2-3-1_CSV_Export'!$A$1:$D$53,4,FALSE)</f>
        <v>K03241999</v>
      </c>
      <c r="E15" s="55">
        <f>VLOOKUP(A15,'2021_2-3-1'!$B$11:$W$62,20,FALSE)</f>
        <v>-312</v>
      </c>
    </row>
    <row r="16" spans="1:5">
      <c r="A16">
        <v>251</v>
      </c>
      <c r="B16" t="str">
        <f>'2021_2-3-1'!$U$8</f>
        <v>Veränderung aktuelles Jahr (2021) 
zu 2005</v>
      </c>
      <c r="C16" t="str">
        <f>VLOOKUP(A16,'2021_2-3-1_CSV_Export'!$A$1:$C$53,3,FALSE)</f>
        <v>"Diepholz"</v>
      </c>
      <c r="D16" t="str">
        <f>VLOOKUP(A16,'2021_2-3-1_CSV_Export'!$A$1:$D$53,4,FALSE)</f>
        <v>K03251</v>
      </c>
      <c r="E16" s="55">
        <f>VLOOKUP(A16,'2021_2-3-1'!$B$11:$W$62,20,FALSE)</f>
        <v>-25</v>
      </c>
    </row>
    <row r="17" spans="1:5">
      <c r="A17">
        <v>252</v>
      </c>
      <c r="B17" t="str">
        <f>'2021_2-3-1'!$U$8</f>
        <v>Veränderung aktuelles Jahr (2021) 
zu 2005</v>
      </c>
      <c r="C17" t="str">
        <f>VLOOKUP(A17,'2021_2-3-1_CSV_Export'!$A$1:$C$53,3,FALSE)</f>
        <v>"Hameln-Pyrmont"</v>
      </c>
      <c r="D17" t="str">
        <f>VLOOKUP(A17,'2021_2-3-1_CSV_Export'!$A$1:$D$53,4,FALSE)</f>
        <v>K03252</v>
      </c>
      <c r="E17" s="55">
        <f>VLOOKUP(A17,'2021_2-3-1'!$B$11:$W$62,20,FALSE)</f>
        <v>-131</v>
      </c>
    </row>
    <row r="18" spans="1:5">
      <c r="A18">
        <v>254</v>
      </c>
      <c r="B18" t="str">
        <f>'2021_2-3-1'!$U$8</f>
        <v>Veränderung aktuelles Jahr (2021) 
zu 2005</v>
      </c>
      <c r="C18" t="str">
        <f>VLOOKUP(A18,'2021_2-3-1_CSV_Export'!$A$1:$C$53,3,FALSE)</f>
        <v>"Hildesheim"</v>
      </c>
      <c r="D18" t="str">
        <f>VLOOKUP(A18,'2021_2-3-1_CSV_Export'!$A$1:$D$53,4,FALSE)</f>
        <v>K03254</v>
      </c>
      <c r="E18" s="55">
        <f>VLOOKUP(A18,'2021_2-3-1'!$B$11:$W$62,20,FALSE)</f>
        <v>-120</v>
      </c>
    </row>
    <row r="19" spans="1:5">
      <c r="A19">
        <v>255</v>
      </c>
      <c r="B19" t="str">
        <f>'2021_2-3-1'!$U$8</f>
        <v>Veränderung aktuelles Jahr (2021) 
zu 2005</v>
      </c>
      <c r="C19" t="str">
        <f>VLOOKUP(A19,'2021_2-3-1_CSV_Export'!$A$1:$C$53,3,FALSE)</f>
        <v>"Holzminden"</v>
      </c>
      <c r="D19" t="str">
        <f>VLOOKUP(A19,'2021_2-3-1_CSV_Export'!$A$1:$D$53,4,FALSE)</f>
        <v>K03255</v>
      </c>
      <c r="E19" s="55">
        <f>VLOOKUP(A19,'2021_2-3-1'!$B$11:$W$62,20,FALSE)</f>
        <v>4</v>
      </c>
    </row>
    <row r="20" spans="1:5">
      <c r="A20">
        <v>256</v>
      </c>
      <c r="B20" t="str">
        <f>'2021_2-3-1'!$U$8</f>
        <v>Veränderung aktuelles Jahr (2021) 
zu 2005</v>
      </c>
      <c r="C20" t="str">
        <f>VLOOKUP(A20,'2021_2-3-1_CSV_Export'!$A$1:$C$53,3,FALSE)</f>
        <v>"Nienburg (Weser)"</v>
      </c>
      <c r="D20" t="str">
        <f>VLOOKUP(A20,'2021_2-3-1_CSV_Export'!$A$1:$D$53,4,FALSE)</f>
        <v>K03256</v>
      </c>
      <c r="E20" s="55">
        <f>VLOOKUP(A20,'2021_2-3-1'!$B$11:$W$62,20,FALSE)</f>
        <v>-55</v>
      </c>
    </row>
    <row r="21" spans="1:5">
      <c r="A21">
        <v>257</v>
      </c>
      <c r="B21" t="str">
        <f>'2021_2-3-1'!$U$8</f>
        <v>Veränderung aktuelles Jahr (2021) 
zu 2005</v>
      </c>
      <c r="C21" t="str">
        <f>VLOOKUP(A21,'2021_2-3-1_CSV_Export'!$A$1:$C$53,3,FALSE)</f>
        <v>"Schaumburg"</v>
      </c>
      <c r="D21" t="str">
        <f>VLOOKUP(A21,'2021_2-3-1_CSV_Export'!$A$1:$D$53,4,FALSE)</f>
        <v>K03257</v>
      </c>
      <c r="E21" s="55">
        <f>VLOOKUP(A21,'2021_2-3-1'!$B$11:$W$62,20,FALSE)</f>
        <v>-17</v>
      </c>
    </row>
    <row r="22" spans="1:5">
      <c r="A22">
        <v>2</v>
      </c>
      <c r="B22" t="str">
        <f>'2021_2-3-1'!$U$8</f>
        <v>Veränderung aktuelles Jahr (2021) 
zu 2005</v>
      </c>
      <c r="C22" t="str">
        <f>VLOOKUP(A22,'2021_2-3-1_CSV_Export'!$A$1:$C$53,3,FALSE)</f>
        <v>"Statistische Region Hannover"</v>
      </c>
      <c r="D22" t="str">
        <f>VLOOKUP(A22,'2021_2-3-1_CSV_Export'!$A$1:$D$53,4,FALSE)</f>
        <v>K032</v>
      </c>
      <c r="E22" s="55">
        <f>VLOOKUP(A22,'2021_2-3-1'!$B$11:$W$62,20,FALSE)</f>
        <v>-1225</v>
      </c>
    </row>
    <row r="23" spans="1:5">
      <c r="A23">
        <v>351</v>
      </c>
      <c r="B23" t="str">
        <f>'2021_2-3-1'!$U$8</f>
        <v>Veränderung aktuelles Jahr (2021) 
zu 2005</v>
      </c>
      <c r="C23" t="str">
        <f>VLOOKUP(A23,'2021_2-3-1_CSV_Export'!$A$1:$C$53,3,FALSE)</f>
        <v>"Celle"</v>
      </c>
      <c r="D23" t="str">
        <f>VLOOKUP(A23,'2021_2-3-1_CSV_Export'!$A$1:$D$53,4,FALSE)</f>
        <v>K03351</v>
      </c>
      <c r="E23" s="55">
        <f>VLOOKUP(A23,'2021_2-3-1'!$B$11:$W$62,20,FALSE)</f>
        <v>-39</v>
      </c>
    </row>
    <row r="24" spans="1:5">
      <c r="A24">
        <v>352</v>
      </c>
      <c r="B24" t="str">
        <f>'2021_2-3-1'!$U$8</f>
        <v>Veränderung aktuelles Jahr (2021) 
zu 2005</v>
      </c>
      <c r="C24" t="str">
        <f>VLOOKUP(A24,'2021_2-3-1_CSV_Export'!$A$1:$C$53,3,FALSE)</f>
        <v>"Cuxhaven"</v>
      </c>
      <c r="D24" t="str">
        <f>VLOOKUP(A24,'2021_2-3-1_CSV_Export'!$A$1:$D$53,4,FALSE)</f>
        <v>K03352</v>
      </c>
      <c r="E24" s="55">
        <f>VLOOKUP(A24,'2021_2-3-1'!$B$11:$W$62,20,FALSE)</f>
        <v>31</v>
      </c>
    </row>
    <row r="25" spans="1:5">
      <c r="A25">
        <v>353</v>
      </c>
      <c r="B25" t="str">
        <f>'2021_2-3-1'!$U$8</f>
        <v>Veränderung aktuelles Jahr (2021) 
zu 2005</v>
      </c>
      <c r="C25" t="str">
        <f>VLOOKUP(A25,'2021_2-3-1_CSV_Export'!$A$1:$C$53,3,FALSE)</f>
        <v>"Harburg"</v>
      </c>
      <c r="D25" t="str">
        <f>VLOOKUP(A25,'2021_2-3-1_CSV_Export'!$A$1:$D$53,4,FALSE)</f>
        <v>K03353</v>
      </c>
      <c r="E25" s="55">
        <f>VLOOKUP(A25,'2021_2-3-1'!$B$11:$W$62,20,FALSE)</f>
        <v>155</v>
      </c>
    </row>
    <row r="26" spans="1:5">
      <c r="A26">
        <v>354</v>
      </c>
      <c r="B26" t="str">
        <f>'2021_2-3-1'!$U$8</f>
        <v>Veränderung aktuelles Jahr (2021) 
zu 2005</v>
      </c>
      <c r="C26" t="str">
        <f>VLOOKUP(A26,'2021_2-3-1_CSV_Export'!$A$1:$C$53,3,FALSE)</f>
        <v>"Lüchow-Dannenberg"</v>
      </c>
      <c r="D26" t="str">
        <f>VLOOKUP(A26,'2021_2-3-1_CSV_Export'!$A$1:$D$53,4,FALSE)</f>
        <v>K03354</v>
      </c>
      <c r="E26" s="55">
        <f>VLOOKUP(A26,'2021_2-3-1'!$B$11:$W$62,20,FALSE)</f>
        <v>16</v>
      </c>
    </row>
    <row r="27" spans="1:5">
      <c r="A27">
        <v>355</v>
      </c>
      <c r="B27" t="str">
        <f>'2021_2-3-1'!$U$8</f>
        <v>Veränderung aktuelles Jahr (2021) 
zu 2005</v>
      </c>
      <c r="C27" t="str">
        <f>VLOOKUP(A27,'2021_2-3-1_CSV_Export'!$A$1:$C$53,3,FALSE)</f>
        <v>"Lüneburg"</v>
      </c>
      <c r="D27" t="str">
        <f>VLOOKUP(A27,'2021_2-3-1_CSV_Export'!$A$1:$D$53,4,FALSE)</f>
        <v>K03355</v>
      </c>
      <c r="E27" s="55">
        <f>VLOOKUP(A27,'2021_2-3-1'!$B$11:$W$62,20,FALSE)</f>
        <v>228</v>
      </c>
    </row>
    <row r="28" spans="1:5">
      <c r="A28">
        <v>356</v>
      </c>
      <c r="B28" t="str">
        <f>'2021_2-3-1'!$U$8</f>
        <v>Veränderung aktuelles Jahr (2021) 
zu 2005</v>
      </c>
      <c r="C28" t="str">
        <f>VLOOKUP(A28,'2021_2-3-1_CSV_Export'!$A$1:$C$53,3,FALSE)</f>
        <v>"Osterholz"</v>
      </c>
      <c r="D28" t="str">
        <f>VLOOKUP(A28,'2021_2-3-1_CSV_Export'!$A$1:$D$53,4,FALSE)</f>
        <v>K03356</v>
      </c>
      <c r="E28" s="55">
        <f>VLOOKUP(A28,'2021_2-3-1'!$B$11:$W$62,20,FALSE)</f>
        <v>23</v>
      </c>
    </row>
    <row r="29" spans="1:5">
      <c r="A29">
        <v>357</v>
      </c>
      <c r="B29" t="str">
        <f>'2021_2-3-1'!$U$8</f>
        <v>Veränderung aktuelles Jahr (2021) 
zu 2005</v>
      </c>
      <c r="C29" t="str">
        <f>VLOOKUP(A29,'2021_2-3-1_CSV_Export'!$A$1:$C$53,3,FALSE)</f>
        <v>"Rotenburg (Wümme)"</v>
      </c>
      <c r="D29" t="str">
        <f>VLOOKUP(A29,'2021_2-3-1_CSV_Export'!$A$1:$D$53,4,FALSE)</f>
        <v>K03357</v>
      </c>
      <c r="E29" s="55">
        <f>VLOOKUP(A29,'2021_2-3-1'!$B$11:$W$62,20,FALSE)</f>
        <v>68</v>
      </c>
    </row>
    <row r="30" spans="1:5">
      <c r="A30">
        <v>358</v>
      </c>
      <c r="B30" t="str">
        <f>'2021_2-3-1'!$U$8</f>
        <v>Veränderung aktuelles Jahr (2021) 
zu 2005</v>
      </c>
      <c r="C30" t="str">
        <f>VLOOKUP(A30,'2021_2-3-1_CSV_Export'!$A$1:$C$53,3,FALSE)</f>
        <v>"Heidekreis"</v>
      </c>
      <c r="D30" t="str">
        <f>VLOOKUP(A30,'2021_2-3-1_CSV_Export'!$A$1:$D$53,4,FALSE)</f>
        <v>K03358</v>
      </c>
      <c r="E30" s="55">
        <f>VLOOKUP(A30,'2021_2-3-1'!$B$11:$W$62,20,FALSE)</f>
        <v>33</v>
      </c>
    </row>
    <row r="31" spans="1:5">
      <c r="A31">
        <v>359</v>
      </c>
      <c r="B31" t="str">
        <f>'2021_2-3-1'!$U$8</f>
        <v>Veränderung aktuelles Jahr (2021) 
zu 2005</v>
      </c>
      <c r="C31" t="str">
        <f>VLOOKUP(A31,'2021_2-3-1_CSV_Export'!$A$1:$C$53,3,FALSE)</f>
        <v>"Stade"</v>
      </c>
      <c r="D31" t="str">
        <f>VLOOKUP(A31,'2021_2-3-1_CSV_Export'!$A$1:$D$53,4,FALSE)</f>
        <v>K03359</v>
      </c>
      <c r="E31" s="55">
        <f>VLOOKUP(A31,'2021_2-3-1'!$B$11:$W$62,20,FALSE)</f>
        <v>-89</v>
      </c>
    </row>
    <row r="32" spans="1:5">
      <c r="A32">
        <v>360</v>
      </c>
      <c r="B32" t="str">
        <f>'2021_2-3-1'!$U$8</f>
        <v>Veränderung aktuelles Jahr (2021) 
zu 2005</v>
      </c>
      <c r="C32" t="str">
        <f>VLOOKUP(A32,'2021_2-3-1_CSV_Export'!$A$1:$C$53,3,FALSE)</f>
        <v>"Uelzen"</v>
      </c>
      <c r="D32" t="str">
        <f>VLOOKUP(A32,'2021_2-3-1_CSV_Export'!$A$1:$D$53,4,FALSE)</f>
        <v>K03360</v>
      </c>
      <c r="E32" s="55">
        <f>VLOOKUP(A32,'2021_2-3-1'!$B$11:$W$62,20,FALSE)</f>
        <v>57</v>
      </c>
    </row>
    <row r="33" spans="1:5">
      <c r="A33">
        <v>361</v>
      </c>
      <c r="B33" t="str">
        <f>'2021_2-3-1'!$U$8</f>
        <v>Veränderung aktuelles Jahr (2021) 
zu 2005</v>
      </c>
      <c r="C33" t="str">
        <f>VLOOKUP(A33,'2021_2-3-1_CSV_Export'!$A$1:$C$53,3,FALSE)</f>
        <v>"Verden"</v>
      </c>
      <c r="D33" t="str">
        <f>VLOOKUP(A33,'2021_2-3-1_CSV_Export'!$A$1:$D$53,4,FALSE)</f>
        <v>K03361</v>
      </c>
      <c r="E33" s="55">
        <f>VLOOKUP(A33,'2021_2-3-1'!$B$11:$W$62,20,FALSE)</f>
        <v>-85</v>
      </c>
    </row>
    <row r="34" spans="1:5">
      <c r="A34">
        <v>3</v>
      </c>
      <c r="B34" t="str">
        <f>'2021_2-3-1'!$U$8</f>
        <v>Veränderung aktuelles Jahr (2021) 
zu 2005</v>
      </c>
      <c r="C34" t="str">
        <f>VLOOKUP(A34,'2021_2-3-1_CSV_Export'!$A$1:$C$53,3,FALSE)</f>
        <v>"Statistische Region Lüneburg"</v>
      </c>
      <c r="D34" t="str">
        <f>VLOOKUP(A34,'2021_2-3-1_CSV_Export'!$A$1:$D$53,4,FALSE)</f>
        <v>K033</v>
      </c>
      <c r="E34" s="55">
        <f>VLOOKUP(A34,'2021_2-3-1'!$B$11:$W$62,20,FALSE)</f>
        <v>398</v>
      </c>
    </row>
    <row r="35" spans="1:5">
      <c r="A35">
        <v>401</v>
      </c>
      <c r="B35" t="str">
        <f>'2021_2-3-1'!$U$8</f>
        <v>Veränderung aktuelles Jahr (2021) 
zu 2005</v>
      </c>
      <c r="C35" t="str">
        <f>VLOOKUP(A35,'2021_2-3-1_CSV_Export'!$A$1:$C$53,3,FALSE)</f>
        <v>"Delmenhorst, Stadt"</v>
      </c>
      <c r="D35" t="str">
        <f>VLOOKUP(A35,'2021_2-3-1_CSV_Export'!$A$1:$D$53,4,FALSE)</f>
        <v>K03401</v>
      </c>
      <c r="E35" s="55">
        <f>VLOOKUP(A35,'2021_2-3-1'!$B$11:$W$62,20,FALSE)</f>
        <v>-44</v>
      </c>
    </row>
    <row r="36" spans="1:5">
      <c r="A36">
        <v>402</v>
      </c>
      <c r="B36" t="str">
        <f>'2021_2-3-1'!$U$8</f>
        <v>Veränderung aktuelles Jahr (2021) 
zu 2005</v>
      </c>
      <c r="C36" t="str">
        <f>VLOOKUP(A36,'2021_2-3-1_CSV_Export'!$A$1:$C$53,3,FALSE)</f>
        <v>"Emden  Stadt"</v>
      </c>
      <c r="D36" t="str">
        <f>VLOOKUP(A36,'2021_2-3-1_CSV_Export'!$A$1:$D$53,4,FALSE)</f>
        <v>K03402</v>
      </c>
      <c r="E36" s="55">
        <f>VLOOKUP(A36,'2021_2-3-1'!$B$11:$W$62,20,FALSE)</f>
        <v>0</v>
      </c>
    </row>
    <row r="37" spans="1:5">
      <c r="A37">
        <v>403</v>
      </c>
      <c r="B37" t="str">
        <f>'2021_2-3-1'!$U$8</f>
        <v>Veränderung aktuelles Jahr (2021) 
zu 2005</v>
      </c>
      <c r="C37" t="str">
        <f>VLOOKUP(A37,'2021_2-3-1_CSV_Export'!$A$1:$C$53,3,FALSE)</f>
        <v>"Oldenburg(Oldb), Stadt"</v>
      </c>
      <c r="D37" t="str">
        <f>VLOOKUP(A37,'2021_2-3-1_CSV_Export'!$A$1:$D$53,4,FALSE)</f>
        <v>K03403</v>
      </c>
      <c r="E37" s="55">
        <f>VLOOKUP(A37,'2021_2-3-1'!$B$11:$W$62,20,FALSE)</f>
        <v>-6</v>
      </c>
    </row>
    <row r="38" spans="1:5">
      <c r="A38">
        <v>404</v>
      </c>
      <c r="B38" t="str">
        <f>'2021_2-3-1'!$U$8</f>
        <v>Veränderung aktuelles Jahr (2021) 
zu 2005</v>
      </c>
      <c r="C38" t="str">
        <f>VLOOKUP(A38,'2021_2-3-1_CSV_Export'!$A$1:$C$53,3,FALSE)</f>
        <v>"Osnabrück, Stadt"</v>
      </c>
      <c r="D38" t="str">
        <f>VLOOKUP(A38,'2021_2-3-1_CSV_Export'!$A$1:$D$53,4,FALSE)</f>
        <v>K03404</v>
      </c>
      <c r="E38" s="55">
        <f>VLOOKUP(A38,'2021_2-3-1'!$B$11:$W$62,20,FALSE)</f>
        <v>-11</v>
      </c>
    </row>
    <row r="39" spans="1:5">
      <c r="A39">
        <v>405</v>
      </c>
      <c r="B39" t="str">
        <f>'2021_2-3-1'!$U$8</f>
        <v>Veränderung aktuelles Jahr (2021) 
zu 2005</v>
      </c>
      <c r="C39" t="str">
        <f>VLOOKUP(A39,'2021_2-3-1_CSV_Export'!$A$1:$C$53,3,FALSE)</f>
        <v>"Wilhelmshaven, Stadt"</v>
      </c>
      <c r="D39" t="str">
        <f>VLOOKUP(A39,'2021_2-3-1_CSV_Export'!$A$1:$D$53,4,FALSE)</f>
        <v>K03405</v>
      </c>
      <c r="E39" s="55">
        <f>VLOOKUP(A39,'2021_2-3-1'!$B$11:$W$62,20,FALSE)</f>
        <v>-1</v>
      </c>
    </row>
    <row r="40" spans="1:5">
      <c r="A40">
        <v>451</v>
      </c>
      <c r="B40" t="str">
        <f>'2021_2-3-1'!$U$8</f>
        <v>Veränderung aktuelles Jahr (2021) 
zu 2005</v>
      </c>
      <c r="C40" t="str">
        <f>VLOOKUP(A40,'2021_2-3-1_CSV_Export'!$A$1:$C$53,3,FALSE)</f>
        <v>"Ammerland"</v>
      </c>
      <c r="D40" t="str">
        <f>VLOOKUP(A40,'2021_2-3-1_CSV_Export'!$A$1:$D$53,4,FALSE)</f>
        <v>K03451</v>
      </c>
      <c r="E40" s="55">
        <f>VLOOKUP(A40,'2021_2-3-1'!$B$11:$W$62,20,FALSE)</f>
        <v>-22</v>
      </c>
    </row>
    <row r="41" spans="1:5">
      <c r="A41">
        <v>452</v>
      </c>
      <c r="B41" t="str">
        <f>'2021_2-3-1'!$U$8</f>
        <v>Veränderung aktuelles Jahr (2021) 
zu 2005</v>
      </c>
      <c r="C41" t="str">
        <f>VLOOKUP(A41,'2021_2-3-1_CSV_Export'!$A$1:$C$53,3,FALSE)</f>
        <v>"Aurich"</v>
      </c>
      <c r="D41" t="str">
        <f>VLOOKUP(A41,'2021_2-3-1_CSV_Export'!$A$1:$D$53,4,FALSE)</f>
        <v>K03452</v>
      </c>
      <c r="E41" s="55">
        <f>VLOOKUP(A41,'2021_2-3-1'!$B$11:$W$62,20,FALSE)</f>
        <v>6</v>
      </c>
    </row>
    <row r="42" spans="1:5">
      <c r="A42">
        <v>453</v>
      </c>
      <c r="B42" t="str">
        <f>'2021_2-3-1'!$U$8</f>
        <v>Veränderung aktuelles Jahr (2021) 
zu 2005</v>
      </c>
      <c r="C42" t="str">
        <f>VLOOKUP(A42,'2021_2-3-1_CSV_Export'!$A$1:$C$53,3,FALSE)</f>
        <v>"Cloppenburg"</v>
      </c>
      <c r="D42" t="str">
        <f>VLOOKUP(A42,'2021_2-3-1_CSV_Export'!$A$1:$D$53,4,FALSE)</f>
        <v>K03453</v>
      </c>
      <c r="E42" s="55">
        <f>VLOOKUP(A42,'2021_2-3-1'!$B$11:$W$62,20,FALSE)</f>
        <v>9</v>
      </c>
    </row>
    <row r="43" spans="1:5">
      <c r="A43">
        <v>454</v>
      </c>
      <c r="B43" t="str">
        <f>'2021_2-3-1'!$U$8</f>
        <v>Veränderung aktuelles Jahr (2021) 
zu 2005</v>
      </c>
      <c r="C43" t="str">
        <f>VLOOKUP(A43,'2021_2-3-1_CSV_Export'!$A$1:$C$53,3,FALSE)</f>
        <v>"Emsland"</v>
      </c>
      <c r="D43" t="str">
        <f>VLOOKUP(A43,'2021_2-3-1_CSV_Export'!$A$1:$D$53,4,FALSE)</f>
        <v>K03454</v>
      </c>
      <c r="E43" s="55">
        <f>VLOOKUP(A43,'2021_2-3-1'!$B$11:$W$62,20,FALSE)</f>
        <v>98</v>
      </c>
    </row>
    <row r="44" spans="1:5">
      <c r="A44">
        <v>455</v>
      </c>
      <c r="B44" t="str">
        <f>'2021_2-3-1'!$U$8</f>
        <v>Veränderung aktuelles Jahr (2021) 
zu 2005</v>
      </c>
      <c r="C44" t="str">
        <f>VLOOKUP(A44,'2021_2-3-1_CSV_Export'!$A$1:$C$53,3,FALSE)</f>
        <v>"Friesland"</v>
      </c>
      <c r="D44" t="str">
        <f>VLOOKUP(A44,'2021_2-3-1_CSV_Export'!$A$1:$D$53,4,FALSE)</f>
        <v>K03455</v>
      </c>
      <c r="E44" s="55">
        <f>VLOOKUP(A44,'2021_2-3-1'!$B$11:$W$62,20,FALSE)</f>
        <v>9</v>
      </c>
    </row>
    <row r="45" spans="1:5">
      <c r="A45">
        <v>456</v>
      </c>
      <c r="B45" t="str">
        <f>'2021_2-3-1'!$U$8</f>
        <v>Veränderung aktuelles Jahr (2021) 
zu 2005</v>
      </c>
      <c r="C45" t="str">
        <f>VLOOKUP(A45,'2021_2-3-1_CSV_Export'!$A$1:$C$53,3,FALSE)</f>
        <v>"Grafschaft Bentheim"</v>
      </c>
      <c r="D45" t="str">
        <f>VLOOKUP(A45,'2021_2-3-1_CSV_Export'!$A$1:$D$53,4,FALSE)</f>
        <v>K03456</v>
      </c>
      <c r="E45" s="55">
        <f>VLOOKUP(A45,'2021_2-3-1'!$B$11:$W$62,20,FALSE)</f>
        <v>198</v>
      </c>
    </row>
    <row r="46" spans="1:5">
      <c r="A46">
        <v>457</v>
      </c>
      <c r="B46" t="str">
        <f>'2021_2-3-1'!$U$8</f>
        <v>Veränderung aktuelles Jahr (2021) 
zu 2005</v>
      </c>
      <c r="C46" t="str">
        <f>VLOOKUP(A46,'2021_2-3-1_CSV_Export'!$A$1:$C$53,3,FALSE)</f>
        <v>"Leer"</v>
      </c>
      <c r="D46" t="str">
        <f>VLOOKUP(A46,'2021_2-3-1_CSV_Export'!$A$1:$D$53,4,FALSE)</f>
        <v>K03457</v>
      </c>
      <c r="E46" s="55">
        <f>VLOOKUP(A46,'2021_2-3-1'!$B$11:$W$62,20,FALSE)</f>
        <v>7</v>
      </c>
    </row>
    <row r="47" spans="1:5">
      <c r="A47">
        <v>458</v>
      </c>
      <c r="B47" t="str">
        <f>'2021_2-3-1'!$U$8</f>
        <v>Veränderung aktuelles Jahr (2021) 
zu 2005</v>
      </c>
      <c r="C47" t="str">
        <f>VLOOKUP(A47,'2021_2-3-1_CSV_Export'!$A$1:$C$53,3,FALSE)</f>
        <v>"Oldenburg"</v>
      </c>
      <c r="D47" t="str">
        <f>VLOOKUP(A47,'2021_2-3-1_CSV_Export'!$A$1:$D$53,4,FALSE)</f>
        <v>K03458</v>
      </c>
      <c r="E47" s="55">
        <f>VLOOKUP(A47,'2021_2-3-1'!$B$11:$W$62,20,FALSE)</f>
        <v>67</v>
      </c>
    </row>
    <row r="48" spans="1:5">
      <c r="A48">
        <v>459</v>
      </c>
      <c r="B48" t="str">
        <f>'2021_2-3-1'!$U$8</f>
        <v>Veränderung aktuelles Jahr (2021) 
zu 2005</v>
      </c>
      <c r="C48" t="str">
        <f>VLOOKUP(A48,'2021_2-3-1_CSV_Export'!$A$1:$C$53,3,FALSE)</f>
        <v>"Osnabrück"</v>
      </c>
      <c r="D48" t="str">
        <f>VLOOKUP(A48,'2021_2-3-1_CSV_Export'!$A$1:$D$53,4,FALSE)</f>
        <v>K03459</v>
      </c>
      <c r="E48" s="55">
        <f>VLOOKUP(A48,'2021_2-3-1'!$B$11:$W$62,20,FALSE)</f>
        <v>93</v>
      </c>
    </row>
    <row r="49" spans="1:5">
      <c r="A49">
        <v>460</v>
      </c>
      <c r="B49" t="str">
        <f>'2021_2-3-1'!$U$8</f>
        <v>Veränderung aktuelles Jahr (2021) 
zu 2005</v>
      </c>
      <c r="C49" t="str">
        <f>VLOOKUP(A49,'2021_2-3-1_CSV_Export'!$A$1:$C$53,3,FALSE)</f>
        <v>"Vechta"</v>
      </c>
      <c r="D49" t="str">
        <f>VLOOKUP(A49,'2021_2-3-1_CSV_Export'!$A$1:$D$53,4,FALSE)</f>
        <v>K03460</v>
      </c>
      <c r="E49" s="55">
        <f>VLOOKUP(A49,'2021_2-3-1'!$B$11:$W$62,20,FALSE)</f>
        <v>5</v>
      </c>
    </row>
    <row r="50" spans="1:5">
      <c r="A50">
        <v>461</v>
      </c>
      <c r="B50" t="str">
        <f>'2021_2-3-1'!$U$8</f>
        <v>Veränderung aktuelles Jahr (2021) 
zu 2005</v>
      </c>
      <c r="C50" t="str">
        <f>VLOOKUP(A50,'2021_2-3-1_CSV_Export'!$A$1:$C$53,3,FALSE)</f>
        <v>"Wesermarsch"</v>
      </c>
      <c r="D50" t="str">
        <f>VLOOKUP(A50,'2021_2-3-1_CSV_Export'!$A$1:$D$53,4,FALSE)</f>
        <v>K03461</v>
      </c>
      <c r="E50" s="55">
        <f>VLOOKUP(A50,'2021_2-3-1'!$B$11:$W$62,20,FALSE)</f>
        <v>18</v>
      </c>
    </row>
    <row r="51" spans="1:5">
      <c r="A51">
        <v>462</v>
      </c>
      <c r="B51" t="str">
        <f>'2021_2-3-1'!$U$8</f>
        <v>Veränderung aktuelles Jahr (2021) 
zu 2005</v>
      </c>
      <c r="C51" t="str">
        <f>VLOOKUP(A51,'2021_2-3-1_CSV_Export'!$A$1:$C$53,3,FALSE)</f>
        <v>"Wittmund"</v>
      </c>
      <c r="D51" t="str">
        <f>VLOOKUP(A51,'2021_2-3-1_CSV_Export'!$A$1:$D$53,4,FALSE)</f>
        <v>K03462</v>
      </c>
      <c r="E51" s="55">
        <f>VLOOKUP(A51,'2021_2-3-1'!$B$11:$W$62,20,FALSE)</f>
        <v>-18</v>
      </c>
    </row>
    <row r="52" spans="1:5">
      <c r="A52">
        <v>4</v>
      </c>
      <c r="B52" t="str">
        <f>'2021_2-3-1'!$U$8</f>
        <v>Veränderung aktuelles Jahr (2021) 
zu 2005</v>
      </c>
      <c r="C52" t="str">
        <f>VLOOKUP(A52,'2021_2-3-1_CSV_Export'!$A$1:$C$53,3,FALSE)</f>
        <v>"Statistische Region Weser-Ems"</v>
      </c>
      <c r="D52" t="str">
        <f>VLOOKUP(A52,'2021_2-3-1_CSV_Export'!$A$1:$D$53,4,FALSE)</f>
        <v>K034</v>
      </c>
      <c r="E52" s="55">
        <f>VLOOKUP(A52,'2021_2-3-1'!$B$11:$W$62,20,FALSE)</f>
        <v>408</v>
      </c>
    </row>
    <row r="53" spans="1:5">
      <c r="A53">
        <v>0</v>
      </c>
      <c r="B53" t="str">
        <f>'2021_2-3-1'!$U$8</f>
        <v>Veränderung aktuelles Jahr (2021) 
zu 2005</v>
      </c>
      <c r="C53" t="str">
        <f>VLOOKUP(A53,'2021_2-3-1_CSV_Export'!$A$1:$C$53,3,FALSE)</f>
        <v>"Niedersachsen"</v>
      </c>
      <c r="D53" t="str">
        <f>VLOOKUP(A53,'2021_2-3-1_CSV_Export'!$A$1:$D$53,4,FALSE)</f>
        <v>K030</v>
      </c>
      <c r="E53" s="55">
        <f>VLOOKUP(A53,'2021_2-3-1'!$B$11:$W$62,20,FALSE)</f>
        <v>-467</v>
      </c>
    </row>
    <row r="54" spans="1:5">
      <c r="A54">
        <v>101</v>
      </c>
      <c r="B54" t="str">
        <f>'2021_2-3-1'!$V$8</f>
        <v>Veränderung aktuelles Jahr (2021)
zu 2010</v>
      </c>
      <c r="C54" t="str">
        <f>VLOOKUP(A54,'2021_2-3-1_CSV_Export'!$A$1:$C$53,3,FALSE)</f>
        <v>"Braunschweig, Stadt"</v>
      </c>
      <c r="D54" t="str">
        <f>VLOOKUP(A54,'2021_2-3-1_CSV_Export'!$A$1:$D$53,4,FALSE)</f>
        <v>K03101</v>
      </c>
      <c r="E54" s="55">
        <f>VLOOKUP(A54,'2021_2-3-1'!$B$11:$W$62,21,FALSE)</f>
        <v>155</v>
      </c>
    </row>
    <row r="55" spans="1:5">
      <c r="A55">
        <v>102</v>
      </c>
      <c r="B55" t="str">
        <f>'2021_2-3-1'!$V$8</f>
        <v>Veränderung aktuelles Jahr (2021)
zu 2010</v>
      </c>
      <c r="C55" t="str">
        <f>VLOOKUP(A55,'2021_2-3-1_CSV_Export'!$A$1:$C$53,3,FALSE)</f>
        <v>"Salzgitter, Stadt"</v>
      </c>
      <c r="D55" t="str">
        <f>VLOOKUP(A55,'2021_2-3-1_CSV_Export'!$A$1:$D$53,4,FALSE)</f>
        <v>K03102</v>
      </c>
      <c r="E55" s="55">
        <f>VLOOKUP(A55,'2021_2-3-1'!$B$11:$W$62,21,FALSE)</f>
        <v>43</v>
      </c>
    </row>
    <row r="56" spans="1:5">
      <c r="A56">
        <v>103</v>
      </c>
      <c r="B56" t="str">
        <f>'2021_2-3-1'!$V$8</f>
        <v>Veränderung aktuelles Jahr (2021)
zu 2010</v>
      </c>
      <c r="C56" t="str">
        <f>VLOOKUP(A56,'2021_2-3-1_CSV_Export'!$A$1:$C$53,3,FALSE)</f>
        <v>"Wolfsburg, Stadt"</v>
      </c>
      <c r="D56" t="str">
        <f>VLOOKUP(A56,'2021_2-3-1_CSV_Export'!$A$1:$D$53,4,FALSE)</f>
        <v>K03103</v>
      </c>
      <c r="E56" s="55">
        <f>VLOOKUP(A56,'2021_2-3-1'!$B$11:$W$62,21,FALSE)</f>
        <v>89</v>
      </c>
    </row>
    <row r="57" spans="1:5">
      <c r="A57">
        <v>151</v>
      </c>
      <c r="B57" t="str">
        <f>'2021_2-3-1'!$V$8</f>
        <v>Veränderung aktuelles Jahr (2021)
zu 2010</v>
      </c>
      <c r="C57" t="str">
        <f>VLOOKUP(A57,'2021_2-3-1_CSV_Export'!$A$1:$C$53,3,FALSE)</f>
        <v>"Gifhorn"</v>
      </c>
      <c r="D57" t="str">
        <f>VLOOKUP(A57,'2021_2-3-1_CSV_Export'!$A$1:$D$53,4,FALSE)</f>
        <v>K03151</v>
      </c>
      <c r="E57" s="55">
        <f>VLOOKUP(A57,'2021_2-3-1'!$B$11:$W$62,21,FALSE)</f>
        <v>29</v>
      </c>
    </row>
    <row r="58" spans="1:5">
      <c r="A58">
        <v>153</v>
      </c>
      <c r="B58" t="str">
        <f>'2021_2-3-1'!$V$8</f>
        <v>Veränderung aktuelles Jahr (2021)
zu 2010</v>
      </c>
      <c r="C58" t="str">
        <f>VLOOKUP(A58,'2021_2-3-1_CSV_Export'!$A$1:$C$53,3,FALSE)</f>
        <v>"Goslar"</v>
      </c>
      <c r="D58" t="str">
        <f>VLOOKUP(A58,'2021_2-3-1_CSV_Export'!$A$1:$D$53,4,FALSE)</f>
        <v>K03153</v>
      </c>
      <c r="E58" s="55">
        <f>VLOOKUP(A58,'2021_2-3-1'!$B$11:$W$62,21,FALSE)</f>
        <v>-22</v>
      </c>
    </row>
    <row r="59" spans="1:5">
      <c r="A59">
        <v>154</v>
      </c>
      <c r="B59" t="str">
        <f>'2021_2-3-1'!$V$8</f>
        <v>Veränderung aktuelles Jahr (2021)
zu 2010</v>
      </c>
      <c r="C59" t="str">
        <f>VLOOKUP(A59,'2021_2-3-1_CSV_Export'!$A$1:$C$53,3,FALSE)</f>
        <v>"Helmstedt"</v>
      </c>
      <c r="D59" t="str">
        <f>VLOOKUP(A59,'2021_2-3-1_CSV_Export'!$A$1:$D$53,4,FALSE)</f>
        <v>K03154</v>
      </c>
      <c r="E59" s="55">
        <f>VLOOKUP(A59,'2021_2-3-1'!$B$11:$W$62,21,FALSE)</f>
        <v>29</v>
      </c>
    </row>
    <row r="60" spans="1:5">
      <c r="A60">
        <v>155</v>
      </c>
      <c r="B60" t="str">
        <f>'2021_2-3-1'!$V$8</f>
        <v>Veränderung aktuelles Jahr (2021)
zu 2010</v>
      </c>
      <c r="C60" t="str">
        <f>VLOOKUP(A60,'2021_2-3-1_CSV_Export'!$A$1:$C$53,3,FALSE)</f>
        <v>"Northeim"</v>
      </c>
      <c r="D60" t="str">
        <f>VLOOKUP(A60,'2021_2-3-1_CSV_Export'!$A$1:$D$53,4,FALSE)</f>
        <v>K03155</v>
      </c>
      <c r="E60" s="55">
        <f>VLOOKUP(A60,'2021_2-3-1'!$B$11:$W$62,21,FALSE)</f>
        <v>27</v>
      </c>
    </row>
    <row r="61" spans="1:5">
      <c r="A61">
        <v>157</v>
      </c>
      <c r="B61" t="str">
        <f>'2021_2-3-1'!$V$8</f>
        <v>Veränderung aktuelles Jahr (2021)
zu 2010</v>
      </c>
      <c r="C61" t="str">
        <f>VLOOKUP(A61,'2021_2-3-1_CSV_Export'!$A$1:$C$53,3,FALSE)</f>
        <v>"Peine"</v>
      </c>
      <c r="D61" t="str">
        <f>VLOOKUP(A61,'2021_2-3-1_CSV_Export'!$A$1:$D$53,4,FALSE)</f>
        <v>K03157</v>
      </c>
      <c r="E61" s="55">
        <f>VLOOKUP(A61,'2021_2-3-1'!$B$11:$W$62,21,FALSE)</f>
        <v>103</v>
      </c>
    </row>
    <row r="62" spans="1:5">
      <c r="A62">
        <v>158</v>
      </c>
      <c r="B62" t="str">
        <f>'2021_2-3-1'!$V$8</f>
        <v>Veränderung aktuelles Jahr (2021)
zu 2010</v>
      </c>
      <c r="C62" t="str">
        <f>VLOOKUP(A62,'2021_2-3-1_CSV_Export'!$A$1:$C$53,3,FALSE)</f>
        <v>"Wolfenbüttel"</v>
      </c>
      <c r="D62" t="str">
        <f>VLOOKUP(A62,'2021_2-3-1_CSV_Export'!$A$1:$D$53,4,FALSE)</f>
        <v>K03158</v>
      </c>
      <c r="E62" s="55">
        <f>VLOOKUP(A62,'2021_2-3-1'!$B$11:$W$62,21,FALSE)</f>
        <v>61</v>
      </c>
    </row>
    <row r="63" spans="1:5">
      <c r="A63">
        <v>159</v>
      </c>
      <c r="B63" t="str">
        <f>'2021_2-3-1'!$V$8</f>
        <v>Veränderung aktuelles Jahr (2021)
zu 2010</v>
      </c>
      <c r="C63" t="str">
        <f>VLOOKUP(A63,'2021_2-3-1_CSV_Export'!$A$1:$C$53,3,FALSE)</f>
        <v>"Göttingen"</v>
      </c>
      <c r="D63" t="str">
        <f>VLOOKUP(A63,'2021_2-3-1_CSV_Export'!$A$1:$D$53,4,FALSE)</f>
        <v>K03159</v>
      </c>
      <c r="E63" s="55">
        <f>VLOOKUP(A63,'2021_2-3-1'!$B$11:$W$62,21,FALSE)</f>
        <v>188</v>
      </c>
    </row>
    <row r="64" spans="1:5">
      <c r="A64">
        <v>1</v>
      </c>
      <c r="B64" t="str">
        <f>'2021_2-3-1'!$V$8</f>
        <v>Veränderung aktuelles Jahr (2021)
zu 2010</v>
      </c>
      <c r="C64" t="str">
        <f>VLOOKUP(A64,'2021_2-3-1_CSV_Export'!$A$1:$C$53,3,FALSE)</f>
        <v>"Statistische Region Braunschweig"</v>
      </c>
      <c r="D64" t="str">
        <f>VLOOKUP(A64,'2021_2-3-1_CSV_Export'!$A$1:$D$53,4,FALSE)</f>
        <v>K031</v>
      </c>
      <c r="E64" s="55">
        <f>VLOOKUP(A64,'2021_2-3-1'!$B$11:$W$62,21,FALSE)</f>
        <v>702</v>
      </c>
    </row>
    <row r="65" spans="1:5">
      <c r="A65">
        <v>241</v>
      </c>
      <c r="B65" t="str">
        <f>'2021_2-3-1'!$V$8</f>
        <v>Veränderung aktuelles Jahr (2021)
zu 2010</v>
      </c>
      <c r="C65" t="str">
        <f>VLOOKUP(A65,'2021_2-3-1_CSV_Export'!$A$1:$C$53,3,FALSE)</f>
        <v>"Hannover  Region"</v>
      </c>
      <c r="D65" t="str">
        <f>VLOOKUP(A65,'2021_2-3-1_CSV_Export'!$A$1:$D$53,4,FALSE)</f>
        <v>K03241</v>
      </c>
      <c r="E65" s="55">
        <f>VLOOKUP(A65,'2021_2-3-1'!$B$11:$W$62,21,FALSE)</f>
        <v>63</v>
      </c>
    </row>
    <row r="66" spans="1:5">
      <c r="A66">
        <v>241001</v>
      </c>
      <c r="B66" t="str">
        <f>'2021_2-3-1'!$V$8</f>
        <v>Veränderung aktuelles Jahr (2021)
zu 2010</v>
      </c>
      <c r="C66" t="str">
        <f>VLOOKUP(A66,'2021_2-3-1_CSV_Export'!$A$1:$C$53,3,FALSE)</f>
        <v>"dav. Hannover, Lhst."</v>
      </c>
      <c r="D66" t="str">
        <f>VLOOKUP(A66,'2021_2-3-1_CSV_Export'!$A$1:$D$53,4,FALSE)</f>
        <v>K03241001</v>
      </c>
      <c r="E66" s="55">
        <f>VLOOKUP(A66,'2021_2-3-1'!$B$11:$W$62,21,FALSE)</f>
        <v>-240</v>
      </c>
    </row>
    <row r="67" spans="1:5">
      <c r="A67">
        <v>241999</v>
      </c>
      <c r="B67" t="str">
        <f>'2021_2-3-1'!$V$8</f>
        <v>Veränderung aktuelles Jahr (2021)
zu 2010</v>
      </c>
      <c r="C67" t="str">
        <f>VLOOKUP(A67,'2021_2-3-1_CSV_Export'!$A$1:$C$53,3,FALSE)</f>
        <v>"dav. Hannover, Umland"</v>
      </c>
      <c r="D67" t="str">
        <f>VLOOKUP(A67,'2021_2-3-1_CSV_Export'!$A$1:$D$53,4,FALSE)</f>
        <v>K03241999</v>
      </c>
      <c r="E67" s="55">
        <f>VLOOKUP(A67,'2021_2-3-1'!$B$11:$W$62,21,FALSE)</f>
        <v>303</v>
      </c>
    </row>
    <row r="68" spans="1:5">
      <c r="A68">
        <v>251</v>
      </c>
      <c r="B68" t="str">
        <f>'2021_2-3-1'!$V$8</f>
        <v>Veränderung aktuelles Jahr (2021)
zu 2010</v>
      </c>
      <c r="C68" t="str">
        <f>VLOOKUP(A68,'2021_2-3-1_CSV_Export'!$A$1:$C$53,3,FALSE)</f>
        <v>"Diepholz"</v>
      </c>
      <c r="D68" t="str">
        <f>VLOOKUP(A68,'2021_2-3-1_CSV_Export'!$A$1:$D$53,4,FALSE)</f>
        <v>K03251</v>
      </c>
      <c r="E68" s="55">
        <f>VLOOKUP(A68,'2021_2-3-1'!$B$11:$W$62,21,FALSE)</f>
        <v>93</v>
      </c>
    </row>
    <row r="69" spans="1:5">
      <c r="A69">
        <v>252</v>
      </c>
      <c r="B69" t="str">
        <f>'2021_2-3-1'!$V$8</f>
        <v>Veränderung aktuelles Jahr (2021)
zu 2010</v>
      </c>
      <c r="C69" t="str">
        <f>VLOOKUP(A69,'2021_2-3-1_CSV_Export'!$A$1:$C$53,3,FALSE)</f>
        <v>"Hameln-Pyrmont"</v>
      </c>
      <c r="D69" t="str">
        <f>VLOOKUP(A69,'2021_2-3-1_CSV_Export'!$A$1:$D$53,4,FALSE)</f>
        <v>K03252</v>
      </c>
      <c r="E69" s="55">
        <f>VLOOKUP(A69,'2021_2-3-1'!$B$11:$W$62,21,FALSE)</f>
        <v>84</v>
      </c>
    </row>
    <row r="70" spans="1:5">
      <c r="A70">
        <v>254</v>
      </c>
      <c r="B70" t="str">
        <f>'2021_2-3-1'!$V$8</f>
        <v>Veränderung aktuelles Jahr (2021)
zu 2010</v>
      </c>
      <c r="C70" t="str">
        <f>VLOOKUP(A70,'2021_2-3-1_CSV_Export'!$A$1:$C$53,3,FALSE)</f>
        <v>"Hildesheim"</v>
      </c>
      <c r="D70" t="str">
        <f>VLOOKUP(A70,'2021_2-3-1_CSV_Export'!$A$1:$D$53,4,FALSE)</f>
        <v>K03254</v>
      </c>
      <c r="E70" s="55">
        <f>VLOOKUP(A70,'2021_2-3-1'!$B$11:$W$62,21,FALSE)</f>
        <v>194</v>
      </c>
    </row>
    <row r="71" spans="1:5">
      <c r="A71">
        <v>255</v>
      </c>
      <c r="B71" t="str">
        <f>'2021_2-3-1'!$V$8</f>
        <v>Veränderung aktuelles Jahr (2021)
zu 2010</v>
      </c>
      <c r="C71" t="str">
        <f>VLOOKUP(A71,'2021_2-3-1_CSV_Export'!$A$1:$C$53,3,FALSE)</f>
        <v>"Holzminden"</v>
      </c>
      <c r="D71" t="str">
        <f>VLOOKUP(A71,'2021_2-3-1_CSV_Export'!$A$1:$D$53,4,FALSE)</f>
        <v>K03255</v>
      </c>
      <c r="E71" s="55">
        <f>VLOOKUP(A71,'2021_2-3-1'!$B$11:$W$62,21,FALSE)</f>
        <v>26</v>
      </c>
    </row>
    <row r="72" spans="1:5">
      <c r="A72">
        <v>256</v>
      </c>
      <c r="B72" t="str">
        <f>'2021_2-3-1'!$V$8</f>
        <v>Veränderung aktuelles Jahr (2021)
zu 2010</v>
      </c>
      <c r="C72" t="str">
        <f>VLOOKUP(A72,'2021_2-3-1_CSV_Export'!$A$1:$C$53,3,FALSE)</f>
        <v>"Nienburg (Weser)"</v>
      </c>
      <c r="D72" t="str">
        <f>VLOOKUP(A72,'2021_2-3-1_CSV_Export'!$A$1:$D$53,4,FALSE)</f>
        <v>K03256</v>
      </c>
      <c r="E72" s="55">
        <f>VLOOKUP(A72,'2021_2-3-1'!$B$11:$W$62,21,FALSE)</f>
        <v>7</v>
      </c>
    </row>
    <row r="73" spans="1:5">
      <c r="A73">
        <v>257</v>
      </c>
      <c r="B73" t="str">
        <f>'2021_2-3-1'!$V$8</f>
        <v>Veränderung aktuelles Jahr (2021)
zu 2010</v>
      </c>
      <c r="C73" t="str">
        <f>VLOOKUP(A73,'2021_2-3-1_CSV_Export'!$A$1:$C$53,3,FALSE)</f>
        <v>"Schaumburg"</v>
      </c>
      <c r="D73" t="str">
        <f>VLOOKUP(A73,'2021_2-3-1_CSV_Export'!$A$1:$D$53,4,FALSE)</f>
        <v>K03257</v>
      </c>
      <c r="E73" s="55">
        <f>VLOOKUP(A73,'2021_2-3-1'!$B$11:$W$62,21,FALSE)</f>
        <v>90</v>
      </c>
    </row>
    <row r="74" spans="1:5">
      <c r="A74">
        <v>2</v>
      </c>
      <c r="B74" t="str">
        <f>'2021_2-3-1'!$V$8</f>
        <v>Veränderung aktuelles Jahr (2021)
zu 2010</v>
      </c>
      <c r="C74" t="str">
        <f>VLOOKUP(A74,'2021_2-3-1_CSV_Export'!$A$1:$C$53,3,FALSE)</f>
        <v>"Statistische Region Hannover"</v>
      </c>
      <c r="D74" t="str">
        <f>VLOOKUP(A74,'2021_2-3-1_CSV_Export'!$A$1:$D$53,4,FALSE)</f>
        <v>K032</v>
      </c>
      <c r="E74" s="55">
        <f>VLOOKUP(A74,'2021_2-3-1'!$B$11:$W$62,21,FALSE)</f>
        <v>557</v>
      </c>
    </row>
    <row r="75" spans="1:5">
      <c r="A75">
        <v>351</v>
      </c>
      <c r="B75" t="str">
        <f>'2021_2-3-1'!$V$8</f>
        <v>Veränderung aktuelles Jahr (2021)
zu 2010</v>
      </c>
      <c r="C75" t="str">
        <f>VLOOKUP(A75,'2021_2-3-1_CSV_Export'!$A$1:$C$53,3,FALSE)</f>
        <v>"Celle"</v>
      </c>
      <c r="D75" t="str">
        <f>VLOOKUP(A75,'2021_2-3-1_CSV_Export'!$A$1:$D$53,4,FALSE)</f>
        <v>K03351</v>
      </c>
      <c r="E75" s="55">
        <f>VLOOKUP(A75,'2021_2-3-1'!$B$11:$W$62,21,FALSE)</f>
        <v>39</v>
      </c>
    </row>
    <row r="76" spans="1:5">
      <c r="A76">
        <v>352</v>
      </c>
      <c r="B76" t="str">
        <f>'2021_2-3-1'!$V$8</f>
        <v>Veränderung aktuelles Jahr (2021)
zu 2010</v>
      </c>
      <c r="C76" t="str">
        <f>VLOOKUP(A76,'2021_2-3-1_CSV_Export'!$A$1:$C$53,3,FALSE)</f>
        <v>"Cuxhaven"</v>
      </c>
      <c r="D76" t="str">
        <f>VLOOKUP(A76,'2021_2-3-1_CSV_Export'!$A$1:$D$53,4,FALSE)</f>
        <v>K03352</v>
      </c>
      <c r="E76" s="55">
        <f>VLOOKUP(A76,'2021_2-3-1'!$B$11:$W$62,21,FALSE)</f>
        <v>101</v>
      </c>
    </row>
    <row r="77" spans="1:5">
      <c r="A77">
        <v>353</v>
      </c>
      <c r="B77" t="str">
        <f>'2021_2-3-1'!$V$8</f>
        <v>Veränderung aktuelles Jahr (2021)
zu 2010</v>
      </c>
      <c r="C77" t="str">
        <f>VLOOKUP(A77,'2021_2-3-1_CSV_Export'!$A$1:$C$53,3,FALSE)</f>
        <v>"Harburg"</v>
      </c>
      <c r="D77" t="str">
        <f>VLOOKUP(A77,'2021_2-3-1_CSV_Export'!$A$1:$D$53,4,FALSE)</f>
        <v>K03353</v>
      </c>
      <c r="E77" s="55">
        <f>VLOOKUP(A77,'2021_2-3-1'!$B$11:$W$62,21,FALSE)</f>
        <v>249</v>
      </c>
    </row>
    <row r="78" spans="1:5">
      <c r="A78">
        <v>354</v>
      </c>
      <c r="B78" t="str">
        <f>'2021_2-3-1'!$V$8</f>
        <v>Veränderung aktuelles Jahr (2021)
zu 2010</v>
      </c>
      <c r="C78" t="str">
        <f>VLOOKUP(A78,'2021_2-3-1_CSV_Export'!$A$1:$C$53,3,FALSE)</f>
        <v>"Lüchow-Dannenberg"</v>
      </c>
      <c r="D78" t="str">
        <f>VLOOKUP(A78,'2021_2-3-1_CSV_Export'!$A$1:$D$53,4,FALSE)</f>
        <v>K03354</v>
      </c>
      <c r="E78" s="55">
        <f>VLOOKUP(A78,'2021_2-3-1'!$B$11:$W$62,21,FALSE)</f>
        <v>15</v>
      </c>
    </row>
    <row r="79" spans="1:5">
      <c r="A79">
        <v>355</v>
      </c>
      <c r="B79" t="str">
        <f>'2021_2-3-1'!$V$8</f>
        <v>Veränderung aktuelles Jahr (2021)
zu 2010</v>
      </c>
      <c r="C79" t="str">
        <f>VLOOKUP(A79,'2021_2-3-1_CSV_Export'!$A$1:$C$53,3,FALSE)</f>
        <v>"Lüneburg"</v>
      </c>
      <c r="D79" t="str">
        <f>VLOOKUP(A79,'2021_2-3-1_CSV_Export'!$A$1:$D$53,4,FALSE)</f>
        <v>K03355</v>
      </c>
      <c r="E79" s="55">
        <f>VLOOKUP(A79,'2021_2-3-1'!$B$11:$W$62,21,FALSE)</f>
        <v>253</v>
      </c>
    </row>
    <row r="80" spans="1:5">
      <c r="A80">
        <v>356</v>
      </c>
      <c r="B80" t="str">
        <f>'2021_2-3-1'!$V$8</f>
        <v>Veränderung aktuelles Jahr (2021)
zu 2010</v>
      </c>
      <c r="C80" t="str">
        <f>VLOOKUP(A80,'2021_2-3-1_CSV_Export'!$A$1:$C$53,3,FALSE)</f>
        <v>"Osterholz"</v>
      </c>
      <c r="D80" t="str">
        <f>VLOOKUP(A80,'2021_2-3-1_CSV_Export'!$A$1:$D$53,4,FALSE)</f>
        <v>K03356</v>
      </c>
      <c r="E80" s="55">
        <f>VLOOKUP(A80,'2021_2-3-1'!$B$11:$W$62,21,FALSE)</f>
        <v>15</v>
      </c>
    </row>
    <row r="81" spans="1:5">
      <c r="A81">
        <v>357</v>
      </c>
      <c r="B81" t="str">
        <f>'2021_2-3-1'!$V$8</f>
        <v>Veränderung aktuelles Jahr (2021)
zu 2010</v>
      </c>
      <c r="C81" t="str">
        <f>VLOOKUP(A81,'2021_2-3-1_CSV_Export'!$A$1:$C$53,3,FALSE)</f>
        <v>"Rotenburg (Wümme)"</v>
      </c>
      <c r="D81" t="str">
        <f>VLOOKUP(A81,'2021_2-3-1_CSV_Export'!$A$1:$D$53,4,FALSE)</f>
        <v>K03357</v>
      </c>
      <c r="E81" s="55">
        <f>VLOOKUP(A81,'2021_2-3-1'!$B$11:$W$62,21,FALSE)</f>
        <v>51</v>
      </c>
    </row>
    <row r="82" spans="1:5">
      <c r="A82">
        <v>358</v>
      </c>
      <c r="B82" t="str">
        <f>'2021_2-3-1'!$V$8</f>
        <v>Veränderung aktuelles Jahr (2021)
zu 2010</v>
      </c>
      <c r="C82" t="str">
        <f>VLOOKUP(A82,'2021_2-3-1_CSV_Export'!$A$1:$C$53,3,FALSE)</f>
        <v>"Heidekreis"</v>
      </c>
      <c r="D82" t="str">
        <f>VLOOKUP(A82,'2021_2-3-1_CSV_Export'!$A$1:$D$53,4,FALSE)</f>
        <v>K03358</v>
      </c>
      <c r="E82" s="55">
        <f>VLOOKUP(A82,'2021_2-3-1'!$B$11:$W$62,21,FALSE)</f>
        <v>99</v>
      </c>
    </row>
    <row r="83" spans="1:5">
      <c r="A83">
        <v>359</v>
      </c>
      <c r="B83" t="str">
        <f>'2021_2-3-1'!$V$8</f>
        <v>Veränderung aktuelles Jahr (2021)
zu 2010</v>
      </c>
      <c r="C83" t="str">
        <f>VLOOKUP(A83,'2021_2-3-1_CSV_Export'!$A$1:$C$53,3,FALSE)</f>
        <v>"Stade"</v>
      </c>
      <c r="D83" t="str">
        <f>VLOOKUP(A83,'2021_2-3-1_CSV_Export'!$A$1:$D$53,4,FALSE)</f>
        <v>K03359</v>
      </c>
      <c r="E83" s="55">
        <f>VLOOKUP(A83,'2021_2-3-1'!$B$11:$W$62,21,FALSE)</f>
        <v>57</v>
      </c>
    </row>
    <row r="84" spans="1:5">
      <c r="A84">
        <v>360</v>
      </c>
      <c r="B84" t="str">
        <f>'2021_2-3-1'!$V$8</f>
        <v>Veränderung aktuelles Jahr (2021)
zu 2010</v>
      </c>
      <c r="C84" t="str">
        <f>VLOOKUP(A84,'2021_2-3-1_CSV_Export'!$A$1:$C$53,3,FALSE)</f>
        <v>"Uelzen"</v>
      </c>
      <c r="D84" t="str">
        <f>VLOOKUP(A84,'2021_2-3-1_CSV_Export'!$A$1:$D$53,4,FALSE)</f>
        <v>K03360</v>
      </c>
      <c r="E84" s="55">
        <f>VLOOKUP(A84,'2021_2-3-1'!$B$11:$W$62,21,FALSE)</f>
        <v>66</v>
      </c>
    </row>
    <row r="85" spans="1:5">
      <c r="A85">
        <v>361</v>
      </c>
      <c r="B85" t="str">
        <f>'2021_2-3-1'!$V$8</f>
        <v>Veränderung aktuelles Jahr (2021)
zu 2010</v>
      </c>
      <c r="C85" t="str">
        <f>VLOOKUP(A85,'2021_2-3-1_CSV_Export'!$A$1:$C$53,3,FALSE)</f>
        <v>"Verden"</v>
      </c>
      <c r="D85" t="str">
        <f>VLOOKUP(A85,'2021_2-3-1_CSV_Export'!$A$1:$D$53,4,FALSE)</f>
        <v>K03361</v>
      </c>
      <c r="E85" s="55">
        <f>VLOOKUP(A85,'2021_2-3-1'!$B$11:$W$62,21,FALSE)</f>
        <v>-25</v>
      </c>
    </row>
    <row r="86" spans="1:5">
      <c r="A86">
        <v>3</v>
      </c>
      <c r="B86" t="str">
        <f>'2021_2-3-1'!$V$8</f>
        <v>Veränderung aktuelles Jahr (2021)
zu 2010</v>
      </c>
      <c r="C86" t="str">
        <f>VLOOKUP(A86,'2021_2-3-1_CSV_Export'!$A$1:$C$53,3,FALSE)</f>
        <v>"Statistische Region Lüneburg"</v>
      </c>
      <c r="D86" t="str">
        <f>VLOOKUP(A86,'2021_2-3-1_CSV_Export'!$A$1:$D$53,4,FALSE)</f>
        <v>K033</v>
      </c>
      <c r="E86" s="55">
        <f>VLOOKUP(A86,'2021_2-3-1'!$B$11:$W$62,21,FALSE)</f>
        <v>920</v>
      </c>
    </row>
    <row r="87" spans="1:5">
      <c r="A87">
        <v>401</v>
      </c>
      <c r="B87" t="str">
        <f>'2021_2-3-1'!$V$8</f>
        <v>Veränderung aktuelles Jahr (2021)
zu 2010</v>
      </c>
      <c r="C87" t="str">
        <f>VLOOKUP(A87,'2021_2-3-1_CSV_Export'!$A$1:$C$53,3,FALSE)</f>
        <v>"Delmenhorst, Stadt"</v>
      </c>
      <c r="D87" t="str">
        <f>VLOOKUP(A87,'2021_2-3-1_CSV_Export'!$A$1:$D$53,4,FALSE)</f>
        <v>K03401</v>
      </c>
      <c r="E87" s="55">
        <f>VLOOKUP(A87,'2021_2-3-1'!$B$11:$W$62,21,FALSE)</f>
        <v>-60</v>
      </c>
    </row>
    <row r="88" spans="1:5">
      <c r="A88">
        <v>402</v>
      </c>
      <c r="B88" t="str">
        <f>'2021_2-3-1'!$V$8</f>
        <v>Veränderung aktuelles Jahr (2021)
zu 2010</v>
      </c>
      <c r="C88" t="str">
        <f>VLOOKUP(A88,'2021_2-3-1_CSV_Export'!$A$1:$C$53,3,FALSE)</f>
        <v>"Emden  Stadt"</v>
      </c>
      <c r="D88" t="str">
        <f>VLOOKUP(A88,'2021_2-3-1_CSV_Export'!$A$1:$D$53,4,FALSE)</f>
        <v>K03402</v>
      </c>
      <c r="E88" s="55">
        <f>VLOOKUP(A88,'2021_2-3-1'!$B$11:$W$62,21,FALSE)</f>
        <v>11</v>
      </c>
    </row>
    <row r="89" spans="1:5">
      <c r="A89">
        <v>403</v>
      </c>
      <c r="B89" t="str">
        <f>'2021_2-3-1'!$V$8</f>
        <v>Veränderung aktuelles Jahr (2021)
zu 2010</v>
      </c>
      <c r="C89" t="str">
        <f>VLOOKUP(A89,'2021_2-3-1_CSV_Export'!$A$1:$C$53,3,FALSE)</f>
        <v>"Oldenburg(Oldb), Stadt"</v>
      </c>
      <c r="D89" t="str">
        <f>VLOOKUP(A89,'2021_2-3-1_CSV_Export'!$A$1:$D$53,4,FALSE)</f>
        <v>K03403</v>
      </c>
      <c r="E89" s="55">
        <f>VLOOKUP(A89,'2021_2-3-1'!$B$11:$W$62,21,FALSE)</f>
        <v>5</v>
      </c>
    </row>
    <row r="90" spans="1:5">
      <c r="A90">
        <v>404</v>
      </c>
      <c r="B90" t="str">
        <f>'2021_2-3-1'!$V$8</f>
        <v>Veränderung aktuelles Jahr (2021)
zu 2010</v>
      </c>
      <c r="C90" t="str">
        <f>VLOOKUP(A90,'2021_2-3-1_CSV_Export'!$A$1:$C$53,3,FALSE)</f>
        <v>"Osnabrück, Stadt"</v>
      </c>
      <c r="D90" t="str">
        <f>VLOOKUP(A90,'2021_2-3-1_CSV_Export'!$A$1:$D$53,4,FALSE)</f>
        <v>K03404</v>
      </c>
      <c r="E90" s="55">
        <f>VLOOKUP(A90,'2021_2-3-1'!$B$11:$W$62,21,FALSE)</f>
        <v>216</v>
      </c>
    </row>
    <row r="91" spans="1:5">
      <c r="A91">
        <v>405</v>
      </c>
      <c r="B91" t="str">
        <f>'2021_2-3-1'!$V$8</f>
        <v>Veränderung aktuelles Jahr (2021)
zu 2010</v>
      </c>
      <c r="C91" t="str">
        <f>VLOOKUP(A91,'2021_2-3-1_CSV_Export'!$A$1:$C$53,3,FALSE)</f>
        <v>"Wilhelmshaven, Stadt"</v>
      </c>
      <c r="D91" t="str">
        <f>VLOOKUP(A91,'2021_2-3-1_CSV_Export'!$A$1:$D$53,4,FALSE)</f>
        <v>K03405</v>
      </c>
      <c r="E91" s="55">
        <f>VLOOKUP(A91,'2021_2-3-1'!$B$11:$W$62,21,FALSE)</f>
        <v>75</v>
      </c>
    </row>
    <row r="92" spans="1:5">
      <c r="A92">
        <v>451</v>
      </c>
      <c r="B92" t="str">
        <f>'2021_2-3-1'!$V$8</f>
        <v>Veränderung aktuelles Jahr (2021)
zu 2010</v>
      </c>
      <c r="C92" t="str">
        <f>VLOOKUP(A92,'2021_2-3-1_CSV_Export'!$A$1:$C$53,3,FALSE)</f>
        <v>"Ammerland"</v>
      </c>
      <c r="D92" t="str">
        <f>VLOOKUP(A92,'2021_2-3-1_CSV_Export'!$A$1:$D$53,4,FALSE)</f>
        <v>K03451</v>
      </c>
      <c r="E92" s="55">
        <f>VLOOKUP(A92,'2021_2-3-1'!$B$11:$W$62,21,FALSE)</f>
        <v>6</v>
      </c>
    </row>
    <row r="93" spans="1:5">
      <c r="A93">
        <v>452</v>
      </c>
      <c r="B93" t="str">
        <f>'2021_2-3-1'!$V$8</f>
        <v>Veränderung aktuelles Jahr (2021)
zu 2010</v>
      </c>
      <c r="C93" t="str">
        <f>VLOOKUP(A93,'2021_2-3-1_CSV_Export'!$A$1:$C$53,3,FALSE)</f>
        <v>"Aurich"</v>
      </c>
      <c r="D93" t="str">
        <f>VLOOKUP(A93,'2021_2-3-1_CSV_Export'!$A$1:$D$53,4,FALSE)</f>
        <v>K03452</v>
      </c>
      <c r="E93" s="55">
        <f>VLOOKUP(A93,'2021_2-3-1'!$B$11:$W$62,21,FALSE)</f>
        <v>69</v>
      </c>
    </row>
    <row r="94" spans="1:5">
      <c r="A94">
        <v>453</v>
      </c>
      <c r="B94" t="str">
        <f>'2021_2-3-1'!$V$8</f>
        <v>Veränderung aktuelles Jahr (2021)
zu 2010</v>
      </c>
      <c r="C94" t="str">
        <f>VLOOKUP(A94,'2021_2-3-1_CSV_Export'!$A$1:$C$53,3,FALSE)</f>
        <v>"Cloppenburg"</v>
      </c>
      <c r="D94" t="str">
        <f>VLOOKUP(A94,'2021_2-3-1_CSV_Export'!$A$1:$D$53,4,FALSE)</f>
        <v>K03453</v>
      </c>
      <c r="E94" s="55">
        <f>VLOOKUP(A94,'2021_2-3-1'!$B$11:$W$62,21,FALSE)</f>
        <v>3</v>
      </c>
    </row>
    <row r="95" spans="1:5">
      <c r="A95">
        <v>454</v>
      </c>
      <c r="B95" t="str">
        <f>'2021_2-3-1'!$V$8</f>
        <v>Veränderung aktuelles Jahr (2021)
zu 2010</v>
      </c>
      <c r="C95" t="str">
        <f>VLOOKUP(A95,'2021_2-3-1_CSV_Export'!$A$1:$C$53,3,FALSE)</f>
        <v>"Emsland"</v>
      </c>
      <c r="D95" t="str">
        <f>VLOOKUP(A95,'2021_2-3-1_CSV_Export'!$A$1:$D$53,4,FALSE)</f>
        <v>K03454</v>
      </c>
      <c r="E95" s="55">
        <f>VLOOKUP(A95,'2021_2-3-1'!$B$11:$W$62,21,FALSE)</f>
        <v>111</v>
      </c>
    </row>
    <row r="96" spans="1:5">
      <c r="A96">
        <v>455</v>
      </c>
      <c r="B96" t="str">
        <f>'2021_2-3-1'!$V$8</f>
        <v>Veränderung aktuelles Jahr (2021)
zu 2010</v>
      </c>
      <c r="C96" t="str">
        <f>VLOOKUP(A96,'2021_2-3-1_CSV_Export'!$A$1:$C$53,3,FALSE)</f>
        <v>"Friesland"</v>
      </c>
      <c r="D96" t="str">
        <f>VLOOKUP(A96,'2021_2-3-1_CSV_Export'!$A$1:$D$53,4,FALSE)</f>
        <v>K03455</v>
      </c>
      <c r="E96" s="55">
        <f>VLOOKUP(A96,'2021_2-3-1'!$B$11:$W$62,21,FALSE)</f>
        <v>-1</v>
      </c>
    </row>
    <row r="97" spans="1:5">
      <c r="A97">
        <v>456</v>
      </c>
      <c r="B97" t="str">
        <f>'2021_2-3-1'!$V$8</f>
        <v>Veränderung aktuelles Jahr (2021)
zu 2010</v>
      </c>
      <c r="C97" t="str">
        <f>VLOOKUP(A97,'2021_2-3-1_CSV_Export'!$A$1:$C$53,3,FALSE)</f>
        <v>"Grafschaft Bentheim"</v>
      </c>
      <c r="D97" t="str">
        <f>VLOOKUP(A97,'2021_2-3-1_CSV_Export'!$A$1:$D$53,4,FALSE)</f>
        <v>K03456</v>
      </c>
      <c r="E97" s="55">
        <f>VLOOKUP(A97,'2021_2-3-1'!$B$11:$W$62,21,FALSE)</f>
        <v>180</v>
      </c>
    </row>
    <row r="98" spans="1:5">
      <c r="A98">
        <v>457</v>
      </c>
      <c r="B98" t="str">
        <f>'2021_2-3-1'!$V$8</f>
        <v>Veränderung aktuelles Jahr (2021)
zu 2010</v>
      </c>
      <c r="C98" t="str">
        <f>VLOOKUP(A98,'2021_2-3-1_CSV_Export'!$A$1:$C$53,3,FALSE)</f>
        <v>"Leer"</v>
      </c>
      <c r="D98" t="str">
        <f>VLOOKUP(A98,'2021_2-3-1_CSV_Export'!$A$1:$D$53,4,FALSE)</f>
        <v>K03457</v>
      </c>
      <c r="E98" s="55">
        <f>VLOOKUP(A98,'2021_2-3-1'!$B$11:$W$62,21,FALSE)</f>
        <v>10</v>
      </c>
    </row>
    <row r="99" spans="1:5">
      <c r="A99">
        <v>458</v>
      </c>
      <c r="B99" t="str">
        <f>'2021_2-3-1'!$V$8</f>
        <v>Veränderung aktuelles Jahr (2021)
zu 2010</v>
      </c>
      <c r="C99" t="str">
        <f>VLOOKUP(A99,'2021_2-3-1_CSV_Export'!$A$1:$C$53,3,FALSE)</f>
        <v>"Oldenburg"</v>
      </c>
      <c r="D99" t="str">
        <f>VLOOKUP(A99,'2021_2-3-1_CSV_Export'!$A$1:$D$53,4,FALSE)</f>
        <v>K03458</v>
      </c>
      <c r="E99" s="55">
        <f>VLOOKUP(A99,'2021_2-3-1'!$B$11:$W$62,21,FALSE)</f>
        <v>63</v>
      </c>
    </row>
    <row r="100" spans="1:5">
      <c r="A100">
        <v>459</v>
      </c>
      <c r="B100" t="str">
        <f>'2021_2-3-1'!$V$8</f>
        <v>Veränderung aktuelles Jahr (2021)
zu 2010</v>
      </c>
      <c r="C100" t="str">
        <f>VLOOKUP(A100,'2021_2-3-1_CSV_Export'!$A$1:$C$53,3,FALSE)</f>
        <v>"Osnabrück"</v>
      </c>
      <c r="D100" t="str">
        <f>VLOOKUP(A100,'2021_2-3-1_CSV_Export'!$A$1:$D$53,4,FALSE)</f>
        <v>K03459</v>
      </c>
      <c r="E100" s="55">
        <f>VLOOKUP(A100,'2021_2-3-1'!$B$11:$W$62,21,FALSE)</f>
        <v>48</v>
      </c>
    </row>
    <row r="101" spans="1:5">
      <c r="A101">
        <v>460</v>
      </c>
      <c r="B101" t="str">
        <f>'2021_2-3-1'!$V$8</f>
        <v>Veränderung aktuelles Jahr (2021)
zu 2010</v>
      </c>
      <c r="C101" t="str">
        <f>VLOOKUP(A101,'2021_2-3-1_CSV_Export'!$A$1:$C$53,3,FALSE)</f>
        <v>"Vechta"</v>
      </c>
      <c r="D101" t="str">
        <f>VLOOKUP(A101,'2021_2-3-1_CSV_Export'!$A$1:$D$53,4,FALSE)</f>
        <v>K03460</v>
      </c>
      <c r="E101" s="55">
        <f>VLOOKUP(A101,'2021_2-3-1'!$B$11:$W$62,21,FALSE)</f>
        <v>128</v>
      </c>
    </row>
    <row r="102" spans="1:5">
      <c r="A102">
        <v>461</v>
      </c>
      <c r="B102" t="str">
        <f>'2021_2-3-1'!$V$8</f>
        <v>Veränderung aktuelles Jahr (2021)
zu 2010</v>
      </c>
      <c r="C102" t="str">
        <f>VLOOKUP(A102,'2021_2-3-1_CSV_Export'!$A$1:$C$53,3,FALSE)</f>
        <v>"Wesermarsch"</v>
      </c>
      <c r="D102" t="str">
        <f>VLOOKUP(A102,'2021_2-3-1_CSV_Export'!$A$1:$D$53,4,FALSE)</f>
        <v>K03461</v>
      </c>
      <c r="E102" s="55">
        <f>VLOOKUP(A102,'2021_2-3-1'!$B$11:$W$62,21,FALSE)</f>
        <v>34</v>
      </c>
    </row>
    <row r="103" spans="1:5">
      <c r="A103">
        <v>462</v>
      </c>
      <c r="B103" t="str">
        <f>'2021_2-3-1'!$V$8</f>
        <v>Veränderung aktuelles Jahr (2021)
zu 2010</v>
      </c>
      <c r="C103" t="str">
        <f>VLOOKUP(A103,'2021_2-3-1_CSV_Export'!$A$1:$C$53,3,FALSE)</f>
        <v>"Wittmund"</v>
      </c>
      <c r="D103" t="str">
        <f>VLOOKUP(A103,'2021_2-3-1_CSV_Export'!$A$1:$D$53,4,FALSE)</f>
        <v>K03462</v>
      </c>
      <c r="E103" s="55">
        <f>VLOOKUP(A103,'2021_2-3-1'!$B$11:$W$62,21,FALSE)</f>
        <v>-21</v>
      </c>
    </row>
    <row r="104" spans="1:5">
      <c r="A104">
        <v>4</v>
      </c>
      <c r="B104" t="str">
        <f>'2021_2-3-1'!$V$8</f>
        <v>Veränderung aktuelles Jahr (2021)
zu 2010</v>
      </c>
      <c r="C104" t="str">
        <f>VLOOKUP(A104,'2021_2-3-1_CSV_Export'!$A$1:$C$53,3,FALSE)</f>
        <v>"Statistische Region Weser-Ems"</v>
      </c>
      <c r="D104" t="str">
        <f>VLOOKUP(A104,'2021_2-3-1_CSV_Export'!$A$1:$D$53,4,FALSE)</f>
        <v>K034</v>
      </c>
      <c r="E104" s="55">
        <f>VLOOKUP(A104,'2021_2-3-1'!$B$11:$W$62,21,FALSE)</f>
        <v>877</v>
      </c>
    </row>
    <row r="105" spans="1:5">
      <c r="A105">
        <v>0</v>
      </c>
      <c r="B105" t="str">
        <f>'2021_2-3-1'!$V$8</f>
        <v>Veränderung aktuelles Jahr (2021)
zu 2010</v>
      </c>
      <c r="C105" t="str">
        <f>VLOOKUP(A105,'2021_2-3-1_CSV_Export'!$A$1:$C$53,3,FALSE)</f>
        <v>"Niedersachsen"</v>
      </c>
      <c r="D105" t="str">
        <f>VLOOKUP(A105,'2021_2-3-1_CSV_Export'!$A$1:$D$53,4,FALSE)</f>
        <v>K030</v>
      </c>
      <c r="E105" s="55">
        <f>VLOOKUP(A105,'2021_2-3-1'!$B$11:$W$62,21,FALSE)</f>
        <v>3056</v>
      </c>
    </row>
    <row r="106" spans="1:5">
      <c r="A106">
        <v>101</v>
      </c>
      <c r="B106" t="str">
        <f>'2021_2-3-1'!$W$8</f>
        <v>Veränderung aktuelles Jahr (2021)
zu 2020</v>
      </c>
      <c r="C106" t="str">
        <f>VLOOKUP(A106,'2021_2-3-1_CSV_Export'!$A$1:$C$53,3,FALSE)</f>
        <v>"Braunschweig, Stadt"</v>
      </c>
      <c r="D106" t="str">
        <f>VLOOKUP(A106,'2021_2-3-1_CSV_Export'!$A$1:$D$53,4,FALSE)</f>
        <v>K03101</v>
      </c>
      <c r="E106" s="55">
        <f>VLOOKUP(A106,'2021_2-3-1'!$B$11:$W$62,22,FALSE)</f>
        <v>62</v>
      </c>
    </row>
    <row r="107" spans="1:5">
      <c r="A107">
        <v>102</v>
      </c>
      <c r="B107" t="str">
        <f>'2021_2-3-1'!$W$8</f>
        <v>Veränderung aktuelles Jahr (2021)
zu 2020</v>
      </c>
      <c r="C107" t="str">
        <f>VLOOKUP(A107,'2021_2-3-1_CSV_Export'!$A$1:$C$53,3,FALSE)</f>
        <v>"Salzgitter, Stadt"</v>
      </c>
      <c r="D107" t="str">
        <f>VLOOKUP(A107,'2021_2-3-1_CSV_Export'!$A$1:$D$53,4,FALSE)</f>
        <v>K03102</v>
      </c>
      <c r="E107" s="55">
        <f>VLOOKUP(A107,'2021_2-3-1'!$B$11:$W$62,22,FALSE)</f>
        <v>37</v>
      </c>
    </row>
    <row r="108" spans="1:5">
      <c r="A108">
        <v>103</v>
      </c>
      <c r="B108" t="str">
        <f>'2021_2-3-1'!$W$8</f>
        <v>Veränderung aktuelles Jahr (2021)
zu 2020</v>
      </c>
      <c r="C108" t="str">
        <f>VLOOKUP(A108,'2021_2-3-1_CSV_Export'!$A$1:$C$53,3,FALSE)</f>
        <v>"Wolfsburg, Stadt"</v>
      </c>
      <c r="D108" t="str">
        <f>VLOOKUP(A108,'2021_2-3-1_CSV_Export'!$A$1:$D$53,4,FALSE)</f>
        <v>K03103</v>
      </c>
      <c r="E108" s="55">
        <f>VLOOKUP(A108,'2021_2-3-1'!$B$11:$W$62,22,FALSE)</f>
        <v>61</v>
      </c>
    </row>
    <row r="109" spans="1:5">
      <c r="A109">
        <v>151</v>
      </c>
      <c r="B109" t="str">
        <f>'2021_2-3-1'!$W$8</f>
        <v>Veränderung aktuelles Jahr (2021)
zu 2020</v>
      </c>
      <c r="C109" t="str">
        <f>VLOOKUP(A109,'2021_2-3-1_CSV_Export'!$A$1:$C$53,3,FALSE)</f>
        <v>"Gifhorn"</v>
      </c>
      <c r="D109" t="str">
        <f>VLOOKUP(A109,'2021_2-3-1_CSV_Export'!$A$1:$D$53,4,FALSE)</f>
        <v>K03151</v>
      </c>
      <c r="E109" s="55">
        <f>VLOOKUP(A109,'2021_2-3-1'!$B$11:$W$62,22,FALSE)</f>
        <v>-26</v>
      </c>
    </row>
    <row r="110" spans="1:5">
      <c r="A110">
        <v>153</v>
      </c>
      <c r="B110" t="str">
        <f>'2021_2-3-1'!$W$8</f>
        <v>Veränderung aktuelles Jahr (2021)
zu 2020</v>
      </c>
      <c r="C110" t="str">
        <f>VLOOKUP(A110,'2021_2-3-1_CSV_Export'!$A$1:$C$53,3,FALSE)</f>
        <v>"Goslar"</v>
      </c>
      <c r="D110" t="str">
        <f>VLOOKUP(A110,'2021_2-3-1_CSV_Export'!$A$1:$D$53,4,FALSE)</f>
        <v>K03153</v>
      </c>
      <c r="E110" s="55">
        <f>VLOOKUP(A110,'2021_2-3-1'!$B$11:$W$62,22,FALSE)</f>
        <v>28</v>
      </c>
    </row>
    <row r="111" spans="1:5">
      <c r="A111">
        <v>154</v>
      </c>
      <c r="B111" t="str">
        <f>'2021_2-3-1'!$W$8</f>
        <v>Veränderung aktuelles Jahr (2021)
zu 2020</v>
      </c>
      <c r="C111" t="str">
        <f>VLOOKUP(A111,'2021_2-3-1_CSV_Export'!$A$1:$C$53,3,FALSE)</f>
        <v>"Helmstedt"</v>
      </c>
      <c r="D111" t="str">
        <f>VLOOKUP(A111,'2021_2-3-1_CSV_Export'!$A$1:$D$53,4,FALSE)</f>
        <v>K03154</v>
      </c>
      <c r="E111" s="55">
        <f>VLOOKUP(A111,'2021_2-3-1'!$B$11:$W$62,22,FALSE)</f>
        <v>10</v>
      </c>
    </row>
    <row r="112" spans="1:5">
      <c r="A112">
        <v>155</v>
      </c>
      <c r="B112" t="str">
        <f>'2021_2-3-1'!$W$8</f>
        <v>Veränderung aktuelles Jahr (2021)
zu 2020</v>
      </c>
      <c r="C112" t="str">
        <f>VLOOKUP(A112,'2021_2-3-1_CSV_Export'!$A$1:$C$53,3,FALSE)</f>
        <v>"Northeim"</v>
      </c>
      <c r="D112" t="str">
        <f>VLOOKUP(A112,'2021_2-3-1_CSV_Export'!$A$1:$D$53,4,FALSE)</f>
        <v>K03155</v>
      </c>
      <c r="E112" s="55">
        <f>VLOOKUP(A112,'2021_2-3-1'!$B$11:$W$62,22,FALSE)</f>
        <v>4</v>
      </c>
    </row>
    <row r="113" spans="1:5">
      <c r="A113">
        <v>157</v>
      </c>
      <c r="B113" t="str">
        <f>'2021_2-3-1'!$W$8</f>
        <v>Veränderung aktuelles Jahr (2021)
zu 2020</v>
      </c>
      <c r="C113" t="str">
        <f>VLOOKUP(A113,'2021_2-3-1_CSV_Export'!$A$1:$C$53,3,FALSE)</f>
        <v>"Peine"</v>
      </c>
      <c r="D113" t="str">
        <f>VLOOKUP(A113,'2021_2-3-1_CSV_Export'!$A$1:$D$53,4,FALSE)</f>
        <v>K03157</v>
      </c>
      <c r="E113" s="55">
        <f>VLOOKUP(A113,'2021_2-3-1'!$B$11:$W$62,22,FALSE)</f>
        <v>83</v>
      </c>
    </row>
    <row r="114" spans="1:5">
      <c r="A114">
        <v>158</v>
      </c>
      <c r="B114" t="str">
        <f>'2021_2-3-1'!$W$8</f>
        <v>Veränderung aktuelles Jahr (2021)
zu 2020</v>
      </c>
      <c r="C114" t="str">
        <f>VLOOKUP(A114,'2021_2-3-1_CSV_Export'!$A$1:$C$53,3,FALSE)</f>
        <v>"Wolfenbüttel"</v>
      </c>
      <c r="D114" t="str">
        <f>VLOOKUP(A114,'2021_2-3-1_CSV_Export'!$A$1:$D$53,4,FALSE)</f>
        <v>K03158</v>
      </c>
      <c r="E114" s="55">
        <f>VLOOKUP(A114,'2021_2-3-1'!$B$11:$W$62,22,FALSE)</f>
        <v>51</v>
      </c>
    </row>
    <row r="115" spans="1:5">
      <c r="A115">
        <v>159</v>
      </c>
      <c r="B115" t="str">
        <f>'2021_2-3-1'!$W$8</f>
        <v>Veränderung aktuelles Jahr (2021)
zu 2020</v>
      </c>
      <c r="C115" t="str">
        <f>VLOOKUP(A115,'2021_2-3-1_CSV_Export'!$A$1:$C$53,3,FALSE)</f>
        <v>"Göttingen"</v>
      </c>
      <c r="D115" t="str">
        <f>VLOOKUP(A115,'2021_2-3-1_CSV_Export'!$A$1:$D$53,4,FALSE)</f>
        <v>K03159</v>
      </c>
      <c r="E115" s="55">
        <f>VLOOKUP(A115,'2021_2-3-1'!$B$11:$W$62,22,FALSE)</f>
        <v>83</v>
      </c>
    </row>
    <row r="116" spans="1:5">
      <c r="A116">
        <v>1</v>
      </c>
      <c r="B116" t="str">
        <f>'2021_2-3-1'!$W$8</f>
        <v>Veränderung aktuelles Jahr (2021)
zu 2020</v>
      </c>
      <c r="C116" t="str">
        <f>VLOOKUP(A116,'2021_2-3-1_CSV_Export'!$A$1:$C$53,3,FALSE)</f>
        <v>"Statistische Region Braunschweig"</v>
      </c>
      <c r="D116" t="str">
        <f>VLOOKUP(A116,'2021_2-3-1_CSV_Export'!$A$1:$D$53,4,FALSE)</f>
        <v>K031</v>
      </c>
      <c r="E116" s="55">
        <f>VLOOKUP(A116,'2021_2-3-1'!$B$11:$W$62,22,FALSE)</f>
        <v>393</v>
      </c>
    </row>
    <row r="117" spans="1:5">
      <c r="A117">
        <v>241</v>
      </c>
      <c r="B117" t="str">
        <f>'2021_2-3-1'!$W$8</f>
        <v>Veränderung aktuelles Jahr (2021)
zu 2020</v>
      </c>
      <c r="C117" t="str">
        <f>VLOOKUP(A117,'2021_2-3-1_CSV_Export'!$A$1:$C$53,3,FALSE)</f>
        <v>"Hannover  Region"</v>
      </c>
      <c r="D117" t="str">
        <f>VLOOKUP(A117,'2021_2-3-1_CSV_Export'!$A$1:$D$53,4,FALSE)</f>
        <v>K03241</v>
      </c>
      <c r="E117" s="55">
        <f>VLOOKUP(A117,'2021_2-3-1'!$B$11:$W$62,22,FALSE)</f>
        <v>-19</v>
      </c>
    </row>
    <row r="118" spans="1:5">
      <c r="A118">
        <v>241001</v>
      </c>
      <c r="B118" t="str">
        <f>'2021_2-3-1'!$W$8</f>
        <v>Veränderung aktuelles Jahr (2021)
zu 2020</v>
      </c>
      <c r="C118" t="str">
        <f>VLOOKUP(A118,'2021_2-3-1_CSV_Export'!$A$1:$C$53,3,FALSE)</f>
        <v>"dav. Hannover, Lhst."</v>
      </c>
      <c r="D118" t="str">
        <f>VLOOKUP(A118,'2021_2-3-1_CSV_Export'!$A$1:$D$53,4,FALSE)</f>
        <v>K03241001</v>
      </c>
      <c r="E118" s="55">
        <f>VLOOKUP(A118,'2021_2-3-1'!$B$11:$W$62,22,FALSE)</f>
        <v>-21</v>
      </c>
    </row>
    <row r="119" spans="1:5">
      <c r="A119">
        <v>241999</v>
      </c>
      <c r="B119" t="str">
        <f>'2021_2-3-1'!$W$8</f>
        <v>Veränderung aktuelles Jahr (2021)
zu 2020</v>
      </c>
      <c r="C119" t="str">
        <f>VLOOKUP(A119,'2021_2-3-1_CSV_Export'!$A$1:$C$53,3,FALSE)</f>
        <v>"dav. Hannover, Umland"</v>
      </c>
      <c r="D119" t="str">
        <f>VLOOKUP(A119,'2021_2-3-1_CSV_Export'!$A$1:$D$53,4,FALSE)</f>
        <v>K03241999</v>
      </c>
      <c r="E119" s="55">
        <f>VLOOKUP(A119,'2021_2-3-1'!$B$11:$W$62,22,FALSE)</f>
        <v>2</v>
      </c>
    </row>
    <row r="120" spans="1:5">
      <c r="A120">
        <v>251</v>
      </c>
      <c r="B120" t="str">
        <f>'2021_2-3-1'!$W$8</f>
        <v>Veränderung aktuelles Jahr (2021)
zu 2020</v>
      </c>
      <c r="C120" t="str">
        <f>VLOOKUP(A120,'2021_2-3-1_CSV_Export'!$A$1:$C$53,3,FALSE)</f>
        <v>"Diepholz"</v>
      </c>
      <c r="D120" t="str">
        <f>VLOOKUP(A120,'2021_2-3-1_CSV_Export'!$A$1:$D$53,4,FALSE)</f>
        <v>K03251</v>
      </c>
      <c r="E120" s="55">
        <f>VLOOKUP(A120,'2021_2-3-1'!$B$11:$W$62,22,FALSE)</f>
        <v>5</v>
      </c>
    </row>
    <row r="121" spans="1:5">
      <c r="A121">
        <v>252</v>
      </c>
      <c r="B121" t="str">
        <f>'2021_2-3-1'!$W$8</f>
        <v>Veränderung aktuelles Jahr (2021)
zu 2020</v>
      </c>
      <c r="C121" t="str">
        <f>VLOOKUP(A121,'2021_2-3-1_CSV_Export'!$A$1:$C$53,3,FALSE)</f>
        <v>"Hameln-Pyrmont"</v>
      </c>
      <c r="D121" t="str">
        <f>VLOOKUP(A121,'2021_2-3-1_CSV_Export'!$A$1:$D$53,4,FALSE)</f>
        <v>K03252</v>
      </c>
      <c r="E121" s="55">
        <f>VLOOKUP(A121,'2021_2-3-1'!$B$11:$W$62,22,FALSE)</f>
        <v>-11</v>
      </c>
    </row>
    <row r="122" spans="1:5">
      <c r="A122">
        <v>254</v>
      </c>
      <c r="B122" t="str">
        <f>'2021_2-3-1'!$W$8</f>
        <v>Veränderung aktuelles Jahr (2021)
zu 2020</v>
      </c>
      <c r="C122" t="str">
        <f>VLOOKUP(A122,'2021_2-3-1_CSV_Export'!$A$1:$C$53,3,FALSE)</f>
        <v>"Hildesheim"</v>
      </c>
      <c r="D122" t="str">
        <f>VLOOKUP(A122,'2021_2-3-1_CSV_Export'!$A$1:$D$53,4,FALSE)</f>
        <v>K03254</v>
      </c>
      <c r="E122" s="55">
        <f>VLOOKUP(A122,'2021_2-3-1'!$B$11:$W$62,22,FALSE)</f>
        <v>41</v>
      </c>
    </row>
    <row r="123" spans="1:5">
      <c r="A123">
        <v>255</v>
      </c>
      <c r="B123" t="str">
        <f>'2021_2-3-1'!$W$8</f>
        <v>Veränderung aktuelles Jahr (2021)
zu 2020</v>
      </c>
      <c r="C123" t="str">
        <f>VLOOKUP(A123,'2021_2-3-1_CSV_Export'!$A$1:$C$53,3,FALSE)</f>
        <v>"Holzminden"</v>
      </c>
      <c r="D123" t="str">
        <f>VLOOKUP(A123,'2021_2-3-1_CSV_Export'!$A$1:$D$53,4,FALSE)</f>
        <v>K03255</v>
      </c>
      <c r="E123" s="55">
        <f>VLOOKUP(A123,'2021_2-3-1'!$B$11:$W$62,22,FALSE)</f>
        <v>21</v>
      </c>
    </row>
    <row r="124" spans="1:5">
      <c r="A124">
        <v>256</v>
      </c>
      <c r="B124" t="str">
        <f>'2021_2-3-1'!$W$8</f>
        <v>Veränderung aktuelles Jahr (2021)
zu 2020</v>
      </c>
      <c r="C124" t="str">
        <f>VLOOKUP(A124,'2021_2-3-1_CSV_Export'!$A$1:$C$53,3,FALSE)</f>
        <v>"Nienburg (Weser)"</v>
      </c>
      <c r="D124" t="str">
        <f>VLOOKUP(A124,'2021_2-3-1_CSV_Export'!$A$1:$D$53,4,FALSE)</f>
        <v>K03256</v>
      </c>
      <c r="E124" s="55">
        <f>VLOOKUP(A124,'2021_2-3-1'!$B$11:$W$62,22,FALSE)</f>
        <v>12</v>
      </c>
    </row>
    <row r="125" spans="1:5">
      <c r="A125">
        <v>257</v>
      </c>
      <c r="B125" t="str">
        <f>'2021_2-3-1'!$W$8</f>
        <v>Veränderung aktuelles Jahr (2021)
zu 2020</v>
      </c>
      <c r="C125" t="str">
        <f>VLOOKUP(A125,'2021_2-3-1_CSV_Export'!$A$1:$C$53,3,FALSE)</f>
        <v>"Schaumburg"</v>
      </c>
      <c r="D125" t="str">
        <f>VLOOKUP(A125,'2021_2-3-1_CSV_Export'!$A$1:$D$53,4,FALSE)</f>
        <v>K03257</v>
      </c>
      <c r="E125" s="55">
        <f>VLOOKUP(A125,'2021_2-3-1'!$B$11:$W$62,22,FALSE)</f>
        <v>28</v>
      </c>
    </row>
    <row r="126" spans="1:5">
      <c r="A126">
        <v>2</v>
      </c>
      <c r="B126" t="str">
        <f>'2021_2-3-1'!$W$8</f>
        <v>Veränderung aktuelles Jahr (2021)
zu 2020</v>
      </c>
      <c r="C126" t="str">
        <f>VLOOKUP(A126,'2021_2-3-1_CSV_Export'!$A$1:$C$53,3,FALSE)</f>
        <v>"Statistische Region Hannover"</v>
      </c>
      <c r="D126" t="str">
        <f>VLOOKUP(A126,'2021_2-3-1_CSV_Export'!$A$1:$D$53,4,FALSE)</f>
        <v>K032</v>
      </c>
      <c r="E126" s="55">
        <f>VLOOKUP(A126,'2021_2-3-1'!$B$11:$W$62,22,FALSE)</f>
        <v>77</v>
      </c>
    </row>
    <row r="127" spans="1:5">
      <c r="A127">
        <v>351</v>
      </c>
      <c r="B127" t="str">
        <f>'2021_2-3-1'!$W$8</f>
        <v>Veränderung aktuelles Jahr (2021)
zu 2020</v>
      </c>
      <c r="C127" t="str">
        <f>VLOOKUP(A127,'2021_2-3-1_CSV_Export'!$A$1:$C$53,3,FALSE)</f>
        <v>"Celle"</v>
      </c>
      <c r="D127" t="str">
        <f>VLOOKUP(A127,'2021_2-3-1_CSV_Export'!$A$1:$D$53,4,FALSE)</f>
        <v>K03351</v>
      </c>
      <c r="E127" s="55">
        <f>VLOOKUP(A127,'2021_2-3-1'!$B$11:$W$62,22,FALSE)</f>
        <v>-89</v>
      </c>
    </row>
    <row r="128" spans="1:5">
      <c r="A128">
        <v>352</v>
      </c>
      <c r="B128" t="str">
        <f>'2021_2-3-1'!$W$8</f>
        <v>Veränderung aktuelles Jahr (2021)
zu 2020</v>
      </c>
      <c r="C128" t="str">
        <f>VLOOKUP(A128,'2021_2-3-1_CSV_Export'!$A$1:$C$53,3,FALSE)</f>
        <v>"Cuxhaven"</v>
      </c>
      <c r="D128" t="str">
        <f>VLOOKUP(A128,'2021_2-3-1_CSV_Export'!$A$1:$D$53,4,FALSE)</f>
        <v>K03352</v>
      </c>
      <c r="E128" s="55">
        <f>VLOOKUP(A128,'2021_2-3-1'!$B$11:$W$62,22,FALSE)</f>
        <v>53</v>
      </c>
    </row>
    <row r="129" spans="1:5">
      <c r="A129">
        <v>353</v>
      </c>
      <c r="B129" t="str">
        <f>'2021_2-3-1'!$W$8</f>
        <v>Veränderung aktuelles Jahr (2021)
zu 2020</v>
      </c>
      <c r="C129" t="str">
        <f>VLOOKUP(A129,'2021_2-3-1_CSV_Export'!$A$1:$C$53,3,FALSE)</f>
        <v>"Harburg"</v>
      </c>
      <c r="D129" t="str">
        <f>VLOOKUP(A129,'2021_2-3-1_CSV_Export'!$A$1:$D$53,4,FALSE)</f>
        <v>K03353</v>
      </c>
      <c r="E129" s="55">
        <f>VLOOKUP(A129,'2021_2-3-1'!$B$11:$W$62,22,FALSE)</f>
        <v>176</v>
      </c>
    </row>
    <row r="130" spans="1:5">
      <c r="A130">
        <v>354</v>
      </c>
      <c r="B130" t="str">
        <f>'2021_2-3-1'!$W$8</f>
        <v>Veränderung aktuelles Jahr (2021)
zu 2020</v>
      </c>
      <c r="C130" t="str">
        <f>VLOOKUP(A130,'2021_2-3-1_CSV_Export'!$A$1:$C$53,3,FALSE)</f>
        <v>"Lüchow-Dannenberg"</v>
      </c>
      <c r="D130" t="str">
        <f>VLOOKUP(A130,'2021_2-3-1_CSV_Export'!$A$1:$D$53,4,FALSE)</f>
        <v>K03354</v>
      </c>
      <c r="E130" s="55">
        <f>VLOOKUP(A130,'2021_2-3-1'!$B$11:$W$62,22,FALSE)</f>
        <v>6</v>
      </c>
    </row>
    <row r="131" spans="1:5">
      <c r="A131">
        <v>355</v>
      </c>
      <c r="B131" t="str">
        <f>'2021_2-3-1'!$W$8</f>
        <v>Veränderung aktuelles Jahr (2021)
zu 2020</v>
      </c>
      <c r="C131" t="str">
        <f>VLOOKUP(A131,'2021_2-3-1_CSV_Export'!$A$1:$C$53,3,FALSE)</f>
        <v>"Lüneburg"</v>
      </c>
      <c r="D131" t="str">
        <f>VLOOKUP(A131,'2021_2-3-1_CSV_Export'!$A$1:$D$53,4,FALSE)</f>
        <v>K03355</v>
      </c>
      <c r="E131" s="55">
        <f>VLOOKUP(A131,'2021_2-3-1'!$B$11:$W$62,22,FALSE)</f>
        <v>207</v>
      </c>
    </row>
    <row r="132" spans="1:5">
      <c r="A132">
        <v>356</v>
      </c>
      <c r="B132" t="str">
        <f>'2021_2-3-1'!$W$8</f>
        <v>Veränderung aktuelles Jahr (2021)
zu 2020</v>
      </c>
      <c r="C132" t="str">
        <f>VLOOKUP(A132,'2021_2-3-1_CSV_Export'!$A$1:$C$53,3,FALSE)</f>
        <v>"Osterholz"</v>
      </c>
      <c r="D132" t="str">
        <f>VLOOKUP(A132,'2021_2-3-1_CSV_Export'!$A$1:$D$53,4,FALSE)</f>
        <v>K03356</v>
      </c>
      <c r="E132" s="55">
        <f>VLOOKUP(A132,'2021_2-3-1'!$B$11:$W$62,22,FALSE)</f>
        <v>5</v>
      </c>
    </row>
    <row r="133" spans="1:5">
      <c r="A133">
        <v>357</v>
      </c>
      <c r="B133" t="str">
        <f>'2021_2-3-1'!$W$8</f>
        <v>Veränderung aktuelles Jahr (2021)
zu 2020</v>
      </c>
      <c r="C133" t="str">
        <f>VLOOKUP(A133,'2021_2-3-1_CSV_Export'!$A$1:$C$53,3,FALSE)</f>
        <v>"Rotenburg (Wümme)"</v>
      </c>
      <c r="D133" t="str">
        <f>VLOOKUP(A133,'2021_2-3-1_CSV_Export'!$A$1:$D$53,4,FALSE)</f>
        <v>K03357</v>
      </c>
      <c r="E133" s="55">
        <f>VLOOKUP(A133,'2021_2-3-1'!$B$11:$W$62,22,FALSE)</f>
        <v>68</v>
      </c>
    </row>
    <row r="134" spans="1:5">
      <c r="A134">
        <v>358</v>
      </c>
      <c r="B134" t="str">
        <f>'2021_2-3-1'!$W$8</f>
        <v>Veränderung aktuelles Jahr (2021)
zu 2020</v>
      </c>
      <c r="C134" t="str">
        <f>VLOOKUP(A134,'2021_2-3-1_CSV_Export'!$A$1:$C$53,3,FALSE)</f>
        <v>"Heidekreis"</v>
      </c>
      <c r="D134" t="str">
        <f>VLOOKUP(A134,'2021_2-3-1_CSV_Export'!$A$1:$D$53,4,FALSE)</f>
        <v>K03358</v>
      </c>
      <c r="E134" s="55">
        <f>VLOOKUP(A134,'2021_2-3-1'!$B$11:$W$62,22,FALSE)</f>
        <v>-20</v>
      </c>
    </row>
    <row r="135" spans="1:5">
      <c r="A135">
        <v>359</v>
      </c>
      <c r="B135" t="str">
        <f>'2021_2-3-1'!$W$8</f>
        <v>Veränderung aktuelles Jahr (2021)
zu 2020</v>
      </c>
      <c r="C135" t="str">
        <f>VLOOKUP(A135,'2021_2-3-1_CSV_Export'!$A$1:$C$53,3,FALSE)</f>
        <v>"Stade"</v>
      </c>
      <c r="D135" t="str">
        <f>VLOOKUP(A135,'2021_2-3-1_CSV_Export'!$A$1:$D$53,4,FALSE)</f>
        <v>K03359</v>
      </c>
      <c r="E135" s="55">
        <f>VLOOKUP(A135,'2021_2-3-1'!$B$11:$W$62,22,FALSE)</f>
        <v>43</v>
      </c>
    </row>
    <row r="136" spans="1:5">
      <c r="A136">
        <v>360</v>
      </c>
      <c r="B136" t="str">
        <f>'2021_2-3-1'!$W$8</f>
        <v>Veränderung aktuelles Jahr (2021)
zu 2020</v>
      </c>
      <c r="C136" t="str">
        <f>VLOOKUP(A136,'2021_2-3-1_CSV_Export'!$A$1:$C$53,3,FALSE)</f>
        <v>"Uelzen"</v>
      </c>
      <c r="D136" t="str">
        <f>VLOOKUP(A136,'2021_2-3-1_CSV_Export'!$A$1:$D$53,4,FALSE)</f>
        <v>K03360</v>
      </c>
      <c r="E136" s="55">
        <f>VLOOKUP(A136,'2021_2-3-1'!$B$11:$W$62,22,FALSE)</f>
        <v>-42</v>
      </c>
    </row>
    <row r="137" spans="1:5">
      <c r="A137">
        <v>361</v>
      </c>
      <c r="B137" t="str">
        <f>'2021_2-3-1'!$W$8</f>
        <v>Veränderung aktuelles Jahr (2021)
zu 2020</v>
      </c>
      <c r="C137" t="str">
        <f>VLOOKUP(A137,'2021_2-3-1_CSV_Export'!$A$1:$C$53,3,FALSE)</f>
        <v>"Verden"</v>
      </c>
      <c r="D137" t="str">
        <f>VLOOKUP(A137,'2021_2-3-1_CSV_Export'!$A$1:$D$53,4,FALSE)</f>
        <v>K03361</v>
      </c>
      <c r="E137" s="55">
        <f>VLOOKUP(A137,'2021_2-3-1'!$B$11:$W$62,22,FALSE)</f>
        <v>-22</v>
      </c>
    </row>
    <row r="138" spans="1:5">
      <c r="A138">
        <v>3</v>
      </c>
      <c r="B138" t="str">
        <f>'2021_2-3-1'!$W$8</f>
        <v>Veränderung aktuelles Jahr (2021)
zu 2020</v>
      </c>
      <c r="C138" t="str">
        <f>VLOOKUP(A138,'2021_2-3-1_CSV_Export'!$A$1:$C$53,3,FALSE)</f>
        <v>"Statistische Region Lüneburg"</v>
      </c>
      <c r="D138" t="str">
        <f>VLOOKUP(A138,'2021_2-3-1_CSV_Export'!$A$1:$D$53,4,FALSE)</f>
        <v>K033</v>
      </c>
      <c r="E138" s="55">
        <f>VLOOKUP(A138,'2021_2-3-1'!$B$11:$W$62,22,FALSE)</f>
        <v>385</v>
      </c>
    </row>
    <row r="139" spans="1:5">
      <c r="A139">
        <v>401</v>
      </c>
      <c r="B139" t="str">
        <f>'2021_2-3-1'!$W$8</f>
        <v>Veränderung aktuelles Jahr (2021)
zu 2020</v>
      </c>
      <c r="C139" t="str">
        <f>VLOOKUP(A139,'2021_2-3-1_CSV_Export'!$A$1:$C$53,3,FALSE)</f>
        <v>"Delmenhorst, Stadt"</v>
      </c>
      <c r="D139" t="str">
        <f>VLOOKUP(A139,'2021_2-3-1_CSV_Export'!$A$1:$D$53,4,FALSE)</f>
        <v>K03401</v>
      </c>
      <c r="E139" s="55">
        <f>VLOOKUP(A139,'2021_2-3-1'!$B$11:$W$62,22,FALSE)</f>
        <v>-3</v>
      </c>
    </row>
    <row r="140" spans="1:5">
      <c r="A140">
        <v>402</v>
      </c>
      <c r="B140" t="str">
        <f>'2021_2-3-1'!$W$8</f>
        <v>Veränderung aktuelles Jahr (2021)
zu 2020</v>
      </c>
      <c r="C140" t="str">
        <f>VLOOKUP(A140,'2021_2-3-1_CSV_Export'!$A$1:$C$53,3,FALSE)</f>
        <v>"Emden  Stadt"</v>
      </c>
      <c r="D140" t="str">
        <f>VLOOKUP(A140,'2021_2-3-1_CSV_Export'!$A$1:$D$53,4,FALSE)</f>
        <v>K03402</v>
      </c>
      <c r="E140" s="55">
        <f>VLOOKUP(A140,'2021_2-3-1'!$B$11:$W$62,22,FALSE)</f>
        <v>13</v>
      </c>
    </row>
    <row r="141" spans="1:5">
      <c r="A141">
        <v>403</v>
      </c>
      <c r="B141" t="str">
        <f>'2021_2-3-1'!$W$8</f>
        <v>Veränderung aktuelles Jahr (2021)
zu 2020</v>
      </c>
      <c r="C141" t="str">
        <f>VLOOKUP(A141,'2021_2-3-1_CSV_Export'!$A$1:$C$53,3,FALSE)</f>
        <v>"Oldenburg(Oldb), Stadt"</v>
      </c>
      <c r="D141" t="str">
        <f>VLOOKUP(A141,'2021_2-3-1_CSV_Export'!$A$1:$D$53,4,FALSE)</f>
        <v>K03403</v>
      </c>
      <c r="E141" s="55">
        <f>VLOOKUP(A141,'2021_2-3-1'!$B$11:$W$62,22,FALSE)</f>
        <v>3</v>
      </c>
    </row>
    <row r="142" spans="1:5">
      <c r="A142">
        <v>404</v>
      </c>
      <c r="B142" t="str">
        <f>'2021_2-3-1'!$W$8</f>
        <v>Veränderung aktuelles Jahr (2021)
zu 2020</v>
      </c>
      <c r="C142" t="str">
        <f>VLOOKUP(A142,'2021_2-3-1_CSV_Export'!$A$1:$C$53,3,FALSE)</f>
        <v>"Osnabrück, Stadt"</v>
      </c>
      <c r="D142" t="str">
        <f>VLOOKUP(A142,'2021_2-3-1_CSV_Export'!$A$1:$D$53,4,FALSE)</f>
        <v>K03404</v>
      </c>
      <c r="E142" s="55">
        <f>VLOOKUP(A142,'2021_2-3-1'!$B$11:$W$62,22,FALSE)</f>
        <v>80</v>
      </c>
    </row>
    <row r="143" spans="1:5">
      <c r="A143">
        <v>405</v>
      </c>
      <c r="B143" t="str">
        <f>'2021_2-3-1'!$W$8</f>
        <v>Veränderung aktuelles Jahr (2021)
zu 2020</v>
      </c>
      <c r="C143" t="str">
        <f>VLOOKUP(A143,'2021_2-3-1_CSV_Export'!$A$1:$C$53,3,FALSE)</f>
        <v>"Wilhelmshaven, Stadt"</v>
      </c>
      <c r="D143" t="str">
        <f>VLOOKUP(A143,'2021_2-3-1_CSV_Export'!$A$1:$D$53,4,FALSE)</f>
        <v>K03405</v>
      </c>
      <c r="E143" s="55">
        <f>VLOOKUP(A143,'2021_2-3-1'!$B$11:$W$62,22,FALSE)</f>
        <v>99</v>
      </c>
    </row>
    <row r="144" spans="1:5">
      <c r="A144">
        <v>451</v>
      </c>
      <c r="B144" t="str">
        <f>'2021_2-3-1'!$W$8</f>
        <v>Veränderung aktuelles Jahr (2021)
zu 2020</v>
      </c>
      <c r="C144" t="str">
        <f>VLOOKUP(A144,'2021_2-3-1_CSV_Export'!$A$1:$C$53,3,FALSE)</f>
        <v>"Ammerland"</v>
      </c>
      <c r="D144" t="str">
        <f>VLOOKUP(A144,'2021_2-3-1_CSV_Export'!$A$1:$D$53,4,FALSE)</f>
        <v>K03451</v>
      </c>
      <c r="E144" s="55">
        <f>VLOOKUP(A144,'2021_2-3-1'!$B$11:$W$62,22,FALSE)</f>
        <v>-23</v>
      </c>
    </row>
    <row r="145" spans="1:5">
      <c r="A145">
        <v>452</v>
      </c>
      <c r="B145" t="str">
        <f>'2021_2-3-1'!$W$8</f>
        <v>Veränderung aktuelles Jahr (2021)
zu 2020</v>
      </c>
      <c r="C145" t="str">
        <f>VLOOKUP(A145,'2021_2-3-1_CSV_Export'!$A$1:$C$53,3,FALSE)</f>
        <v>"Aurich"</v>
      </c>
      <c r="D145" t="str">
        <f>VLOOKUP(A145,'2021_2-3-1_CSV_Export'!$A$1:$D$53,4,FALSE)</f>
        <v>K03452</v>
      </c>
      <c r="E145" s="55">
        <f>VLOOKUP(A145,'2021_2-3-1'!$B$11:$W$62,22,FALSE)</f>
        <v>95</v>
      </c>
    </row>
    <row r="146" spans="1:5">
      <c r="A146">
        <v>453</v>
      </c>
      <c r="B146" t="str">
        <f>'2021_2-3-1'!$W$8</f>
        <v>Veränderung aktuelles Jahr (2021)
zu 2020</v>
      </c>
      <c r="C146" t="str">
        <f>VLOOKUP(A146,'2021_2-3-1_CSV_Export'!$A$1:$C$53,3,FALSE)</f>
        <v>"Cloppenburg"</v>
      </c>
      <c r="D146" t="str">
        <f>VLOOKUP(A146,'2021_2-3-1_CSV_Export'!$A$1:$D$53,4,FALSE)</f>
        <v>K03453</v>
      </c>
      <c r="E146" s="55">
        <f>VLOOKUP(A146,'2021_2-3-1'!$B$11:$W$62,22,FALSE)</f>
        <v>-37</v>
      </c>
    </row>
    <row r="147" spans="1:5">
      <c r="A147">
        <v>454</v>
      </c>
      <c r="B147" t="str">
        <f>'2021_2-3-1'!$W$8</f>
        <v>Veränderung aktuelles Jahr (2021)
zu 2020</v>
      </c>
      <c r="C147" t="str">
        <f>VLOOKUP(A147,'2021_2-3-1_CSV_Export'!$A$1:$C$53,3,FALSE)</f>
        <v>"Emsland"</v>
      </c>
      <c r="D147" t="str">
        <f>VLOOKUP(A147,'2021_2-3-1_CSV_Export'!$A$1:$D$53,4,FALSE)</f>
        <v>K03454</v>
      </c>
      <c r="E147" s="55">
        <f>VLOOKUP(A147,'2021_2-3-1'!$B$11:$W$62,22,FALSE)</f>
        <v>88</v>
      </c>
    </row>
    <row r="148" spans="1:5">
      <c r="A148">
        <v>455</v>
      </c>
      <c r="B148" t="str">
        <f>'2021_2-3-1'!$W$8</f>
        <v>Veränderung aktuelles Jahr (2021)
zu 2020</v>
      </c>
      <c r="C148" t="str">
        <f>VLOOKUP(A148,'2021_2-3-1_CSV_Export'!$A$1:$C$53,3,FALSE)</f>
        <v>"Friesland"</v>
      </c>
      <c r="D148" t="str">
        <f>VLOOKUP(A148,'2021_2-3-1_CSV_Export'!$A$1:$D$53,4,FALSE)</f>
        <v>K03455</v>
      </c>
      <c r="E148" s="55">
        <f>VLOOKUP(A148,'2021_2-3-1'!$B$11:$W$62,22,FALSE)</f>
        <v>9</v>
      </c>
    </row>
    <row r="149" spans="1:5">
      <c r="A149">
        <v>456</v>
      </c>
      <c r="B149" t="str">
        <f>'2021_2-3-1'!$W$8</f>
        <v>Veränderung aktuelles Jahr (2021)
zu 2020</v>
      </c>
      <c r="C149" t="str">
        <f>VLOOKUP(A149,'2021_2-3-1_CSV_Export'!$A$1:$C$53,3,FALSE)</f>
        <v>"Grafschaft Bentheim"</v>
      </c>
      <c r="D149" t="str">
        <f>VLOOKUP(A149,'2021_2-3-1_CSV_Export'!$A$1:$D$53,4,FALSE)</f>
        <v>K03456</v>
      </c>
      <c r="E149" s="55">
        <f>VLOOKUP(A149,'2021_2-3-1'!$B$11:$W$62,22,FALSE)</f>
        <v>144</v>
      </c>
    </row>
    <row r="150" spans="1:5">
      <c r="A150">
        <v>457</v>
      </c>
      <c r="B150" t="str">
        <f>'2021_2-3-1'!$W$8</f>
        <v>Veränderung aktuelles Jahr (2021)
zu 2020</v>
      </c>
      <c r="C150" t="str">
        <f>VLOOKUP(A150,'2021_2-3-1_CSV_Export'!$A$1:$C$53,3,FALSE)</f>
        <v>"Leer"</v>
      </c>
      <c r="D150" t="str">
        <f>VLOOKUP(A150,'2021_2-3-1_CSV_Export'!$A$1:$D$53,4,FALSE)</f>
        <v>K03457</v>
      </c>
      <c r="E150" s="55">
        <f>VLOOKUP(A150,'2021_2-3-1'!$B$11:$W$62,22,FALSE)</f>
        <v>10</v>
      </c>
    </row>
    <row r="151" spans="1:5">
      <c r="A151">
        <v>458</v>
      </c>
      <c r="B151" t="str">
        <f>'2021_2-3-1'!$W$8</f>
        <v>Veränderung aktuelles Jahr (2021)
zu 2020</v>
      </c>
      <c r="C151" t="str">
        <f>VLOOKUP(A151,'2021_2-3-1_CSV_Export'!$A$1:$C$53,3,FALSE)</f>
        <v>"Oldenburg"</v>
      </c>
      <c r="D151" t="str">
        <f>VLOOKUP(A151,'2021_2-3-1_CSV_Export'!$A$1:$D$53,4,FALSE)</f>
        <v>K03458</v>
      </c>
      <c r="E151" s="55">
        <f>VLOOKUP(A151,'2021_2-3-1'!$B$11:$W$62,22,FALSE)</f>
        <v>62</v>
      </c>
    </row>
    <row r="152" spans="1:5">
      <c r="A152">
        <v>459</v>
      </c>
      <c r="B152" t="str">
        <f>'2021_2-3-1'!$W$8</f>
        <v>Veränderung aktuelles Jahr (2021)
zu 2020</v>
      </c>
      <c r="C152" t="str">
        <f>VLOOKUP(A152,'2021_2-3-1_CSV_Export'!$A$1:$C$53,3,FALSE)</f>
        <v>"Osnabrück"</v>
      </c>
      <c r="D152" t="str">
        <f>VLOOKUP(A152,'2021_2-3-1_CSV_Export'!$A$1:$D$53,4,FALSE)</f>
        <v>K03459</v>
      </c>
      <c r="E152" s="55">
        <f>VLOOKUP(A152,'2021_2-3-1'!$B$11:$W$62,22,FALSE)</f>
        <v>63</v>
      </c>
    </row>
    <row r="153" spans="1:5">
      <c r="A153">
        <v>460</v>
      </c>
      <c r="B153" t="str">
        <f>'2021_2-3-1'!$W$8</f>
        <v>Veränderung aktuelles Jahr (2021)
zu 2020</v>
      </c>
      <c r="C153" t="str">
        <f>VLOOKUP(A153,'2021_2-3-1_CSV_Export'!$A$1:$C$53,3,FALSE)</f>
        <v>"Vechta"</v>
      </c>
      <c r="D153" t="str">
        <f>VLOOKUP(A153,'2021_2-3-1_CSV_Export'!$A$1:$D$53,4,FALSE)</f>
        <v>K03460</v>
      </c>
      <c r="E153" s="55">
        <f>VLOOKUP(A153,'2021_2-3-1'!$B$11:$W$62,22,FALSE)</f>
        <v>66</v>
      </c>
    </row>
    <row r="154" spans="1:5">
      <c r="A154">
        <v>461</v>
      </c>
      <c r="B154" t="str">
        <f>'2021_2-3-1'!$W$8</f>
        <v>Veränderung aktuelles Jahr (2021)
zu 2020</v>
      </c>
      <c r="C154" t="str">
        <f>VLOOKUP(A154,'2021_2-3-1_CSV_Export'!$A$1:$C$53,3,FALSE)</f>
        <v>"Wesermarsch"</v>
      </c>
      <c r="D154" t="str">
        <f>VLOOKUP(A154,'2021_2-3-1_CSV_Export'!$A$1:$D$53,4,FALSE)</f>
        <v>K03461</v>
      </c>
      <c r="E154" s="55">
        <f>VLOOKUP(A154,'2021_2-3-1'!$B$11:$W$62,22,FALSE)</f>
        <v>36</v>
      </c>
    </row>
    <row r="155" spans="1:5">
      <c r="A155">
        <v>462</v>
      </c>
      <c r="B155" t="str">
        <f>'2021_2-3-1'!$W$8</f>
        <v>Veränderung aktuelles Jahr (2021)
zu 2020</v>
      </c>
      <c r="C155" t="str">
        <f>VLOOKUP(A155,'2021_2-3-1_CSV_Export'!$A$1:$C$53,3,FALSE)</f>
        <v>"Wittmund"</v>
      </c>
      <c r="D155" t="str">
        <f>VLOOKUP(A155,'2021_2-3-1_CSV_Export'!$A$1:$D$53,4,FALSE)</f>
        <v>K03462</v>
      </c>
      <c r="E155" s="55">
        <f>VLOOKUP(A155,'2021_2-3-1'!$B$11:$W$62,22,FALSE)</f>
        <v>-19</v>
      </c>
    </row>
    <row r="156" spans="1:5">
      <c r="A156">
        <v>4</v>
      </c>
      <c r="B156" t="str">
        <f>'2021_2-3-1'!$W$8</f>
        <v>Veränderung aktuelles Jahr (2021)
zu 2020</v>
      </c>
      <c r="C156" t="str">
        <f>VLOOKUP(A156,'2021_2-3-1_CSV_Export'!$A$1:$C$53,3,FALSE)</f>
        <v>"Statistische Region Weser-Ems"</v>
      </c>
      <c r="D156" t="str">
        <f>VLOOKUP(A156,'2021_2-3-1_CSV_Export'!$A$1:$D$53,4,FALSE)</f>
        <v>K034</v>
      </c>
      <c r="E156" s="55">
        <f>VLOOKUP(A156,'2021_2-3-1'!$B$11:$W$62,22,FALSE)</f>
        <v>686</v>
      </c>
    </row>
    <row r="157" spans="1:5">
      <c r="A157">
        <v>0</v>
      </c>
      <c r="B157" t="str">
        <f>'2021_2-3-1'!$W$8</f>
        <v>Veränderung aktuelles Jahr (2021)
zu 2020</v>
      </c>
      <c r="C157" t="str">
        <f>VLOOKUP(A157,'2021_2-3-1_CSV_Export'!$A$1:$C$53,3,FALSE)</f>
        <v>"Niedersachsen"</v>
      </c>
      <c r="D157" t="str">
        <f>VLOOKUP(A157,'2021_2-3-1_CSV_Export'!$A$1:$D$53,4,FALSE)</f>
        <v>K030</v>
      </c>
      <c r="E157" s="55">
        <f>VLOOKUP(A157,'2021_2-3-1'!$B$11:$W$62,22,FALSE)</f>
        <v>1541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2021_2-3-1</vt:lpstr>
      <vt:lpstr>Tabelle1</vt:lpstr>
      <vt:lpstr>2021_Rohdaten</vt:lpstr>
      <vt:lpstr>CSV_Vorbereitung</vt:lpstr>
      <vt:lpstr>2021_2-3-1_CSV_Export</vt:lpstr>
      <vt:lpstr>2021_2-3-2_CSV_Export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</cp:lastModifiedBy>
  <dcterms:created xsi:type="dcterms:W3CDTF">2021-09-20T17:04:46Z</dcterms:created>
  <dcterms:modified xsi:type="dcterms:W3CDTF">2022-06-24T08:37:01Z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