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geprüfte_Tabellen\"/>
    </mc:Choice>
  </mc:AlternateContent>
  <xr:revisionPtr revIDLastSave="0" documentId="8_{758C9462-D5C9-4F45-9551-ED02D137C710}" xr6:coauthVersionLast="36" xr6:coauthVersionMax="36" xr10:uidLastSave="{00000000-0000-0000-0000-000000000000}"/>
  <bookViews>
    <workbookView xWindow="0" yWindow="0" windowWidth="28800" windowHeight="13635" xr2:uid="{00000000-000D-0000-FFFF-FFFF00000000}"/>
  </bookViews>
  <sheets>
    <sheet name="2019_A16" sheetId="1" r:id="rId1"/>
    <sheet name="2019_A16_Rohdaten" sheetId="4" r:id="rId2"/>
    <sheet name="2018_A16_Berechnung" sheetId="3" r:id="rId3"/>
    <sheet name="2019_A16_Berechnung" sheetId="5" r:id="rId4"/>
    <sheet name="2018_A16_Rohdaten" sheetId="2" r:id="rId5"/>
  </sheets>
  <externalReferences>
    <externalReference r:id="rId6"/>
  </externalReferences>
  <definedNames>
    <definedName name="Kopf">[1]Integrationsmonitoring!$B$1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Q34" i="1"/>
  <c r="Q35" i="1"/>
  <c r="Q35" i="5" l="1"/>
  <c r="Q34" i="5"/>
  <c r="Q33" i="5"/>
  <c r="B10" i="1" l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1" i="5"/>
  <c r="P33" i="3" l="1"/>
  <c r="N33" i="3"/>
  <c r="O33" i="3"/>
  <c r="D33" i="3" l="1"/>
  <c r="E33" i="3"/>
  <c r="F33" i="3"/>
  <c r="G33" i="3"/>
  <c r="H33" i="3"/>
  <c r="I33" i="3"/>
  <c r="J33" i="3"/>
  <c r="K33" i="3"/>
  <c r="L33" i="3"/>
  <c r="M33" i="3"/>
  <c r="C33" i="3"/>
  <c r="B10" i="3" l="1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9" i="3"/>
  <c r="B1" i="3"/>
</calcChain>
</file>

<file path=xl/sharedStrings.xml><?xml version="1.0" encoding="utf-8"?>
<sst xmlns="http://schemas.openxmlformats.org/spreadsheetml/2006/main" count="95" uniqueCount="47">
  <si>
    <t>Indikator A16: Einbürgerungen in Niedersachsen nach ausgewählten Staatsangehörigkeiten</t>
  </si>
  <si>
    <t>Tabelle A16-1: Einbürgerungen in Niedersachsen nach ausgewählten Staatsangehörigkeiten</t>
  </si>
  <si>
    <r>
      <t>Land der 
Staatsangehörigkeit</t>
    </r>
    <r>
      <rPr>
        <vertAlign val="superscript"/>
        <sz val="6"/>
        <rFont val="NDSFrutiger 45 Light"/>
      </rPr>
      <t>1)</t>
    </r>
  </si>
  <si>
    <t>Einbürgerungen</t>
  </si>
  <si>
    <t>Anzahl</t>
  </si>
  <si>
    <t>Quelle: Einbürgerungsstatistik, Ausländerzentralregister</t>
  </si>
  <si>
    <t>A16 - Einbürgerungen</t>
  </si>
  <si>
    <t xml:space="preserve"> </t>
  </si>
  <si>
    <t>Kontinent
Staaten mit den 20 häufigtsen Einbürgerungen im aktuellen Jahr</t>
  </si>
  <si>
    <t xml:space="preserve">Europa insgesamt            </t>
  </si>
  <si>
    <t xml:space="preserve">  Griechenland              </t>
  </si>
  <si>
    <t xml:space="preserve">  Italien                   </t>
  </si>
  <si>
    <t xml:space="preserve">  Kosovo             </t>
  </si>
  <si>
    <t>x</t>
  </si>
  <si>
    <t xml:space="preserve">  Niederlande               </t>
  </si>
  <si>
    <t xml:space="preserve">  Polen                     </t>
  </si>
  <si>
    <t xml:space="preserve">  Rumänien                  </t>
  </si>
  <si>
    <t xml:space="preserve">  Russische Föderation      </t>
  </si>
  <si>
    <t xml:space="preserve">  Serbien 1)</t>
  </si>
  <si>
    <t xml:space="preserve">  Türkei                    </t>
  </si>
  <si>
    <t xml:space="preserve">  Ukraine                   </t>
  </si>
  <si>
    <t xml:space="preserve">  Vereinigtes Königreich GB, Nordirland</t>
  </si>
  <si>
    <t xml:space="preserve"> EU Staaten                 </t>
  </si>
  <si>
    <t xml:space="preserve">Afrika insgesamt            </t>
  </si>
  <si>
    <t xml:space="preserve">  Tunesien                  </t>
  </si>
  <si>
    <t xml:space="preserve">Amerika insgesamt           </t>
  </si>
  <si>
    <t xml:space="preserve">Asien insgesamt             </t>
  </si>
  <si>
    <t xml:space="preserve">  Afganistan                </t>
  </si>
  <si>
    <t xml:space="preserve">  Kasachstan                </t>
  </si>
  <si>
    <t xml:space="preserve">  Libanon                   </t>
  </si>
  <si>
    <t xml:space="preserve">  Irak                      </t>
  </si>
  <si>
    <t xml:space="preserve">  Iran, Islamische Republik </t>
  </si>
  <si>
    <t xml:space="preserve">  Syrien, Arabische Republik</t>
  </si>
  <si>
    <t xml:space="preserve">  Vietnam                   </t>
  </si>
  <si>
    <t xml:space="preserve">Australien und Ozeanien     </t>
  </si>
  <si>
    <t xml:space="preserve">Sonstige Ziele              </t>
  </si>
  <si>
    <t xml:space="preserve">  staatenlos                </t>
  </si>
  <si>
    <t xml:space="preserve">Insgesamt                   </t>
  </si>
  <si>
    <t>1) 2005 Serbien und Montenegro , 2006-2008 Serbien und Kosovo, ab 2009 Serbien</t>
  </si>
  <si>
    <t>1) Aufgeführt sind die 20 häufigsten Staatsangehörigkeiten der Ausländerinnen und Ausländer im Jahr 2018 in Niedersachsen. Serbien einschließlich Montenegro und Kosovo; "Staatenlos" und "Ungeklärt und ohne Angabe" werden in "Sonstige Ausprägungen" geführt.</t>
  </si>
  <si>
    <r>
      <t>Land der 
Staatsangehörigkeit</t>
    </r>
    <r>
      <rPr>
        <vertAlign val="superscript"/>
        <sz val="6"/>
        <rFont val="NDSFrutiger 45 Light"/>
      </rPr>
      <t>1,2)</t>
    </r>
  </si>
  <si>
    <t>2) Aus Gründen der Geheimhaltung werden die Werte für Australien und Ozeanien in der Kategorie "Sonstige Ziele" geführt.</t>
  </si>
  <si>
    <t xml:space="preserve">  Kosovo                    </t>
  </si>
  <si>
    <r>
      <t xml:space="preserve">  Serbien</t>
    </r>
    <r>
      <rPr>
        <vertAlign val="superscript"/>
        <sz val="9"/>
        <color indexed="8"/>
        <rFont val="Calibri"/>
        <family val="2"/>
      </rPr>
      <t xml:space="preserve"> 1)</t>
    </r>
  </si>
  <si>
    <t xml:space="preserve">  Indien                    </t>
  </si>
  <si>
    <t xml:space="preserve">  Thailand                  </t>
  </si>
  <si>
    <t>1) Aufgeführt sind die 20 häufigsten Staatsangehörigkeiten der Ausländerinnen und Ausländer im Jahr 2019 in Niedersachsen. Serbien einschließlich Montenegro und Kosovo; "Staatenlos" und "Ungeklärt und ohne Angabe" werden in "Sonstige Ausprägungen" geführt.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</si>
</sst>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"/>
  </numFmts>
  <fonts count="27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9"/>
      <color theme="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vertAlign val="superscript"/>
      <sz val="9"/>
      <color indexed="8"/>
      <name val="Calibri"/>
      <family val="2"/>
    </font>
    <font>
      <sz val="9"/>
      <color theme="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57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5" fillId="6" borderId="14" applyNumberFormat="0" applyAlignment="0" applyProtection="0"/>
    <xf numFmtId="0" fontId="16" fillId="6" borderId="13" applyNumberFormat="0" applyAlignment="0" applyProtection="0"/>
    <xf numFmtId="0" fontId="17" fillId="5" borderId="13" applyNumberFormat="0" applyAlignment="0" applyProtection="0"/>
    <xf numFmtId="0" fontId="18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4" borderId="0" applyNumberFormat="0" applyBorder="0" applyAlignment="0" applyProtection="0"/>
    <xf numFmtId="0" fontId="2" fillId="8" borderId="17" applyNumberFormat="0" applyFont="0" applyAlignment="0" applyProtection="0"/>
    <xf numFmtId="0" fontId="22" fillId="3" borderId="0" applyNumberFormat="0" applyBorder="0" applyAlignment="0" applyProtection="0"/>
    <xf numFmtId="0" fontId="23" fillId="0" borderId="15" applyNumberFormat="0" applyFill="0" applyAlignment="0" applyProtection="0"/>
    <xf numFmtId="0" fontId="24" fillId="0" borderId="0" applyNumberFormat="0" applyFill="0" applyBorder="0" applyAlignment="0" applyProtection="0"/>
    <xf numFmtId="0" fontId="25" fillId="7" borderId="16" applyNumberFormat="0" applyAlignment="0" applyProtection="0"/>
  </cellStyleXfs>
  <cellXfs count="58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0" xfId="0" applyFont="1"/>
    <xf numFmtId="0" fontId="3" fillId="0" borderId="0" xfId="0" applyFont="1"/>
    <xf numFmtId="0" fontId="3" fillId="0" borderId="0" xfId="1" applyFont="1" applyBorder="1" applyAlignment="1">
      <alignment horizontal="right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Border="1"/>
    <xf numFmtId="0" fontId="5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0" fillId="0" borderId="8" xfId="0" applyBorder="1"/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3" xfId="0" applyBorder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0" xfId="7"/>
    <xf numFmtId="49" fontId="2" fillId="0" borderId="0" xfId="7" applyNumberFormat="1"/>
    <xf numFmtId="0" fontId="2" fillId="0" borderId="6" xfId="7" applyBorder="1" applyAlignment="1">
      <alignment horizontal="left" vertical="center"/>
    </xf>
    <xf numFmtId="0" fontId="2" fillId="0" borderId="6" xfId="7" applyBorder="1" applyAlignment="1">
      <alignment wrapText="1"/>
    </xf>
    <xf numFmtId="0" fontId="2" fillId="0" borderId="6" xfId="7" applyBorder="1" applyAlignment="1">
      <alignment horizontal="center" vertical="center"/>
    </xf>
    <xf numFmtId="0" fontId="2" fillId="0" borderId="0" xfId="7" applyAlignment="1">
      <alignment horizontal="right"/>
    </xf>
    <xf numFmtId="0" fontId="26" fillId="0" borderId="0" xfId="7" applyFont="1" applyAlignment="1">
      <alignment horizontal="left"/>
    </xf>
    <xf numFmtId="0" fontId="18" fillId="0" borderId="0" xfId="7" applyFont="1"/>
    <xf numFmtId="49" fontId="18" fillId="0" borderId="0" xfId="7" applyNumberFormat="1" applyFont="1"/>
    <xf numFmtId="164" fontId="6" fillId="33" borderId="0" xfId="0" applyNumberFormat="1" applyFont="1" applyFill="1" applyAlignment="1">
      <alignment vertical="center"/>
    </xf>
    <xf numFmtId="164" fontId="6" fillId="33" borderId="0" xfId="0" applyNumberFormat="1" applyFont="1" applyFill="1" applyAlignment="1">
      <alignment horizontal="right" vertical="center"/>
    </xf>
    <xf numFmtId="164" fontId="6" fillId="34" borderId="0" xfId="0" applyNumberFormat="1" applyFont="1" applyFill="1" applyAlignment="1">
      <alignment horizontal="right" vertical="center"/>
    </xf>
    <xf numFmtId="0" fontId="8" fillId="34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</cellXfs>
  <cellStyles count="44">
    <cellStyle name="20 % - Akzent1 2" xfId="8" xr:uid="{00000000-0005-0000-0000-000030000000}"/>
    <cellStyle name="20 % - Akzent2 2" xfId="9" xr:uid="{00000000-0005-0000-0000-000031000000}"/>
    <cellStyle name="20 % - Akzent3 2" xfId="10" xr:uid="{00000000-0005-0000-0000-000032000000}"/>
    <cellStyle name="20 % - Akzent4 2" xfId="11" xr:uid="{00000000-0005-0000-0000-000033000000}"/>
    <cellStyle name="20 % - Akzent5 2" xfId="12" xr:uid="{00000000-0005-0000-0000-000034000000}"/>
    <cellStyle name="20 % - Akzent6 2" xfId="13" xr:uid="{00000000-0005-0000-0000-000035000000}"/>
    <cellStyle name="40 % - Akzent1 2" xfId="14" xr:uid="{00000000-0005-0000-0000-000036000000}"/>
    <cellStyle name="40 % - Akzent2 2" xfId="15" xr:uid="{00000000-0005-0000-0000-000037000000}"/>
    <cellStyle name="40 % - Akzent3 2" xfId="16" xr:uid="{00000000-0005-0000-0000-000038000000}"/>
    <cellStyle name="40 % - Akzent4 2" xfId="17" xr:uid="{00000000-0005-0000-0000-000039000000}"/>
    <cellStyle name="40 % - Akzent5 2" xfId="18" xr:uid="{00000000-0005-0000-0000-00003A000000}"/>
    <cellStyle name="40 % - Akzent6 2" xfId="19" xr:uid="{00000000-0005-0000-0000-00003B000000}"/>
    <cellStyle name="60 % - Akzent1 2" xfId="20" xr:uid="{00000000-0005-0000-0000-00003C000000}"/>
    <cellStyle name="60 % - Akzent2 2" xfId="21" xr:uid="{00000000-0005-0000-0000-00003D000000}"/>
    <cellStyle name="60 % - Akzent3 2" xfId="22" xr:uid="{00000000-0005-0000-0000-00003E000000}"/>
    <cellStyle name="60 % - Akzent4 2" xfId="23" xr:uid="{00000000-0005-0000-0000-00003F000000}"/>
    <cellStyle name="60 % - Akzent5 2" xfId="24" xr:uid="{00000000-0005-0000-0000-000040000000}"/>
    <cellStyle name="60 % - Akzent6 2" xfId="25" xr:uid="{00000000-0005-0000-0000-000041000000}"/>
    <cellStyle name="Akzent1 2" xfId="26" xr:uid="{00000000-0005-0000-0000-000042000000}"/>
    <cellStyle name="Akzent2 2" xfId="27" xr:uid="{00000000-0005-0000-0000-000043000000}"/>
    <cellStyle name="Akzent3 2" xfId="28" xr:uid="{00000000-0005-0000-0000-000044000000}"/>
    <cellStyle name="Akzent4 2" xfId="29" xr:uid="{00000000-0005-0000-0000-000045000000}"/>
    <cellStyle name="Akzent5 2" xfId="30" xr:uid="{00000000-0005-0000-0000-000046000000}"/>
    <cellStyle name="Akzent6 2" xfId="31" xr:uid="{00000000-0005-0000-0000-000047000000}"/>
    <cellStyle name="Ausgabe 2" xfId="32" xr:uid="{00000000-0005-0000-0000-000048000000}"/>
    <cellStyle name="Berechnung 2" xfId="33" xr:uid="{00000000-0005-0000-0000-000049000000}"/>
    <cellStyle name="Eingabe 2" xfId="34" xr:uid="{00000000-0005-0000-0000-00004A000000}"/>
    <cellStyle name="Ergebnis 2" xfId="35" xr:uid="{00000000-0005-0000-0000-00004B000000}"/>
    <cellStyle name="Erklärender Text 2" xfId="36" xr:uid="{00000000-0005-0000-0000-00004C000000}"/>
    <cellStyle name="Gut 2" xfId="37" xr:uid="{00000000-0005-0000-0000-00004D000000}"/>
    <cellStyle name="Link" xfId="1" builtinId="8"/>
    <cellStyle name="Neutral 2" xfId="38" xr:uid="{00000000-0005-0000-0000-00004E000000}"/>
    <cellStyle name="Notiz 2" xfId="39" xr:uid="{00000000-0005-0000-0000-00004F000000}"/>
    <cellStyle name="Schlecht 2" xfId="40" xr:uid="{00000000-0005-0000-0000-000050000000}"/>
    <cellStyle name="Standard" xfId="0" builtinId="0"/>
    <cellStyle name="Standard 2" xfId="7" xr:uid="{00000000-0005-0000-0000-000051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41" xr:uid="{00000000-0005-0000-0000-000052000000}"/>
    <cellStyle name="Warnender Text 2" xfId="42" xr:uid="{00000000-0005-0000-0000-000053000000}"/>
    <cellStyle name="Zelle überprüfen 2" xfId="43" xr:uid="{00000000-0005-0000-0000-00005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Rand/2019_05_24_R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 refreshError="1"/>
      <sheetData sheetId="1" refreshError="1">
        <row r="1">
          <cell r="B1" t="str">
            <v>Migration und Teilhabe in Niedersachsen - Integrationsmonitoring 2018 - aktuelle Ergebnisse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9"/>
  </sheetPr>
  <dimension ref="A1:Q40"/>
  <sheetViews>
    <sheetView tabSelected="1" topLeftCell="A7" zoomScale="130" zoomScaleNormal="130" workbookViewId="0">
      <selection activeCell="R33" sqref="R33:R35"/>
    </sheetView>
  </sheetViews>
  <sheetFormatPr baseColWidth="10" defaultRowHeight="15" x14ac:dyDescent="0.25"/>
  <cols>
    <col min="2" max="2" width="12.28515625" customWidth="1"/>
    <col min="7" max="16" width="0" hidden="1" customWidth="1"/>
  </cols>
  <sheetData>
    <row r="1" spans="1:17" ht="1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7" s="2" customFormat="1" ht="15" customHeight="1" x14ac:dyDescent="0.2">
      <c r="B2" s="48"/>
      <c r="C2" s="48"/>
      <c r="D2" s="48"/>
      <c r="I2" s="3"/>
      <c r="J2" s="4"/>
    </row>
    <row r="3" spans="1:17" ht="15" customHeight="1" x14ac:dyDescent="0.25">
      <c r="B3" s="5" t="s">
        <v>0</v>
      </c>
      <c r="C3" s="6"/>
      <c r="D3" s="6"/>
      <c r="E3" s="6"/>
      <c r="F3" s="6"/>
      <c r="G3" s="6"/>
      <c r="H3" s="6"/>
      <c r="I3" s="6"/>
      <c r="J3" s="7"/>
    </row>
    <row r="4" spans="1:17" s="8" customFormat="1" ht="15" customHeight="1" x14ac:dyDescent="0.25">
      <c r="B4" s="9" t="s">
        <v>1</v>
      </c>
      <c r="C4" s="10"/>
      <c r="D4" s="10"/>
      <c r="E4" s="10"/>
      <c r="F4" s="10"/>
      <c r="G4" s="10"/>
      <c r="H4" s="10"/>
      <c r="I4" s="10"/>
      <c r="J4" s="10"/>
    </row>
    <row r="5" spans="1:17" x14ac:dyDescent="0.25">
      <c r="J5" s="11"/>
    </row>
    <row r="6" spans="1:17" s="12" customFormat="1" ht="8.25" customHeight="1" x14ac:dyDescent="0.2">
      <c r="B6" s="49" t="s">
        <v>40</v>
      </c>
      <c r="C6" s="45" t="s">
        <v>3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6"/>
    </row>
    <row r="7" spans="1:17" ht="8.25" customHeight="1" x14ac:dyDescent="0.25">
      <c r="B7" s="50"/>
      <c r="C7" s="30">
        <v>2005</v>
      </c>
      <c r="D7" s="30">
        <v>2006</v>
      </c>
      <c r="E7" s="30">
        <v>2007</v>
      </c>
      <c r="F7" s="30">
        <v>2008</v>
      </c>
      <c r="G7" s="30">
        <v>2009</v>
      </c>
      <c r="H7" s="30">
        <v>2010</v>
      </c>
      <c r="I7" s="30">
        <v>2011</v>
      </c>
      <c r="J7" s="30">
        <v>2012</v>
      </c>
      <c r="K7" s="30">
        <v>2013</v>
      </c>
      <c r="L7" s="30">
        <v>2014</v>
      </c>
      <c r="M7" s="30">
        <v>2015</v>
      </c>
      <c r="N7" s="30">
        <v>2016</v>
      </c>
      <c r="O7" s="30">
        <v>2017</v>
      </c>
      <c r="P7" s="30">
        <v>2018</v>
      </c>
      <c r="Q7" s="31">
        <v>2019</v>
      </c>
    </row>
    <row r="8" spans="1:17" ht="8.25" customHeight="1" x14ac:dyDescent="0.25">
      <c r="B8" s="51"/>
      <c r="C8" s="45" t="s">
        <v>4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6"/>
    </row>
    <row r="9" spans="1:17" s="16" customFormat="1" ht="8.25" customHeight="1" x14ac:dyDescent="0.25">
      <c r="A9" s="15"/>
      <c r="B9" s="41" t="str">
        <f>'2019_A16_Berechnung'!B9</f>
        <v xml:space="preserve">Europa insgesamt            </v>
      </c>
      <c r="C9" s="41">
        <f>'2019_A16_Berechnung'!C9</f>
        <v>7178</v>
      </c>
      <c r="D9" s="41">
        <f>'2019_A16_Berechnung'!D9</f>
        <v>7567</v>
      </c>
      <c r="E9" s="41">
        <f>'2019_A16_Berechnung'!E9</f>
        <v>5866</v>
      </c>
      <c r="F9" s="41">
        <f>'2019_A16_Berechnung'!F9</f>
        <v>4488</v>
      </c>
      <c r="G9" s="41">
        <f>'2019_A16_Berechnung'!G9</f>
        <v>3947</v>
      </c>
      <c r="H9" s="41">
        <f>'2019_A16_Berechnung'!H9</f>
        <v>4205</v>
      </c>
      <c r="I9" s="41">
        <f>'2019_A16_Berechnung'!I9</f>
        <v>4595</v>
      </c>
      <c r="J9" s="41">
        <f>'2019_A16_Berechnung'!J9</f>
        <v>5096</v>
      </c>
      <c r="K9" s="41">
        <f>'2019_A16_Berechnung'!K9</f>
        <v>4900</v>
      </c>
      <c r="L9" s="41">
        <f>'2019_A16_Berechnung'!L9</f>
        <v>4399</v>
      </c>
      <c r="M9" s="41">
        <f>'2019_A16_Berechnung'!M9</f>
        <v>4598</v>
      </c>
      <c r="N9" s="41">
        <f>'2019_A16_Berechnung'!N9</f>
        <v>4880</v>
      </c>
      <c r="O9" s="41">
        <f>'2019_A16_Berechnung'!O9</f>
        <v>5044</v>
      </c>
      <c r="P9" s="41">
        <f>'2019_A16_Berechnung'!P9</f>
        <v>4743</v>
      </c>
      <c r="Q9" s="41">
        <f>'2019_A16_Berechnung'!Q9</f>
        <v>6722</v>
      </c>
    </row>
    <row r="10" spans="1:17" s="16" customFormat="1" ht="8.25" customHeight="1" x14ac:dyDescent="0.25">
      <c r="A10" s="15"/>
      <c r="B10" s="41" t="str">
        <f>'2019_A16_Berechnung'!B10</f>
        <v xml:space="preserve">  Griechenland              </v>
      </c>
      <c r="C10" s="41">
        <f>'2019_A16_Berechnung'!C10</f>
        <v>71</v>
      </c>
      <c r="D10" s="41">
        <f>'2019_A16_Berechnung'!D10</f>
        <v>96</v>
      </c>
      <c r="E10" s="41">
        <f>'2019_A16_Berechnung'!E10</f>
        <v>109</v>
      </c>
      <c r="F10" s="41">
        <f>'2019_A16_Berechnung'!F10</f>
        <v>98</v>
      </c>
      <c r="G10" s="41">
        <f>'2019_A16_Berechnung'!G10</f>
        <v>69</v>
      </c>
      <c r="H10" s="41">
        <f>'2019_A16_Berechnung'!H10</f>
        <v>72</v>
      </c>
      <c r="I10" s="41">
        <f>'2019_A16_Berechnung'!I10</f>
        <v>126</v>
      </c>
      <c r="J10" s="41">
        <f>'2019_A16_Berechnung'!J10</f>
        <v>344</v>
      </c>
      <c r="K10" s="41">
        <f>'2019_A16_Berechnung'!K10</f>
        <v>231</v>
      </c>
      <c r="L10" s="41">
        <f>'2019_A16_Berechnung'!L10</f>
        <v>195</v>
      </c>
      <c r="M10" s="41">
        <f>'2019_A16_Berechnung'!M10</f>
        <v>191</v>
      </c>
      <c r="N10" s="41">
        <f>'2019_A16_Berechnung'!N10</f>
        <v>222</v>
      </c>
      <c r="O10" s="41">
        <f>'2019_A16_Berechnung'!O10</f>
        <v>224</v>
      </c>
      <c r="P10" s="41">
        <f>'2019_A16_Berechnung'!P10</f>
        <v>206</v>
      </c>
      <c r="Q10" s="41">
        <f>'2019_A16_Berechnung'!Q10</f>
        <v>157</v>
      </c>
    </row>
    <row r="11" spans="1:17" s="16" customFormat="1" ht="8.25" customHeight="1" x14ac:dyDescent="0.25">
      <c r="A11" s="15"/>
      <c r="B11" s="41" t="str">
        <f>'2019_A16_Berechnung'!B11</f>
        <v xml:space="preserve">  Italien                   </v>
      </c>
      <c r="C11" s="41">
        <f>'2019_A16_Berechnung'!C11</f>
        <v>71</v>
      </c>
      <c r="D11" s="41">
        <f>'2019_A16_Berechnung'!D11</f>
        <v>85</v>
      </c>
      <c r="E11" s="41">
        <f>'2019_A16_Berechnung'!E11</f>
        <v>70</v>
      </c>
      <c r="F11" s="41">
        <f>'2019_A16_Berechnung'!F11</f>
        <v>88</v>
      </c>
      <c r="G11" s="41">
        <f>'2019_A16_Berechnung'!G11</f>
        <v>53</v>
      </c>
      <c r="H11" s="41">
        <f>'2019_A16_Berechnung'!H11</f>
        <v>52</v>
      </c>
      <c r="I11" s="41">
        <f>'2019_A16_Berechnung'!I11</f>
        <v>77</v>
      </c>
      <c r="J11" s="41">
        <f>'2019_A16_Berechnung'!J11</f>
        <v>89</v>
      </c>
      <c r="K11" s="41">
        <f>'2019_A16_Berechnung'!K11</f>
        <v>114</v>
      </c>
      <c r="L11" s="41">
        <f>'2019_A16_Berechnung'!L11</f>
        <v>128</v>
      </c>
      <c r="M11" s="41">
        <f>'2019_A16_Berechnung'!M11</f>
        <v>139</v>
      </c>
      <c r="N11" s="41">
        <f>'2019_A16_Berechnung'!N11</f>
        <v>160</v>
      </c>
      <c r="O11" s="41">
        <f>'2019_A16_Berechnung'!O11</f>
        <v>226</v>
      </c>
      <c r="P11" s="41">
        <f>'2019_A16_Berechnung'!P11</f>
        <v>199</v>
      </c>
      <c r="Q11" s="41">
        <f>'2019_A16_Berechnung'!Q11</f>
        <v>170</v>
      </c>
    </row>
    <row r="12" spans="1:17" s="16" customFormat="1" ht="8.25" customHeight="1" x14ac:dyDescent="0.25">
      <c r="A12" s="15"/>
      <c r="B12" s="41" t="str">
        <f>'2019_A16_Berechnung'!B12</f>
        <v xml:space="preserve">  Kosovo                    </v>
      </c>
      <c r="C12" s="42" t="str">
        <f>'2019_A16_Berechnung'!C12</f>
        <v>x</v>
      </c>
      <c r="D12" s="42" t="str">
        <f>'2019_A16_Berechnung'!D12</f>
        <v>x</v>
      </c>
      <c r="E12" s="42" t="str">
        <f>'2019_A16_Berechnung'!E12</f>
        <v>x</v>
      </c>
      <c r="F12" s="42" t="str">
        <f>'2019_A16_Berechnung'!F12</f>
        <v>x</v>
      </c>
      <c r="G12" s="41">
        <f>'2019_A16_Berechnung'!G12</f>
        <v>34</v>
      </c>
      <c r="H12" s="41">
        <f>'2019_A16_Berechnung'!H12</f>
        <v>170</v>
      </c>
      <c r="I12" s="41">
        <f>'2019_A16_Berechnung'!I12</f>
        <v>221</v>
      </c>
      <c r="J12" s="41">
        <f>'2019_A16_Berechnung'!J12</f>
        <v>181</v>
      </c>
      <c r="K12" s="41">
        <f>'2019_A16_Berechnung'!K12</f>
        <v>222</v>
      </c>
      <c r="L12" s="41">
        <f>'2019_A16_Berechnung'!L12</f>
        <v>216</v>
      </c>
      <c r="M12" s="41">
        <f>'2019_A16_Berechnung'!M12</f>
        <v>242</v>
      </c>
      <c r="N12" s="41">
        <f>'2019_A16_Berechnung'!N12</f>
        <v>215</v>
      </c>
      <c r="O12" s="41">
        <f>'2019_A16_Berechnung'!O12</f>
        <v>247</v>
      </c>
      <c r="P12" s="41">
        <f>'2019_A16_Berechnung'!P12</f>
        <v>217</v>
      </c>
      <c r="Q12" s="41">
        <f>'2019_A16_Berechnung'!Q12</f>
        <v>188</v>
      </c>
    </row>
    <row r="13" spans="1:17" s="16" customFormat="1" ht="8.25" customHeight="1" x14ac:dyDescent="0.25">
      <c r="A13" s="15"/>
      <c r="B13" s="41" t="str">
        <f>'2019_A16_Berechnung'!B13</f>
        <v xml:space="preserve">  Polen                     </v>
      </c>
      <c r="C13" s="41">
        <f>'2019_A16_Berechnung'!C13</f>
        <v>914</v>
      </c>
      <c r="D13" s="41">
        <f>'2019_A16_Berechnung'!D13</f>
        <v>864</v>
      </c>
      <c r="E13" s="41">
        <f>'2019_A16_Berechnung'!E13</f>
        <v>583</v>
      </c>
      <c r="F13" s="41">
        <f>'2019_A16_Berechnung'!F13</f>
        <v>548</v>
      </c>
      <c r="G13" s="41">
        <f>'2019_A16_Berechnung'!G13</f>
        <v>434</v>
      </c>
      <c r="H13" s="41">
        <f>'2019_A16_Berechnung'!H13</f>
        <v>422</v>
      </c>
      <c r="I13" s="41">
        <f>'2019_A16_Berechnung'!I13</f>
        <v>477</v>
      </c>
      <c r="J13" s="41">
        <f>'2019_A16_Berechnung'!J13</f>
        <v>518</v>
      </c>
      <c r="K13" s="41">
        <f>'2019_A16_Berechnung'!K13</f>
        <v>655</v>
      </c>
      <c r="L13" s="41">
        <f>'2019_A16_Berechnung'!L13</f>
        <v>576</v>
      </c>
      <c r="M13" s="41">
        <f>'2019_A16_Berechnung'!M13</f>
        <v>559</v>
      </c>
      <c r="N13" s="41">
        <f>'2019_A16_Berechnung'!N13</f>
        <v>650</v>
      </c>
      <c r="O13" s="41">
        <f>'2019_A16_Berechnung'!O13</f>
        <v>664</v>
      </c>
      <c r="P13" s="41">
        <f>'2019_A16_Berechnung'!P13</f>
        <v>598</v>
      </c>
      <c r="Q13" s="41">
        <f>'2019_A16_Berechnung'!Q13</f>
        <v>644</v>
      </c>
    </row>
    <row r="14" spans="1:17" s="16" customFormat="1" ht="8.25" customHeight="1" x14ac:dyDescent="0.25">
      <c r="A14" s="15"/>
      <c r="B14" s="41" t="str">
        <f>'2019_A16_Berechnung'!B14</f>
        <v xml:space="preserve">  Rumänien                  </v>
      </c>
      <c r="C14" s="41">
        <f>'2019_A16_Berechnung'!C14</f>
        <v>72</v>
      </c>
      <c r="D14" s="41">
        <f>'2019_A16_Berechnung'!D14</f>
        <v>90</v>
      </c>
      <c r="E14" s="41">
        <f>'2019_A16_Berechnung'!E14</f>
        <v>209</v>
      </c>
      <c r="F14" s="41">
        <f>'2019_A16_Berechnung'!F14</f>
        <v>124</v>
      </c>
      <c r="G14" s="41">
        <f>'2019_A16_Berechnung'!G14</f>
        <v>119</v>
      </c>
      <c r="H14" s="41">
        <f>'2019_A16_Berechnung'!H14</f>
        <v>136</v>
      </c>
      <c r="I14" s="41">
        <f>'2019_A16_Berechnung'!I14</f>
        <v>132</v>
      </c>
      <c r="J14" s="41">
        <f>'2019_A16_Berechnung'!J14</f>
        <v>81</v>
      </c>
      <c r="K14" s="41">
        <f>'2019_A16_Berechnung'!K14</f>
        <v>115</v>
      </c>
      <c r="L14" s="41">
        <f>'2019_A16_Berechnung'!L14</f>
        <v>113</v>
      </c>
      <c r="M14" s="41">
        <f>'2019_A16_Berechnung'!M14</f>
        <v>156</v>
      </c>
      <c r="N14" s="41">
        <f>'2019_A16_Berechnung'!N14</f>
        <v>193</v>
      </c>
      <c r="O14" s="41">
        <f>'2019_A16_Berechnung'!O14</f>
        <v>241</v>
      </c>
      <c r="P14" s="41">
        <f>'2019_A16_Berechnung'!P14</f>
        <v>239</v>
      </c>
      <c r="Q14" s="41">
        <f>'2019_A16_Berechnung'!Q14</f>
        <v>337</v>
      </c>
    </row>
    <row r="15" spans="1:17" s="16" customFormat="1" ht="8.25" customHeight="1" x14ac:dyDescent="0.25">
      <c r="A15" s="15"/>
      <c r="B15" s="41" t="str">
        <f>'2019_A16_Berechnung'!B15</f>
        <v xml:space="preserve">  Russische Föderation      </v>
      </c>
      <c r="C15" s="41">
        <f>'2019_A16_Berechnung'!C15</f>
        <v>496</v>
      </c>
      <c r="D15" s="41">
        <f>'2019_A16_Berechnung'!D15</f>
        <v>475</v>
      </c>
      <c r="E15" s="41">
        <f>'2019_A16_Berechnung'!E15</f>
        <v>405</v>
      </c>
      <c r="F15" s="41">
        <f>'2019_A16_Berechnung'!F15</f>
        <v>188</v>
      </c>
      <c r="G15" s="41">
        <f>'2019_A16_Berechnung'!G15</f>
        <v>257</v>
      </c>
      <c r="H15" s="41">
        <f>'2019_A16_Berechnung'!H15</f>
        <v>304</v>
      </c>
      <c r="I15" s="41">
        <f>'2019_A16_Berechnung'!I15</f>
        <v>283</v>
      </c>
      <c r="J15" s="41">
        <f>'2019_A16_Berechnung'!J15</f>
        <v>299</v>
      </c>
      <c r="K15" s="41">
        <f>'2019_A16_Berechnung'!K15</f>
        <v>245</v>
      </c>
      <c r="L15" s="41">
        <f>'2019_A16_Berechnung'!L15</f>
        <v>251</v>
      </c>
      <c r="M15" s="41">
        <f>'2019_A16_Berechnung'!M15</f>
        <v>168</v>
      </c>
      <c r="N15" s="41">
        <f>'2019_A16_Berechnung'!N15</f>
        <v>225</v>
      </c>
      <c r="O15" s="41">
        <f>'2019_A16_Berechnung'!O15</f>
        <v>157</v>
      </c>
      <c r="P15" s="41">
        <f>'2019_A16_Berechnung'!P15</f>
        <v>132</v>
      </c>
      <c r="Q15" s="41">
        <f>'2019_A16_Berechnung'!Q15</f>
        <v>149</v>
      </c>
    </row>
    <row r="16" spans="1:17" s="16" customFormat="1" ht="8.25" customHeight="1" x14ac:dyDescent="0.25">
      <c r="A16" s="15"/>
      <c r="B16" s="41" t="str">
        <f>'2019_A16_Berechnung'!B16</f>
        <v xml:space="preserve">  Serbien 1)</v>
      </c>
      <c r="C16" s="41">
        <f>'2019_A16_Berechnung'!C16</f>
        <v>1630</v>
      </c>
      <c r="D16" s="41">
        <f>'2019_A16_Berechnung'!D16</f>
        <v>1800</v>
      </c>
      <c r="E16" s="41">
        <f>'2019_A16_Berechnung'!E16</f>
        <v>1198</v>
      </c>
      <c r="F16" s="41">
        <f>'2019_A16_Berechnung'!F16</f>
        <v>540</v>
      </c>
      <c r="G16" s="41">
        <f>'2019_A16_Berechnung'!G16</f>
        <v>109</v>
      </c>
      <c r="H16" s="41">
        <f>'2019_A16_Berechnung'!H16</f>
        <v>187</v>
      </c>
      <c r="I16" s="41">
        <f>'2019_A16_Berechnung'!I16</f>
        <v>258</v>
      </c>
      <c r="J16" s="41">
        <f>'2019_A16_Berechnung'!J16</f>
        <v>225</v>
      </c>
      <c r="K16" s="41">
        <f>'2019_A16_Berechnung'!K16</f>
        <v>215</v>
      </c>
      <c r="L16" s="41">
        <f>'2019_A16_Berechnung'!L16</f>
        <v>174</v>
      </c>
      <c r="M16" s="41">
        <f>'2019_A16_Berechnung'!M16</f>
        <v>162</v>
      </c>
      <c r="N16" s="41">
        <f>'2019_A16_Berechnung'!N16</f>
        <v>214</v>
      </c>
      <c r="O16" s="41">
        <f>'2019_A16_Berechnung'!O16</f>
        <v>142</v>
      </c>
      <c r="P16" s="41">
        <f>'2019_A16_Berechnung'!P16</f>
        <v>254</v>
      </c>
      <c r="Q16" s="41">
        <f>'2019_A16_Berechnung'!Q16</f>
        <v>275</v>
      </c>
    </row>
    <row r="17" spans="1:17" s="16" customFormat="1" ht="8.25" customHeight="1" x14ac:dyDescent="0.25">
      <c r="A17" s="15"/>
      <c r="B17" s="41" t="str">
        <f>'2019_A16_Berechnung'!B17</f>
        <v xml:space="preserve">  Türkei                    </v>
      </c>
      <c r="C17" s="41">
        <f>'2019_A16_Berechnung'!C17</f>
        <v>2897</v>
      </c>
      <c r="D17" s="41">
        <f>'2019_A16_Berechnung'!D17</f>
        <v>2944</v>
      </c>
      <c r="E17" s="41">
        <f>'2019_A16_Berechnung'!E17</f>
        <v>2162</v>
      </c>
      <c r="F17" s="41">
        <f>'2019_A16_Berechnung'!F17</f>
        <v>2020</v>
      </c>
      <c r="G17" s="41">
        <f>'2019_A16_Berechnung'!G17</f>
        <v>2170</v>
      </c>
      <c r="H17" s="41">
        <f>'2019_A16_Berechnung'!H17</f>
        <v>1892</v>
      </c>
      <c r="I17" s="41">
        <f>'2019_A16_Berechnung'!I17</f>
        <v>2010</v>
      </c>
      <c r="J17" s="41">
        <f>'2019_A16_Berechnung'!J17</f>
        <v>2361</v>
      </c>
      <c r="K17" s="41">
        <f>'2019_A16_Berechnung'!K17</f>
        <v>1864</v>
      </c>
      <c r="L17" s="41">
        <f>'2019_A16_Berechnung'!L17</f>
        <v>1657</v>
      </c>
      <c r="M17" s="41">
        <f>'2019_A16_Berechnung'!M17</f>
        <v>1709</v>
      </c>
      <c r="N17" s="41">
        <f>'2019_A16_Berechnung'!N17</f>
        <v>1278</v>
      </c>
      <c r="O17" s="41">
        <f>'2019_A16_Berechnung'!O17</f>
        <v>1208</v>
      </c>
      <c r="P17" s="41">
        <f>'2019_A16_Berechnung'!P17</f>
        <v>1185</v>
      </c>
      <c r="Q17" s="41">
        <f>'2019_A16_Berechnung'!Q17</f>
        <v>1331</v>
      </c>
    </row>
    <row r="18" spans="1:17" s="16" customFormat="1" ht="8.25" customHeight="1" x14ac:dyDescent="0.25">
      <c r="A18" s="15"/>
      <c r="B18" s="41" t="str">
        <f>'2019_A16_Berechnung'!B18</f>
        <v xml:space="preserve">  Ukraine                   </v>
      </c>
      <c r="C18" s="41">
        <f>'2019_A16_Berechnung'!C18</f>
        <v>322</v>
      </c>
      <c r="D18" s="41">
        <f>'2019_A16_Berechnung'!D18</f>
        <v>492</v>
      </c>
      <c r="E18" s="41">
        <f>'2019_A16_Berechnung'!E18</f>
        <v>493</v>
      </c>
      <c r="F18" s="41">
        <f>'2019_A16_Berechnung'!F18</f>
        <v>185</v>
      </c>
      <c r="G18" s="41">
        <f>'2019_A16_Berechnung'!G18</f>
        <v>143</v>
      </c>
      <c r="H18" s="41">
        <f>'2019_A16_Berechnung'!H18</f>
        <v>268</v>
      </c>
      <c r="I18" s="41">
        <f>'2019_A16_Berechnung'!I18</f>
        <v>380</v>
      </c>
      <c r="J18" s="41">
        <f>'2019_A16_Berechnung'!J18</f>
        <v>325</v>
      </c>
      <c r="K18" s="41">
        <f>'2019_A16_Berechnung'!K18</f>
        <v>382</v>
      </c>
      <c r="L18" s="41">
        <f>'2019_A16_Berechnung'!L18</f>
        <v>148</v>
      </c>
      <c r="M18" s="41">
        <f>'2019_A16_Berechnung'!M18</f>
        <v>328</v>
      </c>
      <c r="N18" s="41">
        <f>'2019_A16_Berechnung'!N18</f>
        <v>449</v>
      </c>
      <c r="O18" s="41">
        <f>'2019_A16_Berechnung'!O18</f>
        <v>238</v>
      </c>
      <c r="P18" s="41">
        <f>'2019_A16_Berechnung'!P18</f>
        <v>180</v>
      </c>
      <c r="Q18" s="41">
        <f>'2019_A16_Berechnung'!Q18</f>
        <v>303</v>
      </c>
    </row>
    <row r="19" spans="1:17" s="16" customFormat="1" ht="8.25" customHeight="1" x14ac:dyDescent="0.25">
      <c r="A19" s="15"/>
      <c r="B19" s="41" t="str">
        <f>'2019_A16_Berechnung'!B19</f>
        <v xml:space="preserve">  Vereinigtes Königreich GB, Nordirland</v>
      </c>
      <c r="C19" s="41">
        <f>'2019_A16_Berechnung'!C19</f>
        <v>50</v>
      </c>
      <c r="D19" s="41">
        <f>'2019_A16_Berechnung'!D19</f>
        <v>41</v>
      </c>
      <c r="E19" s="41">
        <f>'2019_A16_Berechnung'!E19</f>
        <v>36</v>
      </c>
      <c r="F19" s="41">
        <f>'2019_A16_Berechnung'!F19</f>
        <v>39</v>
      </c>
      <c r="G19" s="41">
        <f>'2019_A16_Berechnung'!G19</f>
        <v>24</v>
      </c>
      <c r="H19" s="41">
        <f>'2019_A16_Berechnung'!H19</f>
        <v>21</v>
      </c>
      <c r="I19" s="41">
        <f>'2019_A16_Berechnung'!I19</f>
        <v>28</v>
      </c>
      <c r="J19" s="41">
        <f>'2019_A16_Berechnung'!J19</f>
        <v>20</v>
      </c>
      <c r="K19" s="41">
        <f>'2019_A16_Berechnung'!K19</f>
        <v>55</v>
      </c>
      <c r="L19" s="41">
        <f>'2019_A16_Berechnung'!L19</f>
        <v>64</v>
      </c>
      <c r="M19" s="41">
        <f>'2019_A16_Berechnung'!M19</f>
        <v>63</v>
      </c>
      <c r="N19" s="41">
        <f>'2019_A16_Berechnung'!N19</f>
        <v>295</v>
      </c>
      <c r="O19" s="41">
        <f>'2019_A16_Berechnung'!O19</f>
        <v>672</v>
      </c>
      <c r="P19" s="41">
        <f>'2019_A16_Berechnung'!P19</f>
        <v>582</v>
      </c>
      <c r="Q19" s="41">
        <f>'2019_A16_Berechnung'!Q19</f>
        <v>2217</v>
      </c>
    </row>
    <row r="20" spans="1:17" s="16" customFormat="1" ht="8.25" customHeight="1" x14ac:dyDescent="0.25">
      <c r="A20" s="15"/>
      <c r="B20" s="41" t="str">
        <f>'2019_A16_Berechnung'!B20</f>
        <v xml:space="preserve"> EU Staaten                 </v>
      </c>
      <c r="C20" s="41">
        <f>'2019_A16_Berechnung'!C20</f>
        <v>1533</v>
      </c>
      <c r="D20" s="41">
        <f>'2019_A16_Berechnung'!D20</f>
        <v>1534</v>
      </c>
      <c r="E20" s="41">
        <f>'2019_A16_Berechnung'!E20</f>
        <v>1289</v>
      </c>
      <c r="F20" s="41">
        <f>'2019_A16_Berechnung'!F20</f>
        <v>1232</v>
      </c>
      <c r="G20" s="41">
        <f>'2019_A16_Berechnung'!G20</f>
        <v>1017</v>
      </c>
      <c r="H20" s="41">
        <f>'2019_A16_Berechnung'!H20</f>
        <v>1165</v>
      </c>
      <c r="I20" s="41">
        <f>'2019_A16_Berechnung'!I20</f>
        <v>1263</v>
      </c>
      <c r="J20" s="41">
        <f>'2019_A16_Berechnung'!J20</f>
        <v>1482</v>
      </c>
      <c r="K20" s="41">
        <f>'2019_A16_Berechnung'!K20</f>
        <v>1739</v>
      </c>
      <c r="L20" s="41">
        <f>'2019_A16_Berechnung'!L20</f>
        <v>1769</v>
      </c>
      <c r="M20" s="41">
        <f>'2019_A16_Berechnung'!M20</f>
        <v>1765</v>
      </c>
      <c r="N20" s="41">
        <f>'2019_A16_Berechnung'!N20</f>
        <v>2262</v>
      </c>
      <c r="O20" s="41">
        <f>'2019_A16_Berechnung'!O20</f>
        <v>2787</v>
      </c>
      <c r="P20" s="41">
        <f>'2019_A16_Berechnung'!P20</f>
        <v>2501</v>
      </c>
      <c r="Q20" s="41">
        <f>'2019_A16_Berechnung'!Q20</f>
        <v>4241</v>
      </c>
    </row>
    <row r="21" spans="1:17" s="16" customFormat="1" ht="8.25" customHeight="1" x14ac:dyDescent="0.25">
      <c r="A21" s="15"/>
      <c r="B21" s="41" t="str">
        <f>'2019_A16_Berechnung'!B21</f>
        <v xml:space="preserve">Afrika insgesamt            </v>
      </c>
      <c r="C21" s="41">
        <f>'2019_A16_Berechnung'!C21</f>
        <v>568</v>
      </c>
      <c r="D21" s="41">
        <f>'2019_A16_Berechnung'!D21</f>
        <v>525</v>
      </c>
      <c r="E21" s="41">
        <f>'2019_A16_Berechnung'!E21</f>
        <v>521</v>
      </c>
      <c r="F21" s="41">
        <f>'2019_A16_Berechnung'!F21</f>
        <v>564</v>
      </c>
      <c r="G21" s="41">
        <f>'2019_A16_Berechnung'!G21</f>
        <v>542</v>
      </c>
      <c r="H21" s="41">
        <f>'2019_A16_Berechnung'!H21</f>
        <v>489</v>
      </c>
      <c r="I21" s="41">
        <f>'2019_A16_Berechnung'!I21</f>
        <v>599</v>
      </c>
      <c r="J21" s="41">
        <f>'2019_A16_Berechnung'!J21</f>
        <v>596</v>
      </c>
      <c r="K21" s="41">
        <f>'2019_A16_Berechnung'!K21</f>
        <v>589</v>
      </c>
      <c r="L21" s="41">
        <f>'2019_A16_Berechnung'!L21</f>
        <v>596</v>
      </c>
      <c r="M21" s="41">
        <f>'2019_A16_Berechnung'!M21</f>
        <v>625</v>
      </c>
      <c r="N21" s="41">
        <f>'2019_A16_Berechnung'!N21</f>
        <v>647</v>
      </c>
      <c r="O21" s="41">
        <f>'2019_A16_Berechnung'!O21</f>
        <v>673</v>
      </c>
      <c r="P21" s="41">
        <f>'2019_A16_Berechnung'!P21</f>
        <v>658</v>
      </c>
      <c r="Q21" s="41">
        <f>'2019_A16_Berechnung'!Q21</f>
        <v>661</v>
      </c>
    </row>
    <row r="22" spans="1:17" s="16" customFormat="1" ht="8.25" customHeight="1" x14ac:dyDescent="0.25">
      <c r="A22" s="15"/>
      <c r="B22" s="41" t="str">
        <f>'2019_A16_Berechnung'!B22</f>
        <v xml:space="preserve">  Tunesien                  </v>
      </c>
      <c r="C22" s="41">
        <f>'2019_A16_Berechnung'!C22</f>
        <v>111</v>
      </c>
      <c r="D22" s="41">
        <f>'2019_A16_Berechnung'!D22</f>
        <v>81</v>
      </c>
      <c r="E22" s="41">
        <f>'2019_A16_Berechnung'!E22</f>
        <v>112</v>
      </c>
      <c r="F22" s="41">
        <f>'2019_A16_Berechnung'!F22</f>
        <v>76</v>
      </c>
      <c r="G22" s="41">
        <f>'2019_A16_Berechnung'!G22</f>
        <v>73</v>
      </c>
      <c r="H22" s="41">
        <f>'2019_A16_Berechnung'!H22</f>
        <v>89</v>
      </c>
      <c r="I22" s="41">
        <f>'2019_A16_Berechnung'!I22</f>
        <v>96</v>
      </c>
      <c r="J22" s="41">
        <f>'2019_A16_Berechnung'!J22</f>
        <v>110</v>
      </c>
      <c r="K22" s="41">
        <f>'2019_A16_Berechnung'!K22</f>
        <v>111</v>
      </c>
      <c r="L22" s="41">
        <f>'2019_A16_Berechnung'!L22</f>
        <v>119</v>
      </c>
      <c r="M22" s="41">
        <f>'2019_A16_Berechnung'!M22</f>
        <v>112</v>
      </c>
      <c r="N22" s="41">
        <f>'2019_A16_Berechnung'!N22</f>
        <v>134</v>
      </c>
      <c r="O22" s="41">
        <f>'2019_A16_Berechnung'!O22</f>
        <v>108</v>
      </c>
      <c r="P22" s="41">
        <f>'2019_A16_Berechnung'!P22</f>
        <v>119</v>
      </c>
      <c r="Q22" s="41">
        <f>'2019_A16_Berechnung'!Q22</f>
        <v>124</v>
      </c>
    </row>
    <row r="23" spans="1:17" s="16" customFormat="1" ht="8.25" customHeight="1" x14ac:dyDescent="0.25">
      <c r="A23" s="15"/>
      <c r="B23" s="41" t="str">
        <f>'2019_A16_Berechnung'!B23</f>
        <v xml:space="preserve">Amerika insgesamt           </v>
      </c>
      <c r="C23" s="41">
        <f>'2019_A16_Berechnung'!C23</f>
        <v>213</v>
      </c>
      <c r="D23" s="41">
        <f>'2019_A16_Berechnung'!D23</f>
        <v>250</v>
      </c>
      <c r="E23" s="41">
        <f>'2019_A16_Berechnung'!E23</f>
        <v>266</v>
      </c>
      <c r="F23" s="41">
        <f>'2019_A16_Berechnung'!F23</f>
        <v>233</v>
      </c>
      <c r="G23" s="41">
        <f>'2019_A16_Berechnung'!G23</f>
        <v>211</v>
      </c>
      <c r="H23" s="41">
        <f>'2019_A16_Berechnung'!H23</f>
        <v>225</v>
      </c>
      <c r="I23" s="41">
        <f>'2019_A16_Berechnung'!I23</f>
        <v>211</v>
      </c>
      <c r="J23" s="41">
        <f>'2019_A16_Berechnung'!J23</f>
        <v>211</v>
      </c>
      <c r="K23" s="41">
        <f>'2019_A16_Berechnung'!K23</f>
        <v>228</v>
      </c>
      <c r="L23" s="41">
        <f>'2019_A16_Berechnung'!L23</f>
        <v>256</v>
      </c>
      <c r="M23" s="41">
        <f>'2019_A16_Berechnung'!M23</f>
        <v>260</v>
      </c>
      <c r="N23" s="41">
        <f>'2019_A16_Berechnung'!N23</f>
        <v>270</v>
      </c>
      <c r="O23" s="41">
        <f>'2019_A16_Berechnung'!O23</f>
        <v>296</v>
      </c>
      <c r="P23" s="41">
        <f>'2019_A16_Berechnung'!P23</f>
        <v>247</v>
      </c>
      <c r="Q23" s="41">
        <f>'2019_A16_Berechnung'!Q23</f>
        <v>288</v>
      </c>
    </row>
    <row r="24" spans="1:17" s="16" customFormat="1" ht="8.25" customHeight="1" x14ac:dyDescent="0.25">
      <c r="A24" s="15"/>
      <c r="B24" s="41" t="str">
        <f>'2019_A16_Berechnung'!B24</f>
        <v xml:space="preserve">Asien insgesamt             </v>
      </c>
      <c r="C24" s="41">
        <f>'2019_A16_Berechnung'!C24</f>
        <v>2704</v>
      </c>
      <c r="D24" s="41">
        <f>'2019_A16_Berechnung'!D24</f>
        <v>2851</v>
      </c>
      <c r="E24" s="41">
        <f>'2019_A16_Berechnung'!E24</f>
        <v>2375</v>
      </c>
      <c r="F24" s="41">
        <f>'2019_A16_Berechnung'!F24</f>
        <v>2272</v>
      </c>
      <c r="G24" s="41">
        <f>'2019_A16_Berechnung'!G24</f>
        <v>2338</v>
      </c>
      <c r="H24" s="41">
        <f>'2019_A16_Berechnung'!H24</f>
        <v>2290</v>
      </c>
      <c r="I24" s="41">
        <f>'2019_A16_Berechnung'!I24</f>
        <v>2443</v>
      </c>
      <c r="J24" s="41">
        <f>'2019_A16_Berechnung'!J24</f>
        <v>2488</v>
      </c>
      <c r="K24" s="41">
        <f>'2019_A16_Berechnung'!K24</f>
        <v>2348</v>
      </c>
      <c r="L24" s="41">
        <f>'2019_A16_Berechnung'!L24</f>
        <v>2364</v>
      </c>
      <c r="M24" s="41">
        <f>'2019_A16_Berechnung'!M24</f>
        <v>2392</v>
      </c>
      <c r="N24" s="41">
        <f>'2019_A16_Berechnung'!N24</f>
        <v>2614</v>
      </c>
      <c r="O24" s="41">
        <f>'2019_A16_Berechnung'!O24</f>
        <v>2599</v>
      </c>
      <c r="P24" s="41">
        <f>'2019_A16_Berechnung'!P24</f>
        <v>2694</v>
      </c>
      <c r="Q24" s="41">
        <f>'2019_A16_Berechnung'!Q24</f>
        <v>3120</v>
      </c>
    </row>
    <row r="25" spans="1:17" s="16" customFormat="1" ht="8.25" customHeight="1" x14ac:dyDescent="0.25">
      <c r="A25" s="15"/>
      <c r="B25" s="41" t="str">
        <f>'2019_A16_Berechnung'!B25</f>
        <v xml:space="preserve">  Afganistan                </v>
      </c>
      <c r="C25" s="41">
        <f>'2019_A16_Berechnung'!C25</f>
        <v>236</v>
      </c>
      <c r="D25" s="41">
        <f>'2019_A16_Berechnung'!D25</f>
        <v>227</v>
      </c>
      <c r="E25" s="41">
        <f>'2019_A16_Berechnung'!E25</f>
        <v>230</v>
      </c>
      <c r="F25" s="41">
        <f>'2019_A16_Berechnung'!F25</f>
        <v>219</v>
      </c>
      <c r="G25" s="41">
        <f>'2019_A16_Berechnung'!G25</f>
        <v>210</v>
      </c>
      <c r="H25" s="41">
        <f>'2019_A16_Berechnung'!H25</f>
        <v>161</v>
      </c>
      <c r="I25" s="41">
        <f>'2019_A16_Berechnung'!I25</f>
        <v>124</v>
      </c>
      <c r="J25" s="41">
        <f>'2019_A16_Berechnung'!J25</f>
        <v>121</v>
      </c>
      <c r="K25" s="41">
        <f>'2019_A16_Berechnung'!K25</f>
        <v>129</v>
      </c>
      <c r="L25" s="41">
        <f>'2019_A16_Berechnung'!L25</f>
        <v>129</v>
      </c>
      <c r="M25" s="41">
        <f>'2019_A16_Berechnung'!M25</f>
        <v>129</v>
      </c>
      <c r="N25" s="41">
        <f>'2019_A16_Berechnung'!N25</f>
        <v>150</v>
      </c>
      <c r="O25" s="41">
        <f>'2019_A16_Berechnung'!O25</f>
        <v>158</v>
      </c>
      <c r="P25" s="41">
        <f>'2019_A16_Berechnung'!P25</f>
        <v>131</v>
      </c>
      <c r="Q25" s="41">
        <f>'2019_A16_Berechnung'!Q25</f>
        <v>167</v>
      </c>
    </row>
    <row r="26" spans="1:17" s="16" customFormat="1" ht="8.25" customHeight="1" x14ac:dyDescent="0.25">
      <c r="A26" s="15"/>
      <c r="B26" s="41" t="str">
        <f>'2019_A16_Berechnung'!B26</f>
        <v xml:space="preserve">  Libanon                   </v>
      </c>
      <c r="C26" s="41">
        <f>'2019_A16_Berechnung'!C26</f>
        <v>395</v>
      </c>
      <c r="D26" s="41">
        <f>'2019_A16_Berechnung'!D26</f>
        <v>454</v>
      </c>
      <c r="E26" s="41">
        <f>'2019_A16_Berechnung'!E26</f>
        <v>377</v>
      </c>
      <c r="F26" s="41">
        <f>'2019_A16_Berechnung'!F26</f>
        <v>367</v>
      </c>
      <c r="G26" s="41">
        <f>'2019_A16_Berechnung'!G26</f>
        <v>335</v>
      </c>
      <c r="H26" s="41">
        <f>'2019_A16_Berechnung'!H26</f>
        <v>295</v>
      </c>
      <c r="I26" s="41">
        <f>'2019_A16_Berechnung'!I26</f>
        <v>240</v>
      </c>
      <c r="J26" s="41">
        <f>'2019_A16_Berechnung'!J26</f>
        <v>209</v>
      </c>
      <c r="K26" s="41">
        <f>'2019_A16_Berechnung'!K26</f>
        <v>243</v>
      </c>
      <c r="L26" s="41">
        <f>'2019_A16_Berechnung'!L26</f>
        <v>254</v>
      </c>
      <c r="M26" s="41">
        <f>'2019_A16_Berechnung'!M26</f>
        <v>259</v>
      </c>
      <c r="N26" s="41">
        <f>'2019_A16_Berechnung'!N26</f>
        <v>303</v>
      </c>
      <c r="O26" s="41">
        <f>'2019_A16_Berechnung'!O26</f>
        <v>238</v>
      </c>
      <c r="P26" s="41">
        <f>'2019_A16_Berechnung'!P26</f>
        <v>233</v>
      </c>
      <c r="Q26" s="41">
        <f>'2019_A16_Berechnung'!Q26</f>
        <v>209</v>
      </c>
    </row>
    <row r="27" spans="1:17" s="16" customFormat="1" ht="8.25" customHeight="1" x14ac:dyDescent="0.25">
      <c r="A27" s="15"/>
      <c r="B27" s="41" t="str">
        <f>'2019_A16_Berechnung'!B27</f>
        <v xml:space="preserve">  Indien                    </v>
      </c>
      <c r="C27" s="41">
        <f>'2019_A16_Berechnung'!C27</f>
        <v>52</v>
      </c>
      <c r="D27" s="41">
        <f>'2019_A16_Berechnung'!D27</f>
        <v>44</v>
      </c>
      <c r="E27" s="41">
        <f>'2019_A16_Berechnung'!E27</f>
        <v>33</v>
      </c>
      <c r="F27" s="41">
        <f>'2019_A16_Berechnung'!F27</f>
        <v>38</v>
      </c>
      <c r="G27" s="41">
        <f>'2019_A16_Berechnung'!G27</f>
        <v>34</v>
      </c>
      <c r="H27" s="41">
        <f>'2019_A16_Berechnung'!H27</f>
        <v>41</v>
      </c>
      <c r="I27" s="41">
        <f>'2019_A16_Berechnung'!I27</f>
        <v>44</v>
      </c>
      <c r="J27" s="41">
        <f>'2019_A16_Berechnung'!J27</f>
        <v>64</v>
      </c>
      <c r="K27" s="41">
        <f>'2019_A16_Berechnung'!K27</f>
        <v>61</v>
      </c>
      <c r="L27" s="41">
        <f>'2019_A16_Berechnung'!L27</f>
        <v>63</v>
      </c>
      <c r="M27" s="41">
        <f>'2019_A16_Berechnung'!M27</f>
        <v>65</v>
      </c>
      <c r="N27" s="41">
        <f>'2019_A16_Berechnung'!N27</f>
        <v>96</v>
      </c>
      <c r="O27" s="41">
        <f>'2019_A16_Berechnung'!O27</f>
        <v>103</v>
      </c>
      <c r="P27" s="41">
        <f>'2019_A16_Berechnung'!P27</f>
        <v>73</v>
      </c>
      <c r="Q27" s="41">
        <f>'2019_A16_Berechnung'!Q27</f>
        <v>157</v>
      </c>
    </row>
    <row r="28" spans="1:17" s="16" customFormat="1" ht="8.25" customHeight="1" x14ac:dyDescent="0.25">
      <c r="A28" s="15"/>
      <c r="B28" s="41" t="str">
        <f>'2019_A16_Berechnung'!B28</f>
        <v xml:space="preserve">  Irak                      </v>
      </c>
      <c r="C28" s="41">
        <f>'2019_A16_Berechnung'!C28</f>
        <v>516</v>
      </c>
      <c r="D28" s="41">
        <f>'2019_A16_Berechnung'!D28</f>
        <v>251</v>
      </c>
      <c r="E28" s="41">
        <f>'2019_A16_Berechnung'!E28</f>
        <v>286</v>
      </c>
      <c r="F28" s="41">
        <f>'2019_A16_Berechnung'!F28</f>
        <v>306</v>
      </c>
      <c r="G28" s="41">
        <f>'2019_A16_Berechnung'!G28</f>
        <v>361</v>
      </c>
      <c r="H28" s="41">
        <f>'2019_A16_Berechnung'!H28</f>
        <v>392</v>
      </c>
      <c r="I28" s="41">
        <f>'2019_A16_Berechnung'!I28</f>
        <v>434</v>
      </c>
      <c r="J28" s="41">
        <f>'2019_A16_Berechnung'!J28</f>
        <v>273</v>
      </c>
      <c r="K28" s="41">
        <f>'2019_A16_Berechnung'!K28</f>
        <v>326</v>
      </c>
      <c r="L28" s="41">
        <f>'2019_A16_Berechnung'!L28</f>
        <v>317</v>
      </c>
      <c r="M28" s="41">
        <f>'2019_A16_Berechnung'!M28</f>
        <v>313</v>
      </c>
      <c r="N28" s="41">
        <f>'2019_A16_Berechnung'!N28</f>
        <v>430</v>
      </c>
      <c r="O28" s="41">
        <f>'2019_A16_Berechnung'!O28</f>
        <v>403</v>
      </c>
      <c r="P28" s="41">
        <f>'2019_A16_Berechnung'!P28</f>
        <v>389</v>
      </c>
      <c r="Q28" s="41">
        <f>'2019_A16_Berechnung'!Q28</f>
        <v>465</v>
      </c>
    </row>
    <row r="29" spans="1:17" s="16" customFormat="1" ht="8.25" customHeight="1" x14ac:dyDescent="0.25">
      <c r="A29" s="15"/>
      <c r="B29" s="41" t="str">
        <f>'2019_A16_Berechnung'!B29</f>
        <v xml:space="preserve">  Iran, Islamische Republik </v>
      </c>
      <c r="C29" s="41">
        <f>'2019_A16_Berechnung'!C29</f>
        <v>348</v>
      </c>
      <c r="D29" s="41">
        <f>'2019_A16_Berechnung'!D29</f>
        <v>386</v>
      </c>
      <c r="E29" s="41">
        <f>'2019_A16_Berechnung'!E29</f>
        <v>362</v>
      </c>
      <c r="F29" s="41">
        <f>'2019_A16_Berechnung'!F29</f>
        <v>303</v>
      </c>
      <c r="G29" s="41">
        <f>'2019_A16_Berechnung'!G29</f>
        <v>323</v>
      </c>
      <c r="H29" s="41">
        <f>'2019_A16_Berechnung'!H29</f>
        <v>245</v>
      </c>
      <c r="I29" s="41">
        <f>'2019_A16_Berechnung'!I29</f>
        <v>255</v>
      </c>
      <c r="J29" s="41">
        <f>'2019_A16_Berechnung'!J29</f>
        <v>227</v>
      </c>
      <c r="K29" s="41">
        <f>'2019_A16_Berechnung'!K29</f>
        <v>227</v>
      </c>
      <c r="L29" s="41">
        <f>'2019_A16_Berechnung'!L29</f>
        <v>262</v>
      </c>
      <c r="M29" s="41">
        <f>'2019_A16_Berechnung'!M29</f>
        <v>221</v>
      </c>
      <c r="N29" s="41">
        <f>'2019_A16_Berechnung'!N29</f>
        <v>255</v>
      </c>
      <c r="O29" s="41">
        <f>'2019_A16_Berechnung'!O29</f>
        <v>260</v>
      </c>
      <c r="P29" s="41">
        <f>'2019_A16_Berechnung'!P29</f>
        <v>243</v>
      </c>
      <c r="Q29" s="41">
        <f>'2019_A16_Berechnung'!Q29</f>
        <v>308</v>
      </c>
    </row>
    <row r="30" spans="1:17" s="16" customFormat="1" ht="8.25" customHeight="1" x14ac:dyDescent="0.25">
      <c r="A30" s="15"/>
      <c r="B30" s="41" t="str">
        <f>'2019_A16_Berechnung'!B30</f>
        <v xml:space="preserve">  Syrien, Arabische Republik</v>
      </c>
      <c r="C30" s="41">
        <f>'2019_A16_Berechnung'!C30</f>
        <v>171</v>
      </c>
      <c r="D30" s="41">
        <f>'2019_A16_Berechnung'!D30</f>
        <v>183</v>
      </c>
      <c r="E30" s="41">
        <f>'2019_A16_Berechnung'!E30</f>
        <v>210</v>
      </c>
      <c r="F30" s="41">
        <f>'2019_A16_Berechnung'!F30</f>
        <v>208</v>
      </c>
      <c r="G30" s="41">
        <f>'2019_A16_Berechnung'!G30</f>
        <v>225</v>
      </c>
      <c r="H30" s="41">
        <f>'2019_A16_Berechnung'!H30</f>
        <v>219</v>
      </c>
      <c r="I30" s="41">
        <f>'2019_A16_Berechnung'!I30</f>
        <v>219</v>
      </c>
      <c r="J30" s="41">
        <f>'2019_A16_Berechnung'!J30</f>
        <v>208</v>
      </c>
      <c r="K30" s="41">
        <f>'2019_A16_Berechnung'!K30</f>
        <v>247</v>
      </c>
      <c r="L30" s="41">
        <f>'2019_A16_Berechnung'!L30</f>
        <v>300</v>
      </c>
      <c r="M30" s="41">
        <f>'2019_A16_Berechnung'!M30</f>
        <v>398</v>
      </c>
      <c r="N30" s="41">
        <f>'2019_A16_Berechnung'!N30</f>
        <v>368</v>
      </c>
      <c r="O30" s="41">
        <f>'2019_A16_Berechnung'!O30</f>
        <v>444</v>
      </c>
      <c r="P30" s="41">
        <f>'2019_A16_Berechnung'!P30</f>
        <v>664</v>
      </c>
      <c r="Q30" s="41">
        <f>'2019_A16_Berechnung'!Q30</f>
        <v>857</v>
      </c>
    </row>
    <row r="31" spans="1:17" s="16" customFormat="1" ht="8.25" customHeight="1" x14ac:dyDescent="0.25">
      <c r="A31" s="15"/>
      <c r="B31" s="41" t="str">
        <f>'2019_A16_Berechnung'!B31</f>
        <v xml:space="preserve">  Thailand                  </v>
      </c>
      <c r="C31" s="41">
        <f>'2019_A16_Berechnung'!C31</f>
        <v>21</v>
      </c>
      <c r="D31" s="41">
        <f>'2019_A16_Berechnung'!D31</f>
        <v>28</v>
      </c>
      <c r="E31" s="41">
        <f>'2019_A16_Berechnung'!E31</f>
        <v>29</v>
      </c>
      <c r="F31" s="41">
        <f>'2019_A16_Berechnung'!F31</f>
        <v>16</v>
      </c>
      <c r="G31" s="41">
        <f>'2019_A16_Berechnung'!G31</f>
        <v>19</v>
      </c>
      <c r="H31" s="41">
        <f>'2019_A16_Berechnung'!H31</f>
        <v>36</v>
      </c>
      <c r="I31" s="41">
        <f>'2019_A16_Berechnung'!I31</f>
        <v>42</v>
      </c>
      <c r="J31" s="41">
        <f>'2019_A16_Berechnung'!J31</f>
        <v>35</v>
      </c>
      <c r="K31" s="41">
        <f>'2019_A16_Berechnung'!K31</f>
        <v>70</v>
      </c>
      <c r="L31" s="41">
        <f>'2019_A16_Berechnung'!L31</f>
        <v>65</v>
      </c>
      <c r="M31" s="41">
        <f>'2019_A16_Berechnung'!M31</f>
        <v>86</v>
      </c>
      <c r="N31" s="41">
        <f>'2019_A16_Berechnung'!N31</f>
        <v>105</v>
      </c>
      <c r="O31" s="41">
        <f>'2019_A16_Berechnung'!O31</f>
        <v>118</v>
      </c>
      <c r="P31" s="41">
        <f>'2019_A16_Berechnung'!P31</f>
        <v>95</v>
      </c>
      <c r="Q31" s="41">
        <f>'2019_A16_Berechnung'!Q31</f>
        <v>112</v>
      </c>
    </row>
    <row r="32" spans="1:17" s="16" customFormat="1" ht="8.25" customHeight="1" x14ac:dyDescent="0.25">
      <c r="A32" s="15"/>
      <c r="B32" s="41" t="str">
        <f>'2019_A16_Berechnung'!B32</f>
        <v xml:space="preserve">  Vietnam                   </v>
      </c>
      <c r="C32" s="41">
        <f>'2019_A16_Berechnung'!C32</f>
        <v>137</v>
      </c>
      <c r="D32" s="41">
        <f>'2019_A16_Berechnung'!D32</f>
        <v>160</v>
      </c>
      <c r="E32" s="41">
        <f>'2019_A16_Berechnung'!E32</f>
        <v>158</v>
      </c>
      <c r="F32" s="41">
        <f>'2019_A16_Berechnung'!F32</f>
        <v>110</v>
      </c>
      <c r="G32" s="41">
        <f>'2019_A16_Berechnung'!G32</f>
        <v>227</v>
      </c>
      <c r="H32" s="41">
        <f>'2019_A16_Berechnung'!H32</f>
        <v>280</v>
      </c>
      <c r="I32" s="41">
        <f>'2019_A16_Berechnung'!I32</f>
        <v>419</v>
      </c>
      <c r="J32" s="41">
        <f>'2019_A16_Berechnung'!J32</f>
        <v>667</v>
      </c>
      <c r="K32" s="41">
        <f>'2019_A16_Berechnung'!K32</f>
        <v>387</v>
      </c>
      <c r="L32" s="41">
        <f>'2019_A16_Berechnung'!L32</f>
        <v>277</v>
      </c>
      <c r="M32" s="41">
        <f>'2019_A16_Berechnung'!M32</f>
        <v>266</v>
      </c>
      <c r="N32" s="41">
        <f>'2019_A16_Berechnung'!N32</f>
        <v>265</v>
      </c>
      <c r="O32" s="41">
        <f>'2019_A16_Berechnung'!O32</f>
        <v>259</v>
      </c>
      <c r="P32" s="41">
        <f>'2019_A16_Berechnung'!P32</f>
        <v>290</v>
      </c>
      <c r="Q32" s="41">
        <f>'2019_A16_Berechnung'!Q32</f>
        <v>224</v>
      </c>
    </row>
    <row r="33" spans="1:17" s="16" customFormat="1" ht="8.25" customHeight="1" x14ac:dyDescent="0.25">
      <c r="A33" s="15"/>
      <c r="B33" s="41" t="str">
        <f>'2019_A16_Berechnung'!B33</f>
        <v xml:space="preserve">Sonstige Ziele              </v>
      </c>
      <c r="C33" s="41">
        <f>'2019_A16_Berechnung'!C33</f>
        <v>223</v>
      </c>
      <c r="D33" s="41">
        <f>'2019_A16_Berechnung'!D33</f>
        <v>248</v>
      </c>
      <c r="E33" s="41">
        <f>'2019_A16_Berechnung'!E33</f>
        <v>223</v>
      </c>
      <c r="F33" s="41">
        <f>'2019_A16_Berechnung'!F33</f>
        <v>147</v>
      </c>
      <c r="G33" s="41">
        <f>'2019_A16_Berechnung'!G33</f>
        <v>185</v>
      </c>
      <c r="H33" s="41">
        <f>'2019_A16_Berechnung'!H33</f>
        <v>154</v>
      </c>
      <c r="I33" s="41">
        <f>'2019_A16_Berechnung'!I33</f>
        <v>147</v>
      </c>
      <c r="J33" s="41">
        <f>'2019_A16_Berechnung'!J33</f>
        <v>135</v>
      </c>
      <c r="K33" s="41">
        <f>'2019_A16_Berechnung'!K33</f>
        <v>151</v>
      </c>
      <c r="L33" s="41">
        <f>'2019_A16_Berechnung'!L33</f>
        <v>107</v>
      </c>
      <c r="M33" s="41">
        <f>'2019_A16_Berechnung'!M33</f>
        <v>113</v>
      </c>
      <c r="N33" s="41">
        <f>'2019_A16_Berechnung'!N33</f>
        <v>108</v>
      </c>
      <c r="O33" s="41">
        <f>'2019_A16_Berechnung'!O33</f>
        <v>173</v>
      </c>
      <c r="P33" s="41">
        <f>'2019_A16_Berechnung'!P33</f>
        <v>128</v>
      </c>
      <c r="Q33" s="41">
        <f>'2019_A16_Berechnung'!Q33</f>
        <v>140</v>
      </c>
    </row>
    <row r="34" spans="1:17" s="16" customFormat="1" ht="8.25" customHeight="1" x14ac:dyDescent="0.25">
      <c r="A34" s="15"/>
      <c r="B34" s="41" t="str">
        <f>'2019_A16_Berechnung'!B34</f>
        <v xml:space="preserve">  staatenlos                </v>
      </c>
      <c r="C34" s="41">
        <f>'2019_A16_Berechnung'!C34</f>
        <v>150</v>
      </c>
      <c r="D34" s="41">
        <f>'2019_A16_Berechnung'!D34</f>
        <v>171</v>
      </c>
      <c r="E34" s="41">
        <f>'2019_A16_Berechnung'!E34</f>
        <v>136</v>
      </c>
      <c r="F34" s="41">
        <f>'2019_A16_Berechnung'!F34</f>
        <v>99</v>
      </c>
      <c r="G34" s="41">
        <f>'2019_A16_Berechnung'!G34</f>
        <v>125</v>
      </c>
      <c r="H34" s="41">
        <f>'2019_A16_Berechnung'!H34</f>
        <v>125</v>
      </c>
      <c r="I34" s="41">
        <f>'2019_A16_Berechnung'!I34</f>
        <v>99</v>
      </c>
      <c r="J34" s="41">
        <f>'2019_A16_Berechnung'!J34</f>
        <v>117</v>
      </c>
      <c r="K34" s="41">
        <f>'2019_A16_Berechnung'!K34</f>
        <v>113</v>
      </c>
      <c r="L34" s="41">
        <f>'2019_A16_Berechnung'!L34</f>
        <v>83</v>
      </c>
      <c r="M34" s="41">
        <f>'2019_A16_Berechnung'!M34</f>
        <v>80</v>
      </c>
      <c r="N34" s="41">
        <f>'2019_A16_Berechnung'!N34</f>
        <v>70</v>
      </c>
      <c r="O34" s="41">
        <f>'2019_A16_Berechnung'!O34</f>
        <v>138</v>
      </c>
      <c r="P34" s="41">
        <f>'2019_A16_Berechnung'!P34</f>
        <v>104</v>
      </c>
      <c r="Q34" s="41">
        <f>'2019_A16_Berechnung'!Q34</f>
        <v>115</v>
      </c>
    </row>
    <row r="35" spans="1:17" s="16" customFormat="1" ht="8.25" customHeight="1" x14ac:dyDescent="0.25">
      <c r="A35" s="15"/>
      <c r="B35" s="41" t="str">
        <f>'2019_A16_Berechnung'!B35</f>
        <v xml:space="preserve">Insgesamt                   </v>
      </c>
      <c r="C35" s="41">
        <f>'2019_A16_Berechnung'!C35</f>
        <v>10886</v>
      </c>
      <c r="D35" s="41">
        <f>'2019_A16_Berechnung'!D35</f>
        <v>11441</v>
      </c>
      <c r="E35" s="41">
        <f>'2019_A16_Berechnung'!E35</f>
        <v>9251</v>
      </c>
      <c r="F35" s="41">
        <f>'2019_A16_Berechnung'!F35</f>
        <v>7704</v>
      </c>
      <c r="G35" s="41">
        <f>'2019_A16_Berechnung'!G35</f>
        <v>7223</v>
      </c>
      <c r="H35" s="41">
        <f>'2019_A16_Berechnung'!H35</f>
        <v>7363</v>
      </c>
      <c r="I35" s="41">
        <f>'2019_A16_Berechnung'!I35</f>
        <v>7995</v>
      </c>
      <c r="J35" s="41">
        <f>'2019_A16_Berechnung'!J35</f>
        <v>8526</v>
      </c>
      <c r="K35" s="41">
        <f>'2019_A16_Berechnung'!K35</f>
        <v>8216</v>
      </c>
      <c r="L35" s="41">
        <f>'2019_A16_Berechnung'!L35</f>
        <v>7722</v>
      </c>
      <c r="M35" s="41">
        <f>'2019_A16_Berechnung'!M35</f>
        <v>7988</v>
      </c>
      <c r="N35" s="41">
        <f>'2019_A16_Berechnung'!N35</f>
        <v>8519</v>
      </c>
      <c r="O35" s="41">
        <f>'2019_A16_Berechnung'!O35</f>
        <v>8785</v>
      </c>
      <c r="P35" s="41">
        <f>'2019_A16_Berechnung'!P35</f>
        <v>8470</v>
      </c>
      <c r="Q35" s="41">
        <f>'2019_A16_Berechnung'!Q35</f>
        <v>10932</v>
      </c>
    </row>
    <row r="36" spans="1:17" ht="8.25" customHeight="1" x14ac:dyDescent="0.25">
      <c r="B36" s="18"/>
      <c r="J36" s="11"/>
    </row>
    <row r="37" spans="1:17" s="16" customFormat="1" ht="16.5" customHeight="1" x14ac:dyDescent="0.25">
      <c r="B37" s="47" t="s">
        <v>46</v>
      </c>
      <c r="C37" s="47"/>
      <c r="D37" s="47"/>
      <c r="E37" s="47"/>
      <c r="F37" s="47"/>
      <c r="G37" s="47"/>
      <c r="H37" s="47"/>
      <c r="I37" s="47"/>
      <c r="J37" s="47"/>
      <c r="K37" s="28"/>
      <c r="L37" s="28"/>
      <c r="M37" s="28"/>
      <c r="N37" s="28"/>
    </row>
    <row r="38" spans="1:17" s="16" customFormat="1" ht="8.25" customHeight="1" x14ac:dyDescent="0.25">
      <c r="B38" s="47" t="s">
        <v>41</v>
      </c>
      <c r="C38" s="47"/>
      <c r="D38" s="47"/>
      <c r="E38" s="47"/>
      <c r="F38" s="47"/>
      <c r="G38" s="47"/>
      <c r="H38" s="47"/>
      <c r="I38" s="47"/>
      <c r="J38" s="47"/>
      <c r="K38" s="29"/>
      <c r="L38" s="29"/>
      <c r="M38" s="29"/>
      <c r="N38" s="29"/>
    </row>
    <row r="39" spans="1:17" s="8" customFormat="1" ht="8.25" customHeight="1" x14ac:dyDescent="0.25"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7" ht="8.25" customHeight="1" x14ac:dyDescent="0.25">
      <c r="B40" s="19" t="s">
        <v>5</v>
      </c>
      <c r="C40" s="20"/>
      <c r="D40" s="20"/>
      <c r="E40" s="20"/>
      <c r="F40" s="20"/>
      <c r="G40" s="20"/>
      <c r="H40" s="20"/>
      <c r="I40" s="20"/>
      <c r="J40" s="20"/>
    </row>
  </sheetData>
  <mergeCells count="6">
    <mergeCell ref="C8:Q8"/>
    <mergeCell ref="C6:Q6"/>
    <mergeCell ref="B38:J38"/>
    <mergeCell ref="B2:D2"/>
    <mergeCell ref="B6:B8"/>
    <mergeCell ref="B37:J3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4E7A-9F55-4673-8449-1EA9E4732DB1}">
  <sheetPr codeName="Tabelle2"/>
  <dimension ref="A1:Q32"/>
  <sheetViews>
    <sheetView topLeftCell="B3" workbookViewId="0">
      <selection activeCell="P28" sqref="P28"/>
    </sheetView>
  </sheetViews>
  <sheetFormatPr baseColWidth="10" defaultRowHeight="15" x14ac:dyDescent="0.25"/>
  <sheetData>
    <row r="1" spans="1:17" x14ac:dyDescent="0.25">
      <c r="A1" s="34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 ht="108.75" x14ac:dyDescent="0.25">
      <c r="A2" s="34" t="s">
        <v>7</v>
      </c>
      <c r="B2" s="35" t="s">
        <v>8</v>
      </c>
      <c r="C2" s="36">
        <v>2005</v>
      </c>
      <c r="D2" s="36">
        <v>2006</v>
      </c>
      <c r="E2" s="36">
        <v>2007</v>
      </c>
      <c r="F2" s="36">
        <v>2008</v>
      </c>
      <c r="G2" s="36">
        <v>2009</v>
      </c>
      <c r="H2" s="36">
        <v>2010</v>
      </c>
      <c r="I2" s="36">
        <v>2011</v>
      </c>
      <c r="J2" s="36">
        <v>2012</v>
      </c>
      <c r="K2" s="36">
        <v>2013</v>
      </c>
      <c r="L2" s="36">
        <v>2014</v>
      </c>
      <c r="M2" s="36">
        <v>2015</v>
      </c>
      <c r="N2" s="36">
        <v>2016</v>
      </c>
      <c r="O2" s="36">
        <v>2017</v>
      </c>
      <c r="P2" s="36">
        <v>2018</v>
      </c>
      <c r="Q2" s="36">
        <v>2019</v>
      </c>
    </row>
    <row r="3" spans="1:17" x14ac:dyDescent="0.25">
      <c r="A3" s="32">
        <v>2019</v>
      </c>
      <c r="B3" s="33" t="s">
        <v>9</v>
      </c>
      <c r="C3" s="32">
        <v>7178</v>
      </c>
      <c r="D3" s="32">
        <v>7567</v>
      </c>
      <c r="E3" s="32">
        <v>5866</v>
      </c>
      <c r="F3" s="32">
        <v>4488</v>
      </c>
      <c r="G3" s="32">
        <v>3947</v>
      </c>
      <c r="H3" s="32">
        <v>4205</v>
      </c>
      <c r="I3" s="32">
        <v>4595</v>
      </c>
      <c r="J3" s="32">
        <v>5096</v>
      </c>
      <c r="K3" s="32">
        <v>4900</v>
      </c>
      <c r="L3" s="32">
        <v>4399</v>
      </c>
      <c r="M3" s="32">
        <v>4598</v>
      </c>
      <c r="N3" s="32">
        <v>4880</v>
      </c>
      <c r="O3" s="32">
        <v>5044</v>
      </c>
      <c r="P3" s="32">
        <v>4743</v>
      </c>
      <c r="Q3" s="32">
        <v>6722</v>
      </c>
    </row>
    <row r="4" spans="1:17" x14ac:dyDescent="0.25">
      <c r="A4" s="32">
        <v>2019</v>
      </c>
      <c r="B4" s="33" t="s">
        <v>10</v>
      </c>
      <c r="C4" s="32">
        <v>71</v>
      </c>
      <c r="D4" s="32">
        <v>96</v>
      </c>
      <c r="E4" s="32">
        <v>109</v>
      </c>
      <c r="F4" s="32">
        <v>98</v>
      </c>
      <c r="G4" s="32">
        <v>69</v>
      </c>
      <c r="H4" s="32">
        <v>72</v>
      </c>
      <c r="I4" s="32">
        <v>126</v>
      </c>
      <c r="J4" s="32">
        <v>344</v>
      </c>
      <c r="K4" s="32">
        <v>231</v>
      </c>
      <c r="L4" s="32">
        <v>195</v>
      </c>
      <c r="M4" s="32">
        <v>191</v>
      </c>
      <c r="N4" s="32">
        <v>222</v>
      </c>
      <c r="O4" s="32">
        <v>224</v>
      </c>
      <c r="P4" s="32">
        <v>206</v>
      </c>
      <c r="Q4" s="32">
        <v>157</v>
      </c>
    </row>
    <row r="5" spans="1:17" x14ac:dyDescent="0.25">
      <c r="A5" s="32">
        <v>2019</v>
      </c>
      <c r="B5" s="33" t="s">
        <v>11</v>
      </c>
      <c r="C5" s="32">
        <v>71</v>
      </c>
      <c r="D5" s="32">
        <v>85</v>
      </c>
      <c r="E5" s="32">
        <v>70</v>
      </c>
      <c r="F5" s="32">
        <v>88</v>
      </c>
      <c r="G5" s="32">
        <v>53</v>
      </c>
      <c r="H5" s="32">
        <v>52</v>
      </c>
      <c r="I5" s="32">
        <v>77</v>
      </c>
      <c r="J5" s="32">
        <v>89</v>
      </c>
      <c r="K5" s="32">
        <v>114</v>
      </c>
      <c r="L5" s="32">
        <v>128</v>
      </c>
      <c r="M5" s="32">
        <v>139</v>
      </c>
      <c r="N5" s="32">
        <v>160</v>
      </c>
      <c r="O5" s="32">
        <v>226</v>
      </c>
      <c r="P5" s="32">
        <v>199</v>
      </c>
      <c r="Q5" s="32">
        <v>170</v>
      </c>
    </row>
    <row r="6" spans="1:17" x14ac:dyDescent="0.25">
      <c r="A6" s="32">
        <v>2019</v>
      </c>
      <c r="B6" s="33" t="s">
        <v>42</v>
      </c>
      <c r="C6" s="37" t="s">
        <v>13</v>
      </c>
      <c r="D6" s="37" t="s">
        <v>13</v>
      </c>
      <c r="E6" s="37" t="s">
        <v>13</v>
      </c>
      <c r="F6" s="37" t="s">
        <v>13</v>
      </c>
      <c r="G6" s="32">
        <v>34</v>
      </c>
      <c r="H6" s="32">
        <v>170</v>
      </c>
      <c r="I6" s="32">
        <v>221</v>
      </c>
      <c r="J6" s="32">
        <v>181</v>
      </c>
      <c r="K6" s="32">
        <v>222</v>
      </c>
      <c r="L6" s="32">
        <v>216</v>
      </c>
      <c r="M6" s="32">
        <v>242</v>
      </c>
      <c r="N6" s="32">
        <v>215</v>
      </c>
      <c r="O6" s="32">
        <v>247</v>
      </c>
      <c r="P6" s="32">
        <v>217</v>
      </c>
      <c r="Q6" s="32">
        <v>188</v>
      </c>
    </row>
    <row r="7" spans="1:17" x14ac:dyDescent="0.25">
      <c r="A7" s="32">
        <v>2019</v>
      </c>
      <c r="B7" s="33" t="s">
        <v>15</v>
      </c>
      <c r="C7" s="32">
        <v>914</v>
      </c>
      <c r="D7" s="32">
        <v>864</v>
      </c>
      <c r="E7" s="32">
        <v>583</v>
      </c>
      <c r="F7" s="32">
        <v>548</v>
      </c>
      <c r="G7" s="32">
        <v>434</v>
      </c>
      <c r="H7" s="32">
        <v>422</v>
      </c>
      <c r="I7" s="32">
        <v>477</v>
      </c>
      <c r="J7" s="32">
        <v>518</v>
      </c>
      <c r="K7" s="32">
        <v>655</v>
      </c>
      <c r="L7" s="32">
        <v>576</v>
      </c>
      <c r="M7" s="32">
        <v>559</v>
      </c>
      <c r="N7" s="32">
        <v>650</v>
      </c>
      <c r="O7" s="32">
        <v>664</v>
      </c>
      <c r="P7" s="32">
        <v>598</v>
      </c>
      <c r="Q7" s="32">
        <v>644</v>
      </c>
    </row>
    <row r="8" spans="1:17" x14ac:dyDescent="0.25">
      <c r="A8" s="32">
        <v>2019</v>
      </c>
      <c r="B8" s="33" t="s">
        <v>16</v>
      </c>
      <c r="C8" s="32">
        <v>72</v>
      </c>
      <c r="D8" s="32">
        <v>90</v>
      </c>
      <c r="E8" s="32">
        <v>209</v>
      </c>
      <c r="F8" s="32">
        <v>124</v>
      </c>
      <c r="G8" s="32">
        <v>119</v>
      </c>
      <c r="H8" s="32">
        <v>136</v>
      </c>
      <c r="I8" s="32">
        <v>132</v>
      </c>
      <c r="J8" s="32">
        <v>81</v>
      </c>
      <c r="K8" s="32">
        <v>115</v>
      </c>
      <c r="L8" s="32">
        <v>113</v>
      </c>
      <c r="M8" s="32">
        <v>156</v>
      </c>
      <c r="N8" s="32">
        <v>193</v>
      </c>
      <c r="O8" s="32">
        <v>241</v>
      </c>
      <c r="P8" s="32">
        <v>239</v>
      </c>
      <c r="Q8" s="32">
        <v>337</v>
      </c>
    </row>
    <row r="9" spans="1:17" x14ac:dyDescent="0.25">
      <c r="A9" s="32">
        <v>2019</v>
      </c>
      <c r="B9" s="33" t="s">
        <v>17</v>
      </c>
      <c r="C9" s="32">
        <v>496</v>
      </c>
      <c r="D9" s="32">
        <v>475</v>
      </c>
      <c r="E9" s="32">
        <v>405</v>
      </c>
      <c r="F9" s="32">
        <v>188</v>
      </c>
      <c r="G9" s="32">
        <v>257</v>
      </c>
      <c r="H9" s="32">
        <v>304</v>
      </c>
      <c r="I9" s="32">
        <v>283</v>
      </c>
      <c r="J9" s="32">
        <v>299</v>
      </c>
      <c r="K9" s="32">
        <v>245</v>
      </c>
      <c r="L9" s="32">
        <v>251</v>
      </c>
      <c r="M9" s="32">
        <v>168</v>
      </c>
      <c r="N9" s="32">
        <v>225</v>
      </c>
      <c r="O9" s="32">
        <v>157</v>
      </c>
      <c r="P9" s="32">
        <v>132</v>
      </c>
      <c r="Q9" s="32">
        <v>149</v>
      </c>
    </row>
    <row r="10" spans="1:17" x14ac:dyDescent="0.25">
      <c r="A10" s="32">
        <v>2019</v>
      </c>
      <c r="B10" s="33" t="s">
        <v>43</v>
      </c>
      <c r="C10" s="32">
        <v>1630</v>
      </c>
      <c r="D10" s="32">
        <v>1800</v>
      </c>
      <c r="E10" s="32">
        <v>1198</v>
      </c>
      <c r="F10" s="32">
        <v>540</v>
      </c>
      <c r="G10" s="32">
        <v>109</v>
      </c>
      <c r="H10" s="32">
        <v>187</v>
      </c>
      <c r="I10" s="32">
        <v>258</v>
      </c>
      <c r="J10" s="32">
        <v>225</v>
      </c>
      <c r="K10" s="32">
        <v>215</v>
      </c>
      <c r="L10" s="32">
        <v>174</v>
      </c>
      <c r="M10" s="32">
        <v>162</v>
      </c>
      <c r="N10" s="32">
        <v>214</v>
      </c>
      <c r="O10" s="32">
        <v>142</v>
      </c>
      <c r="P10" s="32">
        <v>254</v>
      </c>
      <c r="Q10" s="32">
        <v>275</v>
      </c>
    </row>
    <row r="11" spans="1:17" x14ac:dyDescent="0.25">
      <c r="A11" s="32">
        <v>2019</v>
      </c>
      <c r="B11" s="33" t="s">
        <v>19</v>
      </c>
      <c r="C11" s="32">
        <v>2897</v>
      </c>
      <c r="D11" s="32">
        <v>2944</v>
      </c>
      <c r="E11" s="32">
        <v>2162</v>
      </c>
      <c r="F11" s="32">
        <v>2020</v>
      </c>
      <c r="G11" s="32">
        <v>2170</v>
      </c>
      <c r="H11" s="32">
        <v>1892</v>
      </c>
      <c r="I11" s="32">
        <v>2010</v>
      </c>
      <c r="J11" s="32">
        <v>2361</v>
      </c>
      <c r="K11" s="32">
        <v>1864</v>
      </c>
      <c r="L11" s="32">
        <v>1657</v>
      </c>
      <c r="M11" s="32">
        <v>1709</v>
      </c>
      <c r="N11" s="32">
        <v>1278</v>
      </c>
      <c r="O11" s="32">
        <v>1208</v>
      </c>
      <c r="P11" s="32">
        <v>1185</v>
      </c>
      <c r="Q11" s="32">
        <v>1331</v>
      </c>
    </row>
    <row r="12" spans="1:17" x14ac:dyDescent="0.25">
      <c r="A12" s="32">
        <v>2019</v>
      </c>
      <c r="B12" s="33" t="s">
        <v>20</v>
      </c>
      <c r="C12" s="32">
        <v>322</v>
      </c>
      <c r="D12" s="32">
        <v>492</v>
      </c>
      <c r="E12" s="32">
        <v>493</v>
      </c>
      <c r="F12" s="32">
        <v>185</v>
      </c>
      <c r="G12" s="32">
        <v>143</v>
      </c>
      <c r="H12" s="32">
        <v>268</v>
      </c>
      <c r="I12" s="32">
        <v>380</v>
      </c>
      <c r="J12" s="32">
        <v>325</v>
      </c>
      <c r="K12" s="32">
        <v>382</v>
      </c>
      <c r="L12" s="32">
        <v>148</v>
      </c>
      <c r="M12" s="32">
        <v>328</v>
      </c>
      <c r="N12" s="32">
        <v>449</v>
      </c>
      <c r="O12" s="32">
        <v>238</v>
      </c>
      <c r="P12" s="32">
        <v>180</v>
      </c>
      <c r="Q12" s="32">
        <v>303</v>
      </c>
    </row>
    <row r="13" spans="1:17" x14ac:dyDescent="0.25">
      <c r="A13" s="32">
        <v>2019</v>
      </c>
      <c r="B13" s="33" t="s">
        <v>21</v>
      </c>
      <c r="C13" s="32">
        <v>50</v>
      </c>
      <c r="D13" s="32">
        <v>41</v>
      </c>
      <c r="E13" s="32">
        <v>36</v>
      </c>
      <c r="F13" s="32">
        <v>39</v>
      </c>
      <c r="G13" s="32">
        <v>24</v>
      </c>
      <c r="H13" s="32">
        <v>21</v>
      </c>
      <c r="I13" s="32">
        <v>28</v>
      </c>
      <c r="J13" s="32">
        <v>20</v>
      </c>
      <c r="K13" s="32">
        <v>55</v>
      </c>
      <c r="L13" s="32">
        <v>64</v>
      </c>
      <c r="M13" s="32">
        <v>63</v>
      </c>
      <c r="N13" s="32">
        <v>295</v>
      </c>
      <c r="O13" s="32">
        <v>672</v>
      </c>
      <c r="P13" s="32">
        <v>582</v>
      </c>
      <c r="Q13" s="32">
        <v>2217</v>
      </c>
    </row>
    <row r="14" spans="1:17" x14ac:dyDescent="0.25">
      <c r="A14" s="32">
        <v>2019</v>
      </c>
      <c r="B14" s="33" t="s">
        <v>22</v>
      </c>
      <c r="C14" s="32">
        <v>1533</v>
      </c>
      <c r="D14" s="32">
        <v>1534</v>
      </c>
      <c r="E14" s="32">
        <v>1289</v>
      </c>
      <c r="F14" s="32">
        <v>1232</v>
      </c>
      <c r="G14" s="32">
        <v>1017</v>
      </c>
      <c r="H14" s="32">
        <v>1165</v>
      </c>
      <c r="I14" s="32">
        <v>1263</v>
      </c>
      <c r="J14" s="32">
        <v>1482</v>
      </c>
      <c r="K14" s="32">
        <v>1739</v>
      </c>
      <c r="L14" s="32">
        <v>1769</v>
      </c>
      <c r="M14" s="32">
        <v>1765</v>
      </c>
      <c r="N14" s="32">
        <v>2262</v>
      </c>
      <c r="O14" s="32">
        <v>2787</v>
      </c>
      <c r="P14" s="32">
        <v>2501</v>
      </c>
      <c r="Q14" s="32">
        <v>4241</v>
      </c>
    </row>
    <row r="15" spans="1:17" x14ac:dyDescent="0.25">
      <c r="A15" s="32">
        <v>2019</v>
      </c>
      <c r="B15" s="33" t="s">
        <v>23</v>
      </c>
      <c r="C15" s="32">
        <v>568</v>
      </c>
      <c r="D15" s="32">
        <v>525</v>
      </c>
      <c r="E15" s="32">
        <v>521</v>
      </c>
      <c r="F15" s="32">
        <v>564</v>
      </c>
      <c r="G15" s="32">
        <v>542</v>
      </c>
      <c r="H15" s="32">
        <v>489</v>
      </c>
      <c r="I15" s="32">
        <v>599</v>
      </c>
      <c r="J15" s="32">
        <v>596</v>
      </c>
      <c r="K15" s="32">
        <v>589</v>
      </c>
      <c r="L15" s="32">
        <v>596</v>
      </c>
      <c r="M15" s="32">
        <v>625</v>
      </c>
      <c r="N15" s="32">
        <v>647</v>
      </c>
      <c r="O15" s="32">
        <v>673</v>
      </c>
      <c r="P15" s="32">
        <v>658</v>
      </c>
      <c r="Q15" s="32">
        <v>661</v>
      </c>
    </row>
    <row r="16" spans="1:17" x14ac:dyDescent="0.25">
      <c r="A16" s="32">
        <v>2019</v>
      </c>
      <c r="B16" s="33" t="s">
        <v>24</v>
      </c>
      <c r="C16" s="32">
        <v>111</v>
      </c>
      <c r="D16" s="32">
        <v>81</v>
      </c>
      <c r="E16" s="32">
        <v>112</v>
      </c>
      <c r="F16" s="32">
        <v>76</v>
      </c>
      <c r="G16" s="32">
        <v>73</v>
      </c>
      <c r="H16" s="32">
        <v>89</v>
      </c>
      <c r="I16" s="32">
        <v>96</v>
      </c>
      <c r="J16" s="32">
        <v>110</v>
      </c>
      <c r="K16" s="32">
        <v>111</v>
      </c>
      <c r="L16" s="32">
        <v>119</v>
      </c>
      <c r="M16" s="32">
        <v>112</v>
      </c>
      <c r="N16" s="32">
        <v>134</v>
      </c>
      <c r="O16" s="32">
        <v>108</v>
      </c>
      <c r="P16" s="32">
        <v>119</v>
      </c>
      <c r="Q16" s="32">
        <v>124</v>
      </c>
    </row>
    <row r="17" spans="1:17" x14ac:dyDescent="0.25">
      <c r="A17" s="32">
        <v>2019</v>
      </c>
      <c r="B17" s="33" t="s">
        <v>25</v>
      </c>
      <c r="C17" s="32">
        <v>213</v>
      </c>
      <c r="D17" s="32">
        <v>250</v>
      </c>
      <c r="E17" s="32">
        <v>266</v>
      </c>
      <c r="F17" s="32">
        <v>233</v>
      </c>
      <c r="G17" s="32">
        <v>211</v>
      </c>
      <c r="H17" s="32">
        <v>225</v>
      </c>
      <c r="I17" s="32">
        <v>211</v>
      </c>
      <c r="J17" s="32">
        <v>211</v>
      </c>
      <c r="K17" s="32">
        <v>228</v>
      </c>
      <c r="L17" s="32">
        <v>256</v>
      </c>
      <c r="M17" s="32">
        <v>260</v>
      </c>
      <c r="N17" s="32">
        <v>270</v>
      </c>
      <c r="O17" s="32">
        <v>296</v>
      </c>
      <c r="P17" s="32">
        <v>247</v>
      </c>
      <c r="Q17" s="32">
        <v>288</v>
      </c>
    </row>
    <row r="18" spans="1:17" x14ac:dyDescent="0.25">
      <c r="A18" s="32">
        <v>2019</v>
      </c>
      <c r="B18" s="33" t="s">
        <v>26</v>
      </c>
      <c r="C18" s="32">
        <v>2704</v>
      </c>
      <c r="D18" s="32">
        <v>2851</v>
      </c>
      <c r="E18" s="32">
        <v>2375</v>
      </c>
      <c r="F18" s="32">
        <v>2272</v>
      </c>
      <c r="G18" s="32">
        <v>2338</v>
      </c>
      <c r="H18" s="32">
        <v>2290</v>
      </c>
      <c r="I18" s="32">
        <v>2443</v>
      </c>
      <c r="J18" s="32">
        <v>2488</v>
      </c>
      <c r="K18" s="32">
        <v>2348</v>
      </c>
      <c r="L18" s="32">
        <v>2364</v>
      </c>
      <c r="M18" s="32">
        <v>2392</v>
      </c>
      <c r="N18" s="32">
        <v>2614</v>
      </c>
      <c r="O18" s="32">
        <v>2599</v>
      </c>
      <c r="P18" s="32">
        <v>2694</v>
      </c>
      <c r="Q18" s="32">
        <v>3120</v>
      </c>
    </row>
    <row r="19" spans="1:17" x14ac:dyDescent="0.25">
      <c r="A19" s="32">
        <v>2019</v>
      </c>
      <c r="B19" s="33" t="s">
        <v>27</v>
      </c>
      <c r="C19" s="32">
        <v>236</v>
      </c>
      <c r="D19" s="32">
        <v>227</v>
      </c>
      <c r="E19" s="32">
        <v>230</v>
      </c>
      <c r="F19" s="32">
        <v>219</v>
      </c>
      <c r="G19" s="32">
        <v>210</v>
      </c>
      <c r="H19" s="32">
        <v>161</v>
      </c>
      <c r="I19" s="32">
        <v>124</v>
      </c>
      <c r="J19" s="32">
        <v>121</v>
      </c>
      <c r="K19" s="32">
        <v>129</v>
      </c>
      <c r="L19" s="32">
        <v>129</v>
      </c>
      <c r="M19" s="32">
        <v>129</v>
      </c>
      <c r="N19" s="32">
        <v>150</v>
      </c>
      <c r="O19" s="32">
        <v>158</v>
      </c>
      <c r="P19" s="32">
        <v>131</v>
      </c>
      <c r="Q19" s="32">
        <v>167</v>
      </c>
    </row>
    <row r="20" spans="1:17" x14ac:dyDescent="0.25">
      <c r="A20" s="32">
        <v>2019</v>
      </c>
      <c r="B20" s="33" t="s">
        <v>29</v>
      </c>
      <c r="C20" s="32">
        <v>395</v>
      </c>
      <c r="D20" s="32">
        <v>454</v>
      </c>
      <c r="E20" s="32">
        <v>377</v>
      </c>
      <c r="F20" s="32">
        <v>367</v>
      </c>
      <c r="G20" s="32">
        <v>335</v>
      </c>
      <c r="H20" s="32">
        <v>295</v>
      </c>
      <c r="I20" s="32">
        <v>240</v>
      </c>
      <c r="J20" s="32">
        <v>209</v>
      </c>
      <c r="K20" s="32">
        <v>243</v>
      </c>
      <c r="L20" s="32">
        <v>254</v>
      </c>
      <c r="M20" s="32">
        <v>259</v>
      </c>
      <c r="N20" s="32">
        <v>303</v>
      </c>
      <c r="O20" s="32">
        <v>238</v>
      </c>
      <c r="P20" s="32">
        <v>233</v>
      </c>
      <c r="Q20" s="32">
        <v>209</v>
      </c>
    </row>
    <row r="21" spans="1:17" x14ac:dyDescent="0.25">
      <c r="A21" s="32">
        <v>2019</v>
      </c>
      <c r="B21" s="33" t="s">
        <v>44</v>
      </c>
      <c r="C21" s="32">
        <v>52</v>
      </c>
      <c r="D21" s="32">
        <v>44</v>
      </c>
      <c r="E21" s="32">
        <v>33</v>
      </c>
      <c r="F21" s="32">
        <v>38</v>
      </c>
      <c r="G21" s="32">
        <v>34</v>
      </c>
      <c r="H21" s="32">
        <v>41</v>
      </c>
      <c r="I21" s="32">
        <v>44</v>
      </c>
      <c r="J21" s="32">
        <v>64</v>
      </c>
      <c r="K21" s="32">
        <v>61</v>
      </c>
      <c r="L21" s="32">
        <v>63</v>
      </c>
      <c r="M21" s="32">
        <v>65</v>
      </c>
      <c r="N21" s="32">
        <v>96</v>
      </c>
      <c r="O21" s="32">
        <v>103</v>
      </c>
      <c r="P21" s="32">
        <v>73</v>
      </c>
      <c r="Q21" s="32">
        <v>157</v>
      </c>
    </row>
    <row r="22" spans="1:17" x14ac:dyDescent="0.25">
      <c r="A22" s="32">
        <v>2019</v>
      </c>
      <c r="B22" s="33" t="s">
        <v>30</v>
      </c>
      <c r="C22" s="32">
        <v>516</v>
      </c>
      <c r="D22" s="32">
        <v>251</v>
      </c>
      <c r="E22" s="32">
        <v>286</v>
      </c>
      <c r="F22" s="32">
        <v>306</v>
      </c>
      <c r="G22" s="32">
        <v>361</v>
      </c>
      <c r="H22" s="32">
        <v>392</v>
      </c>
      <c r="I22" s="32">
        <v>434</v>
      </c>
      <c r="J22" s="32">
        <v>273</v>
      </c>
      <c r="K22" s="32">
        <v>326</v>
      </c>
      <c r="L22" s="32">
        <v>317</v>
      </c>
      <c r="M22" s="32">
        <v>313</v>
      </c>
      <c r="N22" s="32">
        <v>430</v>
      </c>
      <c r="O22" s="32">
        <v>403</v>
      </c>
      <c r="P22" s="32">
        <v>389</v>
      </c>
      <c r="Q22" s="32">
        <v>465</v>
      </c>
    </row>
    <row r="23" spans="1:17" x14ac:dyDescent="0.25">
      <c r="A23" s="32">
        <v>2019</v>
      </c>
      <c r="B23" s="33" t="s">
        <v>31</v>
      </c>
      <c r="C23" s="32">
        <v>348</v>
      </c>
      <c r="D23" s="32">
        <v>386</v>
      </c>
      <c r="E23" s="32">
        <v>362</v>
      </c>
      <c r="F23" s="32">
        <v>303</v>
      </c>
      <c r="G23" s="32">
        <v>323</v>
      </c>
      <c r="H23" s="32">
        <v>245</v>
      </c>
      <c r="I23" s="32">
        <v>255</v>
      </c>
      <c r="J23" s="32">
        <v>227</v>
      </c>
      <c r="K23" s="32">
        <v>227</v>
      </c>
      <c r="L23" s="32">
        <v>262</v>
      </c>
      <c r="M23" s="32">
        <v>221</v>
      </c>
      <c r="N23" s="32">
        <v>255</v>
      </c>
      <c r="O23" s="32">
        <v>260</v>
      </c>
      <c r="P23" s="32">
        <v>243</v>
      </c>
      <c r="Q23" s="32">
        <v>308</v>
      </c>
    </row>
    <row r="24" spans="1:17" x14ac:dyDescent="0.25">
      <c r="A24" s="32">
        <v>2019</v>
      </c>
      <c r="B24" s="33" t="s">
        <v>32</v>
      </c>
      <c r="C24" s="32">
        <v>171</v>
      </c>
      <c r="D24" s="32">
        <v>183</v>
      </c>
      <c r="E24" s="32">
        <v>210</v>
      </c>
      <c r="F24" s="32">
        <v>208</v>
      </c>
      <c r="G24" s="32">
        <v>225</v>
      </c>
      <c r="H24" s="32">
        <v>219</v>
      </c>
      <c r="I24" s="32">
        <v>219</v>
      </c>
      <c r="J24" s="32">
        <v>208</v>
      </c>
      <c r="K24" s="32">
        <v>247</v>
      </c>
      <c r="L24" s="32">
        <v>300</v>
      </c>
      <c r="M24" s="32">
        <v>398</v>
      </c>
      <c r="N24" s="32">
        <v>368</v>
      </c>
      <c r="O24" s="32">
        <v>444</v>
      </c>
      <c r="P24" s="32">
        <v>664</v>
      </c>
      <c r="Q24" s="32">
        <v>857</v>
      </c>
    </row>
    <row r="25" spans="1:17" x14ac:dyDescent="0.25">
      <c r="A25" s="32">
        <v>2019</v>
      </c>
      <c r="B25" s="33" t="s">
        <v>45</v>
      </c>
      <c r="C25" s="32">
        <v>21</v>
      </c>
      <c r="D25" s="32">
        <v>28</v>
      </c>
      <c r="E25" s="32">
        <v>29</v>
      </c>
      <c r="F25" s="32">
        <v>16</v>
      </c>
      <c r="G25" s="32">
        <v>19</v>
      </c>
      <c r="H25" s="32">
        <v>36</v>
      </c>
      <c r="I25" s="32">
        <v>42</v>
      </c>
      <c r="J25" s="32">
        <v>35</v>
      </c>
      <c r="K25" s="32">
        <v>70</v>
      </c>
      <c r="L25" s="32">
        <v>65</v>
      </c>
      <c r="M25" s="32">
        <v>86</v>
      </c>
      <c r="N25" s="32">
        <v>105</v>
      </c>
      <c r="O25" s="32">
        <v>118</v>
      </c>
      <c r="P25" s="32">
        <v>95</v>
      </c>
      <c r="Q25" s="32">
        <v>112</v>
      </c>
    </row>
    <row r="26" spans="1:17" x14ac:dyDescent="0.25">
      <c r="A26" s="32">
        <v>2019</v>
      </c>
      <c r="B26" s="33" t="s">
        <v>33</v>
      </c>
      <c r="C26" s="32">
        <v>137</v>
      </c>
      <c r="D26" s="32">
        <v>160</v>
      </c>
      <c r="E26" s="32">
        <v>158</v>
      </c>
      <c r="F26" s="32">
        <v>110</v>
      </c>
      <c r="G26" s="32">
        <v>227</v>
      </c>
      <c r="H26" s="32">
        <v>280</v>
      </c>
      <c r="I26" s="32">
        <v>419</v>
      </c>
      <c r="J26" s="32">
        <v>667</v>
      </c>
      <c r="K26" s="32">
        <v>387</v>
      </c>
      <c r="L26" s="32">
        <v>277</v>
      </c>
      <c r="M26" s="32">
        <v>266</v>
      </c>
      <c r="N26" s="32">
        <v>265</v>
      </c>
      <c r="O26" s="32">
        <v>259</v>
      </c>
      <c r="P26" s="32">
        <v>290</v>
      </c>
      <c r="Q26" s="32">
        <v>224</v>
      </c>
    </row>
    <row r="27" spans="1:17" x14ac:dyDescent="0.25">
      <c r="A27" s="32">
        <v>2019</v>
      </c>
      <c r="B27" s="33" t="s">
        <v>34</v>
      </c>
      <c r="C27" s="32">
        <v>1</v>
      </c>
      <c r="D27" s="32">
        <v>2</v>
      </c>
      <c r="E27" s="32">
        <v>1</v>
      </c>
      <c r="F27" s="32">
        <v>0</v>
      </c>
      <c r="G27" s="32">
        <v>1</v>
      </c>
      <c r="H27" s="32">
        <v>2</v>
      </c>
      <c r="I27" s="32">
        <v>3</v>
      </c>
      <c r="J27" s="32">
        <v>2</v>
      </c>
      <c r="K27" s="32">
        <v>1</v>
      </c>
      <c r="L27" s="32">
        <v>0</v>
      </c>
      <c r="M27" s="32">
        <v>1</v>
      </c>
      <c r="N27" s="32">
        <v>0</v>
      </c>
      <c r="O27" s="32">
        <v>2</v>
      </c>
      <c r="P27" s="32">
        <v>1</v>
      </c>
      <c r="Q27" s="32">
        <v>3</v>
      </c>
    </row>
    <row r="28" spans="1:17" x14ac:dyDescent="0.25">
      <c r="A28" s="32">
        <v>2019</v>
      </c>
      <c r="B28" s="33" t="s">
        <v>35</v>
      </c>
      <c r="C28" s="32">
        <v>222</v>
      </c>
      <c r="D28" s="32">
        <v>246</v>
      </c>
      <c r="E28" s="32">
        <v>222</v>
      </c>
      <c r="F28" s="32">
        <v>147</v>
      </c>
      <c r="G28" s="32">
        <v>184</v>
      </c>
      <c r="H28" s="32">
        <v>152</v>
      </c>
      <c r="I28" s="32">
        <v>144</v>
      </c>
      <c r="J28" s="32">
        <v>133</v>
      </c>
      <c r="K28" s="32">
        <v>150</v>
      </c>
      <c r="L28" s="32">
        <v>107</v>
      </c>
      <c r="M28" s="32">
        <v>112</v>
      </c>
      <c r="N28" s="32">
        <v>108</v>
      </c>
      <c r="O28" s="32">
        <v>171</v>
      </c>
      <c r="P28" s="32">
        <v>127</v>
      </c>
      <c r="Q28" s="32">
        <v>137</v>
      </c>
    </row>
    <row r="29" spans="1:17" x14ac:dyDescent="0.25">
      <c r="A29" s="32">
        <v>2019</v>
      </c>
      <c r="B29" s="33" t="s">
        <v>36</v>
      </c>
      <c r="C29" s="32">
        <v>150</v>
      </c>
      <c r="D29" s="32">
        <v>171</v>
      </c>
      <c r="E29" s="32">
        <v>136</v>
      </c>
      <c r="F29" s="32">
        <v>99</v>
      </c>
      <c r="G29" s="32">
        <v>125</v>
      </c>
      <c r="H29" s="32">
        <v>125</v>
      </c>
      <c r="I29" s="32">
        <v>99</v>
      </c>
      <c r="J29" s="32">
        <v>117</v>
      </c>
      <c r="K29" s="32">
        <v>113</v>
      </c>
      <c r="L29" s="32">
        <v>83</v>
      </c>
      <c r="M29" s="32">
        <v>80</v>
      </c>
      <c r="N29" s="32">
        <v>70</v>
      </c>
      <c r="O29" s="32">
        <v>138</v>
      </c>
      <c r="P29" s="32">
        <v>104</v>
      </c>
      <c r="Q29" s="32">
        <v>115</v>
      </c>
    </row>
    <row r="30" spans="1:17" x14ac:dyDescent="0.25">
      <c r="A30" s="39">
        <v>2019</v>
      </c>
      <c r="B30" s="40" t="s">
        <v>37</v>
      </c>
      <c r="C30" s="39">
        <v>10886</v>
      </c>
      <c r="D30" s="39">
        <v>11441</v>
      </c>
      <c r="E30" s="39">
        <v>9251</v>
      </c>
      <c r="F30" s="39">
        <v>7704</v>
      </c>
      <c r="G30" s="39">
        <v>7223</v>
      </c>
      <c r="H30" s="39">
        <v>7363</v>
      </c>
      <c r="I30" s="39">
        <v>7995</v>
      </c>
      <c r="J30" s="39">
        <v>8526</v>
      </c>
      <c r="K30" s="39">
        <v>8216</v>
      </c>
      <c r="L30" s="39">
        <v>7722</v>
      </c>
      <c r="M30" s="39">
        <v>7988</v>
      </c>
      <c r="N30" s="39">
        <v>8519</v>
      </c>
      <c r="O30" s="39">
        <v>8785</v>
      </c>
      <c r="P30" s="39">
        <v>8470</v>
      </c>
      <c r="Q30" s="39">
        <v>10932</v>
      </c>
    </row>
    <row r="32" spans="1:17" x14ac:dyDescent="0.25">
      <c r="A32" s="38" t="s">
        <v>38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P40"/>
  <sheetViews>
    <sheetView topLeftCell="G7" zoomScale="175" zoomScaleNormal="175" workbookViewId="0">
      <selection activeCell="B9" sqref="B9"/>
    </sheetView>
  </sheetViews>
  <sheetFormatPr baseColWidth="10" defaultRowHeight="15" x14ac:dyDescent="0.25"/>
  <cols>
    <col min="2" max="2" width="20.28515625" customWidth="1"/>
  </cols>
  <sheetData>
    <row r="1" spans="1:16" ht="15" customHeight="1" x14ac:dyDescent="0.25">
      <c r="B1" s="1" t="str">
        <f>Kopf</f>
        <v>Migration und Teilhabe in Niedersachsen - Integrationsmonitoring 2018 - aktuelle Ergebnisse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 s="2" customFormat="1" ht="15" customHeight="1" x14ac:dyDescent="0.2">
      <c r="B2" s="48"/>
      <c r="C2" s="48"/>
      <c r="D2" s="48"/>
      <c r="I2" s="3"/>
      <c r="J2" s="4"/>
    </row>
    <row r="3" spans="1:16" ht="15" customHeight="1" x14ac:dyDescent="0.25">
      <c r="B3" s="5" t="s">
        <v>0</v>
      </c>
      <c r="C3" s="6"/>
      <c r="D3" s="6"/>
      <c r="E3" s="6"/>
      <c r="F3" s="6"/>
      <c r="G3" s="6"/>
      <c r="H3" s="6"/>
      <c r="I3" s="6"/>
      <c r="J3" s="7"/>
    </row>
    <row r="4" spans="1:16" s="8" customFormat="1" ht="15" customHeight="1" x14ac:dyDescent="0.25">
      <c r="B4" s="9" t="s">
        <v>1</v>
      </c>
      <c r="C4" s="10"/>
      <c r="D4" s="10"/>
      <c r="E4" s="10"/>
      <c r="F4" s="10"/>
      <c r="G4" s="10"/>
      <c r="H4" s="10"/>
      <c r="I4" s="10"/>
      <c r="J4" s="10"/>
    </row>
    <row r="5" spans="1:16" x14ac:dyDescent="0.25">
      <c r="J5" s="11"/>
    </row>
    <row r="6" spans="1:16" s="12" customFormat="1" ht="24.6" customHeight="1" x14ac:dyDescent="0.2">
      <c r="B6" s="49" t="s">
        <v>2</v>
      </c>
      <c r="C6" s="54" t="s">
        <v>3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</row>
    <row r="7" spans="1:16" ht="8.25" customHeight="1" x14ac:dyDescent="0.25">
      <c r="B7" s="50"/>
      <c r="C7" s="13">
        <v>2005</v>
      </c>
      <c r="D7" s="14">
        <v>2006</v>
      </c>
      <c r="E7" s="14">
        <v>2007</v>
      </c>
      <c r="F7" s="14">
        <v>2008</v>
      </c>
      <c r="G7" s="13">
        <v>2009</v>
      </c>
      <c r="H7" s="14">
        <v>2010</v>
      </c>
      <c r="I7" s="14">
        <v>2011</v>
      </c>
      <c r="J7" s="14">
        <v>2012</v>
      </c>
      <c r="K7" s="13">
        <v>2013</v>
      </c>
      <c r="L7" s="14">
        <v>2014</v>
      </c>
      <c r="M7" s="14">
        <v>2015</v>
      </c>
      <c r="N7" s="14">
        <v>2016</v>
      </c>
      <c r="O7" s="14">
        <v>2017</v>
      </c>
      <c r="P7" s="14">
        <v>2018</v>
      </c>
    </row>
    <row r="8" spans="1:16" ht="8.25" customHeight="1" x14ac:dyDescent="0.25">
      <c r="B8" s="51"/>
      <c r="C8" s="46" t="s">
        <v>4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26"/>
      <c r="P8" s="26"/>
    </row>
    <row r="9" spans="1:16" s="16" customFormat="1" ht="8.25" customHeight="1" x14ac:dyDescent="0.25">
      <c r="A9" s="15"/>
      <c r="B9" s="27" t="str">
        <f>'2018_A16_Rohdaten'!B3</f>
        <v xml:space="preserve">Europa insgesamt            </v>
      </c>
      <c r="C9" s="17">
        <f>'2018_A16_Rohdaten'!C3</f>
        <v>7178</v>
      </c>
      <c r="D9" s="17">
        <f>'2018_A16_Rohdaten'!D3</f>
        <v>7567</v>
      </c>
      <c r="E9" s="17">
        <f>'2018_A16_Rohdaten'!E3</f>
        <v>5866</v>
      </c>
      <c r="F9" s="17">
        <f>'2018_A16_Rohdaten'!F3</f>
        <v>4488</v>
      </c>
      <c r="G9" s="17">
        <f>'2018_A16_Rohdaten'!G3</f>
        <v>3947</v>
      </c>
      <c r="H9" s="17">
        <f>'2018_A16_Rohdaten'!H3</f>
        <v>4205</v>
      </c>
      <c r="I9" s="17">
        <f>'2018_A16_Rohdaten'!I3</f>
        <v>4595</v>
      </c>
      <c r="J9" s="17">
        <f>'2018_A16_Rohdaten'!J3</f>
        <v>5096</v>
      </c>
      <c r="K9" s="17">
        <f>'2018_A16_Rohdaten'!K3</f>
        <v>4900</v>
      </c>
      <c r="L9" s="17">
        <f>'2018_A16_Rohdaten'!L3</f>
        <v>4399</v>
      </c>
      <c r="M9" s="17">
        <f>'2018_A16_Rohdaten'!M3</f>
        <v>4598</v>
      </c>
      <c r="N9" s="17">
        <f>'2018_A16_Rohdaten'!N3</f>
        <v>4880</v>
      </c>
      <c r="O9" s="17">
        <f>'2018_A16_Rohdaten'!O3</f>
        <v>5044</v>
      </c>
      <c r="P9" s="17">
        <f>'2018_A16_Rohdaten'!P3</f>
        <v>4743</v>
      </c>
    </row>
    <row r="10" spans="1:16" s="16" customFormat="1" ht="8.25" customHeight="1" x14ac:dyDescent="0.25">
      <c r="A10" s="15"/>
      <c r="B10" s="27" t="str">
        <f>'2018_A16_Rohdaten'!B4</f>
        <v xml:space="preserve">  Griechenland              </v>
      </c>
      <c r="C10" s="17">
        <f>'2018_A16_Rohdaten'!C4</f>
        <v>71</v>
      </c>
      <c r="D10" s="17">
        <f>'2018_A16_Rohdaten'!D4</f>
        <v>96</v>
      </c>
      <c r="E10" s="17">
        <f>'2018_A16_Rohdaten'!E4</f>
        <v>109</v>
      </c>
      <c r="F10" s="17">
        <f>'2018_A16_Rohdaten'!F4</f>
        <v>98</v>
      </c>
      <c r="G10" s="17">
        <f>'2018_A16_Rohdaten'!G4</f>
        <v>69</v>
      </c>
      <c r="H10" s="17">
        <f>'2018_A16_Rohdaten'!H4</f>
        <v>72</v>
      </c>
      <c r="I10" s="17">
        <f>'2018_A16_Rohdaten'!I4</f>
        <v>126</v>
      </c>
      <c r="J10" s="17">
        <f>'2018_A16_Rohdaten'!J4</f>
        <v>344</v>
      </c>
      <c r="K10" s="17">
        <f>'2018_A16_Rohdaten'!K4</f>
        <v>231</v>
      </c>
      <c r="L10" s="17">
        <f>'2018_A16_Rohdaten'!L4</f>
        <v>195</v>
      </c>
      <c r="M10" s="17">
        <f>'2018_A16_Rohdaten'!M4</f>
        <v>191</v>
      </c>
      <c r="N10" s="17">
        <f>'2018_A16_Rohdaten'!N4</f>
        <v>222</v>
      </c>
      <c r="O10" s="17">
        <f>'2018_A16_Rohdaten'!O4</f>
        <v>224</v>
      </c>
      <c r="P10" s="17">
        <f>'2018_A16_Rohdaten'!P4</f>
        <v>206</v>
      </c>
    </row>
    <row r="11" spans="1:16" s="16" customFormat="1" ht="8.25" customHeight="1" x14ac:dyDescent="0.25">
      <c r="A11" s="15"/>
      <c r="B11" s="27" t="str">
        <f>'2018_A16_Rohdaten'!B5</f>
        <v xml:space="preserve">  Italien                   </v>
      </c>
      <c r="C11" s="17">
        <f>'2018_A16_Rohdaten'!C5</f>
        <v>71</v>
      </c>
      <c r="D11" s="17">
        <f>'2018_A16_Rohdaten'!D5</f>
        <v>85</v>
      </c>
      <c r="E11" s="17">
        <f>'2018_A16_Rohdaten'!E5</f>
        <v>70</v>
      </c>
      <c r="F11" s="17">
        <f>'2018_A16_Rohdaten'!F5</f>
        <v>88</v>
      </c>
      <c r="G11" s="17">
        <f>'2018_A16_Rohdaten'!G5</f>
        <v>53</v>
      </c>
      <c r="H11" s="17">
        <f>'2018_A16_Rohdaten'!H5</f>
        <v>52</v>
      </c>
      <c r="I11" s="17">
        <f>'2018_A16_Rohdaten'!I5</f>
        <v>77</v>
      </c>
      <c r="J11" s="17">
        <f>'2018_A16_Rohdaten'!J5</f>
        <v>89</v>
      </c>
      <c r="K11" s="17">
        <f>'2018_A16_Rohdaten'!K5</f>
        <v>114</v>
      </c>
      <c r="L11" s="17">
        <f>'2018_A16_Rohdaten'!L5</f>
        <v>128</v>
      </c>
      <c r="M11" s="17">
        <f>'2018_A16_Rohdaten'!M5</f>
        <v>139</v>
      </c>
      <c r="N11" s="17">
        <f>'2018_A16_Rohdaten'!N5</f>
        <v>160</v>
      </c>
      <c r="O11" s="17">
        <f>'2018_A16_Rohdaten'!O5</f>
        <v>226</v>
      </c>
      <c r="P11" s="17">
        <f>'2018_A16_Rohdaten'!P5</f>
        <v>199</v>
      </c>
    </row>
    <row r="12" spans="1:16" s="16" customFormat="1" ht="8.25" customHeight="1" x14ac:dyDescent="0.25">
      <c r="A12" s="15"/>
      <c r="B12" s="27" t="str">
        <f>'2018_A16_Rohdaten'!B6</f>
        <v xml:space="preserve">  Kosovo             </v>
      </c>
      <c r="C12" s="17" t="str">
        <f>'2018_A16_Rohdaten'!C6</f>
        <v>x</v>
      </c>
      <c r="D12" s="17" t="str">
        <f>'2018_A16_Rohdaten'!D6</f>
        <v>x</v>
      </c>
      <c r="E12" s="17" t="str">
        <f>'2018_A16_Rohdaten'!E6</f>
        <v>x</v>
      </c>
      <c r="F12" s="17" t="str">
        <f>'2018_A16_Rohdaten'!F6</f>
        <v>x</v>
      </c>
      <c r="G12" s="17">
        <f>'2018_A16_Rohdaten'!G6</f>
        <v>34</v>
      </c>
      <c r="H12" s="17">
        <f>'2018_A16_Rohdaten'!H6</f>
        <v>170</v>
      </c>
      <c r="I12" s="17">
        <f>'2018_A16_Rohdaten'!I6</f>
        <v>221</v>
      </c>
      <c r="J12" s="17">
        <f>'2018_A16_Rohdaten'!J6</f>
        <v>181</v>
      </c>
      <c r="K12" s="17">
        <f>'2018_A16_Rohdaten'!K6</f>
        <v>222</v>
      </c>
      <c r="L12" s="17">
        <f>'2018_A16_Rohdaten'!L6</f>
        <v>216</v>
      </c>
      <c r="M12" s="17">
        <f>'2018_A16_Rohdaten'!M6</f>
        <v>242</v>
      </c>
      <c r="N12" s="17">
        <f>'2018_A16_Rohdaten'!N6</f>
        <v>215</v>
      </c>
      <c r="O12" s="17">
        <f>'2018_A16_Rohdaten'!O6</f>
        <v>247</v>
      </c>
      <c r="P12" s="17">
        <f>'2018_A16_Rohdaten'!P6</f>
        <v>217</v>
      </c>
    </row>
    <row r="13" spans="1:16" s="16" customFormat="1" ht="8.25" customHeight="1" x14ac:dyDescent="0.25">
      <c r="A13" s="15"/>
      <c r="B13" s="27" t="str">
        <f>'2018_A16_Rohdaten'!B7</f>
        <v xml:space="preserve">  Niederlande               </v>
      </c>
      <c r="C13" s="17">
        <f>'2018_A16_Rohdaten'!C7</f>
        <v>61</v>
      </c>
      <c r="D13" s="17">
        <f>'2018_A16_Rohdaten'!D7</f>
        <v>45</v>
      </c>
      <c r="E13" s="17">
        <f>'2018_A16_Rohdaten'!E7</f>
        <v>37</v>
      </c>
      <c r="F13" s="17">
        <f>'2018_A16_Rohdaten'!F7</f>
        <v>59</v>
      </c>
      <c r="G13" s="17">
        <f>'2018_A16_Rohdaten'!G7</f>
        <v>69</v>
      </c>
      <c r="H13" s="17">
        <f>'2018_A16_Rohdaten'!H7</f>
        <v>136</v>
      </c>
      <c r="I13" s="17">
        <f>'2018_A16_Rohdaten'!I7</f>
        <v>89</v>
      </c>
      <c r="J13" s="17">
        <f>'2018_A16_Rohdaten'!J7</f>
        <v>91</v>
      </c>
      <c r="K13" s="17">
        <f>'2018_A16_Rohdaten'!K7</f>
        <v>140</v>
      </c>
      <c r="L13" s="17">
        <f>'2018_A16_Rohdaten'!L7</f>
        <v>139</v>
      </c>
      <c r="M13" s="17">
        <f>'2018_A16_Rohdaten'!M7</f>
        <v>104</v>
      </c>
      <c r="N13" s="17">
        <f>'2018_A16_Rohdaten'!N7</f>
        <v>96</v>
      </c>
      <c r="O13" s="17">
        <f>'2018_A16_Rohdaten'!O7</f>
        <v>90</v>
      </c>
      <c r="P13" s="17">
        <f>'2018_A16_Rohdaten'!P7</f>
        <v>97</v>
      </c>
    </row>
    <row r="14" spans="1:16" s="16" customFormat="1" ht="8.25" customHeight="1" x14ac:dyDescent="0.25">
      <c r="A14" s="15"/>
      <c r="B14" s="27" t="str">
        <f>'2018_A16_Rohdaten'!B8</f>
        <v xml:space="preserve">  Polen                     </v>
      </c>
      <c r="C14" s="17">
        <f>'2018_A16_Rohdaten'!C8</f>
        <v>914</v>
      </c>
      <c r="D14" s="17">
        <f>'2018_A16_Rohdaten'!D8</f>
        <v>864</v>
      </c>
      <c r="E14" s="17">
        <f>'2018_A16_Rohdaten'!E8</f>
        <v>583</v>
      </c>
      <c r="F14" s="17">
        <f>'2018_A16_Rohdaten'!F8</f>
        <v>548</v>
      </c>
      <c r="G14" s="17">
        <f>'2018_A16_Rohdaten'!G8</f>
        <v>434</v>
      </c>
      <c r="H14" s="17">
        <f>'2018_A16_Rohdaten'!H8</f>
        <v>422</v>
      </c>
      <c r="I14" s="17">
        <f>'2018_A16_Rohdaten'!I8</f>
        <v>477</v>
      </c>
      <c r="J14" s="17">
        <f>'2018_A16_Rohdaten'!J8</f>
        <v>518</v>
      </c>
      <c r="K14" s="17">
        <f>'2018_A16_Rohdaten'!K8</f>
        <v>655</v>
      </c>
      <c r="L14" s="17">
        <f>'2018_A16_Rohdaten'!L8</f>
        <v>576</v>
      </c>
      <c r="M14" s="17">
        <f>'2018_A16_Rohdaten'!M8</f>
        <v>559</v>
      </c>
      <c r="N14" s="17">
        <f>'2018_A16_Rohdaten'!N8</f>
        <v>650</v>
      </c>
      <c r="O14" s="17">
        <f>'2018_A16_Rohdaten'!O8</f>
        <v>664</v>
      </c>
      <c r="P14" s="17">
        <f>'2018_A16_Rohdaten'!P8</f>
        <v>598</v>
      </c>
    </row>
    <row r="15" spans="1:16" s="16" customFormat="1" ht="8.25" customHeight="1" x14ac:dyDescent="0.25">
      <c r="A15" s="15"/>
      <c r="B15" s="27" t="str">
        <f>'2018_A16_Rohdaten'!B9</f>
        <v xml:space="preserve">  Rumänien                  </v>
      </c>
      <c r="C15" s="17">
        <f>'2018_A16_Rohdaten'!C9</f>
        <v>72</v>
      </c>
      <c r="D15" s="17">
        <f>'2018_A16_Rohdaten'!D9</f>
        <v>90</v>
      </c>
      <c r="E15" s="17">
        <f>'2018_A16_Rohdaten'!E9</f>
        <v>209</v>
      </c>
      <c r="F15" s="17">
        <f>'2018_A16_Rohdaten'!F9</f>
        <v>124</v>
      </c>
      <c r="G15" s="17">
        <f>'2018_A16_Rohdaten'!G9</f>
        <v>119</v>
      </c>
      <c r="H15" s="17">
        <f>'2018_A16_Rohdaten'!H9</f>
        <v>136</v>
      </c>
      <c r="I15" s="17">
        <f>'2018_A16_Rohdaten'!I9</f>
        <v>132</v>
      </c>
      <c r="J15" s="17">
        <f>'2018_A16_Rohdaten'!J9</f>
        <v>81</v>
      </c>
      <c r="K15" s="17">
        <f>'2018_A16_Rohdaten'!K9</f>
        <v>115</v>
      </c>
      <c r="L15" s="17">
        <f>'2018_A16_Rohdaten'!L9</f>
        <v>113</v>
      </c>
      <c r="M15" s="17">
        <f>'2018_A16_Rohdaten'!M9</f>
        <v>156</v>
      </c>
      <c r="N15" s="17">
        <f>'2018_A16_Rohdaten'!N9</f>
        <v>193</v>
      </c>
      <c r="O15" s="17">
        <f>'2018_A16_Rohdaten'!O9</f>
        <v>241</v>
      </c>
      <c r="P15" s="17">
        <f>'2018_A16_Rohdaten'!P9</f>
        <v>239</v>
      </c>
    </row>
    <row r="16" spans="1:16" s="16" customFormat="1" ht="8.25" customHeight="1" x14ac:dyDescent="0.25">
      <c r="A16" s="15"/>
      <c r="B16" s="27" t="str">
        <f>'2018_A16_Rohdaten'!B10</f>
        <v xml:space="preserve">  Russische Föderation      </v>
      </c>
      <c r="C16" s="17">
        <f>'2018_A16_Rohdaten'!C10</f>
        <v>496</v>
      </c>
      <c r="D16" s="17">
        <f>'2018_A16_Rohdaten'!D10</f>
        <v>475</v>
      </c>
      <c r="E16" s="17">
        <f>'2018_A16_Rohdaten'!E10</f>
        <v>405</v>
      </c>
      <c r="F16" s="17">
        <f>'2018_A16_Rohdaten'!F10</f>
        <v>188</v>
      </c>
      <c r="G16" s="17">
        <f>'2018_A16_Rohdaten'!G10</f>
        <v>257</v>
      </c>
      <c r="H16" s="17">
        <f>'2018_A16_Rohdaten'!H10</f>
        <v>304</v>
      </c>
      <c r="I16" s="17">
        <f>'2018_A16_Rohdaten'!I10</f>
        <v>283</v>
      </c>
      <c r="J16" s="17">
        <f>'2018_A16_Rohdaten'!J10</f>
        <v>299</v>
      </c>
      <c r="K16" s="17">
        <f>'2018_A16_Rohdaten'!K10</f>
        <v>245</v>
      </c>
      <c r="L16" s="17">
        <f>'2018_A16_Rohdaten'!L10</f>
        <v>251</v>
      </c>
      <c r="M16" s="17">
        <f>'2018_A16_Rohdaten'!M10</f>
        <v>168</v>
      </c>
      <c r="N16" s="17">
        <f>'2018_A16_Rohdaten'!N10</f>
        <v>225</v>
      </c>
      <c r="O16" s="17">
        <f>'2018_A16_Rohdaten'!O10</f>
        <v>157</v>
      </c>
      <c r="P16" s="17">
        <f>'2018_A16_Rohdaten'!P10</f>
        <v>132</v>
      </c>
    </row>
    <row r="17" spans="1:16" s="16" customFormat="1" ht="8.25" customHeight="1" x14ac:dyDescent="0.25">
      <c r="A17" s="15"/>
      <c r="B17" s="27" t="str">
        <f>'2018_A16_Rohdaten'!B11</f>
        <v xml:space="preserve">  Serbien 1)</v>
      </c>
      <c r="C17" s="17">
        <f>'2018_A16_Rohdaten'!C11</f>
        <v>1630</v>
      </c>
      <c r="D17" s="17">
        <f>'2018_A16_Rohdaten'!D11</f>
        <v>1800</v>
      </c>
      <c r="E17" s="17">
        <f>'2018_A16_Rohdaten'!E11</f>
        <v>1198</v>
      </c>
      <c r="F17" s="17">
        <f>'2018_A16_Rohdaten'!F11</f>
        <v>540</v>
      </c>
      <c r="G17" s="17">
        <f>'2018_A16_Rohdaten'!G11</f>
        <v>109</v>
      </c>
      <c r="H17" s="17">
        <f>'2018_A16_Rohdaten'!H11</f>
        <v>187</v>
      </c>
      <c r="I17" s="17">
        <f>'2018_A16_Rohdaten'!I11</f>
        <v>258</v>
      </c>
      <c r="J17" s="17">
        <f>'2018_A16_Rohdaten'!J11</f>
        <v>225</v>
      </c>
      <c r="K17" s="17">
        <f>'2018_A16_Rohdaten'!K11</f>
        <v>215</v>
      </c>
      <c r="L17" s="17">
        <f>'2018_A16_Rohdaten'!L11</f>
        <v>174</v>
      </c>
      <c r="M17" s="17">
        <f>'2018_A16_Rohdaten'!M11</f>
        <v>162</v>
      </c>
      <c r="N17" s="17">
        <f>'2018_A16_Rohdaten'!N11</f>
        <v>214</v>
      </c>
      <c r="O17" s="17">
        <f>'2018_A16_Rohdaten'!O11</f>
        <v>142</v>
      </c>
      <c r="P17" s="17">
        <f>'2018_A16_Rohdaten'!P11</f>
        <v>254</v>
      </c>
    </row>
    <row r="18" spans="1:16" s="16" customFormat="1" ht="8.25" customHeight="1" x14ac:dyDescent="0.25">
      <c r="A18" s="15"/>
      <c r="B18" s="27" t="str">
        <f>'2018_A16_Rohdaten'!B12</f>
        <v xml:space="preserve">  Türkei                    </v>
      </c>
      <c r="C18" s="17">
        <f>'2018_A16_Rohdaten'!C12</f>
        <v>2897</v>
      </c>
      <c r="D18" s="17">
        <f>'2018_A16_Rohdaten'!D12</f>
        <v>2944</v>
      </c>
      <c r="E18" s="17">
        <f>'2018_A16_Rohdaten'!E12</f>
        <v>2162</v>
      </c>
      <c r="F18" s="17">
        <f>'2018_A16_Rohdaten'!F12</f>
        <v>2020</v>
      </c>
      <c r="G18" s="17">
        <f>'2018_A16_Rohdaten'!G12</f>
        <v>2170</v>
      </c>
      <c r="H18" s="17">
        <f>'2018_A16_Rohdaten'!H12</f>
        <v>1892</v>
      </c>
      <c r="I18" s="17">
        <f>'2018_A16_Rohdaten'!I12</f>
        <v>2010</v>
      </c>
      <c r="J18" s="17">
        <f>'2018_A16_Rohdaten'!J12</f>
        <v>2361</v>
      </c>
      <c r="K18" s="17">
        <f>'2018_A16_Rohdaten'!K12</f>
        <v>1864</v>
      </c>
      <c r="L18" s="17">
        <f>'2018_A16_Rohdaten'!L12</f>
        <v>1657</v>
      </c>
      <c r="M18" s="17">
        <f>'2018_A16_Rohdaten'!M12</f>
        <v>1709</v>
      </c>
      <c r="N18" s="17">
        <f>'2018_A16_Rohdaten'!N12</f>
        <v>1278</v>
      </c>
      <c r="O18" s="17">
        <f>'2018_A16_Rohdaten'!O12</f>
        <v>1208</v>
      </c>
      <c r="P18" s="17">
        <f>'2018_A16_Rohdaten'!P12</f>
        <v>1185</v>
      </c>
    </row>
    <row r="19" spans="1:16" s="16" customFormat="1" ht="8.25" customHeight="1" x14ac:dyDescent="0.25">
      <c r="A19" s="15"/>
      <c r="B19" s="27" t="str">
        <f>'2018_A16_Rohdaten'!B13</f>
        <v xml:space="preserve">  Ukraine                   </v>
      </c>
      <c r="C19" s="17">
        <f>'2018_A16_Rohdaten'!C13</f>
        <v>322</v>
      </c>
      <c r="D19" s="17">
        <f>'2018_A16_Rohdaten'!D13</f>
        <v>492</v>
      </c>
      <c r="E19" s="17">
        <f>'2018_A16_Rohdaten'!E13</f>
        <v>493</v>
      </c>
      <c r="F19" s="17">
        <f>'2018_A16_Rohdaten'!F13</f>
        <v>185</v>
      </c>
      <c r="G19" s="17">
        <f>'2018_A16_Rohdaten'!G13</f>
        <v>143</v>
      </c>
      <c r="H19" s="17">
        <f>'2018_A16_Rohdaten'!H13</f>
        <v>268</v>
      </c>
      <c r="I19" s="17">
        <f>'2018_A16_Rohdaten'!I13</f>
        <v>380</v>
      </c>
      <c r="J19" s="17">
        <f>'2018_A16_Rohdaten'!J13</f>
        <v>325</v>
      </c>
      <c r="K19" s="17">
        <f>'2018_A16_Rohdaten'!K13</f>
        <v>382</v>
      </c>
      <c r="L19" s="17">
        <f>'2018_A16_Rohdaten'!L13</f>
        <v>148</v>
      </c>
      <c r="M19" s="17">
        <f>'2018_A16_Rohdaten'!M13</f>
        <v>328</v>
      </c>
      <c r="N19" s="17">
        <f>'2018_A16_Rohdaten'!N13</f>
        <v>449</v>
      </c>
      <c r="O19" s="17">
        <f>'2018_A16_Rohdaten'!O13</f>
        <v>238</v>
      </c>
      <c r="P19" s="17">
        <f>'2018_A16_Rohdaten'!P13</f>
        <v>180</v>
      </c>
    </row>
    <row r="20" spans="1:16" s="16" customFormat="1" ht="8.25" customHeight="1" x14ac:dyDescent="0.25">
      <c r="A20" s="15"/>
      <c r="B20" s="27" t="str">
        <f>'2018_A16_Rohdaten'!B14</f>
        <v xml:space="preserve">  Vereinigtes Königreich GB, Nordirland</v>
      </c>
      <c r="C20" s="17">
        <f>'2018_A16_Rohdaten'!C14</f>
        <v>50</v>
      </c>
      <c r="D20" s="17">
        <f>'2018_A16_Rohdaten'!D14</f>
        <v>41</v>
      </c>
      <c r="E20" s="17">
        <f>'2018_A16_Rohdaten'!E14</f>
        <v>36</v>
      </c>
      <c r="F20" s="17">
        <f>'2018_A16_Rohdaten'!F14</f>
        <v>39</v>
      </c>
      <c r="G20" s="17">
        <f>'2018_A16_Rohdaten'!G14</f>
        <v>24</v>
      </c>
      <c r="H20" s="17">
        <f>'2018_A16_Rohdaten'!H14</f>
        <v>21</v>
      </c>
      <c r="I20" s="17">
        <f>'2018_A16_Rohdaten'!I14</f>
        <v>28</v>
      </c>
      <c r="J20" s="17">
        <f>'2018_A16_Rohdaten'!J14</f>
        <v>20</v>
      </c>
      <c r="K20" s="17">
        <f>'2018_A16_Rohdaten'!K14</f>
        <v>55</v>
      </c>
      <c r="L20" s="17">
        <f>'2018_A16_Rohdaten'!L14</f>
        <v>64</v>
      </c>
      <c r="M20" s="17">
        <f>'2018_A16_Rohdaten'!M14</f>
        <v>63</v>
      </c>
      <c r="N20" s="17">
        <f>'2018_A16_Rohdaten'!N14</f>
        <v>295</v>
      </c>
      <c r="O20" s="17">
        <f>'2018_A16_Rohdaten'!O14</f>
        <v>672</v>
      </c>
      <c r="P20" s="17">
        <f>'2018_A16_Rohdaten'!P14</f>
        <v>582</v>
      </c>
    </row>
    <row r="21" spans="1:16" s="16" customFormat="1" ht="8.25" customHeight="1" x14ac:dyDescent="0.25">
      <c r="A21" s="15"/>
      <c r="B21" s="27" t="str">
        <f>'2018_A16_Rohdaten'!B15</f>
        <v xml:space="preserve"> EU Staaten                 </v>
      </c>
      <c r="C21" s="17">
        <f>'2018_A16_Rohdaten'!C15</f>
        <v>5974</v>
      </c>
      <c r="D21" s="17">
        <f>'2018_A16_Rohdaten'!D15</f>
        <v>5738</v>
      </c>
      <c r="E21" s="17">
        <f>'2018_A16_Rohdaten'!E15</f>
        <v>3373</v>
      </c>
      <c r="F21" s="17">
        <f>'2018_A16_Rohdaten'!F15</f>
        <v>3121</v>
      </c>
      <c r="G21" s="17">
        <f>'2018_A16_Rohdaten'!G15</f>
        <v>2999</v>
      </c>
      <c r="H21" s="17">
        <f>'2018_A16_Rohdaten'!H15</f>
        <v>2855</v>
      </c>
      <c r="I21" s="17">
        <f>'2018_A16_Rohdaten'!I15</f>
        <v>3022</v>
      </c>
      <c r="J21" s="17">
        <f>'2018_A16_Rohdaten'!J15</f>
        <v>3645</v>
      </c>
      <c r="K21" s="17">
        <f>'2018_A16_Rohdaten'!K15</f>
        <v>3328</v>
      </c>
      <c r="L21" s="17">
        <f>'2018_A16_Rohdaten'!L15</f>
        <v>3105</v>
      </c>
      <c r="M21" s="17">
        <f>'2018_A16_Rohdaten'!M15</f>
        <v>3087</v>
      </c>
      <c r="N21" s="17">
        <f>'2018_A16_Rohdaten'!N15</f>
        <v>2858</v>
      </c>
      <c r="O21" s="17">
        <f>'2018_A16_Rohdaten'!O15</f>
        <v>2881</v>
      </c>
      <c r="P21" s="17">
        <f>'2018_A16_Rohdaten'!P15</f>
        <v>2711</v>
      </c>
    </row>
    <row r="22" spans="1:16" s="16" customFormat="1" ht="8.25" customHeight="1" x14ac:dyDescent="0.25">
      <c r="A22" s="15"/>
      <c r="B22" s="27" t="str">
        <f>'2018_A16_Rohdaten'!B16</f>
        <v xml:space="preserve">Afrika insgesamt            </v>
      </c>
      <c r="C22" s="17">
        <f>'2018_A16_Rohdaten'!C16</f>
        <v>568</v>
      </c>
      <c r="D22" s="17">
        <f>'2018_A16_Rohdaten'!D16</f>
        <v>525</v>
      </c>
      <c r="E22" s="17">
        <f>'2018_A16_Rohdaten'!E16</f>
        <v>521</v>
      </c>
      <c r="F22" s="17">
        <f>'2018_A16_Rohdaten'!F16</f>
        <v>564</v>
      </c>
      <c r="G22" s="17">
        <f>'2018_A16_Rohdaten'!G16</f>
        <v>542</v>
      </c>
      <c r="H22" s="17">
        <f>'2018_A16_Rohdaten'!H16</f>
        <v>489</v>
      </c>
      <c r="I22" s="17">
        <f>'2018_A16_Rohdaten'!I16</f>
        <v>599</v>
      </c>
      <c r="J22" s="17">
        <f>'2018_A16_Rohdaten'!J16</f>
        <v>596</v>
      </c>
      <c r="K22" s="17">
        <f>'2018_A16_Rohdaten'!K16</f>
        <v>589</v>
      </c>
      <c r="L22" s="17">
        <f>'2018_A16_Rohdaten'!L16</f>
        <v>596</v>
      </c>
      <c r="M22" s="17">
        <f>'2018_A16_Rohdaten'!M16</f>
        <v>625</v>
      </c>
      <c r="N22" s="17">
        <f>'2018_A16_Rohdaten'!N16</f>
        <v>647</v>
      </c>
      <c r="O22" s="17">
        <f>'2018_A16_Rohdaten'!O16</f>
        <v>673</v>
      </c>
      <c r="P22" s="17">
        <f>'2018_A16_Rohdaten'!P16</f>
        <v>658</v>
      </c>
    </row>
    <row r="23" spans="1:16" s="16" customFormat="1" ht="8.25" customHeight="1" x14ac:dyDescent="0.25">
      <c r="A23" s="15"/>
      <c r="B23" s="27" t="str">
        <f>'2018_A16_Rohdaten'!B17</f>
        <v xml:space="preserve">  Tunesien                  </v>
      </c>
      <c r="C23" s="17">
        <f>'2018_A16_Rohdaten'!C17</f>
        <v>111</v>
      </c>
      <c r="D23" s="17">
        <f>'2018_A16_Rohdaten'!D17</f>
        <v>81</v>
      </c>
      <c r="E23" s="17">
        <f>'2018_A16_Rohdaten'!E17</f>
        <v>112</v>
      </c>
      <c r="F23" s="17">
        <f>'2018_A16_Rohdaten'!F17</f>
        <v>76</v>
      </c>
      <c r="G23" s="17">
        <f>'2018_A16_Rohdaten'!G17</f>
        <v>73</v>
      </c>
      <c r="H23" s="17">
        <f>'2018_A16_Rohdaten'!H17</f>
        <v>89</v>
      </c>
      <c r="I23" s="17">
        <f>'2018_A16_Rohdaten'!I17</f>
        <v>96</v>
      </c>
      <c r="J23" s="17">
        <f>'2018_A16_Rohdaten'!J17</f>
        <v>110</v>
      </c>
      <c r="K23" s="17">
        <f>'2018_A16_Rohdaten'!K17</f>
        <v>111</v>
      </c>
      <c r="L23" s="17">
        <f>'2018_A16_Rohdaten'!L17</f>
        <v>119</v>
      </c>
      <c r="M23" s="17">
        <f>'2018_A16_Rohdaten'!M17</f>
        <v>112</v>
      </c>
      <c r="N23" s="17">
        <f>'2018_A16_Rohdaten'!N17</f>
        <v>134</v>
      </c>
      <c r="O23" s="17">
        <f>'2018_A16_Rohdaten'!O17</f>
        <v>108</v>
      </c>
      <c r="P23" s="17">
        <f>'2018_A16_Rohdaten'!P17</f>
        <v>119</v>
      </c>
    </row>
    <row r="24" spans="1:16" s="16" customFormat="1" ht="8.25" customHeight="1" x14ac:dyDescent="0.25">
      <c r="A24" s="15"/>
      <c r="B24" s="27" t="str">
        <f>'2018_A16_Rohdaten'!B18</f>
        <v xml:space="preserve">Amerika insgesamt           </v>
      </c>
      <c r="C24" s="17">
        <f>'2018_A16_Rohdaten'!C18</f>
        <v>213</v>
      </c>
      <c r="D24" s="17">
        <f>'2018_A16_Rohdaten'!D18</f>
        <v>250</v>
      </c>
      <c r="E24" s="17">
        <f>'2018_A16_Rohdaten'!E18</f>
        <v>266</v>
      </c>
      <c r="F24" s="17">
        <f>'2018_A16_Rohdaten'!F18</f>
        <v>233</v>
      </c>
      <c r="G24" s="17">
        <f>'2018_A16_Rohdaten'!G18</f>
        <v>211</v>
      </c>
      <c r="H24" s="17">
        <f>'2018_A16_Rohdaten'!H18</f>
        <v>225</v>
      </c>
      <c r="I24" s="17">
        <f>'2018_A16_Rohdaten'!I18</f>
        <v>211</v>
      </c>
      <c r="J24" s="17">
        <f>'2018_A16_Rohdaten'!J18</f>
        <v>211</v>
      </c>
      <c r="K24" s="17">
        <f>'2018_A16_Rohdaten'!K18</f>
        <v>228</v>
      </c>
      <c r="L24" s="17">
        <f>'2018_A16_Rohdaten'!L18</f>
        <v>256</v>
      </c>
      <c r="M24" s="17">
        <f>'2018_A16_Rohdaten'!M18</f>
        <v>260</v>
      </c>
      <c r="N24" s="17">
        <f>'2018_A16_Rohdaten'!N18</f>
        <v>270</v>
      </c>
      <c r="O24" s="17">
        <f>'2018_A16_Rohdaten'!O18</f>
        <v>296</v>
      </c>
      <c r="P24" s="17">
        <f>'2018_A16_Rohdaten'!P18</f>
        <v>247</v>
      </c>
    </row>
    <row r="25" spans="1:16" s="16" customFormat="1" ht="8.25" customHeight="1" x14ac:dyDescent="0.25">
      <c r="A25" s="15"/>
      <c r="B25" s="27" t="str">
        <f>'2018_A16_Rohdaten'!B19</f>
        <v xml:space="preserve">Asien insgesamt             </v>
      </c>
      <c r="C25" s="17">
        <f>'2018_A16_Rohdaten'!C19</f>
        <v>2704</v>
      </c>
      <c r="D25" s="17">
        <f>'2018_A16_Rohdaten'!D19</f>
        <v>2851</v>
      </c>
      <c r="E25" s="17">
        <f>'2018_A16_Rohdaten'!E19</f>
        <v>2375</v>
      </c>
      <c r="F25" s="17">
        <f>'2018_A16_Rohdaten'!F19</f>
        <v>2272</v>
      </c>
      <c r="G25" s="17">
        <f>'2018_A16_Rohdaten'!G19</f>
        <v>2338</v>
      </c>
      <c r="H25" s="17">
        <f>'2018_A16_Rohdaten'!H19</f>
        <v>2290</v>
      </c>
      <c r="I25" s="17">
        <f>'2018_A16_Rohdaten'!I19</f>
        <v>2443</v>
      </c>
      <c r="J25" s="17">
        <f>'2018_A16_Rohdaten'!J19</f>
        <v>2488</v>
      </c>
      <c r="K25" s="17">
        <f>'2018_A16_Rohdaten'!K19</f>
        <v>2348</v>
      </c>
      <c r="L25" s="17">
        <f>'2018_A16_Rohdaten'!L19</f>
        <v>2364</v>
      </c>
      <c r="M25" s="17">
        <f>'2018_A16_Rohdaten'!M19</f>
        <v>2392</v>
      </c>
      <c r="N25" s="17">
        <f>'2018_A16_Rohdaten'!N19</f>
        <v>2614</v>
      </c>
      <c r="O25" s="17">
        <f>'2018_A16_Rohdaten'!O19</f>
        <v>2599</v>
      </c>
      <c r="P25" s="17">
        <f>'2018_A16_Rohdaten'!P19</f>
        <v>2694</v>
      </c>
    </row>
    <row r="26" spans="1:16" s="16" customFormat="1" ht="8.25" customHeight="1" x14ac:dyDescent="0.25">
      <c r="A26" s="15"/>
      <c r="B26" s="27" t="str">
        <f>'2018_A16_Rohdaten'!B20</f>
        <v xml:space="preserve">  Afganistan                </v>
      </c>
      <c r="C26" s="17">
        <f>'2018_A16_Rohdaten'!C20</f>
        <v>236</v>
      </c>
      <c r="D26" s="17">
        <f>'2018_A16_Rohdaten'!D20</f>
        <v>227</v>
      </c>
      <c r="E26" s="17">
        <f>'2018_A16_Rohdaten'!E20</f>
        <v>230</v>
      </c>
      <c r="F26" s="17">
        <f>'2018_A16_Rohdaten'!F20</f>
        <v>219</v>
      </c>
      <c r="G26" s="17">
        <f>'2018_A16_Rohdaten'!G20</f>
        <v>210</v>
      </c>
      <c r="H26" s="17">
        <f>'2018_A16_Rohdaten'!H20</f>
        <v>161</v>
      </c>
      <c r="I26" s="17">
        <f>'2018_A16_Rohdaten'!I20</f>
        <v>124</v>
      </c>
      <c r="J26" s="17">
        <f>'2018_A16_Rohdaten'!J20</f>
        <v>121</v>
      </c>
      <c r="K26" s="17">
        <f>'2018_A16_Rohdaten'!K20</f>
        <v>129</v>
      </c>
      <c r="L26" s="17">
        <f>'2018_A16_Rohdaten'!L20</f>
        <v>129</v>
      </c>
      <c r="M26" s="17">
        <f>'2018_A16_Rohdaten'!M20</f>
        <v>129</v>
      </c>
      <c r="N26" s="17">
        <f>'2018_A16_Rohdaten'!N20</f>
        <v>150</v>
      </c>
      <c r="O26" s="17">
        <f>'2018_A16_Rohdaten'!O20</f>
        <v>158</v>
      </c>
      <c r="P26" s="17">
        <f>'2018_A16_Rohdaten'!P20</f>
        <v>131</v>
      </c>
    </row>
    <row r="27" spans="1:16" s="16" customFormat="1" ht="8.25" customHeight="1" x14ac:dyDescent="0.25">
      <c r="A27" s="15"/>
      <c r="B27" s="27" t="str">
        <f>'2018_A16_Rohdaten'!B21</f>
        <v xml:space="preserve">  Kasachstan                </v>
      </c>
      <c r="C27" s="17">
        <f>'2018_A16_Rohdaten'!C21</f>
        <v>269</v>
      </c>
      <c r="D27" s="17">
        <f>'2018_A16_Rohdaten'!D21</f>
        <v>563</v>
      </c>
      <c r="E27" s="17">
        <f>'2018_A16_Rohdaten'!E21</f>
        <v>212</v>
      </c>
      <c r="F27" s="17">
        <f>'2018_A16_Rohdaten'!F21</f>
        <v>181</v>
      </c>
      <c r="G27" s="17">
        <f>'2018_A16_Rohdaten'!G21</f>
        <v>162</v>
      </c>
      <c r="H27" s="17">
        <f>'2018_A16_Rohdaten'!H21</f>
        <v>153</v>
      </c>
      <c r="I27" s="17">
        <f>'2018_A16_Rohdaten'!I21</f>
        <v>177</v>
      </c>
      <c r="J27" s="17">
        <f>'2018_A16_Rohdaten'!J21</f>
        <v>172</v>
      </c>
      <c r="K27" s="17">
        <f>'2018_A16_Rohdaten'!K21</f>
        <v>207</v>
      </c>
      <c r="L27" s="17">
        <f>'2018_A16_Rohdaten'!L21</f>
        <v>178</v>
      </c>
      <c r="M27" s="17">
        <f>'2018_A16_Rohdaten'!M21</f>
        <v>133</v>
      </c>
      <c r="N27" s="17">
        <f>'2018_A16_Rohdaten'!N21</f>
        <v>126</v>
      </c>
      <c r="O27" s="17">
        <f>'2018_A16_Rohdaten'!O21</f>
        <v>119</v>
      </c>
      <c r="P27" s="17">
        <f>'2018_A16_Rohdaten'!P21</f>
        <v>116</v>
      </c>
    </row>
    <row r="28" spans="1:16" s="16" customFormat="1" ht="8.25" customHeight="1" x14ac:dyDescent="0.25">
      <c r="A28" s="15"/>
      <c r="B28" s="27" t="str">
        <f>'2018_A16_Rohdaten'!B22</f>
        <v xml:space="preserve">  Libanon                   </v>
      </c>
      <c r="C28" s="17">
        <f>'2018_A16_Rohdaten'!C22</f>
        <v>395</v>
      </c>
      <c r="D28" s="17">
        <f>'2018_A16_Rohdaten'!D22</f>
        <v>454</v>
      </c>
      <c r="E28" s="17">
        <f>'2018_A16_Rohdaten'!E22</f>
        <v>377</v>
      </c>
      <c r="F28" s="17">
        <f>'2018_A16_Rohdaten'!F22</f>
        <v>367</v>
      </c>
      <c r="G28" s="17">
        <f>'2018_A16_Rohdaten'!G22</f>
        <v>335</v>
      </c>
      <c r="H28" s="17">
        <f>'2018_A16_Rohdaten'!H22</f>
        <v>295</v>
      </c>
      <c r="I28" s="17">
        <f>'2018_A16_Rohdaten'!I22</f>
        <v>240</v>
      </c>
      <c r="J28" s="17">
        <f>'2018_A16_Rohdaten'!J22</f>
        <v>209</v>
      </c>
      <c r="K28" s="17">
        <f>'2018_A16_Rohdaten'!K22</f>
        <v>243</v>
      </c>
      <c r="L28" s="17">
        <f>'2018_A16_Rohdaten'!L22</f>
        <v>254</v>
      </c>
      <c r="M28" s="17">
        <f>'2018_A16_Rohdaten'!M22</f>
        <v>259</v>
      </c>
      <c r="N28" s="17">
        <f>'2018_A16_Rohdaten'!N22</f>
        <v>303</v>
      </c>
      <c r="O28" s="17">
        <f>'2018_A16_Rohdaten'!O22</f>
        <v>238</v>
      </c>
      <c r="P28" s="17">
        <f>'2018_A16_Rohdaten'!P22</f>
        <v>233</v>
      </c>
    </row>
    <row r="29" spans="1:16" s="16" customFormat="1" ht="8.25" customHeight="1" x14ac:dyDescent="0.25">
      <c r="A29" s="15"/>
      <c r="B29" s="27" t="str">
        <f>'2018_A16_Rohdaten'!B23</f>
        <v xml:space="preserve">  Irak                      </v>
      </c>
      <c r="C29" s="17">
        <f>'2018_A16_Rohdaten'!C23</f>
        <v>516</v>
      </c>
      <c r="D29" s="17">
        <f>'2018_A16_Rohdaten'!D23</f>
        <v>251</v>
      </c>
      <c r="E29" s="17">
        <f>'2018_A16_Rohdaten'!E23</f>
        <v>286</v>
      </c>
      <c r="F29" s="17">
        <f>'2018_A16_Rohdaten'!F23</f>
        <v>306</v>
      </c>
      <c r="G29" s="17">
        <f>'2018_A16_Rohdaten'!G23</f>
        <v>361</v>
      </c>
      <c r="H29" s="17">
        <f>'2018_A16_Rohdaten'!H23</f>
        <v>392</v>
      </c>
      <c r="I29" s="17">
        <f>'2018_A16_Rohdaten'!I23</f>
        <v>434</v>
      </c>
      <c r="J29" s="17">
        <f>'2018_A16_Rohdaten'!J23</f>
        <v>273</v>
      </c>
      <c r="K29" s="17">
        <f>'2018_A16_Rohdaten'!K23</f>
        <v>326</v>
      </c>
      <c r="L29" s="17">
        <f>'2018_A16_Rohdaten'!L23</f>
        <v>317</v>
      </c>
      <c r="M29" s="17">
        <f>'2018_A16_Rohdaten'!M23</f>
        <v>313</v>
      </c>
      <c r="N29" s="17">
        <f>'2018_A16_Rohdaten'!N23</f>
        <v>430</v>
      </c>
      <c r="O29" s="17">
        <f>'2018_A16_Rohdaten'!O23</f>
        <v>403</v>
      </c>
      <c r="P29" s="17">
        <f>'2018_A16_Rohdaten'!P23</f>
        <v>389</v>
      </c>
    </row>
    <row r="30" spans="1:16" s="16" customFormat="1" ht="8.25" customHeight="1" x14ac:dyDescent="0.25">
      <c r="A30" s="15"/>
      <c r="B30" s="27" t="str">
        <f>'2018_A16_Rohdaten'!B24</f>
        <v xml:space="preserve">  Iran, Islamische Republik </v>
      </c>
      <c r="C30" s="17">
        <f>'2018_A16_Rohdaten'!C24</f>
        <v>348</v>
      </c>
      <c r="D30" s="17">
        <f>'2018_A16_Rohdaten'!D24</f>
        <v>386</v>
      </c>
      <c r="E30" s="17">
        <f>'2018_A16_Rohdaten'!E24</f>
        <v>362</v>
      </c>
      <c r="F30" s="17">
        <f>'2018_A16_Rohdaten'!F24</f>
        <v>303</v>
      </c>
      <c r="G30" s="17">
        <f>'2018_A16_Rohdaten'!G24</f>
        <v>323</v>
      </c>
      <c r="H30" s="17">
        <f>'2018_A16_Rohdaten'!H24</f>
        <v>245</v>
      </c>
      <c r="I30" s="17">
        <f>'2018_A16_Rohdaten'!I24</f>
        <v>255</v>
      </c>
      <c r="J30" s="17">
        <f>'2018_A16_Rohdaten'!J24</f>
        <v>227</v>
      </c>
      <c r="K30" s="17">
        <f>'2018_A16_Rohdaten'!K24</f>
        <v>227</v>
      </c>
      <c r="L30" s="17">
        <f>'2018_A16_Rohdaten'!L24</f>
        <v>262</v>
      </c>
      <c r="M30" s="17">
        <f>'2018_A16_Rohdaten'!M24</f>
        <v>221</v>
      </c>
      <c r="N30" s="17">
        <f>'2018_A16_Rohdaten'!N24</f>
        <v>255</v>
      </c>
      <c r="O30" s="17">
        <f>'2018_A16_Rohdaten'!O24</f>
        <v>260</v>
      </c>
      <c r="P30" s="17">
        <f>'2018_A16_Rohdaten'!P24</f>
        <v>243</v>
      </c>
    </row>
    <row r="31" spans="1:16" s="16" customFormat="1" ht="8.25" customHeight="1" x14ac:dyDescent="0.25">
      <c r="A31" s="15"/>
      <c r="B31" s="27" t="str">
        <f>'2018_A16_Rohdaten'!B25</f>
        <v xml:space="preserve">  Syrien, Arabische Republik</v>
      </c>
      <c r="C31" s="17">
        <f>'2018_A16_Rohdaten'!C25</f>
        <v>171</v>
      </c>
      <c r="D31" s="17">
        <f>'2018_A16_Rohdaten'!D25</f>
        <v>183</v>
      </c>
      <c r="E31" s="17">
        <f>'2018_A16_Rohdaten'!E25</f>
        <v>210</v>
      </c>
      <c r="F31" s="17">
        <f>'2018_A16_Rohdaten'!F25</f>
        <v>208</v>
      </c>
      <c r="G31" s="17">
        <f>'2018_A16_Rohdaten'!G25</f>
        <v>225</v>
      </c>
      <c r="H31" s="17">
        <f>'2018_A16_Rohdaten'!H25</f>
        <v>219</v>
      </c>
      <c r="I31" s="17">
        <f>'2018_A16_Rohdaten'!I25</f>
        <v>219</v>
      </c>
      <c r="J31" s="17">
        <f>'2018_A16_Rohdaten'!J25</f>
        <v>208</v>
      </c>
      <c r="K31" s="17">
        <f>'2018_A16_Rohdaten'!K25</f>
        <v>247</v>
      </c>
      <c r="L31" s="17">
        <f>'2018_A16_Rohdaten'!L25</f>
        <v>300</v>
      </c>
      <c r="M31" s="17">
        <f>'2018_A16_Rohdaten'!M25</f>
        <v>398</v>
      </c>
      <c r="N31" s="17">
        <f>'2018_A16_Rohdaten'!N25</f>
        <v>368</v>
      </c>
      <c r="O31" s="17">
        <f>'2018_A16_Rohdaten'!O25</f>
        <v>444</v>
      </c>
      <c r="P31" s="17">
        <f>'2018_A16_Rohdaten'!P25</f>
        <v>664</v>
      </c>
    </row>
    <row r="32" spans="1:16" s="16" customFormat="1" ht="8.25" customHeight="1" x14ac:dyDescent="0.25">
      <c r="A32" s="15"/>
      <c r="B32" s="27" t="str">
        <f>'2018_A16_Rohdaten'!B26</f>
        <v xml:space="preserve">  Vietnam                   </v>
      </c>
      <c r="C32" s="17">
        <f>'2018_A16_Rohdaten'!C26</f>
        <v>137</v>
      </c>
      <c r="D32" s="17">
        <f>'2018_A16_Rohdaten'!D26</f>
        <v>160</v>
      </c>
      <c r="E32" s="17">
        <f>'2018_A16_Rohdaten'!E26</f>
        <v>158</v>
      </c>
      <c r="F32" s="17">
        <f>'2018_A16_Rohdaten'!F26</f>
        <v>110</v>
      </c>
      <c r="G32" s="17">
        <f>'2018_A16_Rohdaten'!G26</f>
        <v>227</v>
      </c>
      <c r="H32" s="17">
        <f>'2018_A16_Rohdaten'!H26</f>
        <v>280</v>
      </c>
      <c r="I32" s="17">
        <f>'2018_A16_Rohdaten'!I26</f>
        <v>419</v>
      </c>
      <c r="J32" s="17">
        <f>'2018_A16_Rohdaten'!J26</f>
        <v>667</v>
      </c>
      <c r="K32" s="17">
        <f>'2018_A16_Rohdaten'!K26</f>
        <v>387</v>
      </c>
      <c r="L32" s="17">
        <f>'2018_A16_Rohdaten'!L26</f>
        <v>277</v>
      </c>
      <c r="M32" s="17">
        <f>'2018_A16_Rohdaten'!M26</f>
        <v>266</v>
      </c>
      <c r="N32" s="17">
        <f>'2018_A16_Rohdaten'!N26</f>
        <v>265</v>
      </c>
      <c r="O32" s="17">
        <f>'2018_A16_Rohdaten'!O26</f>
        <v>259</v>
      </c>
      <c r="P32" s="17">
        <f>'2018_A16_Rohdaten'!P26</f>
        <v>290</v>
      </c>
    </row>
    <row r="33" spans="1:16" s="16" customFormat="1" ht="8.25" customHeight="1" x14ac:dyDescent="0.25">
      <c r="A33" s="15"/>
      <c r="B33" s="27" t="str">
        <f>'2018_A16_Rohdaten'!B28</f>
        <v xml:space="preserve">Sonstige Ziele              </v>
      </c>
      <c r="C33" s="17">
        <f>'2018_A16_Rohdaten'!C28+'2018_A16_Rohdaten'!C27</f>
        <v>223</v>
      </c>
      <c r="D33" s="17">
        <f>'2018_A16_Rohdaten'!D28+'2018_A16_Rohdaten'!D27</f>
        <v>248</v>
      </c>
      <c r="E33" s="17">
        <f>'2018_A16_Rohdaten'!E28+'2018_A16_Rohdaten'!E27</f>
        <v>223</v>
      </c>
      <c r="F33" s="17">
        <f>'2018_A16_Rohdaten'!F28+'2018_A16_Rohdaten'!F27</f>
        <v>147</v>
      </c>
      <c r="G33" s="17">
        <f>'2018_A16_Rohdaten'!G28+'2018_A16_Rohdaten'!G27</f>
        <v>185</v>
      </c>
      <c r="H33" s="17">
        <f>'2018_A16_Rohdaten'!H28+'2018_A16_Rohdaten'!H27</f>
        <v>154</v>
      </c>
      <c r="I33" s="17">
        <f>'2018_A16_Rohdaten'!I28+'2018_A16_Rohdaten'!I27</f>
        <v>147</v>
      </c>
      <c r="J33" s="17">
        <f>'2018_A16_Rohdaten'!J28+'2018_A16_Rohdaten'!J27</f>
        <v>135</v>
      </c>
      <c r="K33" s="17">
        <f>'2018_A16_Rohdaten'!K28+'2018_A16_Rohdaten'!K27</f>
        <v>151</v>
      </c>
      <c r="L33" s="17">
        <f>'2018_A16_Rohdaten'!L28+'2018_A16_Rohdaten'!L27</f>
        <v>107</v>
      </c>
      <c r="M33" s="17">
        <f>'2018_A16_Rohdaten'!M28+'2018_A16_Rohdaten'!M27</f>
        <v>113</v>
      </c>
      <c r="N33" s="17">
        <f>'2018_A16_Rohdaten'!N28+'2018_A16_Rohdaten'!N27</f>
        <v>108</v>
      </c>
      <c r="O33" s="17">
        <f>'2018_A16_Rohdaten'!O28+'2018_A16_Rohdaten'!O27</f>
        <v>173</v>
      </c>
      <c r="P33" s="17">
        <f>'2018_A16_Rohdaten'!P28+'2018_A16_Rohdaten'!P27</f>
        <v>128</v>
      </c>
    </row>
    <row r="34" spans="1:16" s="16" customFormat="1" ht="8.25" customHeight="1" x14ac:dyDescent="0.25">
      <c r="A34" s="15"/>
      <c r="B34" s="27" t="str">
        <f>'2018_A16_Rohdaten'!B29</f>
        <v xml:space="preserve">  staatenlos                </v>
      </c>
      <c r="C34" s="17">
        <f>'2018_A16_Rohdaten'!C29</f>
        <v>150</v>
      </c>
      <c r="D34" s="17">
        <f>'2018_A16_Rohdaten'!D29</f>
        <v>171</v>
      </c>
      <c r="E34" s="17">
        <f>'2018_A16_Rohdaten'!E29</f>
        <v>136</v>
      </c>
      <c r="F34" s="17">
        <f>'2018_A16_Rohdaten'!F29</f>
        <v>99</v>
      </c>
      <c r="G34" s="17">
        <f>'2018_A16_Rohdaten'!G29</f>
        <v>125</v>
      </c>
      <c r="H34" s="17">
        <f>'2018_A16_Rohdaten'!H29</f>
        <v>125</v>
      </c>
      <c r="I34" s="17">
        <f>'2018_A16_Rohdaten'!I29</f>
        <v>99</v>
      </c>
      <c r="J34" s="17">
        <f>'2018_A16_Rohdaten'!J29</f>
        <v>117</v>
      </c>
      <c r="K34" s="17">
        <f>'2018_A16_Rohdaten'!K29</f>
        <v>113</v>
      </c>
      <c r="L34" s="17">
        <f>'2018_A16_Rohdaten'!L29</f>
        <v>83</v>
      </c>
      <c r="M34" s="17">
        <f>'2018_A16_Rohdaten'!M29</f>
        <v>80</v>
      </c>
      <c r="N34" s="17">
        <f>'2018_A16_Rohdaten'!N29</f>
        <v>70</v>
      </c>
      <c r="O34" s="17">
        <f>'2018_A16_Rohdaten'!O29</f>
        <v>138</v>
      </c>
      <c r="P34" s="17">
        <f>'2018_A16_Rohdaten'!P29</f>
        <v>104</v>
      </c>
    </row>
    <row r="35" spans="1:16" s="16" customFormat="1" ht="8.25" customHeight="1" x14ac:dyDescent="0.25">
      <c r="A35" s="15"/>
      <c r="B35" s="27" t="str">
        <f>'2018_A16_Rohdaten'!B30</f>
        <v xml:space="preserve">Insgesamt                   </v>
      </c>
      <c r="C35" s="17">
        <f>'2018_A16_Rohdaten'!C30</f>
        <v>10886</v>
      </c>
      <c r="D35" s="17">
        <f>'2018_A16_Rohdaten'!D30</f>
        <v>11441</v>
      </c>
      <c r="E35" s="17">
        <f>'2018_A16_Rohdaten'!E30</f>
        <v>9251</v>
      </c>
      <c r="F35" s="17">
        <f>'2018_A16_Rohdaten'!F30</f>
        <v>7704</v>
      </c>
      <c r="G35" s="17">
        <f>'2018_A16_Rohdaten'!G30</f>
        <v>7223</v>
      </c>
      <c r="H35" s="17">
        <f>'2018_A16_Rohdaten'!H30</f>
        <v>7363</v>
      </c>
      <c r="I35" s="17">
        <f>'2018_A16_Rohdaten'!I30</f>
        <v>7995</v>
      </c>
      <c r="J35" s="17">
        <f>'2018_A16_Rohdaten'!J30</f>
        <v>8526</v>
      </c>
      <c r="K35" s="17">
        <f>'2018_A16_Rohdaten'!K30</f>
        <v>8216</v>
      </c>
      <c r="L35" s="17">
        <f>'2018_A16_Rohdaten'!L30</f>
        <v>7722</v>
      </c>
      <c r="M35" s="17">
        <f>'2018_A16_Rohdaten'!M30</f>
        <v>7988</v>
      </c>
      <c r="N35" s="17">
        <f>'2018_A16_Rohdaten'!N30</f>
        <v>8519</v>
      </c>
      <c r="O35" s="17">
        <f>'2018_A16_Rohdaten'!O30</f>
        <v>8785</v>
      </c>
      <c r="P35" s="17">
        <f>'2018_A16_Rohdaten'!P30</f>
        <v>8470</v>
      </c>
    </row>
    <row r="36" spans="1:16" ht="8.25" customHeight="1" x14ac:dyDescent="0.25">
      <c r="B36" s="18"/>
      <c r="J36" s="11"/>
    </row>
    <row r="37" spans="1:16" s="16" customFormat="1" ht="8.25" customHeight="1" x14ac:dyDescent="0.25">
      <c r="B37" s="47" t="s">
        <v>39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</row>
    <row r="38" spans="1:16" s="16" customFormat="1" ht="8.25" customHeight="1" x14ac:dyDescent="0.25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</row>
    <row r="39" spans="1:16" s="8" customFormat="1" ht="8.25" customHeight="1" x14ac:dyDescent="0.25"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6" ht="8.25" customHeight="1" x14ac:dyDescent="0.25">
      <c r="B40" s="19" t="s">
        <v>5</v>
      </c>
      <c r="C40" s="20"/>
      <c r="D40" s="20"/>
      <c r="E40" s="20"/>
      <c r="F40" s="20"/>
      <c r="G40" s="20"/>
      <c r="H40" s="20"/>
      <c r="I40" s="20"/>
      <c r="J40" s="20"/>
    </row>
  </sheetData>
  <mergeCells count="5">
    <mergeCell ref="B2:D2"/>
    <mergeCell ref="B6:B8"/>
    <mergeCell ref="C8:N8"/>
    <mergeCell ref="B37:N38"/>
    <mergeCell ref="C6:P6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802E-53F6-4B83-A4AB-D0BFF9C6F712}">
  <sheetPr codeName="Tabelle4"/>
  <dimension ref="A1:Q42"/>
  <sheetViews>
    <sheetView topLeftCell="C1" zoomScale="145" zoomScaleNormal="145" workbookViewId="0">
      <selection activeCell="Q35" sqref="Q35"/>
    </sheetView>
  </sheetViews>
  <sheetFormatPr baseColWidth="10" defaultRowHeight="15" x14ac:dyDescent="0.25"/>
  <cols>
    <col min="2" max="2" width="20.28515625" customWidth="1"/>
  </cols>
  <sheetData>
    <row r="1" spans="1:17" ht="15" customHeight="1" x14ac:dyDescent="0.25">
      <c r="B1" s="1" t="str">
        <f>Kopf</f>
        <v>Migration und Teilhabe in Niedersachsen - Integrationsmonitoring 2018 - aktuelle Ergebnisse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7" s="2" customFormat="1" ht="15" customHeight="1" x14ac:dyDescent="0.2">
      <c r="B2" s="48"/>
      <c r="C2" s="48"/>
      <c r="D2" s="48"/>
      <c r="I2" s="3"/>
      <c r="J2" s="4"/>
    </row>
    <row r="3" spans="1:17" ht="15" customHeight="1" x14ac:dyDescent="0.25">
      <c r="B3" s="5" t="s">
        <v>0</v>
      </c>
      <c r="C3" s="6"/>
      <c r="D3" s="6"/>
      <c r="E3" s="6"/>
      <c r="F3" s="6"/>
      <c r="G3" s="6"/>
      <c r="H3" s="6"/>
      <c r="I3" s="6"/>
      <c r="J3" s="7"/>
    </row>
    <row r="4" spans="1:17" s="8" customFormat="1" ht="15" customHeight="1" x14ac:dyDescent="0.25">
      <c r="B4" s="9" t="s">
        <v>1</v>
      </c>
      <c r="C4" s="10"/>
      <c r="D4" s="10"/>
      <c r="E4" s="10"/>
      <c r="F4" s="10"/>
      <c r="G4" s="10"/>
      <c r="H4" s="10"/>
      <c r="I4" s="10"/>
      <c r="J4" s="10"/>
    </row>
    <row r="5" spans="1:17" x14ac:dyDescent="0.25">
      <c r="J5" s="11"/>
    </row>
    <row r="6" spans="1:17" s="12" customFormat="1" ht="24.6" customHeight="1" x14ac:dyDescent="0.2">
      <c r="B6" s="49" t="s">
        <v>2</v>
      </c>
      <c r="C6" s="54" t="s">
        <v>3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</row>
    <row r="7" spans="1:17" ht="8.25" customHeight="1" x14ac:dyDescent="0.25">
      <c r="B7" s="50"/>
      <c r="C7" s="13">
        <v>2005</v>
      </c>
      <c r="D7" s="30">
        <v>2006</v>
      </c>
      <c r="E7" s="30">
        <v>2007</v>
      </c>
      <c r="F7" s="30">
        <v>2008</v>
      </c>
      <c r="G7" s="13">
        <v>2009</v>
      </c>
      <c r="H7" s="30">
        <v>2010</v>
      </c>
      <c r="I7" s="30">
        <v>2011</v>
      </c>
      <c r="J7" s="30">
        <v>2012</v>
      </c>
      <c r="K7" s="13">
        <v>2013</v>
      </c>
      <c r="L7" s="30">
        <v>2014</v>
      </c>
      <c r="M7" s="30">
        <v>2015</v>
      </c>
      <c r="N7" s="30">
        <v>2016</v>
      </c>
      <c r="O7" s="30">
        <v>2017</v>
      </c>
      <c r="P7" s="30">
        <v>2018</v>
      </c>
      <c r="Q7" s="30">
        <v>2019</v>
      </c>
    </row>
    <row r="8" spans="1:17" ht="8.25" customHeight="1" x14ac:dyDescent="0.25">
      <c r="B8" s="51"/>
      <c r="C8" s="56" t="s">
        <v>4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</row>
    <row r="9" spans="1:17" s="16" customFormat="1" ht="8.25" customHeight="1" x14ac:dyDescent="0.25">
      <c r="A9" s="15"/>
      <c r="B9" s="27" t="str">
        <f>'2019_A16_Rohdaten'!B3</f>
        <v xml:space="preserve">Europa insgesamt            </v>
      </c>
      <c r="C9" s="17">
        <f>'2019_A16_Rohdaten'!C3</f>
        <v>7178</v>
      </c>
      <c r="D9" s="17">
        <f>'2019_A16_Rohdaten'!D3</f>
        <v>7567</v>
      </c>
      <c r="E9" s="17">
        <f>'2019_A16_Rohdaten'!E3</f>
        <v>5866</v>
      </c>
      <c r="F9" s="17">
        <f>'2019_A16_Rohdaten'!F3</f>
        <v>4488</v>
      </c>
      <c r="G9" s="17">
        <f>'2019_A16_Rohdaten'!G3</f>
        <v>3947</v>
      </c>
      <c r="H9" s="17">
        <f>'2019_A16_Rohdaten'!H3</f>
        <v>4205</v>
      </c>
      <c r="I9" s="17">
        <f>'2019_A16_Rohdaten'!I3</f>
        <v>4595</v>
      </c>
      <c r="J9" s="17">
        <f>'2019_A16_Rohdaten'!J3</f>
        <v>5096</v>
      </c>
      <c r="K9" s="17">
        <f>'2019_A16_Rohdaten'!K3</f>
        <v>4900</v>
      </c>
      <c r="L9" s="17">
        <f>'2019_A16_Rohdaten'!L3</f>
        <v>4399</v>
      </c>
      <c r="M9" s="17">
        <f>'2019_A16_Rohdaten'!M3</f>
        <v>4598</v>
      </c>
      <c r="N9" s="17">
        <f>'2019_A16_Rohdaten'!N3</f>
        <v>4880</v>
      </c>
      <c r="O9" s="17">
        <f>'2019_A16_Rohdaten'!O3</f>
        <v>5044</v>
      </c>
      <c r="P9" s="17">
        <f>'2019_A16_Rohdaten'!P3</f>
        <v>4743</v>
      </c>
      <c r="Q9" s="17">
        <f>'2019_A16_Rohdaten'!Q3</f>
        <v>6722</v>
      </c>
    </row>
    <row r="10" spans="1:17" s="16" customFormat="1" ht="8.25" customHeight="1" x14ac:dyDescent="0.25">
      <c r="A10" s="15"/>
      <c r="B10" s="27" t="str">
        <f>'2019_A16_Rohdaten'!B4</f>
        <v xml:space="preserve">  Griechenland              </v>
      </c>
      <c r="C10" s="17">
        <f>'2019_A16_Rohdaten'!C4</f>
        <v>71</v>
      </c>
      <c r="D10" s="17">
        <f>'2019_A16_Rohdaten'!D4</f>
        <v>96</v>
      </c>
      <c r="E10" s="17">
        <f>'2019_A16_Rohdaten'!E4</f>
        <v>109</v>
      </c>
      <c r="F10" s="17">
        <f>'2019_A16_Rohdaten'!F4</f>
        <v>98</v>
      </c>
      <c r="G10" s="17">
        <f>'2019_A16_Rohdaten'!G4</f>
        <v>69</v>
      </c>
      <c r="H10" s="17">
        <f>'2019_A16_Rohdaten'!H4</f>
        <v>72</v>
      </c>
      <c r="I10" s="17">
        <f>'2019_A16_Rohdaten'!I4</f>
        <v>126</v>
      </c>
      <c r="J10" s="17">
        <f>'2019_A16_Rohdaten'!J4</f>
        <v>344</v>
      </c>
      <c r="K10" s="17">
        <f>'2019_A16_Rohdaten'!K4</f>
        <v>231</v>
      </c>
      <c r="L10" s="17">
        <f>'2019_A16_Rohdaten'!L4</f>
        <v>195</v>
      </c>
      <c r="M10" s="17">
        <f>'2019_A16_Rohdaten'!M4</f>
        <v>191</v>
      </c>
      <c r="N10" s="17">
        <f>'2019_A16_Rohdaten'!N4</f>
        <v>222</v>
      </c>
      <c r="O10" s="17">
        <f>'2019_A16_Rohdaten'!O4</f>
        <v>224</v>
      </c>
      <c r="P10" s="17">
        <f>'2019_A16_Rohdaten'!P4</f>
        <v>206</v>
      </c>
      <c r="Q10" s="17">
        <f>'2019_A16_Rohdaten'!Q4</f>
        <v>157</v>
      </c>
    </row>
    <row r="11" spans="1:17" s="16" customFormat="1" ht="8.25" customHeight="1" x14ac:dyDescent="0.25">
      <c r="A11" s="15"/>
      <c r="B11" s="27" t="str">
        <f>'2019_A16_Rohdaten'!B5</f>
        <v xml:space="preserve">  Italien                   </v>
      </c>
      <c r="C11" s="17">
        <f>'2019_A16_Rohdaten'!C5</f>
        <v>71</v>
      </c>
      <c r="D11" s="17">
        <f>'2019_A16_Rohdaten'!D5</f>
        <v>85</v>
      </c>
      <c r="E11" s="17">
        <f>'2019_A16_Rohdaten'!E5</f>
        <v>70</v>
      </c>
      <c r="F11" s="17">
        <f>'2019_A16_Rohdaten'!F5</f>
        <v>88</v>
      </c>
      <c r="G11" s="17">
        <f>'2019_A16_Rohdaten'!G5</f>
        <v>53</v>
      </c>
      <c r="H11" s="17">
        <f>'2019_A16_Rohdaten'!H5</f>
        <v>52</v>
      </c>
      <c r="I11" s="17">
        <f>'2019_A16_Rohdaten'!I5</f>
        <v>77</v>
      </c>
      <c r="J11" s="17">
        <f>'2019_A16_Rohdaten'!J5</f>
        <v>89</v>
      </c>
      <c r="K11" s="17">
        <f>'2019_A16_Rohdaten'!K5</f>
        <v>114</v>
      </c>
      <c r="L11" s="17">
        <f>'2019_A16_Rohdaten'!L5</f>
        <v>128</v>
      </c>
      <c r="M11" s="17">
        <f>'2019_A16_Rohdaten'!M5</f>
        <v>139</v>
      </c>
      <c r="N11" s="17">
        <f>'2019_A16_Rohdaten'!N5</f>
        <v>160</v>
      </c>
      <c r="O11" s="17">
        <f>'2019_A16_Rohdaten'!O5</f>
        <v>226</v>
      </c>
      <c r="P11" s="17">
        <f>'2019_A16_Rohdaten'!P5</f>
        <v>199</v>
      </c>
      <c r="Q11" s="17">
        <f>'2019_A16_Rohdaten'!Q5</f>
        <v>170</v>
      </c>
    </row>
    <row r="12" spans="1:17" s="16" customFormat="1" ht="8.25" customHeight="1" x14ac:dyDescent="0.25">
      <c r="A12" s="15"/>
      <c r="B12" s="27" t="str">
        <f>'2019_A16_Rohdaten'!B6</f>
        <v xml:space="preserve">  Kosovo                    </v>
      </c>
      <c r="C12" s="17" t="str">
        <f>'2019_A16_Rohdaten'!C6</f>
        <v>x</v>
      </c>
      <c r="D12" s="17" t="str">
        <f>'2019_A16_Rohdaten'!D6</f>
        <v>x</v>
      </c>
      <c r="E12" s="17" t="str">
        <f>'2019_A16_Rohdaten'!E6</f>
        <v>x</v>
      </c>
      <c r="F12" s="17" t="str">
        <f>'2019_A16_Rohdaten'!F6</f>
        <v>x</v>
      </c>
      <c r="G12" s="17">
        <f>'2019_A16_Rohdaten'!G6</f>
        <v>34</v>
      </c>
      <c r="H12" s="17">
        <f>'2019_A16_Rohdaten'!H6</f>
        <v>170</v>
      </c>
      <c r="I12" s="17">
        <f>'2019_A16_Rohdaten'!I6</f>
        <v>221</v>
      </c>
      <c r="J12" s="17">
        <f>'2019_A16_Rohdaten'!J6</f>
        <v>181</v>
      </c>
      <c r="K12" s="17">
        <f>'2019_A16_Rohdaten'!K6</f>
        <v>222</v>
      </c>
      <c r="L12" s="17">
        <f>'2019_A16_Rohdaten'!L6</f>
        <v>216</v>
      </c>
      <c r="M12" s="17">
        <f>'2019_A16_Rohdaten'!M6</f>
        <v>242</v>
      </c>
      <c r="N12" s="17">
        <f>'2019_A16_Rohdaten'!N6</f>
        <v>215</v>
      </c>
      <c r="O12" s="17">
        <f>'2019_A16_Rohdaten'!O6</f>
        <v>247</v>
      </c>
      <c r="P12" s="17">
        <f>'2019_A16_Rohdaten'!P6</f>
        <v>217</v>
      </c>
      <c r="Q12" s="17">
        <f>'2019_A16_Rohdaten'!Q6</f>
        <v>188</v>
      </c>
    </row>
    <row r="13" spans="1:17" s="16" customFormat="1" ht="8.25" customHeight="1" x14ac:dyDescent="0.25">
      <c r="A13" s="15"/>
      <c r="B13" s="27" t="str">
        <f>'2019_A16_Rohdaten'!B7</f>
        <v xml:space="preserve">  Polen                     </v>
      </c>
      <c r="C13" s="17">
        <f>'2019_A16_Rohdaten'!C7</f>
        <v>914</v>
      </c>
      <c r="D13" s="17">
        <f>'2019_A16_Rohdaten'!D7</f>
        <v>864</v>
      </c>
      <c r="E13" s="17">
        <f>'2019_A16_Rohdaten'!E7</f>
        <v>583</v>
      </c>
      <c r="F13" s="17">
        <f>'2019_A16_Rohdaten'!F7</f>
        <v>548</v>
      </c>
      <c r="G13" s="17">
        <f>'2019_A16_Rohdaten'!G7</f>
        <v>434</v>
      </c>
      <c r="H13" s="17">
        <f>'2019_A16_Rohdaten'!H7</f>
        <v>422</v>
      </c>
      <c r="I13" s="17">
        <f>'2019_A16_Rohdaten'!I7</f>
        <v>477</v>
      </c>
      <c r="J13" s="17">
        <f>'2019_A16_Rohdaten'!J7</f>
        <v>518</v>
      </c>
      <c r="K13" s="17">
        <f>'2019_A16_Rohdaten'!K7</f>
        <v>655</v>
      </c>
      <c r="L13" s="17">
        <f>'2019_A16_Rohdaten'!L7</f>
        <v>576</v>
      </c>
      <c r="M13" s="17">
        <f>'2019_A16_Rohdaten'!M7</f>
        <v>559</v>
      </c>
      <c r="N13" s="17">
        <f>'2019_A16_Rohdaten'!N7</f>
        <v>650</v>
      </c>
      <c r="O13" s="17">
        <f>'2019_A16_Rohdaten'!O7</f>
        <v>664</v>
      </c>
      <c r="P13" s="17">
        <f>'2019_A16_Rohdaten'!P7</f>
        <v>598</v>
      </c>
      <c r="Q13" s="17">
        <f>'2019_A16_Rohdaten'!Q7</f>
        <v>644</v>
      </c>
    </row>
    <row r="14" spans="1:17" s="16" customFormat="1" ht="8.25" customHeight="1" x14ac:dyDescent="0.25">
      <c r="A14" s="15"/>
      <c r="B14" s="27" t="str">
        <f>'2019_A16_Rohdaten'!B8</f>
        <v xml:space="preserve">  Rumänien                  </v>
      </c>
      <c r="C14" s="17">
        <f>'2019_A16_Rohdaten'!C8</f>
        <v>72</v>
      </c>
      <c r="D14" s="17">
        <f>'2019_A16_Rohdaten'!D8</f>
        <v>90</v>
      </c>
      <c r="E14" s="17">
        <f>'2019_A16_Rohdaten'!E8</f>
        <v>209</v>
      </c>
      <c r="F14" s="17">
        <f>'2019_A16_Rohdaten'!F8</f>
        <v>124</v>
      </c>
      <c r="G14" s="17">
        <f>'2019_A16_Rohdaten'!G8</f>
        <v>119</v>
      </c>
      <c r="H14" s="17">
        <f>'2019_A16_Rohdaten'!H8</f>
        <v>136</v>
      </c>
      <c r="I14" s="17">
        <f>'2019_A16_Rohdaten'!I8</f>
        <v>132</v>
      </c>
      <c r="J14" s="17">
        <f>'2019_A16_Rohdaten'!J8</f>
        <v>81</v>
      </c>
      <c r="K14" s="17">
        <f>'2019_A16_Rohdaten'!K8</f>
        <v>115</v>
      </c>
      <c r="L14" s="17">
        <f>'2019_A16_Rohdaten'!L8</f>
        <v>113</v>
      </c>
      <c r="M14" s="17">
        <f>'2019_A16_Rohdaten'!M8</f>
        <v>156</v>
      </c>
      <c r="N14" s="17">
        <f>'2019_A16_Rohdaten'!N8</f>
        <v>193</v>
      </c>
      <c r="O14" s="17">
        <f>'2019_A16_Rohdaten'!O8</f>
        <v>241</v>
      </c>
      <c r="P14" s="17">
        <f>'2019_A16_Rohdaten'!P8</f>
        <v>239</v>
      </c>
      <c r="Q14" s="17">
        <f>'2019_A16_Rohdaten'!Q8</f>
        <v>337</v>
      </c>
    </row>
    <row r="15" spans="1:17" s="16" customFormat="1" ht="8.25" customHeight="1" x14ac:dyDescent="0.25">
      <c r="A15" s="15"/>
      <c r="B15" s="27" t="str">
        <f>'2019_A16_Rohdaten'!B9</f>
        <v xml:space="preserve">  Russische Föderation      </v>
      </c>
      <c r="C15" s="17">
        <f>'2019_A16_Rohdaten'!C9</f>
        <v>496</v>
      </c>
      <c r="D15" s="17">
        <f>'2019_A16_Rohdaten'!D9</f>
        <v>475</v>
      </c>
      <c r="E15" s="17">
        <f>'2019_A16_Rohdaten'!E9</f>
        <v>405</v>
      </c>
      <c r="F15" s="17">
        <f>'2019_A16_Rohdaten'!F9</f>
        <v>188</v>
      </c>
      <c r="G15" s="17">
        <f>'2019_A16_Rohdaten'!G9</f>
        <v>257</v>
      </c>
      <c r="H15" s="17">
        <f>'2019_A16_Rohdaten'!H9</f>
        <v>304</v>
      </c>
      <c r="I15" s="17">
        <f>'2019_A16_Rohdaten'!I9</f>
        <v>283</v>
      </c>
      <c r="J15" s="17">
        <f>'2019_A16_Rohdaten'!J9</f>
        <v>299</v>
      </c>
      <c r="K15" s="17">
        <f>'2019_A16_Rohdaten'!K9</f>
        <v>245</v>
      </c>
      <c r="L15" s="17">
        <f>'2019_A16_Rohdaten'!L9</f>
        <v>251</v>
      </c>
      <c r="M15" s="17">
        <f>'2019_A16_Rohdaten'!M9</f>
        <v>168</v>
      </c>
      <c r="N15" s="17">
        <f>'2019_A16_Rohdaten'!N9</f>
        <v>225</v>
      </c>
      <c r="O15" s="17">
        <f>'2019_A16_Rohdaten'!O9</f>
        <v>157</v>
      </c>
      <c r="P15" s="17">
        <f>'2019_A16_Rohdaten'!P9</f>
        <v>132</v>
      </c>
      <c r="Q15" s="17">
        <f>'2019_A16_Rohdaten'!Q9</f>
        <v>149</v>
      </c>
    </row>
    <row r="16" spans="1:17" s="16" customFormat="1" ht="8.25" customHeight="1" x14ac:dyDescent="0.25">
      <c r="A16" s="15"/>
      <c r="B16" s="27" t="str">
        <f>'2019_A16_Rohdaten'!B10</f>
        <v xml:space="preserve">  Serbien 1)</v>
      </c>
      <c r="C16" s="17">
        <f>'2019_A16_Rohdaten'!C10</f>
        <v>1630</v>
      </c>
      <c r="D16" s="17">
        <f>'2019_A16_Rohdaten'!D10</f>
        <v>1800</v>
      </c>
      <c r="E16" s="17">
        <f>'2019_A16_Rohdaten'!E10</f>
        <v>1198</v>
      </c>
      <c r="F16" s="17">
        <f>'2019_A16_Rohdaten'!F10</f>
        <v>540</v>
      </c>
      <c r="G16" s="17">
        <f>'2019_A16_Rohdaten'!G10</f>
        <v>109</v>
      </c>
      <c r="H16" s="17">
        <f>'2019_A16_Rohdaten'!H10</f>
        <v>187</v>
      </c>
      <c r="I16" s="17">
        <f>'2019_A16_Rohdaten'!I10</f>
        <v>258</v>
      </c>
      <c r="J16" s="17">
        <f>'2019_A16_Rohdaten'!J10</f>
        <v>225</v>
      </c>
      <c r="K16" s="17">
        <f>'2019_A16_Rohdaten'!K10</f>
        <v>215</v>
      </c>
      <c r="L16" s="17">
        <f>'2019_A16_Rohdaten'!L10</f>
        <v>174</v>
      </c>
      <c r="M16" s="17">
        <f>'2019_A16_Rohdaten'!M10</f>
        <v>162</v>
      </c>
      <c r="N16" s="17">
        <f>'2019_A16_Rohdaten'!N10</f>
        <v>214</v>
      </c>
      <c r="O16" s="17">
        <f>'2019_A16_Rohdaten'!O10</f>
        <v>142</v>
      </c>
      <c r="P16" s="17">
        <f>'2019_A16_Rohdaten'!P10</f>
        <v>254</v>
      </c>
      <c r="Q16" s="17">
        <f>'2019_A16_Rohdaten'!Q10</f>
        <v>275</v>
      </c>
    </row>
    <row r="17" spans="1:17" s="16" customFormat="1" ht="8.25" customHeight="1" x14ac:dyDescent="0.25">
      <c r="A17" s="15"/>
      <c r="B17" s="27" t="str">
        <f>'2019_A16_Rohdaten'!B11</f>
        <v xml:space="preserve">  Türkei                    </v>
      </c>
      <c r="C17" s="17">
        <f>'2019_A16_Rohdaten'!C11</f>
        <v>2897</v>
      </c>
      <c r="D17" s="17">
        <f>'2019_A16_Rohdaten'!D11</f>
        <v>2944</v>
      </c>
      <c r="E17" s="17">
        <f>'2019_A16_Rohdaten'!E11</f>
        <v>2162</v>
      </c>
      <c r="F17" s="17">
        <f>'2019_A16_Rohdaten'!F11</f>
        <v>2020</v>
      </c>
      <c r="G17" s="17">
        <f>'2019_A16_Rohdaten'!G11</f>
        <v>2170</v>
      </c>
      <c r="H17" s="17">
        <f>'2019_A16_Rohdaten'!H11</f>
        <v>1892</v>
      </c>
      <c r="I17" s="17">
        <f>'2019_A16_Rohdaten'!I11</f>
        <v>2010</v>
      </c>
      <c r="J17" s="17">
        <f>'2019_A16_Rohdaten'!J11</f>
        <v>2361</v>
      </c>
      <c r="K17" s="17">
        <f>'2019_A16_Rohdaten'!K11</f>
        <v>1864</v>
      </c>
      <c r="L17" s="17">
        <f>'2019_A16_Rohdaten'!L11</f>
        <v>1657</v>
      </c>
      <c r="M17" s="17">
        <f>'2019_A16_Rohdaten'!M11</f>
        <v>1709</v>
      </c>
      <c r="N17" s="17">
        <f>'2019_A16_Rohdaten'!N11</f>
        <v>1278</v>
      </c>
      <c r="O17" s="17">
        <f>'2019_A16_Rohdaten'!O11</f>
        <v>1208</v>
      </c>
      <c r="P17" s="17">
        <f>'2019_A16_Rohdaten'!P11</f>
        <v>1185</v>
      </c>
      <c r="Q17" s="17">
        <f>'2019_A16_Rohdaten'!Q11</f>
        <v>1331</v>
      </c>
    </row>
    <row r="18" spans="1:17" s="16" customFormat="1" ht="8.25" customHeight="1" x14ac:dyDescent="0.25">
      <c r="A18" s="15"/>
      <c r="B18" s="27" t="str">
        <f>'2019_A16_Rohdaten'!B12</f>
        <v xml:space="preserve">  Ukraine                   </v>
      </c>
      <c r="C18" s="17">
        <f>'2019_A16_Rohdaten'!C12</f>
        <v>322</v>
      </c>
      <c r="D18" s="17">
        <f>'2019_A16_Rohdaten'!D12</f>
        <v>492</v>
      </c>
      <c r="E18" s="17">
        <f>'2019_A16_Rohdaten'!E12</f>
        <v>493</v>
      </c>
      <c r="F18" s="17">
        <f>'2019_A16_Rohdaten'!F12</f>
        <v>185</v>
      </c>
      <c r="G18" s="17">
        <f>'2019_A16_Rohdaten'!G12</f>
        <v>143</v>
      </c>
      <c r="H18" s="17">
        <f>'2019_A16_Rohdaten'!H12</f>
        <v>268</v>
      </c>
      <c r="I18" s="17">
        <f>'2019_A16_Rohdaten'!I12</f>
        <v>380</v>
      </c>
      <c r="J18" s="17">
        <f>'2019_A16_Rohdaten'!J12</f>
        <v>325</v>
      </c>
      <c r="K18" s="17">
        <f>'2019_A16_Rohdaten'!K12</f>
        <v>382</v>
      </c>
      <c r="L18" s="17">
        <f>'2019_A16_Rohdaten'!L12</f>
        <v>148</v>
      </c>
      <c r="M18" s="17">
        <f>'2019_A16_Rohdaten'!M12</f>
        <v>328</v>
      </c>
      <c r="N18" s="17">
        <f>'2019_A16_Rohdaten'!N12</f>
        <v>449</v>
      </c>
      <c r="O18" s="17">
        <f>'2019_A16_Rohdaten'!O12</f>
        <v>238</v>
      </c>
      <c r="P18" s="17">
        <f>'2019_A16_Rohdaten'!P12</f>
        <v>180</v>
      </c>
      <c r="Q18" s="17">
        <f>'2019_A16_Rohdaten'!Q12</f>
        <v>303</v>
      </c>
    </row>
    <row r="19" spans="1:17" s="16" customFormat="1" ht="8.25" customHeight="1" x14ac:dyDescent="0.25">
      <c r="A19" s="15"/>
      <c r="B19" s="27" t="str">
        <f>'2019_A16_Rohdaten'!B13</f>
        <v xml:space="preserve">  Vereinigtes Königreich GB, Nordirland</v>
      </c>
      <c r="C19" s="17">
        <f>'2019_A16_Rohdaten'!C13</f>
        <v>50</v>
      </c>
      <c r="D19" s="17">
        <f>'2019_A16_Rohdaten'!D13</f>
        <v>41</v>
      </c>
      <c r="E19" s="17">
        <f>'2019_A16_Rohdaten'!E13</f>
        <v>36</v>
      </c>
      <c r="F19" s="17">
        <f>'2019_A16_Rohdaten'!F13</f>
        <v>39</v>
      </c>
      <c r="G19" s="17">
        <f>'2019_A16_Rohdaten'!G13</f>
        <v>24</v>
      </c>
      <c r="H19" s="17">
        <f>'2019_A16_Rohdaten'!H13</f>
        <v>21</v>
      </c>
      <c r="I19" s="17">
        <f>'2019_A16_Rohdaten'!I13</f>
        <v>28</v>
      </c>
      <c r="J19" s="17">
        <f>'2019_A16_Rohdaten'!J13</f>
        <v>20</v>
      </c>
      <c r="K19" s="17">
        <f>'2019_A16_Rohdaten'!K13</f>
        <v>55</v>
      </c>
      <c r="L19" s="17">
        <f>'2019_A16_Rohdaten'!L13</f>
        <v>64</v>
      </c>
      <c r="M19" s="17">
        <f>'2019_A16_Rohdaten'!M13</f>
        <v>63</v>
      </c>
      <c r="N19" s="17">
        <f>'2019_A16_Rohdaten'!N13</f>
        <v>295</v>
      </c>
      <c r="O19" s="17">
        <f>'2019_A16_Rohdaten'!O13</f>
        <v>672</v>
      </c>
      <c r="P19" s="17">
        <f>'2019_A16_Rohdaten'!P13</f>
        <v>582</v>
      </c>
      <c r="Q19" s="17">
        <f>'2019_A16_Rohdaten'!Q13</f>
        <v>2217</v>
      </c>
    </row>
    <row r="20" spans="1:17" s="16" customFormat="1" ht="8.25" customHeight="1" x14ac:dyDescent="0.25">
      <c r="A20" s="15"/>
      <c r="B20" s="27" t="str">
        <f>'2019_A16_Rohdaten'!B14</f>
        <v xml:space="preserve"> EU Staaten                 </v>
      </c>
      <c r="C20" s="17">
        <f>'2019_A16_Rohdaten'!C14</f>
        <v>1533</v>
      </c>
      <c r="D20" s="17">
        <f>'2019_A16_Rohdaten'!D14</f>
        <v>1534</v>
      </c>
      <c r="E20" s="17">
        <f>'2019_A16_Rohdaten'!E14</f>
        <v>1289</v>
      </c>
      <c r="F20" s="17">
        <f>'2019_A16_Rohdaten'!F14</f>
        <v>1232</v>
      </c>
      <c r="G20" s="17">
        <f>'2019_A16_Rohdaten'!G14</f>
        <v>1017</v>
      </c>
      <c r="H20" s="17">
        <f>'2019_A16_Rohdaten'!H14</f>
        <v>1165</v>
      </c>
      <c r="I20" s="17">
        <f>'2019_A16_Rohdaten'!I14</f>
        <v>1263</v>
      </c>
      <c r="J20" s="17">
        <f>'2019_A16_Rohdaten'!J14</f>
        <v>1482</v>
      </c>
      <c r="K20" s="17">
        <f>'2019_A16_Rohdaten'!K14</f>
        <v>1739</v>
      </c>
      <c r="L20" s="17">
        <f>'2019_A16_Rohdaten'!L14</f>
        <v>1769</v>
      </c>
      <c r="M20" s="17">
        <f>'2019_A16_Rohdaten'!M14</f>
        <v>1765</v>
      </c>
      <c r="N20" s="17">
        <f>'2019_A16_Rohdaten'!N14</f>
        <v>2262</v>
      </c>
      <c r="O20" s="17">
        <f>'2019_A16_Rohdaten'!O14</f>
        <v>2787</v>
      </c>
      <c r="P20" s="17">
        <f>'2019_A16_Rohdaten'!P14</f>
        <v>2501</v>
      </c>
      <c r="Q20" s="17">
        <f>'2019_A16_Rohdaten'!Q14</f>
        <v>4241</v>
      </c>
    </row>
    <row r="21" spans="1:17" s="16" customFormat="1" ht="8.25" customHeight="1" x14ac:dyDescent="0.25">
      <c r="A21" s="15"/>
      <c r="B21" s="27" t="str">
        <f>'2019_A16_Rohdaten'!B15</f>
        <v xml:space="preserve">Afrika insgesamt            </v>
      </c>
      <c r="C21" s="17">
        <f>'2019_A16_Rohdaten'!C15</f>
        <v>568</v>
      </c>
      <c r="D21" s="17">
        <f>'2019_A16_Rohdaten'!D15</f>
        <v>525</v>
      </c>
      <c r="E21" s="17">
        <f>'2019_A16_Rohdaten'!E15</f>
        <v>521</v>
      </c>
      <c r="F21" s="17">
        <f>'2019_A16_Rohdaten'!F15</f>
        <v>564</v>
      </c>
      <c r="G21" s="17">
        <f>'2019_A16_Rohdaten'!G15</f>
        <v>542</v>
      </c>
      <c r="H21" s="17">
        <f>'2019_A16_Rohdaten'!H15</f>
        <v>489</v>
      </c>
      <c r="I21" s="17">
        <f>'2019_A16_Rohdaten'!I15</f>
        <v>599</v>
      </c>
      <c r="J21" s="17">
        <f>'2019_A16_Rohdaten'!J15</f>
        <v>596</v>
      </c>
      <c r="K21" s="17">
        <f>'2019_A16_Rohdaten'!K15</f>
        <v>589</v>
      </c>
      <c r="L21" s="17">
        <f>'2019_A16_Rohdaten'!L15</f>
        <v>596</v>
      </c>
      <c r="M21" s="17">
        <f>'2019_A16_Rohdaten'!M15</f>
        <v>625</v>
      </c>
      <c r="N21" s="17">
        <f>'2019_A16_Rohdaten'!N15</f>
        <v>647</v>
      </c>
      <c r="O21" s="17">
        <f>'2019_A16_Rohdaten'!O15</f>
        <v>673</v>
      </c>
      <c r="P21" s="17">
        <f>'2019_A16_Rohdaten'!P15</f>
        <v>658</v>
      </c>
      <c r="Q21" s="17">
        <f>'2019_A16_Rohdaten'!Q15</f>
        <v>661</v>
      </c>
    </row>
    <row r="22" spans="1:17" s="16" customFormat="1" ht="8.25" customHeight="1" x14ac:dyDescent="0.25">
      <c r="A22" s="15"/>
      <c r="B22" s="27" t="str">
        <f>'2019_A16_Rohdaten'!B16</f>
        <v xml:space="preserve">  Tunesien                  </v>
      </c>
      <c r="C22" s="17">
        <f>'2019_A16_Rohdaten'!C16</f>
        <v>111</v>
      </c>
      <c r="D22" s="17">
        <f>'2019_A16_Rohdaten'!D16</f>
        <v>81</v>
      </c>
      <c r="E22" s="17">
        <f>'2019_A16_Rohdaten'!E16</f>
        <v>112</v>
      </c>
      <c r="F22" s="17">
        <f>'2019_A16_Rohdaten'!F16</f>
        <v>76</v>
      </c>
      <c r="G22" s="17">
        <f>'2019_A16_Rohdaten'!G16</f>
        <v>73</v>
      </c>
      <c r="H22" s="17">
        <f>'2019_A16_Rohdaten'!H16</f>
        <v>89</v>
      </c>
      <c r="I22" s="17">
        <f>'2019_A16_Rohdaten'!I16</f>
        <v>96</v>
      </c>
      <c r="J22" s="17">
        <f>'2019_A16_Rohdaten'!J16</f>
        <v>110</v>
      </c>
      <c r="K22" s="17">
        <f>'2019_A16_Rohdaten'!K16</f>
        <v>111</v>
      </c>
      <c r="L22" s="17">
        <f>'2019_A16_Rohdaten'!L16</f>
        <v>119</v>
      </c>
      <c r="M22" s="17">
        <f>'2019_A16_Rohdaten'!M16</f>
        <v>112</v>
      </c>
      <c r="N22" s="17">
        <f>'2019_A16_Rohdaten'!N16</f>
        <v>134</v>
      </c>
      <c r="O22" s="17">
        <f>'2019_A16_Rohdaten'!O16</f>
        <v>108</v>
      </c>
      <c r="P22" s="17">
        <f>'2019_A16_Rohdaten'!P16</f>
        <v>119</v>
      </c>
      <c r="Q22" s="17">
        <f>'2019_A16_Rohdaten'!Q16</f>
        <v>124</v>
      </c>
    </row>
    <row r="23" spans="1:17" s="16" customFormat="1" ht="8.25" customHeight="1" x14ac:dyDescent="0.25">
      <c r="A23" s="15"/>
      <c r="B23" s="27" t="str">
        <f>'2019_A16_Rohdaten'!B17</f>
        <v xml:space="preserve">Amerika insgesamt           </v>
      </c>
      <c r="C23" s="17">
        <f>'2019_A16_Rohdaten'!C17</f>
        <v>213</v>
      </c>
      <c r="D23" s="17">
        <f>'2019_A16_Rohdaten'!D17</f>
        <v>250</v>
      </c>
      <c r="E23" s="17">
        <f>'2019_A16_Rohdaten'!E17</f>
        <v>266</v>
      </c>
      <c r="F23" s="17">
        <f>'2019_A16_Rohdaten'!F17</f>
        <v>233</v>
      </c>
      <c r="G23" s="17">
        <f>'2019_A16_Rohdaten'!G17</f>
        <v>211</v>
      </c>
      <c r="H23" s="17">
        <f>'2019_A16_Rohdaten'!H17</f>
        <v>225</v>
      </c>
      <c r="I23" s="17">
        <f>'2019_A16_Rohdaten'!I17</f>
        <v>211</v>
      </c>
      <c r="J23" s="17">
        <f>'2019_A16_Rohdaten'!J17</f>
        <v>211</v>
      </c>
      <c r="K23" s="17">
        <f>'2019_A16_Rohdaten'!K17</f>
        <v>228</v>
      </c>
      <c r="L23" s="17">
        <f>'2019_A16_Rohdaten'!L17</f>
        <v>256</v>
      </c>
      <c r="M23" s="17">
        <f>'2019_A16_Rohdaten'!M17</f>
        <v>260</v>
      </c>
      <c r="N23" s="17">
        <f>'2019_A16_Rohdaten'!N17</f>
        <v>270</v>
      </c>
      <c r="O23" s="17">
        <f>'2019_A16_Rohdaten'!O17</f>
        <v>296</v>
      </c>
      <c r="P23" s="17">
        <f>'2019_A16_Rohdaten'!P17</f>
        <v>247</v>
      </c>
      <c r="Q23" s="17">
        <f>'2019_A16_Rohdaten'!Q17</f>
        <v>288</v>
      </c>
    </row>
    <row r="24" spans="1:17" s="16" customFormat="1" ht="8.25" customHeight="1" x14ac:dyDescent="0.25">
      <c r="A24" s="15"/>
      <c r="B24" s="27" t="str">
        <f>'2019_A16_Rohdaten'!B18</f>
        <v xml:space="preserve">Asien insgesamt             </v>
      </c>
      <c r="C24" s="17">
        <f>'2019_A16_Rohdaten'!C18</f>
        <v>2704</v>
      </c>
      <c r="D24" s="17">
        <f>'2019_A16_Rohdaten'!D18</f>
        <v>2851</v>
      </c>
      <c r="E24" s="17">
        <f>'2019_A16_Rohdaten'!E18</f>
        <v>2375</v>
      </c>
      <c r="F24" s="17">
        <f>'2019_A16_Rohdaten'!F18</f>
        <v>2272</v>
      </c>
      <c r="G24" s="17">
        <f>'2019_A16_Rohdaten'!G18</f>
        <v>2338</v>
      </c>
      <c r="H24" s="17">
        <f>'2019_A16_Rohdaten'!H18</f>
        <v>2290</v>
      </c>
      <c r="I24" s="17">
        <f>'2019_A16_Rohdaten'!I18</f>
        <v>2443</v>
      </c>
      <c r="J24" s="17">
        <f>'2019_A16_Rohdaten'!J18</f>
        <v>2488</v>
      </c>
      <c r="K24" s="17">
        <f>'2019_A16_Rohdaten'!K18</f>
        <v>2348</v>
      </c>
      <c r="L24" s="17">
        <f>'2019_A16_Rohdaten'!L18</f>
        <v>2364</v>
      </c>
      <c r="M24" s="17">
        <f>'2019_A16_Rohdaten'!M18</f>
        <v>2392</v>
      </c>
      <c r="N24" s="17">
        <f>'2019_A16_Rohdaten'!N18</f>
        <v>2614</v>
      </c>
      <c r="O24" s="17">
        <f>'2019_A16_Rohdaten'!O18</f>
        <v>2599</v>
      </c>
      <c r="P24" s="17">
        <f>'2019_A16_Rohdaten'!P18</f>
        <v>2694</v>
      </c>
      <c r="Q24" s="17">
        <f>'2019_A16_Rohdaten'!Q18</f>
        <v>3120</v>
      </c>
    </row>
    <row r="25" spans="1:17" s="16" customFormat="1" ht="8.25" customHeight="1" x14ac:dyDescent="0.25">
      <c r="A25" s="15"/>
      <c r="B25" s="27" t="str">
        <f>'2019_A16_Rohdaten'!B19</f>
        <v xml:space="preserve">  Afganistan                </v>
      </c>
      <c r="C25" s="17">
        <f>'2019_A16_Rohdaten'!C19</f>
        <v>236</v>
      </c>
      <c r="D25" s="17">
        <f>'2019_A16_Rohdaten'!D19</f>
        <v>227</v>
      </c>
      <c r="E25" s="17">
        <f>'2019_A16_Rohdaten'!E19</f>
        <v>230</v>
      </c>
      <c r="F25" s="17">
        <f>'2019_A16_Rohdaten'!F19</f>
        <v>219</v>
      </c>
      <c r="G25" s="17">
        <f>'2019_A16_Rohdaten'!G19</f>
        <v>210</v>
      </c>
      <c r="H25" s="17">
        <f>'2019_A16_Rohdaten'!H19</f>
        <v>161</v>
      </c>
      <c r="I25" s="17">
        <f>'2019_A16_Rohdaten'!I19</f>
        <v>124</v>
      </c>
      <c r="J25" s="17">
        <f>'2019_A16_Rohdaten'!J19</f>
        <v>121</v>
      </c>
      <c r="K25" s="17">
        <f>'2019_A16_Rohdaten'!K19</f>
        <v>129</v>
      </c>
      <c r="L25" s="17">
        <f>'2019_A16_Rohdaten'!L19</f>
        <v>129</v>
      </c>
      <c r="M25" s="17">
        <f>'2019_A16_Rohdaten'!M19</f>
        <v>129</v>
      </c>
      <c r="N25" s="17">
        <f>'2019_A16_Rohdaten'!N19</f>
        <v>150</v>
      </c>
      <c r="O25" s="17">
        <f>'2019_A16_Rohdaten'!O19</f>
        <v>158</v>
      </c>
      <c r="P25" s="17">
        <f>'2019_A16_Rohdaten'!P19</f>
        <v>131</v>
      </c>
      <c r="Q25" s="17">
        <f>'2019_A16_Rohdaten'!Q19</f>
        <v>167</v>
      </c>
    </row>
    <row r="26" spans="1:17" s="16" customFormat="1" ht="8.25" customHeight="1" x14ac:dyDescent="0.25">
      <c r="A26" s="15"/>
      <c r="B26" s="27" t="str">
        <f>'2019_A16_Rohdaten'!B20</f>
        <v xml:space="preserve">  Libanon                   </v>
      </c>
      <c r="C26" s="17">
        <f>'2019_A16_Rohdaten'!C20</f>
        <v>395</v>
      </c>
      <c r="D26" s="17">
        <f>'2019_A16_Rohdaten'!D20</f>
        <v>454</v>
      </c>
      <c r="E26" s="17">
        <f>'2019_A16_Rohdaten'!E20</f>
        <v>377</v>
      </c>
      <c r="F26" s="17">
        <f>'2019_A16_Rohdaten'!F20</f>
        <v>367</v>
      </c>
      <c r="G26" s="17">
        <f>'2019_A16_Rohdaten'!G20</f>
        <v>335</v>
      </c>
      <c r="H26" s="17">
        <f>'2019_A16_Rohdaten'!H20</f>
        <v>295</v>
      </c>
      <c r="I26" s="17">
        <f>'2019_A16_Rohdaten'!I20</f>
        <v>240</v>
      </c>
      <c r="J26" s="17">
        <f>'2019_A16_Rohdaten'!J20</f>
        <v>209</v>
      </c>
      <c r="K26" s="17">
        <f>'2019_A16_Rohdaten'!K20</f>
        <v>243</v>
      </c>
      <c r="L26" s="17">
        <f>'2019_A16_Rohdaten'!L20</f>
        <v>254</v>
      </c>
      <c r="M26" s="17">
        <f>'2019_A16_Rohdaten'!M20</f>
        <v>259</v>
      </c>
      <c r="N26" s="17">
        <f>'2019_A16_Rohdaten'!N20</f>
        <v>303</v>
      </c>
      <c r="O26" s="17">
        <f>'2019_A16_Rohdaten'!O20</f>
        <v>238</v>
      </c>
      <c r="P26" s="17">
        <f>'2019_A16_Rohdaten'!P20</f>
        <v>233</v>
      </c>
      <c r="Q26" s="17">
        <f>'2019_A16_Rohdaten'!Q20</f>
        <v>209</v>
      </c>
    </row>
    <row r="27" spans="1:17" s="16" customFormat="1" ht="8.25" customHeight="1" x14ac:dyDescent="0.25">
      <c r="A27" s="15"/>
      <c r="B27" s="27" t="str">
        <f>'2019_A16_Rohdaten'!B21</f>
        <v xml:space="preserve">  Indien                    </v>
      </c>
      <c r="C27" s="17">
        <f>'2019_A16_Rohdaten'!C21</f>
        <v>52</v>
      </c>
      <c r="D27" s="17">
        <f>'2019_A16_Rohdaten'!D21</f>
        <v>44</v>
      </c>
      <c r="E27" s="17">
        <f>'2019_A16_Rohdaten'!E21</f>
        <v>33</v>
      </c>
      <c r="F27" s="17">
        <f>'2019_A16_Rohdaten'!F21</f>
        <v>38</v>
      </c>
      <c r="G27" s="17">
        <f>'2019_A16_Rohdaten'!G21</f>
        <v>34</v>
      </c>
      <c r="H27" s="17">
        <f>'2019_A16_Rohdaten'!H21</f>
        <v>41</v>
      </c>
      <c r="I27" s="17">
        <f>'2019_A16_Rohdaten'!I21</f>
        <v>44</v>
      </c>
      <c r="J27" s="17">
        <f>'2019_A16_Rohdaten'!J21</f>
        <v>64</v>
      </c>
      <c r="K27" s="17">
        <f>'2019_A16_Rohdaten'!K21</f>
        <v>61</v>
      </c>
      <c r="L27" s="17">
        <f>'2019_A16_Rohdaten'!L21</f>
        <v>63</v>
      </c>
      <c r="M27" s="17">
        <f>'2019_A16_Rohdaten'!M21</f>
        <v>65</v>
      </c>
      <c r="N27" s="17">
        <f>'2019_A16_Rohdaten'!N21</f>
        <v>96</v>
      </c>
      <c r="O27" s="17">
        <f>'2019_A16_Rohdaten'!O21</f>
        <v>103</v>
      </c>
      <c r="P27" s="17">
        <f>'2019_A16_Rohdaten'!P21</f>
        <v>73</v>
      </c>
      <c r="Q27" s="17">
        <f>'2019_A16_Rohdaten'!Q21</f>
        <v>157</v>
      </c>
    </row>
    <row r="28" spans="1:17" s="16" customFormat="1" ht="8.25" customHeight="1" x14ac:dyDescent="0.25">
      <c r="A28" s="15"/>
      <c r="B28" s="27" t="str">
        <f>'2019_A16_Rohdaten'!B22</f>
        <v xml:space="preserve">  Irak                      </v>
      </c>
      <c r="C28" s="17">
        <f>'2019_A16_Rohdaten'!C22</f>
        <v>516</v>
      </c>
      <c r="D28" s="17">
        <f>'2019_A16_Rohdaten'!D22</f>
        <v>251</v>
      </c>
      <c r="E28" s="17">
        <f>'2019_A16_Rohdaten'!E22</f>
        <v>286</v>
      </c>
      <c r="F28" s="17">
        <f>'2019_A16_Rohdaten'!F22</f>
        <v>306</v>
      </c>
      <c r="G28" s="17">
        <f>'2019_A16_Rohdaten'!G22</f>
        <v>361</v>
      </c>
      <c r="H28" s="17">
        <f>'2019_A16_Rohdaten'!H22</f>
        <v>392</v>
      </c>
      <c r="I28" s="17">
        <f>'2019_A16_Rohdaten'!I22</f>
        <v>434</v>
      </c>
      <c r="J28" s="17">
        <f>'2019_A16_Rohdaten'!J22</f>
        <v>273</v>
      </c>
      <c r="K28" s="17">
        <f>'2019_A16_Rohdaten'!K22</f>
        <v>326</v>
      </c>
      <c r="L28" s="17">
        <f>'2019_A16_Rohdaten'!L22</f>
        <v>317</v>
      </c>
      <c r="M28" s="17">
        <f>'2019_A16_Rohdaten'!M22</f>
        <v>313</v>
      </c>
      <c r="N28" s="17">
        <f>'2019_A16_Rohdaten'!N22</f>
        <v>430</v>
      </c>
      <c r="O28" s="17">
        <f>'2019_A16_Rohdaten'!O22</f>
        <v>403</v>
      </c>
      <c r="P28" s="17">
        <f>'2019_A16_Rohdaten'!P22</f>
        <v>389</v>
      </c>
      <c r="Q28" s="17">
        <f>'2019_A16_Rohdaten'!Q22</f>
        <v>465</v>
      </c>
    </row>
    <row r="29" spans="1:17" s="16" customFormat="1" ht="8.25" customHeight="1" x14ac:dyDescent="0.25">
      <c r="A29" s="15"/>
      <c r="B29" s="27" t="str">
        <f>'2019_A16_Rohdaten'!B23</f>
        <v xml:space="preserve">  Iran, Islamische Republik </v>
      </c>
      <c r="C29" s="17">
        <f>'2019_A16_Rohdaten'!C23</f>
        <v>348</v>
      </c>
      <c r="D29" s="17">
        <f>'2019_A16_Rohdaten'!D23</f>
        <v>386</v>
      </c>
      <c r="E29" s="17">
        <f>'2019_A16_Rohdaten'!E23</f>
        <v>362</v>
      </c>
      <c r="F29" s="17">
        <f>'2019_A16_Rohdaten'!F23</f>
        <v>303</v>
      </c>
      <c r="G29" s="17">
        <f>'2019_A16_Rohdaten'!G23</f>
        <v>323</v>
      </c>
      <c r="H29" s="17">
        <f>'2019_A16_Rohdaten'!H23</f>
        <v>245</v>
      </c>
      <c r="I29" s="17">
        <f>'2019_A16_Rohdaten'!I23</f>
        <v>255</v>
      </c>
      <c r="J29" s="17">
        <f>'2019_A16_Rohdaten'!J23</f>
        <v>227</v>
      </c>
      <c r="K29" s="17">
        <f>'2019_A16_Rohdaten'!K23</f>
        <v>227</v>
      </c>
      <c r="L29" s="17">
        <f>'2019_A16_Rohdaten'!L23</f>
        <v>262</v>
      </c>
      <c r="M29" s="17">
        <f>'2019_A16_Rohdaten'!M23</f>
        <v>221</v>
      </c>
      <c r="N29" s="17">
        <f>'2019_A16_Rohdaten'!N23</f>
        <v>255</v>
      </c>
      <c r="O29" s="17">
        <f>'2019_A16_Rohdaten'!O23</f>
        <v>260</v>
      </c>
      <c r="P29" s="17">
        <f>'2019_A16_Rohdaten'!P23</f>
        <v>243</v>
      </c>
      <c r="Q29" s="17">
        <f>'2019_A16_Rohdaten'!Q23</f>
        <v>308</v>
      </c>
    </row>
    <row r="30" spans="1:17" s="16" customFormat="1" ht="8.25" customHeight="1" x14ac:dyDescent="0.25">
      <c r="A30" s="15"/>
      <c r="B30" s="27" t="str">
        <f>'2019_A16_Rohdaten'!B24</f>
        <v xml:space="preserve">  Syrien, Arabische Republik</v>
      </c>
      <c r="C30" s="17">
        <f>'2019_A16_Rohdaten'!C24</f>
        <v>171</v>
      </c>
      <c r="D30" s="17">
        <f>'2019_A16_Rohdaten'!D24</f>
        <v>183</v>
      </c>
      <c r="E30" s="17">
        <f>'2019_A16_Rohdaten'!E24</f>
        <v>210</v>
      </c>
      <c r="F30" s="17">
        <f>'2019_A16_Rohdaten'!F24</f>
        <v>208</v>
      </c>
      <c r="G30" s="17">
        <f>'2019_A16_Rohdaten'!G24</f>
        <v>225</v>
      </c>
      <c r="H30" s="17">
        <f>'2019_A16_Rohdaten'!H24</f>
        <v>219</v>
      </c>
      <c r="I30" s="17">
        <f>'2019_A16_Rohdaten'!I24</f>
        <v>219</v>
      </c>
      <c r="J30" s="17">
        <f>'2019_A16_Rohdaten'!J24</f>
        <v>208</v>
      </c>
      <c r="K30" s="17">
        <f>'2019_A16_Rohdaten'!K24</f>
        <v>247</v>
      </c>
      <c r="L30" s="17">
        <f>'2019_A16_Rohdaten'!L24</f>
        <v>300</v>
      </c>
      <c r="M30" s="17">
        <f>'2019_A16_Rohdaten'!M24</f>
        <v>398</v>
      </c>
      <c r="N30" s="17">
        <f>'2019_A16_Rohdaten'!N24</f>
        <v>368</v>
      </c>
      <c r="O30" s="17">
        <f>'2019_A16_Rohdaten'!O24</f>
        <v>444</v>
      </c>
      <c r="P30" s="17">
        <f>'2019_A16_Rohdaten'!P24</f>
        <v>664</v>
      </c>
      <c r="Q30" s="17">
        <f>'2019_A16_Rohdaten'!Q24</f>
        <v>857</v>
      </c>
    </row>
    <row r="31" spans="1:17" s="16" customFormat="1" ht="8.25" customHeight="1" x14ac:dyDescent="0.25">
      <c r="A31" s="15"/>
      <c r="B31" s="27" t="str">
        <f>'2019_A16_Rohdaten'!B25</f>
        <v xml:space="preserve">  Thailand                  </v>
      </c>
      <c r="C31" s="17">
        <f>'2019_A16_Rohdaten'!C25</f>
        <v>21</v>
      </c>
      <c r="D31" s="17">
        <f>'2019_A16_Rohdaten'!D25</f>
        <v>28</v>
      </c>
      <c r="E31" s="17">
        <f>'2019_A16_Rohdaten'!E25</f>
        <v>29</v>
      </c>
      <c r="F31" s="17">
        <f>'2019_A16_Rohdaten'!F25</f>
        <v>16</v>
      </c>
      <c r="G31" s="17">
        <f>'2019_A16_Rohdaten'!G25</f>
        <v>19</v>
      </c>
      <c r="H31" s="17">
        <f>'2019_A16_Rohdaten'!H25</f>
        <v>36</v>
      </c>
      <c r="I31" s="17">
        <f>'2019_A16_Rohdaten'!I25</f>
        <v>42</v>
      </c>
      <c r="J31" s="17">
        <f>'2019_A16_Rohdaten'!J25</f>
        <v>35</v>
      </c>
      <c r="K31" s="17">
        <f>'2019_A16_Rohdaten'!K25</f>
        <v>70</v>
      </c>
      <c r="L31" s="17">
        <f>'2019_A16_Rohdaten'!L25</f>
        <v>65</v>
      </c>
      <c r="M31" s="17">
        <f>'2019_A16_Rohdaten'!M25</f>
        <v>86</v>
      </c>
      <c r="N31" s="17">
        <f>'2019_A16_Rohdaten'!N25</f>
        <v>105</v>
      </c>
      <c r="O31" s="17">
        <f>'2019_A16_Rohdaten'!O25</f>
        <v>118</v>
      </c>
      <c r="P31" s="17">
        <f>'2019_A16_Rohdaten'!P25</f>
        <v>95</v>
      </c>
      <c r="Q31" s="17">
        <f>'2019_A16_Rohdaten'!Q25</f>
        <v>112</v>
      </c>
    </row>
    <row r="32" spans="1:17" s="16" customFormat="1" ht="8.25" customHeight="1" x14ac:dyDescent="0.25">
      <c r="A32" s="15"/>
      <c r="B32" s="27" t="str">
        <f>'2019_A16_Rohdaten'!B26</f>
        <v xml:space="preserve">  Vietnam                   </v>
      </c>
      <c r="C32" s="17">
        <f>'2019_A16_Rohdaten'!C26</f>
        <v>137</v>
      </c>
      <c r="D32" s="17">
        <f>'2019_A16_Rohdaten'!D26</f>
        <v>160</v>
      </c>
      <c r="E32" s="17">
        <f>'2019_A16_Rohdaten'!E26</f>
        <v>158</v>
      </c>
      <c r="F32" s="17">
        <f>'2019_A16_Rohdaten'!F26</f>
        <v>110</v>
      </c>
      <c r="G32" s="17">
        <f>'2019_A16_Rohdaten'!G26</f>
        <v>227</v>
      </c>
      <c r="H32" s="17">
        <f>'2019_A16_Rohdaten'!H26</f>
        <v>280</v>
      </c>
      <c r="I32" s="17">
        <f>'2019_A16_Rohdaten'!I26</f>
        <v>419</v>
      </c>
      <c r="J32" s="17">
        <f>'2019_A16_Rohdaten'!J26</f>
        <v>667</v>
      </c>
      <c r="K32" s="17">
        <f>'2019_A16_Rohdaten'!K26</f>
        <v>387</v>
      </c>
      <c r="L32" s="17">
        <f>'2019_A16_Rohdaten'!L26</f>
        <v>277</v>
      </c>
      <c r="M32" s="17">
        <f>'2019_A16_Rohdaten'!M26</f>
        <v>266</v>
      </c>
      <c r="N32" s="17">
        <f>'2019_A16_Rohdaten'!N26</f>
        <v>265</v>
      </c>
      <c r="O32" s="17">
        <f>'2019_A16_Rohdaten'!O26</f>
        <v>259</v>
      </c>
      <c r="P32" s="17">
        <f>'2019_A16_Rohdaten'!P26</f>
        <v>290</v>
      </c>
      <c r="Q32" s="17">
        <f>'2019_A16_Rohdaten'!Q26</f>
        <v>224</v>
      </c>
    </row>
    <row r="33" spans="1:17" s="16" customFormat="1" ht="8.25" customHeight="1" x14ac:dyDescent="0.25">
      <c r="A33" s="15"/>
      <c r="B33" s="27" t="str">
        <f>'2019_A16_Rohdaten'!B28</f>
        <v xml:space="preserve">Sonstige Ziele              </v>
      </c>
      <c r="C33" s="17">
        <f>'2019_A16_Rohdaten'!C28+'2019_A16_Rohdaten'!C27</f>
        <v>223</v>
      </c>
      <c r="D33" s="17">
        <f>'2019_A16_Rohdaten'!D28+'2019_A16_Rohdaten'!D27</f>
        <v>248</v>
      </c>
      <c r="E33" s="17">
        <f>'2019_A16_Rohdaten'!E28+'2019_A16_Rohdaten'!E27</f>
        <v>223</v>
      </c>
      <c r="F33" s="17">
        <f>'2019_A16_Rohdaten'!F28+'2019_A16_Rohdaten'!F27</f>
        <v>147</v>
      </c>
      <c r="G33" s="17">
        <f>'2019_A16_Rohdaten'!G28+'2019_A16_Rohdaten'!G27</f>
        <v>185</v>
      </c>
      <c r="H33" s="17">
        <f>'2019_A16_Rohdaten'!H28+'2019_A16_Rohdaten'!H27</f>
        <v>154</v>
      </c>
      <c r="I33" s="17">
        <f>'2019_A16_Rohdaten'!I28+'2019_A16_Rohdaten'!I27</f>
        <v>147</v>
      </c>
      <c r="J33" s="17">
        <f>'2019_A16_Rohdaten'!J28+'2019_A16_Rohdaten'!J27</f>
        <v>135</v>
      </c>
      <c r="K33" s="17">
        <f>'2019_A16_Rohdaten'!K28+'2019_A16_Rohdaten'!K27</f>
        <v>151</v>
      </c>
      <c r="L33" s="17">
        <f>'2019_A16_Rohdaten'!L28+'2019_A16_Rohdaten'!L27</f>
        <v>107</v>
      </c>
      <c r="M33" s="17">
        <f>'2019_A16_Rohdaten'!M28+'2019_A16_Rohdaten'!M27</f>
        <v>113</v>
      </c>
      <c r="N33" s="17">
        <f>'2019_A16_Rohdaten'!N28+'2019_A16_Rohdaten'!N27</f>
        <v>108</v>
      </c>
      <c r="O33" s="17">
        <f>'2019_A16_Rohdaten'!O28+'2019_A16_Rohdaten'!O27</f>
        <v>173</v>
      </c>
      <c r="P33" s="17">
        <f>'2019_A16_Rohdaten'!P28+'2019_A16_Rohdaten'!P27</f>
        <v>128</v>
      </c>
      <c r="Q33" s="43">
        <f>'2019_A16_Rohdaten'!Q27+'2019_A16_Rohdaten'!Q28</f>
        <v>140</v>
      </c>
    </row>
    <row r="34" spans="1:17" s="16" customFormat="1" ht="8.25" customHeight="1" x14ac:dyDescent="0.25">
      <c r="A34" s="15"/>
      <c r="B34" s="27" t="str">
        <f>'2019_A16_Rohdaten'!B29</f>
        <v xml:space="preserve">  staatenlos                </v>
      </c>
      <c r="C34" s="17">
        <f>'2019_A16_Rohdaten'!C29</f>
        <v>150</v>
      </c>
      <c r="D34" s="17">
        <f>'2019_A16_Rohdaten'!D29</f>
        <v>171</v>
      </c>
      <c r="E34" s="17">
        <f>'2019_A16_Rohdaten'!E29</f>
        <v>136</v>
      </c>
      <c r="F34" s="17">
        <f>'2019_A16_Rohdaten'!F29</f>
        <v>99</v>
      </c>
      <c r="G34" s="17">
        <f>'2019_A16_Rohdaten'!G29</f>
        <v>125</v>
      </c>
      <c r="H34" s="17">
        <f>'2019_A16_Rohdaten'!H29</f>
        <v>125</v>
      </c>
      <c r="I34" s="17">
        <f>'2019_A16_Rohdaten'!I29</f>
        <v>99</v>
      </c>
      <c r="J34" s="17">
        <f>'2019_A16_Rohdaten'!J29</f>
        <v>117</v>
      </c>
      <c r="K34" s="17">
        <f>'2019_A16_Rohdaten'!K29</f>
        <v>113</v>
      </c>
      <c r="L34" s="17">
        <f>'2019_A16_Rohdaten'!L29</f>
        <v>83</v>
      </c>
      <c r="M34" s="17">
        <f>'2019_A16_Rohdaten'!M29</f>
        <v>80</v>
      </c>
      <c r="N34" s="17">
        <f>'2019_A16_Rohdaten'!N29</f>
        <v>70</v>
      </c>
      <c r="O34" s="17">
        <f>'2019_A16_Rohdaten'!O29</f>
        <v>138</v>
      </c>
      <c r="P34" s="17">
        <f>'2019_A16_Rohdaten'!P29</f>
        <v>104</v>
      </c>
      <c r="Q34" s="44">
        <f>'2019_A16_Rohdaten'!Q29</f>
        <v>115</v>
      </c>
    </row>
    <row r="35" spans="1:17" s="16" customFormat="1" ht="8.25" customHeight="1" x14ac:dyDescent="0.25">
      <c r="A35" s="15"/>
      <c r="B35" s="27" t="str">
        <f>'2019_A16_Rohdaten'!B30</f>
        <v xml:space="preserve">Insgesamt                   </v>
      </c>
      <c r="C35" s="17">
        <f>'2019_A16_Rohdaten'!C30</f>
        <v>10886</v>
      </c>
      <c r="D35" s="17">
        <f>'2019_A16_Rohdaten'!D30</f>
        <v>11441</v>
      </c>
      <c r="E35" s="17">
        <f>'2019_A16_Rohdaten'!E30</f>
        <v>9251</v>
      </c>
      <c r="F35" s="17">
        <f>'2019_A16_Rohdaten'!F30</f>
        <v>7704</v>
      </c>
      <c r="G35" s="17">
        <f>'2019_A16_Rohdaten'!G30</f>
        <v>7223</v>
      </c>
      <c r="H35" s="17">
        <f>'2019_A16_Rohdaten'!H30</f>
        <v>7363</v>
      </c>
      <c r="I35" s="17">
        <f>'2019_A16_Rohdaten'!I30</f>
        <v>7995</v>
      </c>
      <c r="J35" s="17">
        <f>'2019_A16_Rohdaten'!J30</f>
        <v>8526</v>
      </c>
      <c r="K35" s="17">
        <f>'2019_A16_Rohdaten'!K30</f>
        <v>8216</v>
      </c>
      <c r="L35" s="17">
        <f>'2019_A16_Rohdaten'!L30</f>
        <v>7722</v>
      </c>
      <c r="M35" s="17">
        <f>'2019_A16_Rohdaten'!M30</f>
        <v>7988</v>
      </c>
      <c r="N35" s="17">
        <f>'2019_A16_Rohdaten'!N30</f>
        <v>8519</v>
      </c>
      <c r="O35" s="17">
        <f>'2019_A16_Rohdaten'!O30</f>
        <v>8785</v>
      </c>
      <c r="P35" s="17">
        <f>'2019_A16_Rohdaten'!P30</f>
        <v>8470</v>
      </c>
      <c r="Q35" s="44">
        <f>'2019_A16_Rohdaten'!Q30</f>
        <v>10932</v>
      </c>
    </row>
    <row r="36" spans="1:17" ht="8.25" customHeight="1" x14ac:dyDescent="0.25">
      <c r="B36" s="18"/>
      <c r="J36" s="11"/>
    </row>
    <row r="37" spans="1:17" s="16" customFormat="1" ht="8.25" customHeight="1" x14ac:dyDescent="0.25">
      <c r="B37" s="47" t="s">
        <v>39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</row>
    <row r="38" spans="1:17" s="16" customFormat="1" ht="8.25" customHeight="1" x14ac:dyDescent="0.25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</row>
    <row r="39" spans="1:17" s="8" customFormat="1" ht="8.25" customHeight="1" x14ac:dyDescent="0.25"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7" ht="8.25" customHeight="1" x14ac:dyDescent="0.25">
      <c r="B40" s="19" t="s">
        <v>5</v>
      </c>
      <c r="C40" s="20"/>
      <c r="D40" s="20"/>
      <c r="E40" s="20"/>
      <c r="F40" s="20"/>
      <c r="G40" s="20"/>
      <c r="H40" s="20"/>
      <c r="I40" s="20"/>
      <c r="J40" s="20"/>
    </row>
    <row r="42" spans="1:17" x14ac:dyDescent="0.25">
      <c r="B42" t="s">
        <v>7</v>
      </c>
    </row>
  </sheetData>
  <mergeCells count="5">
    <mergeCell ref="B2:D2"/>
    <mergeCell ref="B6:B8"/>
    <mergeCell ref="C6:P6"/>
    <mergeCell ref="B37:N38"/>
    <mergeCell ref="C8:Q8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5"/>
  <dimension ref="A1:P32"/>
  <sheetViews>
    <sheetView topLeftCell="B1" workbookViewId="0">
      <selection activeCell="C27" sqref="C27"/>
    </sheetView>
  </sheetViews>
  <sheetFormatPr baseColWidth="10" defaultRowHeight="15" x14ac:dyDescent="0.25"/>
  <cols>
    <col min="1" max="1" width="11.42578125" style="24"/>
    <col min="2" max="2" width="32" bestFit="1" customWidth="1"/>
    <col min="258" max="258" width="32" bestFit="1" customWidth="1"/>
    <col min="514" max="514" width="32" bestFit="1" customWidth="1"/>
    <col min="770" max="770" width="32" bestFit="1" customWidth="1"/>
    <col min="1026" max="1026" width="32" bestFit="1" customWidth="1"/>
    <col min="1282" max="1282" width="32" bestFit="1" customWidth="1"/>
    <col min="1538" max="1538" width="32" bestFit="1" customWidth="1"/>
    <col min="1794" max="1794" width="32" bestFit="1" customWidth="1"/>
    <col min="2050" max="2050" width="32" bestFit="1" customWidth="1"/>
    <col min="2306" max="2306" width="32" bestFit="1" customWidth="1"/>
    <col min="2562" max="2562" width="32" bestFit="1" customWidth="1"/>
    <col min="2818" max="2818" width="32" bestFit="1" customWidth="1"/>
    <col min="3074" max="3074" width="32" bestFit="1" customWidth="1"/>
    <col min="3330" max="3330" width="32" bestFit="1" customWidth="1"/>
    <col min="3586" max="3586" width="32" bestFit="1" customWidth="1"/>
    <col min="3842" max="3842" width="32" bestFit="1" customWidth="1"/>
    <col min="4098" max="4098" width="32" bestFit="1" customWidth="1"/>
    <col min="4354" max="4354" width="32" bestFit="1" customWidth="1"/>
    <col min="4610" max="4610" width="32" bestFit="1" customWidth="1"/>
    <col min="4866" max="4866" width="32" bestFit="1" customWidth="1"/>
    <col min="5122" max="5122" width="32" bestFit="1" customWidth="1"/>
    <col min="5378" max="5378" width="32" bestFit="1" customWidth="1"/>
    <col min="5634" max="5634" width="32" bestFit="1" customWidth="1"/>
    <col min="5890" max="5890" width="32" bestFit="1" customWidth="1"/>
    <col min="6146" max="6146" width="32" bestFit="1" customWidth="1"/>
    <col min="6402" max="6402" width="32" bestFit="1" customWidth="1"/>
    <col min="6658" max="6658" width="32" bestFit="1" customWidth="1"/>
    <col min="6914" max="6914" width="32" bestFit="1" customWidth="1"/>
    <col min="7170" max="7170" width="32" bestFit="1" customWidth="1"/>
    <col min="7426" max="7426" width="32" bestFit="1" customWidth="1"/>
    <col min="7682" max="7682" width="32" bestFit="1" customWidth="1"/>
    <col min="7938" max="7938" width="32" bestFit="1" customWidth="1"/>
    <col min="8194" max="8194" width="32" bestFit="1" customWidth="1"/>
    <col min="8450" max="8450" width="32" bestFit="1" customWidth="1"/>
    <col min="8706" max="8706" width="32" bestFit="1" customWidth="1"/>
    <col min="8962" max="8962" width="32" bestFit="1" customWidth="1"/>
    <col min="9218" max="9218" width="32" bestFit="1" customWidth="1"/>
    <col min="9474" max="9474" width="32" bestFit="1" customWidth="1"/>
    <col min="9730" max="9730" width="32" bestFit="1" customWidth="1"/>
    <col min="9986" max="9986" width="32" bestFit="1" customWidth="1"/>
    <col min="10242" max="10242" width="32" bestFit="1" customWidth="1"/>
    <col min="10498" max="10498" width="32" bestFit="1" customWidth="1"/>
    <col min="10754" max="10754" width="32" bestFit="1" customWidth="1"/>
    <col min="11010" max="11010" width="32" bestFit="1" customWidth="1"/>
    <col min="11266" max="11266" width="32" bestFit="1" customWidth="1"/>
    <col min="11522" max="11522" width="32" bestFit="1" customWidth="1"/>
    <col min="11778" max="11778" width="32" bestFit="1" customWidth="1"/>
    <col min="12034" max="12034" width="32" bestFit="1" customWidth="1"/>
    <col min="12290" max="12290" width="32" bestFit="1" customWidth="1"/>
    <col min="12546" max="12546" width="32" bestFit="1" customWidth="1"/>
    <col min="12802" max="12802" width="32" bestFit="1" customWidth="1"/>
    <col min="13058" max="13058" width="32" bestFit="1" customWidth="1"/>
    <col min="13314" max="13314" width="32" bestFit="1" customWidth="1"/>
    <col min="13570" max="13570" width="32" bestFit="1" customWidth="1"/>
    <col min="13826" max="13826" width="32" bestFit="1" customWidth="1"/>
    <col min="14082" max="14082" width="32" bestFit="1" customWidth="1"/>
    <col min="14338" max="14338" width="32" bestFit="1" customWidth="1"/>
    <col min="14594" max="14594" width="32" bestFit="1" customWidth="1"/>
    <col min="14850" max="14850" width="32" bestFit="1" customWidth="1"/>
    <col min="15106" max="15106" width="32" bestFit="1" customWidth="1"/>
    <col min="15362" max="15362" width="32" bestFit="1" customWidth="1"/>
    <col min="15618" max="15618" width="32" bestFit="1" customWidth="1"/>
    <col min="15874" max="15874" width="32" bestFit="1" customWidth="1"/>
    <col min="16130" max="16130" width="32" bestFit="1" customWidth="1"/>
  </cols>
  <sheetData>
    <row r="1" spans="1:16" x14ac:dyDescent="0.25">
      <c r="A1" s="21" t="s">
        <v>6</v>
      </c>
    </row>
    <row r="2" spans="1:16" ht="60" x14ac:dyDescent="0.25">
      <c r="A2" s="21" t="s">
        <v>7</v>
      </c>
      <c r="B2" s="22" t="s">
        <v>8</v>
      </c>
      <c r="C2" s="23">
        <v>2005</v>
      </c>
      <c r="D2" s="23">
        <v>2006</v>
      </c>
      <c r="E2" s="23">
        <v>2007</v>
      </c>
      <c r="F2" s="23">
        <v>2008</v>
      </c>
      <c r="G2" s="23">
        <v>2009</v>
      </c>
      <c r="H2" s="23">
        <v>2010</v>
      </c>
      <c r="I2" s="23">
        <v>2011</v>
      </c>
      <c r="J2" s="23">
        <v>2012</v>
      </c>
      <c r="K2" s="23">
        <v>2013</v>
      </c>
      <c r="L2" s="23">
        <v>2014</v>
      </c>
      <c r="M2" s="23">
        <v>2015</v>
      </c>
      <c r="N2" s="23">
        <v>2016</v>
      </c>
      <c r="O2" s="23">
        <v>2017</v>
      </c>
      <c r="P2" s="23">
        <v>2018</v>
      </c>
    </row>
    <row r="3" spans="1:16" x14ac:dyDescent="0.25">
      <c r="A3" s="24">
        <v>2018</v>
      </c>
      <c r="B3" s="25" t="s">
        <v>9</v>
      </c>
      <c r="C3">
        <v>7178</v>
      </c>
      <c r="D3">
        <v>7567</v>
      </c>
      <c r="E3">
        <v>5866</v>
      </c>
      <c r="F3">
        <v>4488</v>
      </c>
      <c r="G3">
        <v>3947</v>
      </c>
      <c r="H3">
        <v>4205</v>
      </c>
      <c r="I3">
        <v>4595</v>
      </c>
      <c r="J3">
        <v>5096</v>
      </c>
      <c r="K3">
        <v>4900</v>
      </c>
      <c r="L3">
        <v>4399</v>
      </c>
      <c r="M3">
        <v>4598</v>
      </c>
      <c r="N3">
        <v>4880</v>
      </c>
      <c r="O3">
        <v>5044</v>
      </c>
      <c r="P3">
        <v>4743</v>
      </c>
    </row>
    <row r="4" spans="1:16" x14ac:dyDescent="0.25">
      <c r="A4" s="24">
        <v>2018</v>
      </c>
      <c r="B4" s="25" t="s">
        <v>10</v>
      </c>
      <c r="C4">
        <v>71</v>
      </c>
      <c r="D4">
        <v>96</v>
      </c>
      <c r="E4">
        <v>109</v>
      </c>
      <c r="F4">
        <v>98</v>
      </c>
      <c r="G4">
        <v>69</v>
      </c>
      <c r="H4">
        <v>72</v>
      </c>
      <c r="I4">
        <v>126</v>
      </c>
      <c r="J4">
        <v>344</v>
      </c>
      <c r="K4">
        <v>231</v>
      </c>
      <c r="L4">
        <v>195</v>
      </c>
      <c r="M4">
        <v>191</v>
      </c>
      <c r="N4">
        <v>222</v>
      </c>
      <c r="O4">
        <v>224</v>
      </c>
      <c r="P4">
        <v>206</v>
      </c>
    </row>
    <row r="5" spans="1:16" x14ac:dyDescent="0.25">
      <c r="A5" s="24">
        <v>2018</v>
      </c>
      <c r="B5" s="25" t="s">
        <v>11</v>
      </c>
      <c r="C5">
        <v>71</v>
      </c>
      <c r="D5">
        <v>85</v>
      </c>
      <c r="E5">
        <v>70</v>
      </c>
      <c r="F5">
        <v>88</v>
      </c>
      <c r="G5">
        <v>53</v>
      </c>
      <c r="H5">
        <v>52</v>
      </c>
      <c r="I5">
        <v>77</v>
      </c>
      <c r="J5">
        <v>89</v>
      </c>
      <c r="K5">
        <v>114</v>
      </c>
      <c r="L5">
        <v>128</v>
      </c>
      <c r="M5">
        <v>139</v>
      </c>
      <c r="N5">
        <v>160</v>
      </c>
      <c r="O5">
        <v>226</v>
      </c>
      <c r="P5">
        <v>199</v>
      </c>
    </row>
    <row r="6" spans="1:16" x14ac:dyDescent="0.25">
      <c r="A6" s="24">
        <v>2018</v>
      </c>
      <c r="B6" s="25" t="s">
        <v>12</v>
      </c>
      <c r="C6" s="24" t="s">
        <v>13</v>
      </c>
      <c r="D6" s="24" t="s">
        <v>13</v>
      </c>
      <c r="E6" s="24" t="s">
        <v>13</v>
      </c>
      <c r="F6" s="24" t="s">
        <v>13</v>
      </c>
      <c r="G6">
        <v>34</v>
      </c>
      <c r="H6">
        <v>170</v>
      </c>
      <c r="I6">
        <v>221</v>
      </c>
      <c r="J6">
        <v>181</v>
      </c>
      <c r="K6">
        <v>222</v>
      </c>
      <c r="L6">
        <v>216</v>
      </c>
      <c r="M6">
        <v>242</v>
      </c>
      <c r="N6">
        <v>215</v>
      </c>
      <c r="O6">
        <v>247</v>
      </c>
      <c r="P6">
        <v>217</v>
      </c>
    </row>
    <row r="7" spans="1:16" x14ac:dyDescent="0.25">
      <c r="A7" s="24">
        <v>2018</v>
      </c>
      <c r="B7" s="25" t="s">
        <v>14</v>
      </c>
      <c r="C7">
        <v>61</v>
      </c>
      <c r="D7">
        <v>45</v>
      </c>
      <c r="E7">
        <v>37</v>
      </c>
      <c r="F7">
        <v>59</v>
      </c>
      <c r="G7">
        <v>69</v>
      </c>
      <c r="H7">
        <v>136</v>
      </c>
      <c r="I7">
        <v>89</v>
      </c>
      <c r="J7">
        <v>91</v>
      </c>
      <c r="K7">
        <v>140</v>
      </c>
      <c r="L7">
        <v>139</v>
      </c>
      <c r="M7">
        <v>104</v>
      </c>
      <c r="N7">
        <v>96</v>
      </c>
      <c r="O7">
        <v>90</v>
      </c>
      <c r="P7">
        <v>97</v>
      </c>
    </row>
    <row r="8" spans="1:16" x14ac:dyDescent="0.25">
      <c r="A8" s="24">
        <v>2018</v>
      </c>
      <c r="B8" s="25" t="s">
        <v>15</v>
      </c>
      <c r="C8">
        <v>914</v>
      </c>
      <c r="D8">
        <v>864</v>
      </c>
      <c r="E8">
        <v>583</v>
      </c>
      <c r="F8">
        <v>548</v>
      </c>
      <c r="G8">
        <v>434</v>
      </c>
      <c r="H8">
        <v>422</v>
      </c>
      <c r="I8">
        <v>477</v>
      </c>
      <c r="J8">
        <v>518</v>
      </c>
      <c r="K8">
        <v>655</v>
      </c>
      <c r="L8">
        <v>576</v>
      </c>
      <c r="M8">
        <v>559</v>
      </c>
      <c r="N8">
        <v>650</v>
      </c>
      <c r="O8">
        <v>664</v>
      </c>
      <c r="P8">
        <v>598</v>
      </c>
    </row>
    <row r="9" spans="1:16" x14ac:dyDescent="0.25">
      <c r="A9" s="24">
        <v>2018</v>
      </c>
      <c r="B9" s="25" t="s">
        <v>16</v>
      </c>
      <c r="C9">
        <v>72</v>
      </c>
      <c r="D9">
        <v>90</v>
      </c>
      <c r="E9">
        <v>209</v>
      </c>
      <c r="F9">
        <v>124</v>
      </c>
      <c r="G9">
        <v>119</v>
      </c>
      <c r="H9">
        <v>136</v>
      </c>
      <c r="I9">
        <v>132</v>
      </c>
      <c r="J9">
        <v>81</v>
      </c>
      <c r="K9">
        <v>115</v>
      </c>
      <c r="L9">
        <v>113</v>
      </c>
      <c r="M9">
        <v>156</v>
      </c>
      <c r="N9">
        <v>193</v>
      </c>
      <c r="O9">
        <v>241</v>
      </c>
      <c r="P9">
        <v>239</v>
      </c>
    </row>
    <row r="10" spans="1:16" x14ac:dyDescent="0.25">
      <c r="A10" s="24">
        <v>2018</v>
      </c>
      <c r="B10" s="25" t="s">
        <v>17</v>
      </c>
      <c r="C10">
        <v>496</v>
      </c>
      <c r="D10">
        <v>475</v>
      </c>
      <c r="E10">
        <v>405</v>
      </c>
      <c r="F10">
        <v>188</v>
      </c>
      <c r="G10">
        <v>257</v>
      </c>
      <c r="H10">
        <v>304</v>
      </c>
      <c r="I10">
        <v>283</v>
      </c>
      <c r="J10">
        <v>299</v>
      </c>
      <c r="K10">
        <v>245</v>
      </c>
      <c r="L10">
        <v>251</v>
      </c>
      <c r="M10">
        <v>168</v>
      </c>
      <c r="N10">
        <v>225</v>
      </c>
      <c r="O10">
        <v>157</v>
      </c>
      <c r="P10">
        <v>132</v>
      </c>
    </row>
    <row r="11" spans="1:16" x14ac:dyDescent="0.25">
      <c r="A11" s="24">
        <v>2018</v>
      </c>
      <c r="B11" s="25" t="s">
        <v>18</v>
      </c>
      <c r="C11">
        <v>1630</v>
      </c>
      <c r="D11">
        <v>1800</v>
      </c>
      <c r="E11">
        <v>1198</v>
      </c>
      <c r="F11">
        <v>540</v>
      </c>
      <c r="G11">
        <v>109</v>
      </c>
      <c r="H11">
        <v>187</v>
      </c>
      <c r="I11">
        <v>258</v>
      </c>
      <c r="J11">
        <v>225</v>
      </c>
      <c r="K11">
        <v>215</v>
      </c>
      <c r="L11">
        <v>174</v>
      </c>
      <c r="M11">
        <v>162</v>
      </c>
      <c r="N11">
        <v>214</v>
      </c>
      <c r="O11">
        <v>142</v>
      </c>
      <c r="P11">
        <v>254</v>
      </c>
    </row>
    <row r="12" spans="1:16" x14ac:dyDescent="0.25">
      <c r="A12" s="24">
        <v>2018</v>
      </c>
      <c r="B12" s="25" t="s">
        <v>19</v>
      </c>
      <c r="C12">
        <v>2897</v>
      </c>
      <c r="D12">
        <v>2944</v>
      </c>
      <c r="E12">
        <v>2162</v>
      </c>
      <c r="F12">
        <v>2020</v>
      </c>
      <c r="G12">
        <v>2170</v>
      </c>
      <c r="H12">
        <v>1892</v>
      </c>
      <c r="I12">
        <v>2010</v>
      </c>
      <c r="J12">
        <v>2361</v>
      </c>
      <c r="K12">
        <v>1864</v>
      </c>
      <c r="L12">
        <v>1657</v>
      </c>
      <c r="M12">
        <v>1709</v>
      </c>
      <c r="N12">
        <v>1278</v>
      </c>
      <c r="O12">
        <v>1208</v>
      </c>
      <c r="P12">
        <v>1185</v>
      </c>
    </row>
    <row r="13" spans="1:16" x14ac:dyDescent="0.25">
      <c r="A13" s="24">
        <v>2018</v>
      </c>
      <c r="B13" s="25" t="s">
        <v>20</v>
      </c>
      <c r="C13">
        <v>322</v>
      </c>
      <c r="D13">
        <v>492</v>
      </c>
      <c r="E13">
        <v>493</v>
      </c>
      <c r="F13">
        <v>185</v>
      </c>
      <c r="G13">
        <v>143</v>
      </c>
      <c r="H13">
        <v>268</v>
      </c>
      <c r="I13">
        <v>380</v>
      </c>
      <c r="J13">
        <v>325</v>
      </c>
      <c r="K13">
        <v>382</v>
      </c>
      <c r="L13">
        <v>148</v>
      </c>
      <c r="M13">
        <v>328</v>
      </c>
      <c r="N13">
        <v>449</v>
      </c>
      <c r="O13">
        <v>238</v>
      </c>
      <c r="P13">
        <v>180</v>
      </c>
    </row>
    <row r="14" spans="1:16" x14ac:dyDescent="0.25">
      <c r="A14" s="24">
        <v>2018</v>
      </c>
      <c r="B14" s="25" t="s">
        <v>21</v>
      </c>
      <c r="C14">
        <v>50</v>
      </c>
      <c r="D14">
        <v>41</v>
      </c>
      <c r="E14">
        <v>36</v>
      </c>
      <c r="F14">
        <v>39</v>
      </c>
      <c r="G14">
        <v>24</v>
      </c>
      <c r="H14">
        <v>21</v>
      </c>
      <c r="I14">
        <v>28</v>
      </c>
      <c r="J14">
        <v>20</v>
      </c>
      <c r="K14">
        <v>55</v>
      </c>
      <c r="L14">
        <v>64</v>
      </c>
      <c r="M14">
        <v>63</v>
      </c>
      <c r="N14">
        <v>295</v>
      </c>
      <c r="O14">
        <v>672</v>
      </c>
      <c r="P14">
        <v>582</v>
      </c>
    </row>
    <row r="15" spans="1:16" x14ac:dyDescent="0.25">
      <c r="A15" s="24">
        <v>2018</v>
      </c>
      <c r="B15" s="25" t="s">
        <v>22</v>
      </c>
      <c r="C15">
        <v>5974</v>
      </c>
      <c r="D15">
        <v>5738</v>
      </c>
      <c r="E15">
        <v>3373</v>
      </c>
      <c r="F15">
        <v>3121</v>
      </c>
      <c r="G15">
        <v>2999</v>
      </c>
      <c r="H15">
        <v>2855</v>
      </c>
      <c r="I15">
        <v>3022</v>
      </c>
      <c r="J15">
        <v>3645</v>
      </c>
      <c r="K15">
        <v>3328</v>
      </c>
      <c r="L15">
        <v>3105</v>
      </c>
      <c r="M15">
        <v>3087</v>
      </c>
      <c r="N15">
        <v>2858</v>
      </c>
      <c r="O15">
        <v>2881</v>
      </c>
      <c r="P15">
        <v>2711</v>
      </c>
    </row>
    <row r="16" spans="1:16" x14ac:dyDescent="0.25">
      <c r="A16" s="24">
        <v>2018</v>
      </c>
      <c r="B16" s="25" t="s">
        <v>23</v>
      </c>
      <c r="C16">
        <v>568</v>
      </c>
      <c r="D16">
        <v>525</v>
      </c>
      <c r="E16">
        <v>521</v>
      </c>
      <c r="F16">
        <v>564</v>
      </c>
      <c r="G16">
        <v>542</v>
      </c>
      <c r="H16">
        <v>489</v>
      </c>
      <c r="I16">
        <v>599</v>
      </c>
      <c r="J16">
        <v>596</v>
      </c>
      <c r="K16">
        <v>589</v>
      </c>
      <c r="L16">
        <v>596</v>
      </c>
      <c r="M16">
        <v>625</v>
      </c>
      <c r="N16">
        <v>647</v>
      </c>
      <c r="O16">
        <v>673</v>
      </c>
      <c r="P16">
        <v>658</v>
      </c>
    </row>
    <row r="17" spans="1:16" x14ac:dyDescent="0.25">
      <c r="A17" s="24">
        <v>2018</v>
      </c>
      <c r="B17" s="25" t="s">
        <v>24</v>
      </c>
      <c r="C17">
        <v>111</v>
      </c>
      <c r="D17">
        <v>81</v>
      </c>
      <c r="E17">
        <v>112</v>
      </c>
      <c r="F17">
        <v>76</v>
      </c>
      <c r="G17">
        <v>73</v>
      </c>
      <c r="H17">
        <v>89</v>
      </c>
      <c r="I17">
        <v>96</v>
      </c>
      <c r="J17">
        <v>110</v>
      </c>
      <c r="K17">
        <v>111</v>
      </c>
      <c r="L17">
        <v>119</v>
      </c>
      <c r="M17">
        <v>112</v>
      </c>
      <c r="N17">
        <v>134</v>
      </c>
      <c r="O17">
        <v>108</v>
      </c>
      <c r="P17">
        <v>119</v>
      </c>
    </row>
    <row r="18" spans="1:16" x14ac:dyDescent="0.25">
      <c r="A18" s="24">
        <v>2018</v>
      </c>
      <c r="B18" s="25" t="s">
        <v>25</v>
      </c>
      <c r="C18">
        <v>213</v>
      </c>
      <c r="D18">
        <v>250</v>
      </c>
      <c r="E18">
        <v>266</v>
      </c>
      <c r="F18">
        <v>233</v>
      </c>
      <c r="G18">
        <v>211</v>
      </c>
      <c r="H18">
        <v>225</v>
      </c>
      <c r="I18">
        <v>211</v>
      </c>
      <c r="J18">
        <v>211</v>
      </c>
      <c r="K18">
        <v>228</v>
      </c>
      <c r="L18">
        <v>256</v>
      </c>
      <c r="M18">
        <v>260</v>
      </c>
      <c r="N18">
        <v>270</v>
      </c>
      <c r="O18">
        <v>296</v>
      </c>
      <c r="P18">
        <v>247</v>
      </c>
    </row>
    <row r="19" spans="1:16" x14ac:dyDescent="0.25">
      <c r="A19" s="24">
        <v>2018</v>
      </c>
      <c r="B19" s="25" t="s">
        <v>26</v>
      </c>
      <c r="C19">
        <v>2704</v>
      </c>
      <c r="D19">
        <v>2851</v>
      </c>
      <c r="E19">
        <v>2375</v>
      </c>
      <c r="F19">
        <v>2272</v>
      </c>
      <c r="G19">
        <v>2338</v>
      </c>
      <c r="H19">
        <v>2290</v>
      </c>
      <c r="I19">
        <v>2443</v>
      </c>
      <c r="J19">
        <v>2488</v>
      </c>
      <c r="K19">
        <v>2348</v>
      </c>
      <c r="L19">
        <v>2364</v>
      </c>
      <c r="M19">
        <v>2392</v>
      </c>
      <c r="N19">
        <v>2614</v>
      </c>
      <c r="O19">
        <v>2599</v>
      </c>
      <c r="P19">
        <v>2694</v>
      </c>
    </row>
    <row r="20" spans="1:16" x14ac:dyDescent="0.25">
      <c r="A20" s="24">
        <v>2018</v>
      </c>
      <c r="B20" s="25" t="s">
        <v>27</v>
      </c>
      <c r="C20">
        <v>236</v>
      </c>
      <c r="D20">
        <v>227</v>
      </c>
      <c r="E20">
        <v>230</v>
      </c>
      <c r="F20">
        <v>219</v>
      </c>
      <c r="G20">
        <v>210</v>
      </c>
      <c r="H20">
        <v>161</v>
      </c>
      <c r="I20">
        <v>124</v>
      </c>
      <c r="J20">
        <v>121</v>
      </c>
      <c r="K20">
        <v>129</v>
      </c>
      <c r="L20">
        <v>129</v>
      </c>
      <c r="M20">
        <v>129</v>
      </c>
      <c r="N20">
        <v>150</v>
      </c>
      <c r="O20">
        <v>158</v>
      </c>
      <c r="P20">
        <v>131</v>
      </c>
    </row>
    <row r="21" spans="1:16" x14ac:dyDescent="0.25">
      <c r="A21" s="24">
        <v>2018</v>
      </c>
      <c r="B21" s="25" t="s">
        <v>28</v>
      </c>
      <c r="C21">
        <v>269</v>
      </c>
      <c r="D21">
        <v>563</v>
      </c>
      <c r="E21">
        <v>212</v>
      </c>
      <c r="F21">
        <v>181</v>
      </c>
      <c r="G21">
        <v>162</v>
      </c>
      <c r="H21">
        <v>153</v>
      </c>
      <c r="I21">
        <v>177</v>
      </c>
      <c r="J21">
        <v>172</v>
      </c>
      <c r="K21">
        <v>207</v>
      </c>
      <c r="L21">
        <v>178</v>
      </c>
      <c r="M21">
        <v>133</v>
      </c>
      <c r="N21">
        <v>126</v>
      </c>
      <c r="O21">
        <v>119</v>
      </c>
      <c r="P21">
        <v>116</v>
      </c>
    </row>
    <row r="22" spans="1:16" x14ac:dyDescent="0.25">
      <c r="A22" s="24">
        <v>2018</v>
      </c>
      <c r="B22" s="25" t="s">
        <v>29</v>
      </c>
      <c r="C22">
        <v>395</v>
      </c>
      <c r="D22">
        <v>454</v>
      </c>
      <c r="E22">
        <v>377</v>
      </c>
      <c r="F22">
        <v>367</v>
      </c>
      <c r="G22">
        <v>335</v>
      </c>
      <c r="H22">
        <v>295</v>
      </c>
      <c r="I22">
        <v>240</v>
      </c>
      <c r="J22">
        <v>209</v>
      </c>
      <c r="K22">
        <v>243</v>
      </c>
      <c r="L22">
        <v>254</v>
      </c>
      <c r="M22">
        <v>259</v>
      </c>
      <c r="N22">
        <v>303</v>
      </c>
      <c r="O22">
        <v>238</v>
      </c>
      <c r="P22">
        <v>233</v>
      </c>
    </row>
    <row r="23" spans="1:16" x14ac:dyDescent="0.25">
      <c r="A23" s="24">
        <v>2018</v>
      </c>
      <c r="B23" s="25" t="s">
        <v>30</v>
      </c>
      <c r="C23">
        <v>516</v>
      </c>
      <c r="D23">
        <v>251</v>
      </c>
      <c r="E23">
        <v>286</v>
      </c>
      <c r="F23">
        <v>306</v>
      </c>
      <c r="G23">
        <v>361</v>
      </c>
      <c r="H23">
        <v>392</v>
      </c>
      <c r="I23">
        <v>434</v>
      </c>
      <c r="J23">
        <v>273</v>
      </c>
      <c r="K23">
        <v>326</v>
      </c>
      <c r="L23">
        <v>317</v>
      </c>
      <c r="M23">
        <v>313</v>
      </c>
      <c r="N23">
        <v>430</v>
      </c>
      <c r="O23">
        <v>403</v>
      </c>
      <c r="P23">
        <v>389</v>
      </c>
    </row>
    <row r="24" spans="1:16" x14ac:dyDescent="0.25">
      <c r="A24" s="24">
        <v>2018</v>
      </c>
      <c r="B24" s="25" t="s">
        <v>31</v>
      </c>
      <c r="C24">
        <v>348</v>
      </c>
      <c r="D24">
        <v>386</v>
      </c>
      <c r="E24">
        <v>362</v>
      </c>
      <c r="F24">
        <v>303</v>
      </c>
      <c r="G24">
        <v>323</v>
      </c>
      <c r="H24">
        <v>245</v>
      </c>
      <c r="I24">
        <v>255</v>
      </c>
      <c r="J24">
        <v>227</v>
      </c>
      <c r="K24">
        <v>227</v>
      </c>
      <c r="L24">
        <v>262</v>
      </c>
      <c r="M24">
        <v>221</v>
      </c>
      <c r="N24">
        <v>255</v>
      </c>
      <c r="O24">
        <v>260</v>
      </c>
      <c r="P24">
        <v>243</v>
      </c>
    </row>
    <row r="25" spans="1:16" x14ac:dyDescent="0.25">
      <c r="A25" s="24">
        <v>2018</v>
      </c>
      <c r="B25" s="25" t="s">
        <v>32</v>
      </c>
      <c r="C25">
        <v>171</v>
      </c>
      <c r="D25">
        <v>183</v>
      </c>
      <c r="E25">
        <v>210</v>
      </c>
      <c r="F25">
        <v>208</v>
      </c>
      <c r="G25">
        <v>225</v>
      </c>
      <c r="H25">
        <v>219</v>
      </c>
      <c r="I25">
        <v>219</v>
      </c>
      <c r="J25">
        <v>208</v>
      </c>
      <c r="K25">
        <v>247</v>
      </c>
      <c r="L25">
        <v>300</v>
      </c>
      <c r="M25">
        <v>398</v>
      </c>
      <c r="N25">
        <v>368</v>
      </c>
      <c r="O25">
        <v>444</v>
      </c>
      <c r="P25">
        <v>664</v>
      </c>
    </row>
    <row r="26" spans="1:16" x14ac:dyDescent="0.25">
      <c r="A26" s="24">
        <v>2018</v>
      </c>
      <c r="B26" s="25" t="s">
        <v>33</v>
      </c>
      <c r="C26">
        <v>137</v>
      </c>
      <c r="D26">
        <v>160</v>
      </c>
      <c r="E26">
        <v>158</v>
      </c>
      <c r="F26">
        <v>110</v>
      </c>
      <c r="G26">
        <v>227</v>
      </c>
      <c r="H26">
        <v>280</v>
      </c>
      <c r="I26">
        <v>419</v>
      </c>
      <c r="J26">
        <v>667</v>
      </c>
      <c r="K26">
        <v>387</v>
      </c>
      <c r="L26">
        <v>277</v>
      </c>
      <c r="M26">
        <v>266</v>
      </c>
      <c r="N26">
        <v>265</v>
      </c>
      <c r="O26">
        <v>259</v>
      </c>
      <c r="P26">
        <v>290</v>
      </c>
    </row>
    <row r="27" spans="1:16" x14ac:dyDescent="0.25">
      <c r="A27" s="24">
        <v>2018</v>
      </c>
      <c r="B27" s="25" t="s">
        <v>34</v>
      </c>
      <c r="C27">
        <v>1</v>
      </c>
      <c r="D27">
        <v>2</v>
      </c>
      <c r="E27">
        <v>1</v>
      </c>
      <c r="F27">
        <v>0</v>
      </c>
      <c r="G27">
        <v>1</v>
      </c>
      <c r="H27">
        <v>2</v>
      </c>
      <c r="I27">
        <v>3</v>
      </c>
      <c r="J27">
        <v>2</v>
      </c>
      <c r="K27">
        <v>1</v>
      </c>
      <c r="L27">
        <v>0</v>
      </c>
      <c r="M27">
        <v>1</v>
      </c>
      <c r="N27">
        <v>0</v>
      </c>
      <c r="O27">
        <v>2</v>
      </c>
      <c r="P27">
        <v>1</v>
      </c>
    </row>
    <row r="28" spans="1:16" x14ac:dyDescent="0.25">
      <c r="A28" s="24">
        <v>2018</v>
      </c>
      <c r="B28" s="25" t="s">
        <v>35</v>
      </c>
      <c r="C28">
        <v>222</v>
      </c>
      <c r="D28">
        <v>246</v>
      </c>
      <c r="E28">
        <v>222</v>
      </c>
      <c r="F28">
        <v>147</v>
      </c>
      <c r="G28">
        <v>184</v>
      </c>
      <c r="H28">
        <v>152</v>
      </c>
      <c r="I28">
        <v>144</v>
      </c>
      <c r="J28">
        <v>133</v>
      </c>
      <c r="K28">
        <v>150</v>
      </c>
      <c r="L28">
        <v>107</v>
      </c>
      <c r="M28">
        <v>112</v>
      </c>
      <c r="N28">
        <v>108</v>
      </c>
      <c r="O28">
        <v>171</v>
      </c>
      <c r="P28">
        <v>127</v>
      </c>
    </row>
    <row r="29" spans="1:16" x14ac:dyDescent="0.25">
      <c r="A29" s="24">
        <v>2018</v>
      </c>
      <c r="B29" s="25" t="s">
        <v>36</v>
      </c>
      <c r="C29">
        <v>150</v>
      </c>
      <c r="D29">
        <v>171</v>
      </c>
      <c r="E29">
        <v>136</v>
      </c>
      <c r="F29">
        <v>99</v>
      </c>
      <c r="G29">
        <v>125</v>
      </c>
      <c r="H29">
        <v>125</v>
      </c>
      <c r="I29">
        <v>99</v>
      </c>
      <c r="J29">
        <v>117</v>
      </c>
      <c r="K29">
        <v>113</v>
      </c>
      <c r="L29">
        <v>83</v>
      </c>
      <c r="M29">
        <v>80</v>
      </c>
      <c r="N29">
        <v>70</v>
      </c>
      <c r="O29">
        <v>138</v>
      </c>
      <c r="P29">
        <v>104</v>
      </c>
    </row>
    <row r="30" spans="1:16" x14ac:dyDescent="0.25">
      <c r="A30" s="24">
        <v>2018</v>
      </c>
      <c r="B30" s="25" t="s">
        <v>37</v>
      </c>
      <c r="C30">
        <v>10886</v>
      </c>
      <c r="D30">
        <v>11441</v>
      </c>
      <c r="E30">
        <v>9251</v>
      </c>
      <c r="F30">
        <v>7704</v>
      </c>
      <c r="G30">
        <v>7223</v>
      </c>
      <c r="H30">
        <v>7363</v>
      </c>
      <c r="I30">
        <v>7995</v>
      </c>
      <c r="J30">
        <v>8526</v>
      </c>
      <c r="K30">
        <v>8216</v>
      </c>
      <c r="L30">
        <v>7722</v>
      </c>
      <c r="M30">
        <v>7988</v>
      </c>
      <c r="N30">
        <v>8519</v>
      </c>
      <c r="O30">
        <v>8785</v>
      </c>
      <c r="P30">
        <v>8470</v>
      </c>
    </row>
    <row r="32" spans="1:16" x14ac:dyDescent="0.25">
      <c r="A32" s="8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2019_A16</vt:lpstr>
      <vt:lpstr>2019_A16_Rohdaten</vt:lpstr>
      <vt:lpstr>2018_A16_Berechnung</vt:lpstr>
      <vt:lpstr>2019_A16_Berechnung</vt:lpstr>
      <vt:lpstr>2018_A16_Rohdaten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2019-09-23T14:16:26Z</dcterms:created>
  <dcterms:modified xsi:type="dcterms:W3CDTF">2020-06-17T06:29:26Z</dcterms:modified>
</cp:coreProperties>
</file>