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"/>
    </mc:Choice>
  </mc:AlternateContent>
  <xr:revisionPtr revIDLastSave="0" documentId="13_ncr:1_{11E09732-D784-41B3-816D-73F617E85EC9}" xr6:coauthVersionLast="36" xr6:coauthVersionMax="36" xr10:uidLastSave="{00000000-0000-0000-0000-000000000000}"/>
  <bookViews>
    <workbookView xWindow="0" yWindow="0" windowWidth="28800" windowHeight="13935" xr2:uid="{00000000-000D-0000-FFFF-FFFF00000000}"/>
  </bookViews>
  <sheets>
    <sheet name="2019_A21_Zeitreihe" sheetId="1" r:id="rId1"/>
    <sheet name="2019_A21_Rohdaten" sheetId="4" r:id="rId2"/>
    <sheet name="2018_A21_Rand" sheetId="3" r:id="rId3"/>
    <sheet name="2018_A21_Rohdaten" sheetId="2" r:id="rId4"/>
  </sheets>
  <definedNames>
    <definedName name="_xlnm._FilterDatabase" localSheetId="0" hidden="1">'2019_A21_Zeitreihe'!$A$7:$J$7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10" i="1"/>
  <c r="C9" i="1"/>
  <c r="D9" i="1"/>
  <c r="E9" i="1"/>
  <c r="F9" i="1"/>
  <c r="G9" i="1"/>
  <c r="H9" i="1"/>
  <c r="I9" i="1"/>
  <c r="J9" i="1"/>
  <c r="D8" i="1"/>
  <c r="E8" i="1"/>
  <c r="F8" i="1"/>
  <c r="G8" i="1"/>
  <c r="H8" i="1"/>
  <c r="I8" i="1"/>
  <c r="J8" i="1"/>
  <c r="C8" i="1"/>
  <c r="C19" i="1" l="1"/>
  <c r="J19" i="1"/>
  <c r="J22" i="1"/>
  <c r="J25" i="1" s="1"/>
  <c r="J28" i="1"/>
  <c r="J31" i="1"/>
  <c r="J34" i="1"/>
  <c r="J37" i="1"/>
  <c r="J40" i="1"/>
  <c r="J43" i="1"/>
  <c r="J46" i="1"/>
  <c r="J49" i="1"/>
  <c r="J52" i="1"/>
  <c r="I52" i="1" l="1"/>
  <c r="H52" i="1"/>
  <c r="G52" i="1"/>
  <c r="F52" i="1"/>
  <c r="E52" i="1"/>
  <c r="D52" i="1"/>
  <c r="C52" i="1"/>
  <c r="I49" i="1"/>
  <c r="H49" i="1"/>
  <c r="G49" i="1"/>
  <c r="F49" i="1"/>
  <c r="E49" i="1"/>
  <c r="D49" i="1"/>
  <c r="C49" i="1"/>
  <c r="I46" i="1"/>
  <c r="H46" i="1"/>
  <c r="G46" i="1"/>
  <c r="F46" i="1"/>
  <c r="E46" i="1"/>
  <c r="D46" i="1"/>
  <c r="C46" i="1"/>
  <c r="I43" i="1"/>
  <c r="H43" i="1"/>
  <c r="G43" i="1"/>
  <c r="F43" i="1"/>
  <c r="E43" i="1"/>
  <c r="D43" i="1"/>
  <c r="C43" i="1"/>
  <c r="I40" i="1"/>
  <c r="H40" i="1"/>
  <c r="G40" i="1"/>
  <c r="F40" i="1"/>
  <c r="E40" i="1"/>
  <c r="D40" i="1"/>
  <c r="C40" i="1"/>
  <c r="I37" i="1"/>
  <c r="H37" i="1"/>
  <c r="G37" i="1"/>
  <c r="F37" i="1"/>
  <c r="E37" i="1"/>
  <c r="D37" i="1"/>
  <c r="C37" i="1"/>
  <c r="I34" i="1"/>
  <c r="H34" i="1"/>
  <c r="G34" i="1"/>
  <c r="F34" i="1"/>
  <c r="E34" i="1"/>
  <c r="D34" i="1"/>
  <c r="C34" i="1"/>
  <c r="I31" i="1"/>
  <c r="H31" i="1"/>
  <c r="G31" i="1"/>
  <c r="F31" i="1"/>
  <c r="E31" i="1"/>
  <c r="D31" i="1"/>
  <c r="C31" i="1"/>
  <c r="I28" i="1"/>
  <c r="H28" i="1"/>
  <c r="G28" i="1"/>
  <c r="F28" i="1"/>
  <c r="E28" i="1"/>
  <c r="D28" i="1"/>
  <c r="C28" i="1"/>
  <c r="I25" i="1"/>
  <c r="H25" i="1"/>
  <c r="G25" i="1"/>
  <c r="F25" i="1"/>
  <c r="E25" i="1"/>
  <c r="D25" i="1"/>
  <c r="C25" i="1"/>
  <c r="I22" i="1"/>
  <c r="H22" i="1"/>
  <c r="G22" i="1"/>
  <c r="F22" i="1"/>
  <c r="E22" i="1"/>
  <c r="D22" i="1"/>
  <c r="C22" i="1"/>
  <c r="I19" i="1"/>
  <c r="H19" i="1"/>
  <c r="G19" i="1"/>
  <c r="F19" i="1"/>
  <c r="E19" i="1"/>
  <c r="D19" i="1"/>
</calcChain>
</file>

<file path=xl/sharedStrings.xml><?xml version="1.0" encoding="utf-8"?>
<sst xmlns="http://schemas.openxmlformats.org/spreadsheetml/2006/main" count="132" uniqueCount="41">
  <si>
    <t>Indikator A21: Zu- und Fortzüge über die Bundesgrenzen von und nach Niedersachsen nach Altersgruppen</t>
  </si>
  <si>
    <t>Jahr</t>
  </si>
  <si>
    <t>Zuzug
Fortzug
Saldo</t>
  </si>
  <si>
    <t>Insgesamt</t>
  </si>
  <si>
    <t>Altersgruppe  von … bis unter … Jahre</t>
  </si>
  <si>
    <t>0 - 5</t>
  </si>
  <si>
    <t>5 - 15</t>
  </si>
  <si>
    <t>15 - 20</t>
  </si>
  <si>
    <t>20 - 40</t>
  </si>
  <si>
    <t>40 - 65</t>
  </si>
  <si>
    <t>65 - 80</t>
  </si>
  <si>
    <t>80 u.ä.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</si>
  <si>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</si>
  <si>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</si>
  <si>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</si>
  <si>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</si>
  <si>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</si>
  <si>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</si>
  <si>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</si>
  <si>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</si>
  <si>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</si>
  <si>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</si>
  <si>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Zuzüge</t>
  </si>
  <si>
    <t>Fortzüge</t>
  </si>
  <si>
    <t>Saldo</t>
  </si>
  <si>
    <t>Quelle: Wanderungsstatistik</t>
  </si>
  <si>
    <t xml:space="preserve">Tabelle A21-1: Zu- und Fortzüge über die Bundegrenzen von und nach Niedersachsen nach Altersgruppen </t>
  </si>
  <si>
    <t>Altersgruppe                            von …. bis unter … Jahre</t>
  </si>
  <si>
    <t>Anzahl</t>
  </si>
  <si>
    <t>80 und älter</t>
  </si>
  <si>
    <t>Altersgruppe 
von … bis unter … Jahre</t>
  </si>
  <si>
    <t>0 – 5</t>
  </si>
  <si>
    <t>5 – 15</t>
  </si>
  <si>
    <t>15 – 20</t>
  </si>
  <si>
    <t>20 – 40</t>
  </si>
  <si>
    <t>40 – 65</t>
  </si>
  <si>
    <t>65 – 80</t>
  </si>
  <si>
    <t>Tabelle A21-1: Zu- und Fortzüge über die Bundesgrenzen von und nach Niedersachsen 2005 und 2018 nach Altersgruppen</t>
  </si>
  <si>
    <t>ZZ</t>
  </si>
  <si>
    <t>FZ</t>
  </si>
  <si>
    <t>Tabelle A21-3: Zu- und Fortzüge über die Bundesgrenzen von und nach Niedersachsen 2005 bis 2019 nach Altersgruppen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</si>
</sst>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\+###\ ##0;\-###\ ##0;###\ ##0"/>
    <numFmt numFmtId="165" formatCode="###\ ###"/>
    <numFmt numFmtId="166" formatCode="\+##\ ###;\-##\ ###"/>
    <numFmt numFmtId="167" formatCode="###\ ##0"/>
    <numFmt numFmtId="168" formatCode="###\ ###\ ###"/>
  </numFmts>
  <fonts count="7" x14ac:knownFonts="1">
    <font>
      <sz val="11"/>
      <color theme="1"/>
      <name val="Calibri"/>
      <family val="2"/>
      <scheme val="minor"/>
    </font>
    <font>
      <sz val="11"/>
      <name val="NDSFrutiger 55 Roman"/>
    </font>
    <font>
      <sz val="9"/>
      <name val="NDSFrutiger 55 Roman"/>
    </font>
    <font>
      <sz val="6"/>
      <color theme="1"/>
      <name val="NDSFrutiger 45 Light"/>
    </font>
    <font>
      <sz val="8"/>
      <name val="NDSFrutiger 45 Light"/>
    </font>
    <font>
      <sz val="6"/>
      <color indexed="8"/>
      <name val="NDSFrutiger 45 Light"/>
    </font>
    <font>
      <sz val="6"/>
      <color theme="1"/>
      <name val="NDSFrutiger 55 Roman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2" fillId="0" borderId="0" xfId="0" applyFont="1"/>
    <xf numFmtId="49" fontId="3" fillId="0" borderId="2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 wrapText="1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0" xfId="0" applyAlignment="1">
      <alignment horizontal="center" vertical="center" wrapText="1"/>
    </xf>
    <xf numFmtId="166" fontId="0" fillId="0" borderId="0" xfId="0" applyNumberFormat="1"/>
    <xf numFmtId="49" fontId="0" fillId="0" borderId="0" xfId="0" applyNumberFormat="1"/>
    <xf numFmtId="0" fontId="3" fillId="0" borderId="0" xfId="0" applyFont="1" applyFill="1" applyAlignment="1">
      <alignment vertical="center"/>
    </xf>
    <xf numFmtId="0" fontId="3" fillId="0" borderId="0" xfId="0" applyFont="1" applyFill="1"/>
    <xf numFmtId="0" fontId="4" fillId="0" borderId="0" xfId="0" applyFont="1" applyFill="1"/>
    <xf numFmtId="0" fontId="4" fillId="0" borderId="0" xfId="0" applyFont="1" applyFill="1" applyBorder="1"/>
    <xf numFmtId="0" fontId="0" fillId="0" borderId="0" xfId="0" applyFill="1"/>
    <xf numFmtId="0" fontId="3" fillId="0" borderId="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Border="1" applyAlignment="1"/>
    <xf numFmtId="0" fontId="0" fillId="0" borderId="0" xfId="0" applyFill="1" applyAlignment="1"/>
    <xf numFmtId="0" fontId="3" fillId="0" borderId="0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 wrapText="1"/>
    </xf>
    <xf numFmtId="167" fontId="5" fillId="0" borderId="0" xfId="0" applyNumberFormat="1" applyFont="1" applyFill="1" applyAlignment="1">
      <alignment horizontal="right" vertical="center"/>
    </xf>
    <xf numFmtId="164" fontId="5" fillId="0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/>
    </xf>
    <xf numFmtId="1" fontId="3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167" fontId="5" fillId="2" borderId="0" xfId="0" applyNumberFormat="1" applyFont="1" applyFill="1" applyBorder="1" applyAlignment="1">
      <alignment horizontal="right" vertical="center"/>
    </xf>
    <xf numFmtId="164" fontId="5" fillId="2" borderId="0" xfId="0" applyNumberFormat="1" applyFont="1" applyFill="1" applyBorder="1" applyAlignment="1">
      <alignment horizontal="right" vertical="center"/>
    </xf>
    <xf numFmtId="0" fontId="6" fillId="2" borderId="0" xfId="0" applyFont="1" applyFill="1" applyAlignment="1">
      <alignment wrapText="1"/>
    </xf>
    <xf numFmtId="167" fontId="5" fillId="2" borderId="0" xfId="0" applyNumberFormat="1" applyFont="1" applyFill="1" applyAlignment="1">
      <alignment horizontal="right" vertical="center"/>
    </xf>
    <xf numFmtId="164" fontId="5" fillId="2" borderId="0" xfId="0" applyNumberFormat="1" applyFont="1" applyFill="1" applyAlignment="1">
      <alignment horizontal="right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5" fontId="3" fillId="0" borderId="0" xfId="0" applyNumberFormat="1" applyFont="1" applyFill="1"/>
    <xf numFmtId="166" fontId="3" fillId="0" borderId="0" xfId="0" applyNumberFormat="1" applyFont="1" applyFill="1"/>
    <xf numFmtId="1" fontId="3" fillId="2" borderId="0" xfId="0" applyNumberFormat="1" applyFont="1" applyFill="1" applyBorder="1" applyAlignment="1">
      <alignment horizontal="right" vertical="center" wrapText="1"/>
    </xf>
    <xf numFmtId="168" fontId="3" fillId="2" borderId="0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Fill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2" fillId="0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NDSFrutiger 45 Light"/>
        <scheme val="none"/>
      </font>
      <numFmt numFmtId="164" formatCode="\+###\ ##0;\-###\ ##0;###\ 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NDSFrutiger 45 Light"/>
        <scheme val="none"/>
      </font>
      <numFmt numFmtId="164" formatCode="\+###\ ##0;\-###\ ##0;###\ 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NDSFrutiger 45 Light"/>
        <scheme val="none"/>
      </font>
      <numFmt numFmtId="167" formatCode="###\ 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NDSFrutiger 45 Light"/>
        <scheme val="none"/>
      </font>
      <numFmt numFmtId="167" formatCode="###\ 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NDSFrutiger 45 Light"/>
        <scheme val="none"/>
      </font>
      <numFmt numFmtId="167" formatCode="###\ 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NDSFrutiger 45 Light"/>
        <scheme val="none"/>
      </font>
      <numFmt numFmtId="167" formatCode="###\ 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NDSFrutiger 45 Light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NDSFrutiger 45 Light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</font>
    </dxf>
  </dxfs>
  <tableStyles count="1" defaultTableStyle="TableStyleMedium2" defaultPivotStyle="PivotStyleLight16">
    <tableStyle name="Tabellenformat 1" pivot="0" count="1" xr9:uid="{00000000-0011-0000-FFFF-FFFF00000000}">
      <tableStyleElement type="wholeTabl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9" displayName="Tabelle29" ref="A9:G18" totalsRowShown="0" headerRowDxfId="8" dataDxfId="7">
  <autoFilter ref="A9:G18" xr:uid="{00000000-0009-0000-0100-000001000000}"/>
  <tableColumns count="7">
    <tableColumn id="1" xr3:uid="{00000000-0010-0000-0000-000001000000}" name="1" dataDxfId="6"/>
    <tableColumn id="2" xr3:uid="{00000000-0010-0000-0000-000002000000}" name="2" dataDxfId="5"/>
    <tableColumn id="3" xr3:uid="{00000000-0010-0000-0000-000003000000}" name="3" dataDxfId="4"/>
    <tableColumn id="4" xr3:uid="{00000000-0010-0000-0000-000004000000}" name="4" dataDxfId="3"/>
    <tableColumn id="5" xr3:uid="{00000000-0010-0000-0000-000005000000}" name="5" dataDxfId="2"/>
    <tableColumn id="6" xr3:uid="{00000000-0010-0000-0000-000006000000}" name="6" dataDxfId="1"/>
    <tableColumn id="7" xr3:uid="{00000000-0010-0000-0000-000007000000}" name="7" dataDxfId="0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K54"/>
  <sheetViews>
    <sheetView tabSelected="1" zoomScale="130" zoomScaleNormal="130" workbookViewId="0">
      <selection activeCell="A2" sqref="A2"/>
    </sheetView>
  </sheetViews>
  <sheetFormatPr baseColWidth="10" defaultRowHeight="15" x14ac:dyDescent="0.25"/>
  <sheetData>
    <row r="1" spans="1:11" x14ac:dyDescent="0.25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3"/>
    </row>
    <row r="2" spans="1:11" x14ac:dyDescent="0.25">
      <c r="A2" s="4" t="s">
        <v>40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x14ac:dyDescent="0.25">
      <c r="A5" s="55" t="s">
        <v>1</v>
      </c>
      <c r="B5" s="56" t="s">
        <v>2</v>
      </c>
      <c r="C5" s="57" t="s">
        <v>3</v>
      </c>
      <c r="D5" s="56" t="s">
        <v>4</v>
      </c>
      <c r="E5" s="56"/>
      <c r="F5" s="56"/>
      <c r="G5" s="56"/>
      <c r="H5" s="56"/>
      <c r="I5" s="56"/>
      <c r="J5" s="56"/>
      <c r="K5" s="4"/>
    </row>
    <row r="6" spans="1:11" x14ac:dyDescent="0.25">
      <c r="A6" s="55"/>
      <c r="B6" s="56"/>
      <c r="C6" s="58"/>
      <c r="D6" s="5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6" t="s">
        <v>10</v>
      </c>
      <c r="J6" s="6" t="s">
        <v>11</v>
      </c>
      <c r="K6" s="7"/>
    </row>
    <row r="7" spans="1:11" x14ac:dyDescent="0.25">
      <c r="A7" s="8" t="s">
        <v>12</v>
      </c>
      <c r="B7" s="9" t="s">
        <v>13</v>
      </c>
      <c r="C7" s="8" t="s">
        <v>14</v>
      </c>
      <c r="D7" s="9" t="s">
        <v>15</v>
      </c>
      <c r="E7" s="8" t="s">
        <v>16</v>
      </c>
      <c r="F7" s="9" t="s">
        <v>17</v>
      </c>
      <c r="G7" s="8" t="s">
        <v>18</v>
      </c>
      <c r="H7" s="9" t="s">
        <v>19</v>
      </c>
      <c r="I7" s="8" t="s">
        <v>20</v>
      </c>
      <c r="J7" s="9" t="s">
        <v>21</v>
      </c>
      <c r="K7" s="7"/>
    </row>
    <row r="8" spans="1:11" x14ac:dyDescent="0.25">
      <c r="A8" s="41">
        <v>2019</v>
      </c>
      <c r="B8" s="52" t="s">
        <v>22</v>
      </c>
      <c r="C8" s="53">
        <f>'2019_A21_Rohdaten'!C3</f>
        <v>151149</v>
      </c>
      <c r="D8" s="53">
        <f>'2019_A21_Rohdaten'!D3</f>
        <v>6390</v>
      </c>
      <c r="E8" s="53">
        <f>'2019_A21_Rohdaten'!E3</f>
        <v>11833</v>
      </c>
      <c r="F8" s="53">
        <f>'2019_A21_Rohdaten'!F3</f>
        <v>9810</v>
      </c>
      <c r="G8" s="53">
        <f>'2019_A21_Rohdaten'!G3</f>
        <v>82028</v>
      </c>
      <c r="H8" s="53">
        <f>'2019_A21_Rohdaten'!H3</f>
        <v>38665</v>
      </c>
      <c r="I8" s="53">
        <f>'2019_A21_Rohdaten'!I3</f>
        <v>2116</v>
      </c>
      <c r="J8" s="53">
        <f>'2019_A21_Rohdaten'!J3</f>
        <v>307</v>
      </c>
      <c r="K8" s="7"/>
    </row>
    <row r="9" spans="1:11" x14ac:dyDescent="0.25">
      <c r="A9" s="41">
        <v>2019</v>
      </c>
      <c r="B9" s="52" t="s">
        <v>23</v>
      </c>
      <c r="C9" s="53">
        <f>'2019_A21_Rohdaten'!C4</f>
        <v>112933</v>
      </c>
      <c r="D9" s="53">
        <f>'2019_A21_Rohdaten'!D4</f>
        <v>3071</v>
      </c>
      <c r="E9" s="53">
        <f>'2019_A21_Rohdaten'!E4</f>
        <v>4401</v>
      </c>
      <c r="F9" s="53">
        <f>'2019_A21_Rohdaten'!F4</f>
        <v>5035</v>
      </c>
      <c r="G9" s="53">
        <f>'2019_A21_Rohdaten'!G4</f>
        <v>64223</v>
      </c>
      <c r="H9" s="53">
        <f>'2019_A21_Rohdaten'!H4</f>
        <v>33180</v>
      </c>
      <c r="I9" s="53">
        <f>'2019_A21_Rohdaten'!I4</f>
        <v>2493</v>
      </c>
      <c r="J9" s="53">
        <f>'2019_A21_Rohdaten'!J4</f>
        <v>530</v>
      </c>
      <c r="K9" s="7"/>
    </row>
    <row r="10" spans="1:11" x14ac:dyDescent="0.25">
      <c r="A10" s="41">
        <v>2019</v>
      </c>
      <c r="B10" s="52" t="s">
        <v>24</v>
      </c>
      <c r="C10" s="54">
        <f>C8-C9</f>
        <v>38216</v>
      </c>
      <c r="D10" s="54">
        <f t="shared" ref="D10:J10" si="0">D8-D9</f>
        <v>3319</v>
      </c>
      <c r="E10" s="54">
        <f t="shared" si="0"/>
        <v>7432</v>
      </c>
      <c r="F10" s="54">
        <f t="shared" si="0"/>
        <v>4775</v>
      </c>
      <c r="G10" s="54">
        <f t="shared" si="0"/>
        <v>17805</v>
      </c>
      <c r="H10" s="54">
        <f t="shared" si="0"/>
        <v>5485</v>
      </c>
      <c r="I10" s="54">
        <f t="shared" si="0"/>
        <v>-377</v>
      </c>
      <c r="J10" s="54">
        <f t="shared" si="0"/>
        <v>-223</v>
      </c>
      <c r="K10" s="7"/>
    </row>
    <row r="11" spans="1:11" x14ac:dyDescent="0.25">
      <c r="A11" s="48">
        <v>2018</v>
      </c>
      <c r="B11" s="49" t="s">
        <v>22</v>
      </c>
      <c r="C11" s="50">
        <v>154372</v>
      </c>
      <c r="D11" s="50">
        <v>6364</v>
      </c>
      <c r="E11" s="50">
        <v>11656</v>
      </c>
      <c r="F11" s="50">
        <v>10235</v>
      </c>
      <c r="G11" s="50">
        <v>84313</v>
      </c>
      <c r="H11" s="50">
        <v>39425</v>
      </c>
      <c r="I11" s="50">
        <v>2092</v>
      </c>
      <c r="J11" s="50">
        <v>287</v>
      </c>
      <c r="K11" s="17"/>
    </row>
    <row r="12" spans="1:11" x14ac:dyDescent="0.25">
      <c r="A12" s="48">
        <v>2018</v>
      </c>
      <c r="B12" s="49" t="s">
        <v>23</v>
      </c>
      <c r="C12" s="50">
        <v>109363</v>
      </c>
      <c r="D12" s="50">
        <v>3219</v>
      </c>
      <c r="E12" s="50">
        <v>4670</v>
      </c>
      <c r="F12" s="50">
        <v>5204</v>
      </c>
      <c r="G12" s="50">
        <v>62735</v>
      </c>
      <c r="H12" s="50">
        <v>30996</v>
      </c>
      <c r="I12" s="50">
        <v>2139</v>
      </c>
      <c r="J12" s="50">
        <v>400</v>
      </c>
      <c r="K12" s="17"/>
    </row>
    <row r="13" spans="1:11" x14ac:dyDescent="0.25">
      <c r="A13" s="48">
        <v>2018</v>
      </c>
      <c r="B13" s="49" t="s">
        <v>24</v>
      </c>
      <c r="C13" s="51">
        <v>45009</v>
      </c>
      <c r="D13" s="51">
        <v>3145</v>
      </c>
      <c r="E13" s="51">
        <v>6986</v>
      </c>
      <c r="F13" s="51">
        <v>5031</v>
      </c>
      <c r="G13" s="51">
        <v>21578</v>
      </c>
      <c r="H13" s="51">
        <v>8429</v>
      </c>
      <c r="I13" s="51">
        <v>-47</v>
      </c>
      <c r="J13" s="51">
        <v>-113</v>
      </c>
      <c r="K13" s="22"/>
    </row>
    <row r="14" spans="1:11" x14ac:dyDescent="0.25">
      <c r="A14" s="48">
        <v>2017</v>
      </c>
      <c r="B14" s="49" t="s">
        <v>22</v>
      </c>
      <c r="C14" s="50">
        <v>145901</v>
      </c>
      <c r="D14" s="50">
        <v>6722</v>
      </c>
      <c r="E14" s="50">
        <v>12249</v>
      </c>
      <c r="F14" s="50">
        <v>10053</v>
      </c>
      <c r="G14" s="50">
        <v>79251</v>
      </c>
      <c r="H14" s="50">
        <v>35487</v>
      </c>
      <c r="I14" s="50">
        <v>1878</v>
      </c>
      <c r="J14" s="50">
        <v>261</v>
      </c>
      <c r="K14" s="7"/>
    </row>
    <row r="15" spans="1:11" x14ac:dyDescent="0.25">
      <c r="A15" s="48">
        <v>2017</v>
      </c>
      <c r="B15" s="49" t="s">
        <v>23</v>
      </c>
      <c r="C15" s="50">
        <v>107296</v>
      </c>
      <c r="D15" s="50">
        <v>3381</v>
      </c>
      <c r="E15" s="50">
        <v>4901</v>
      </c>
      <c r="F15" s="50">
        <v>5170</v>
      </c>
      <c r="G15" s="50">
        <v>62067</v>
      </c>
      <c r="H15" s="50">
        <v>29342</v>
      </c>
      <c r="I15" s="50">
        <v>1998</v>
      </c>
      <c r="J15" s="50">
        <v>437</v>
      </c>
      <c r="K15" s="17"/>
    </row>
    <row r="16" spans="1:11" x14ac:dyDescent="0.25">
      <c r="A16" s="48">
        <v>2017</v>
      </c>
      <c r="B16" s="49" t="s">
        <v>24</v>
      </c>
      <c r="C16" s="51">
        <v>38605</v>
      </c>
      <c r="D16" s="51">
        <v>3341</v>
      </c>
      <c r="E16" s="51">
        <v>7348</v>
      </c>
      <c r="F16" s="51">
        <v>4883</v>
      </c>
      <c r="G16" s="51">
        <v>17184</v>
      </c>
      <c r="H16" s="51">
        <v>6145</v>
      </c>
      <c r="I16" s="51">
        <v>-120</v>
      </c>
      <c r="J16" s="51">
        <v>-176</v>
      </c>
      <c r="K16" s="22"/>
    </row>
    <row r="17" spans="1:11" ht="15" customHeight="1" x14ac:dyDescent="0.25">
      <c r="A17" s="10">
        <v>2016</v>
      </c>
      <c r="B17" s="10" t="s">
        <v>22</v>
      </c>
      <c r="C17" s="11">
        <v>175201</v>
      </c>
      <c r="D17" s="12">
        <v>10213</v>
      </c>
      <c r="E17" s="12">
        <v>18470</v>
      </c>
      <c r="F17" s="12">
        <v>15669</v>
      </c>
      <c r="G17" s="12">
        <v>91735</v>
      </c>
      <c r="H17" s="12">
        <v>36957</v>
      </c>
      <c r="I17" s="12">
        <v>1884</v>
      </c>
      <c r="J17" s="12">
        <v>273</v>
      </c>
      <c r="K17" s="7"/>
    </row>
    <row r="18" spans="1:11" x14ac:dyDescent="0.25">
      <c r="A18" s="10">
        <v>2016</v>
      </c>
      <c r="B18" s="10" t="s">
        <v>23</v>
      </c>
      <c r="C18" s="11">
        <v>137021</v>
      </c>
      <c r="D18" s="12">
        <v>5257</v>
      </c>
      <c r="E18" s="12">
        <v>8355</v>
      </c>
      <c r="F18" s="12">
        <v>7105</v>
      </c>
      <c r="G18" s="12">
        <v>79448</v>
      </c>
      <c r="H18" s="12">
        <v>34215</v>
      </c>
      <c r="I18" s="12">
        <v>2172</v>
      </c>
      <c r="J18" s="12">
        <v>469</v>
      </c>
      <c r="K18" s="7"/>
    </row>
    <row r="19" spans="1:11" x14ac:dyDescent="0.25">
      <c r="A19" s="10">
        <v>2016</v>
      </c>
      <c r="B19" s="10" t="s">
        <v>24</v>
      </c>
      <c r="C19" s="13">
        <f t="shared" ref="C19:I19" si="1">C17-C18</f>
        <v>38180</v>
      </c>
      <c r="D19" s="13">
        <f t="shared" si="1"/>
        <v>4956</v>
      </c>
      <c r="E19" s="13">
        <f t="shared" si="1"/>
        <v>10115</v>
      </c>
      <c r="F19" s="13">
        <f t="shared" si="1"/>
        <v>8564</v>
      </c>
      <c r="G19" s="13">
        <f t="shared" si="1"/>
        <v>12287</v>
      </c>
      <c r="H19" s="13">
        <f t="shared" si="1"/>
        <v>2742</v>
      </c>
      <c r="I19" s="13">
        <f t="shared" si="1"/>
        <v>-288</v>
      </c>
      <c r="J19" s="13">
        <f t="shared" ref="J19" si="2">J17-J18</f>
        <v>-196</v>
      </c>
      <c r="K19" s="7"/>
    </row>
    <row r="20" spans="1:11" x14ac:dyDescent="0.25">
      <c r="A20" s="10">
        <v>2015</v>
      </c>
      <c r="B20" s="10" t="s">
        <v>22</v>
      </c>
      <c r="C20" s="14">
        <v>206650</v>
      </c>
      <c r="D20" s="14">
        <v>12281</v>
      </c>
      <c r="E20" s="14">
        <v>21455</v>
      </c>
      <c r="F20" s="14">
        <v>17587</v>
      </c>
      <c r="G20" s="14">
        <v>112526</v>
      </c>
      <c r="H20" s="14">
        <v>40575</v>
      </c>
      <c r="I20" s="14">
        <v>1969</v>
      </c>
      <c r="J20" s="14">
        <v>257</v>
      </c>
      <c r="K20" s="7"/>
    </row>
    <row r="21" spans="1:11" x14ac:dyDescent="0.25">
      <c r="A21" s="10">
        <v>2015</v>
      </c>
      <c r="B21" s="10" t="s">
        <v>23</v>
      </c>
      <c r="C21" s="14">
        <v>87051</v>
      </c>
      <c r="D21" s="14">
        <v>2517</v>
      </c>
      <c r="E21" s="14">
        <v>4183</v>
      </c>
      <c r="F21" s="14">
        <v>3913</v>
      </c>
      <c r="G21" s="14">
        <v>50914</v>
      </c>
      <c r="H21" s="14">
        <v>23775</v>
      </c>
      <c r="I21" s="14">
        <v>1513</v>
      </c>
      <c r="J21" s="14">
        <v>236</v>
      </c>
      <c r="K21" s="7"/>
    </row>
    <row r="22" spans="1:11" x14ac:dyDescent="0.25">
      <c r="A22" s="10">
        <v>2015</v>
      </c>
      <c r="B22" s="10" t="s">
        <v>24</v>
      </c>
      <c r="C22" s="13">
        <f t="shared" ref="C22:I22" si="3">C20-C21</f>
        <v>119599</v>
      </c>
      <c r="D22" s="13">
        <f t="shared" si="3"/>
        <v>9764</v>
      </c>
      <c r="E22" s="13">
        <f t="shared" si="3"/>
        <v>17272</v>
      </c>
      <c r="F22" s="13">
        <f t="shared" si="3"/>
        <v>13674</v>
      </c>
      <c r="G22" s="13">
        <f t="shared" si="3"/>
        <v>61612</v>
      </c>
      <c r="H22" s="13">
        <f t="shared" si="3"/>
        <v>16800</v>
      </c>
      <c r="I22" s="13">
        <f t="shared" si="3"/>
        <v>456</v>
      </c>
      <c r="J22" s="13">
        <f t="shared" ref="J22" si="4">J20-J21</f>
        <v>21</v>
      </c>
      <c r="K22" s="7"/>
    </row>
    <row r="23" spans="1:11" x14ac:dyDescent="0.25">
      <c r="A23" s="10">
        <v>2014</v>
      </c>
      <c r="B23" s="10" t="s">
        <v>22</v>
      </c>
      <c r="C23" s="14">
        <v>139181</v>
      </c>
      <c r="D23" s="14">
        <v>6504</v>
      </c>
      <c r="E23" s="14">
        <v>11076</v>
      </c>
      <c r="F23" s="14">
        <v>8697</v>
      </c>
      <c r="G23" s="14">
        <v>77407</v>
      </c>
      <c r="H23" s="14">
        <v>33483</v>
      </c>
      <c r="I23" s="14">
        <v>1774</v>
      </c>
      <c r="J23" s="14">
        <v>240</v>
      </c>
      <c r="K23" s="7"/>
    </row>
    <row r="24" spans="1:11" x14ac:dyDescent="0.25">
      <c r="A24" s="10">
        <v>2014</v>
      </c>
      <c r="B24" s="10" t="s">
        <v>23</v>
      </c>
      <c r="C24" s="14">
        <v>85138</v>
      </c>
      <c r="D24" s="14">
        <v>2001</v>
      </c>
      <c r="E24" s="14">
        <v>3261</v>
      </c>
      <c r="F24" s="14">
        <v>3274</v>
      </c>
      <c r="G24" s="14">
        <v>49600</v>
      </c>
      <c r="H24" s="14">
        <v>24998</v>
      </c>
      <c r="I24" s="14">
        <v>1738</v>
      </c>
      <c r="J24" s="14">
        <v>266</v>
      </c>
      <c r="K24" s="7"/>
    </row>
    <row r="25" spans="1:11" x14ac:dyDescent="0.25">
      <c r="A25" s="10">
        <v>2014</v>
      </c>
      <c r="B25" s="10" t="s">
        <v>24</v>
      </c>
      <c r="C25" s="13">
        <f t="shared" ref="C25:I25" si="5">C23-C24</f>
        <v>54043</v>
      </c>
      <c r="D25" s="13">
        <f t="shared" si="5"/>
        <v>4503</v>
      </c>
      <c r="E25" s="13">
        <f t="shared" si="5"/>
        <v>7815</v>
      </c>
      <c r="F25" s="13">
        <f t="shared" si="5"/>
        <v>5423</v>
      </c>
      <c r="G25" s="13">
        <f t="shared" si="5"/>
        <v>27807</v>
      </c>
      <c r="H25" s="13">
        <f t="shared" si="5"/>
        <v>8485</v>
      </c>
      <c r="I25" s="13">
        <f t="shared" si="5"/>
        <v>36</v>
      </c>
      <c r="J25" s="13">
        <f>J22-J24</f>
        <v>-245</v>
      </c>
      <c r="K25" s="7"/>
    </row>
    <row r="26" spans="1:11" x14ac:dyDescent="0.25">
      <c r="A26" s="10">
        <v>2013</v>
      </c>
      <c r="B26" s="10" t="s">
        <v>22</v>
      </c>
      <c r="C26" s="14">
        <v>110921</v>
      </c>
      <c r="D26" s="14">
        <v>4625</v>
      </c>
      <c r="E26" s="14">
        <v>6842</v>
      </c>
      <c r="F26" s="14">
        <v>6273</v>
      </c>
      <c r="G26" s="14">
        <v>63511</v>
      </c>
      <c r="H26" s="14">
        <v>28096</v>
      </c>
      <c r="I26" s="14">
        <v>1407</v>
      </c>
      <c r="J26" s="14">
        <v>167</v>
      </c>
      <c r="K26" s="7"/>
    </row>
    <row r="27" spans="1:11" x14ac:dyDescent="0.25">
      <c r="A27" s="10">
        <v>2013</v>
      </c>
      <c r="B27" s="10" t="s">
        <v>23</v>
      </c>
      <c r="C27" s="14">
        <v>75986</v>
      </c>
      <c r="D27" s="14">
        <v>1756</v>
      </c>
      <c r="E27" s="14">
        <v>2656</v>
      </c>
      <c r="F27" s="14">
        <v>2853</v>
      </c>
      <c r="G27" s="14">
        <v>44043</v>
      </c>
      <c r="H27" s="14">
        <v>23110</v>
      </c>
      <c r="I27" s="14">
        <v>1370</v>
      </c>
      <c r="J27" s="14">
        <v>198</v>
      </c>
      <c r="K27" s="7"/>
    </row>
    <row r="28" spans="1:11" x14ac:dyDescent="0.25">
      <c r="A28" s="10">
        <v>2013</v>
      </c>
      <c r="B28" s="10" t="s">
        <v>24</v>
      </c>
      <c r="C28" s="13">
        <f t="shared" ref="C28:I28" si="6">C26-C27</f>
        <v>34935</v>
      </c>
      <c r="D28" s="13">
        <f t="shared" si="6"/>
        <v>2869</v>
      </c>
      <c r="E28" s="13">
        <f t="shared" si="6"/>
        <v>4186</v>
      </c>
      <c r="F28" s="13">
        <f t="shared" si="6"/>
        <v>3420</v>
      </c>
      <c r="G28" s="13">
        <f t="shared" si="6"/>
        <v>19468</v>
      </c>
      <c r="H28" s="13">
        <f t="shared" si="6"/>
        <v>4986</v>
      </c>
      <c r="I28" s="13">
        <f t="shared" si="6"/>
        <v>37</v>
      </c>
      <c r="J28" s="13">
        <f t="shared" ref="J28" si="7">J26-J27</f>
        <v>-31</v>
      </c>
      <c r="K28" s="7"/>
    </row>
    <row r="29" spans="1:11" x14ac:dyDescent="0.25">
      <c r="A29" s="10">
        <v>2012</v>
      </c>
      <c r="B29" s="10" t="s">
        <v>22</v>
      </c>
      <c r="C29" s="14">
        <v>99001</v>
      </c>
      <c r="D29" s="14">
        <v>3494</v>
      </c>
      <c r="E29" s="14">
        <v>5151</v>
      </c>
      <c r="F29" s="14">
        <v>5208</v>
      </c>
      <c r="G29" s="14">
        <v>57727</v>
      </c>
      <c r="H29" s="14">
        <v>26129</v>
      </c>
      <c r="I29" s="14">
        <v>1118</v>
      </c>
      <c r="J29" s="14">
        <v>174</v>
      </c>
      <c r="K29" s="7"/>
    </row>
    <row r="30" spans="1:11" x14ac:dyDescent="0.25">
      <c r="A30" s="10">
        <v>2012</v>
      </c>
      <c r="B30" s="10" t="s">
        <v>23</v>
      </c>
      <c r="C30" s="14">
        <v>71481</v>
      </c>
      <c r="D30" s="14">
        <v>1545</v>
      </c>
      <c r="E30" s="14">
        <v>2609</v>
      </c>
      <c r="F30" s="14">
        <v>2732</v>
      </c>
      <c r="G30" s="14">
        <v>41110</v>
      </c>
      <c r="H30" s="14">
        <v>21870</v>
      </c>
      <c r="I30" s="14">
        <v>1393</v>
      </c>
      <c r="J30" s="14">
        <v>222</v>
      </c>
      <c r="K30" s="7"/>
    </row>
    <row r="31" spans="1:11" x14ac:dyDescent="0.25">
      <c r="A31" s="10">
        <v>2012</v>
      </c>
      <c r="B31" s="10" t="s">
        <v>24</v>
      </c>
      <c r="C31" s="13">
        <f t="shared" ref="C31:I31" si="8">C29-C30</f>
        <v>27520</v>
      </c>
      <c r="D31" s="13">
        <f t="shared" si="8"/>
        <v>1949</v>
      </c>
      <c r="E31" s="13">
        <f t="shared" si="8"/>
        <v>2542</v>
      </c>
      <c r="F31" s="13">
        <f t="shared" si="8"/>
        <v>2476</v>
      </c>
      <c r="G31" s="13">
        <f t="shared" si="8"/>
        <v>16617</v>
      </c>
      <c r="H31" s="13">
        <f t="shared" si="8"/>
        <v>4259</v>
      </c>
      <c r="I31" s="13">
        <f t="shared" si="8"/>
        <v>-275</v>
      </c>
      <c r="J31" s="13">
        <f t="shared" ref="J31" si="9">J29-J30</f>
        <v>-48</v>
      </c>
      <c r="K31" s="7"/>
    </row>
    <row r="32" spans="1:11" x14ac:dyDescent="0.25">
      <c r="A32" s="10">
        <v>2011</v>
      </c>
      <c r="B32" s="10" t="s">
        <v>22</v>
      </c>
      <c r="C32" s="14">
        <v>91507</v>
      </c>
      <c r="D32" s="14">
        <v>2888</v>
      </c>
      <c r="E32" s="14">
        <v>4263</v>
      </c>
      <c r="F32" s="14">
        <v>5019</v>
      </c>
      <c r="G32" s="14">
        <v>52602</v>
      </c>
      <c r="H32" s="14">
        <v>25444</v>
      </c>
      <c r="I32" s="14">
        <v>1108</v>
      </c>
      <c r="J32" s="14">
        <v>183</v>
      </c>
      <c r="K32" s="7"/>
    </row>
    <row r="33" spans="1:11" x14ac:dyDescent="0.25">
      <c r="A33" s="10">
        <v>2011</v>
      </c>
      <c r="B33" s="10" t="s">
        <v>23</v>
      </c>
      <c r="C33" s="14">
        <v>67837</v>
      </c>
      <c r="D33" s="14">
        <v>1515</v>
      </c>
      <c r="E33" s="14">
        <v>2568</v>
      </c>
      <c r="F33" s="14">
        <v>2876</v>
      </c>
      <c r="G33" s="14">
        <v>38547</v>
      </c>
      <c r="H33" s="14">
        <v>20815</v>
      </c>
      <c r="I33" s="14">
        <v>1343</v>
      </c>
      <c r="J33" s="14">
        <v>173</v>
      </c>
      <c r="K33" s="7"/>
    </row>
    <row r="34" spans="1:11" x14ac:dyDescent="0.25">
      <c r="A34" s="10">
        <v>2011</v>
      </c>
      <c r="B34" s="10" t="s">
        <v>24</v>
      </c>
      <c r="C34" s="13">
        <f t="shared" ref="C34:I34" si="10">C32-C33</f>
        <v>23670</v>
      </c>
      <c r="D34" s="13">
        <f t="shared" si="10"/>
        <v>1373</v>
      </c>
      <c r="E34" s="13">
        <f t="shared" si="10"/>
        <v>1695</v>
      </c>
      <c r="F34" s="13">
        <f t="shared" si="10"/>
        <v>2143</v>
      </c>
      <c r="G34" s="13">
        <f t="shared" si="10"/>
        <v>14055</v>
      </c>
      <c r="H34" s="13">
        <f t="shared" si="10"/>
        <v>4629</v>
      </c>
      <c r="I34" s="13">
        <f t="shared" si="10"/>
        <v>-235</v>
      </c>
      <c r="J34" s="13">
        <f t="shared" ref="J34" si="11">J32-J33</f>
        <v>10</v>
      </c>
      <c r="K34" s="7"/>
    </row>
    <row r="35" spans="1:11" x14ac:dyDescent="0.25">
      <c r="A35" s="10">
        <v>2010</v>
      </c>
      <c r="B35" s="10" t="s">
        <v>22</v>
      </c>
      <c r="C35" s="14">
        <v>76783</v>
      </c>
      <c r="D35" s="14">
        <v>2485</v>
      </c>
      <c r="E35" s="14">
        <v>3668</v>
      </c>
      <c r="F35" s="14">
        <v>4389</v>
      </c>
      <c r="G35" s="14">
        <v>44374</v>
      </c>
      <c r="H35" s="14">
        <v>20561</v>
      </c>
      <c r="I35" s="14">
        <v>1148</v>
      </c>
      <c r="J35" s="14">
        <v>158</v>
      </c>
      <c r="K35" s="7"/>
    </row>
    <row r="36" spans="1:11" x14ac:dyDescent="0.25">
      <c r="A36" s="10">
        <v>2010</v>
      </c>
      <c r="B36" s="10" t="s">
        <v>23</v>
      </c>
      <c r="C36" s="14">
        <v>62325</v>
      </c>
      <c r="D36" s="14">
        <v>1261</v>
      </c>
      <c r="E36" s="14">
        <v>2302</v>
      </c>
      <c r="F36" s="14">
        <v>2690</v>
      </c>
      <c r="G36" s="14">
        <v>36043</v>
      </c>
      <c r="H36" s="14">
        <v>18419</v>
      </c>
      <c r="I36" s="14">
        <v>1379</v>
      </c>
      <c r="J36" s="14">
        <v>231</v>
      </c>
      <c r="K36" s="7"/>
    </row>
    <row r="37" spans="1:11" x14ac:dyDescent="0.25">
      <c r="A37" s="10">
        <v>2010</v>
      </c>
      <c r="B37" s="10" t="s">
        <v>24</v>
      </c>
      <c r="C37" s="13">
        <f t="shared" ref="C37:I37" si="12">C35-C36</f>
        <v>14458</v>
      </c>
      <c r="D37" s="13">
        <f t="shared" si="12"/>
        <v>1224</v>
      </c>
      <c r="E37" s="13">
        <f t="shared" si="12"/>
        <v>1366</v>
      </c>
      <c r="F37" s="13">
        <f t="shared" si="12"/>
        <v>1699</v>
      </c>
      <c r="G37" s="13">
        <f t="shared" si="12"/>
        <v>8331</v>
      </c>
      <c r="H37" s="13">
        <f t="shared" si="12"/>
        <v>2142</v>
      </c>
      <c r="I37" s="13">
        <f t="shared" si="12"/>
        <v>-231</v>
      </c>
      <c r="J37" s="13">
        <f t="shared" ref="J37" si="13">J35-J36</f>
        <v>-73</v>
      </c>
      <c r="K37" s="7"/>
    </row>
    <row r="38" spans="1:11" x14ac:dyDescent="0.25">
      <c r="A38" s="10">
        <v>2009</v>
      </c>
      <c r="B38" s="10" t="s">
        <v>22</v>
      </c>
      <c r="C38" s="14">
        <v>73925</v>
      </c>
      <c r="D38" s="14">
        <v>2383</v>
      </c>
      <c r="E38" s="14">
        <v>3623</v>
      </c>
      <c r="F38" s="14">
        <v>4434</v>
      </c>
      <c r="G38" s="14">
        <v>41755</v>
      </c>
      <c r="H38" s="14">
        <v>20294</v>
      </c>
      <c r="I38" s="14">
        <v>1259</v>
      </c>
      <c r="J38" s="14">
        <v>177</v>
      </c>
      <c r="K38" s="7"/>
    </row>
    <row r="39" spans="1:11" x14ac:dyDescent="0.25">
      <c r="A39" s="10">
        <v>2009</v>
      </c>
      <c r="B39" s="10" t="s">
        <v>23</v>
      </c>
      <c r="C39" s="14">
        <v>66282</v>
      </c>
      <c r="D39" s="14">
        <v>1310</v>
      </c>
      <c r="E39" s="14">
        <v>2520</v>
      </c>
      <c r="F39" s="14">
        <v>2938</v>
      </c>
      <c r="G39" s="14">
        <v>37350</v>
      </c>
      <c r="H39" s="14">
        <v>20223</v>
      </c>
      <c r="I39" s="14">
        <v>1683</v>
      </c>
      <c r="J39" s="14">
        <v>258</v>
      </c>
      <c r="K39" s="7"/>
    </row>
    <row r="40" spans="1:11" x14ac:dyDescent="0.25">
      <c r="A40" s="10">
        <v>2009</v>
      </c>
      <c r="B40" s="10" t="s">
        <v>24</v>
      </c>
      <c r="C40" s="13">
        <f t="shared" ref="C40:I40" si="14">C38-C39</f>
        <v>7643</v>
      </c>
      <c r="D40" s="13">
        <f t="shared" si="14"/>
        <v>1073</v>
      </c>
      <c r="E40" s="13">
        <f t="shared" si="14"/>
        <v>1103</v>
      </c>
      <c r="F40" s="13">
        <f t="shared" si="14"/>
        <v>1496</v>
      </c>
      <c r="G40" s="13">
        <f t="shared" si="14"/>
        <v>4405</v>
      </c>
      <c r="H40" s="13">
        <f t="shared" si="14"/>
        <v>71</v>
      </c>
      <c r="I40" s="13">
        <f t="shared" si="14"/>
        <v>-424</v>
      </c>
      <c r="J40" s="13">
        <f t="shared" ref="J40" si="15">J38-J39</f>
        <v>-81</v>
      </c>
      <c r="K40" s="7"/>
    </row>
    <row r="41" spans="1:11" x14ac:dyDescent="0.25">
      <c r="A41" s="10">
        <v>2008</v>
      </c>
      <c r="B41" s="10" t="s">
        <v>22</v>
      </c>
      <c r="C41" s="14">
        <v>69064</v>
      </c>
      <c r="D41" s="14">
        <v>2036</v>
      </c>
      <c r="E41" s="14">
        <v>3061</v>
      </c>
      <c r="F41" s="14">
        <v>4102</v>
      </c>
      <c r="G41" s="14">
        <v>39642</v>
      </c>
      <c r="H41" s="14">
        <v>18730</v>
      </c>
      <c r="I41" s="14">
        <v>1317</v>
      </c>
      <c r="J41" s="14">
        <v>176</v>
      </c>
      <c r="K41" s="7"/>
    </row>
    <row r="42" spans="1:11" x14ac:dyDescent="0.25">
      <c r="A42" s="10">
        <v>2008</v>
      </c>
      <c r="B42" s="10" t="s">
        <v>23</v>
      </c>
      <c r="C42" s="14">
        <v>68114</v>
      </c>
      <c r="D42" s="14">
        <v>1453</v>
      </c>
      <c r="E42" s="14">
        <v>2854</v>
      </c>
      <c r="F42" s="14">
        <v>3093</v>
      </c>
      <c r="G42" s="14">
        <v>39104</v>
      </c>
      <c r="H42" s="14">
        <v>19736</v>
      </c>
      <c r="I42" s="14">
        <v>1628</v>
      </c>
      <c r="J42" s="14">
        <v>246</v>
      </c>
      <c r="K42" s="7"/>
    </row>
    <row r="43" spans="1:11" x14ac:dyDescent="0.25">
      <c r="A43" s="10">
        <v>2008</v>
      </c>
      <c r="B43" s="10" t="s">
        <v>24</v>
      </c>
      <c r="C43" s="13">
        <f t="shared" ref="C43:I43" si="16">C41-C42</f>
        <v>950</v>
      </c>
      <c r="D43" s="13">
        <f t="shared" si="16"/>
        <v>583</v>
      </c>
      <c r="E43" s="13">
        <f t="shared" si="16"/>
        <v>207</v>
      </c>
      <c r="F43" s="13">
        <f t="shared" si="16"/>
        <v>1009</v>
      </c>
      <c r="G43" s="13">
        <f t="shared" si="16"/>
        <v>538</v>
      </c>
      <c r="H43" s="13">
        <f t="shared" si="16"/>
        <v>-1006</v>
      </c>
      <c r="I43" s="13">
        <f t="shared" si="16"/>
        <v>-311</v>
      </c>
      <c r="J43" s="13">
        <f t="shared" ref="J43" si="17">J41-J42</f>
        <v>-70</v>
      </c>
      <c r="K43" s="7"/>
    </row>
    <row r="44" spans="1:11" x14ac:dyDescent="0.25">
      <c r="A44" s="10">
        <v>2007</v>
      </c>
      <c r="B44" s="10" t="s">
        <v>22</v>
      </c>
      <c r="C44" s="14">
        <v>70754</v>
      </c>
      <c r="D44" s="14">
        <v>2033</v>
      </c>
      <c r="E44" s="14">
        <v>3340</v>
      </c>
      <c r="F44" s="14">
        <v>4070</v>
      </c>
      <c r="G44" s="14">
        <v>41051</v>
      </c>
      <c r="H44" s="14">
        <v>18476</v>
      </c>
      <c r="I44" s="14">
        <v>1610</v>
      </c>
      <c r="J44" s="14">
        <v>174</v>
      </c>
      <c r="K44" s="7"/>
    </row>
    <row r="45" spans="1:11" x14ac:dyDescent="0.25">
      <c r="A45" s="10">
        <v>2007</v>
      </c>
      <c r="B45" s="10" t="s">
        <v>23</v>
      </c>
      <c r="C45" s="14">
        <v>59027</v>
      </c>
      <c r="D45" s="14">
        <v>1280</v>
      </c>
      <c r="E45" s="14">
        <v>2538</v>
      </c>
      <c r="F45" s="14">
        <v>2722</v>
      </c>
      <c r="G45" s="14">
        <v>35363</v>
      </c>
      <c r="H45" s="14">
        <v>15776</v>
      </c>
      <c r="I45" s="14">
        <v>1179</v>
      </c>
      <c r="J45" s="14">
        <v>169</v>
      </c>
      <c r="K45" s="7"/>
    </row>
    <row r="46" spans="1:11" x14ac:dyDescent="0.25">
      <c r="A46" s="10">
        <v>2007</v>
      </c>
      <c r="B46" s="10" t="s">
        <v>24</v>
      </c>
      <c r="C46" s="13">
        <f t="shared" ref="C46:I46" si="18">C44-C45</f>
        <v>11727</v>
      </c>
      <c r="D46" s="13">
        <f t="shared" si="18"/>
        <v>753</v>
      </c>
      <c r="E46" s="13">
        <f t="shared" si="18"/>
        <v>802</v>
      </c>
      <c r="F46" s="13">
        <f t="shared" si="18"/>
        <v>1348</v>
      </c>
      <c r="G46" s="13">
        <f t="shared" si="18"/>
        <v>5688</v>
      </c>
      <c r="H46" s="13">
        <f t="shared" si="18"/>
        <v>2700</v>
      </c>
      <c r="I46" s="13">
        <f t="shared" si="18"/>
        <v>431</v>
      </c>
      <c r="J46" s="13">
        <f t="shared" ref="J46" si="19">J44-J45</f>
        <v>5</v>
      </c>
      <c r="K46" s="7"/>
    </row>
    <row r="47" spans="1:11" x14ac:dyDescent="0.25">
      <c r="A47" s="10">
        <v>2006</v>
      </c>
      <c r="B47" s="10" t="s">
        <v>22</v>
      </c>
      <c r="C47" s="14">
        <v>69486</v>
      </c>
      <c r="D47" s="14">
        <v>2133</v>
      </c>
      <c r="E47" s="14">
        <v>3498</v>
      </c>
      <c r="F47" s="14">
        <v>3909</v>
      </c>
      <c r="G47" s="14">
        <v>40505</v>
      </c>
      <c r="H47" s="14">
        <v>17646</v>
      </c>
      <c r="I47" s="14">
        <v>1633</v>
      </c>
      <c r="J47" s="14">
        <v>162</v>
      </c>
      <c r="K47" s="7"/>
    </row>
    <row r="48" spans="1:11" x14ac:dyDescent="0.25">
      <c r="A48" s="10">
        <v>2006</v>
      </c>
      <c r="B48" s="10" t="s">
        <v>23</v>
      </c>
      <c r="C48" s="14">
        <v>56337</v>
      </c>
      <c r="D48" s="14">
        <v>1240</v>
      </c>
      <c r="E48" s="14">
        <v>2603</v>
      </c>
      <c r="F48" s="14">
        <v>2392</v>
      </c>
      <c r="G48" s="14">
        <v>34098</v>
      </c>
      <c r="H48" s="14">
        <v>14590</v>
      </c>
      <c r="I48" s="14">
        <v>1256</v>
      </c>
      <c r="J48" s="14">
        <v>158</v>
      </c>
      <c r="K48" s="7"/>
    </row>
    <row r="49" spans="1:11" x14ac:dyDescent="0.25">
      <c r="A49" s="10">
        <v>2006</v>
      </c>
      <c r="B49" s="10" t="s">
        <v>24</v>
      </c>
      <c r="C49" s="13">
        <f t="shared" ref="C49:I49" si="20">C47-C48</f>
        <v>13149</v>
      </c>
      <c r="D49" s="13">
        <f t="shared" si="20"/>
        <v>893</v>
      </c>
      <c r="E49" s="13">
        <f t="shared" si="20"/>
        <v>895</v>
      </c>
      <c r="F49" s="13">
        <f t="shared" si="20"/>
        <v>1517</v>
      </c>
      <c r="G49" s="13">
        <f t="shared" si="20"/>
        <v>6407</v>
      </c>
      <c r="H49" s="13">
        <f t="shared" si="20"/>
        <v>3056</v>
      </c>
      <c r="I49" s="13">
        <f t="shared" si="20"/>
        <v>377</v>
      </c>
      <c r="J49" s="13">
        <f t="shared" ref="J49" si="21">J47-J48</f>
        <v>4</v>
      </c>
      <c r="K49" s="7"/>
    </row>
    <row r="50" spans="1:11" x14ac:dyDescent="0.25">
      <c r="A50" s="10">
        <v>2005</v>
      </c>
      <c r="B50" s="10" t="s">
        <v>22</v>
      </c>
      <c r="C50" s="14">
        <v>95893</v>
      </c>
      <c r="D50" s="14">
        <v>3723</v>
      </c>
      <c r="E50" s="14">
        <v>7615</v>
      </c>
      <c r="F50" s="14">
        <v>6459</v>
      </c>
      <c r="G50" s="14">
        <v>50935</v>
      </c>
      <c r="H50" s="14">
        <v>23652</v>
      </c>
      <c r="I50" s="14">
        <v>3208</v>
      </c>
      <c r="J50" s="14">
        <v>301</v>
      </c>
      <c r="K50" s="4"/>
    </row>
    <row r="51" spans="1:11" x14ac:dyDescent="0.25">
      <c r="A51" s="10">
        <v>2005</v>
      </c>
      <c r="B51" s="10" t="s">
        <v>23</v>
      </c>
      <c r="C51" s="14">
        <v>55376</v>
      </c>
      <c r="D51" s="14">
        <v>1364</v>
      </c>
      <c r="E51" s="14">
        <v>2799</v>
      </c>
      <c r="F51" s="14">
        <v>2352</v>
      </c>
      <c r="G51" s="14">
        <v>33801</v>
      </c>
      <c r="H51" s="14">
        <v>13785</v>
      </c>
      <c r="I51" s="14">
        <v>1125</v>
      </c>
      <c r="J51" s="14">
        <v>150</v>
      </c>
      <c r="K51" s="4"/>
    </row>
    <row r="52" spans="1:11" x14ac:dyDescent="0.25">
      <c r="A52" s="10">
        <v>2005</v>
      </c>
      <c r="B52" s="10" t="s">
        <v>24</v>
      </c>
      <c r="C52" s="13">
        <f t="shared" ref="C52:I52" si="22">C50-C51</f>
        <v>40517</v>
      </c>
      <c r="D52" s="13">
        <f t="shared" si="22"/>
        <v>2359</v>
      </c>
      <c r="E52" s="13">
        <f t="shared" si="22"/>
        <v>4816</v>
      </c>
      <c r="F52" s="13">
        <f t="shared" si="22"/>
        <v>4107</v>
      </c>
      <c r="G52" s="13">
        <f t="shared" si="22"/>
        <v>17134</v>
      </c>
      <c r="H52" s="13">
        <f t="shared" si="22"/>
        <v>9867</v>
      </c>
      <c r="I52" s="13">
        <f t="shared" si="22"/>
        <v>2083</v>
      </c>
      <c r="J52" s="13">
        <f t="shared" ref="J52" si="23">J50-J51</f>
        <v>151</v>
      </c>
      <c r="K52" s="4"/>
    </row>
    <row r="53" spans="1:1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24.75" x14ac:dyDescent="0.25">
      <c r="A54" s="15" t="s">
        <v>25</v>
      </c>
      <c r="B54" s="4"/>
      <c r="C54" s="4"/>
      <c r="D54" s="4"/>
      <c r="E54" s="4"/>
      <c r="F54" s="4"/>
      <c r="G54" s="4"/>
      <c r="H54" s="4"/>
      <c r="I54" s="4"/>
      <c r="J54" s="4"/>
      <c r="K54" s="4"/>
    </row>
  </sheetData>
  <autoFilter ref="A7:J7" xr:uid="{00000000-0009-0000-0000-000000000000}"/>
  <mergeCells count="4">
    <mergeCell ref="A5:A6"/>
    <mergeCell ref="B5:B6"/>
    <mergeCell ref="C5:C6"/>
    <mergeCell ref="D5:J5"/>
  </mergeCells>
  <pageMargins left="0.7" right="0.7" top="0.78740157499999996" bottom="0.78740157499999996" header="0.3" footer="0.3"/>
  <pageSetup paperSize="9" orientation="portrait" r:id="rId1"/>
  <ignoredErrors>
    <ignoredError sqref="A7:J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0587-F96D-49E4-B22B-F08DC8915B01}">
  <dimension ref="A1:K4"/>
  <sheetViews>
    <sheetView zoomScale="205" zoomScaleNormal="205" workbookViewId="0">
      <selection activeCell="A6" sqref="A6"/>
    </sheetView>
  </sheetViews>
  <sheetFormatPr baseColWidth="10" defaultRowHeight="15" x14ac:dyDescent="0.25"/>
  <sheetData>
    <row r="1" spans="1:11" x14ac:dyDescent="0.25">
      <c r="A1" s="55" t="s">
        <v>1</v>
      </c>
      <c r="B1" s="56" t="s">
        <v>2</v>
      </c>
      <c r="C1" s="57" t="s">
        <v>3</v>
      </c>
      <c r="D1" s="56" t="s">
        <v>4</v>
      </c>
      <c r="E1" s="56"/>
      <c r="F1" s="56"/>
      <c r="G1" s="56"/>
      <c r="H1" s="56"/>
      <c r="I1" s="56"/>
      <c r="J1" s="56"/>
      <c r="K1" s="4"/>
    </row>
    <row r="2" spans="1:11" x14ac:dyDescent="0.25">
      <c r="A2" s="55"/>
      <c r="B2" s="56"/>
      <c r="C2" s="58"/>
      <c r="D2" s="5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/>
    </row>
    <row r="3" spans="1:11" x14ac:dyDescent="0.25">
      <c r="A3" s="40">
        <v>2019</v>
      </c>
      <c r="B3" s="40" t="s">
        <v>38</v>
      </c>
      <c r="C3">
        <v>151149</v>
      </c>
      <c r="D3">
        <v>6390</v>
      </c>
      <c r="E3">
        <v>11833</v>
      </c>
      <c r="F3">
        <v>9810</v>
      </c>
      <c r="G3">
        <v>82028</v>
      </c>
      <c r="H3">
        <v>38665</v>
      </c>
      <c r="I3">
        <v>2116</v>
      </c>
      <c r="J3">
        <v>307</v>
      </c>
    </row>
    <row r="4" spans="1:11" x14ac:dyDescent="0.25">
      <c r="A4" s="40">
        <v>2019</v>
      </c>
      <c r="B4" s="40" t="s">
        <v>39</v>
      </c>
      <c r="C4">
        <v>112933</v>
      </c>
      <c r="D4">
        <v>3071</v>
      </c>
      <c r="E4">
        <v>4401</v>
      </c>
      <c r="F4">
        <v>5035</v>
      </c>
      <c r="G4">
        <v>64223</v>
      </c>
      <c r="H4">
        <v>33180</v>
      </c>
      <c r="I4">
        <v>2493</v>
      </c>
      <c r="J4">
        <v>530</v>
      </c>
    </row>
  </sheetData>
  <mergeCells count="4">
    <mergeCell ref="A1:A2"/>
    <mergeCell ref="B1:B2"/>
    <mergeCell ref="C1:C2"/>
    <mergeCell ref="D1:J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>
      <selection activeCell="H6" sqref="A6:XFD8"/>
    </sheetView>
  </sheetViews>
  <sheetFormatPr baseColWidth="10" defaultRowHeight="15" x14ac:dyDescent="0.25"/>
  <sheetData>
    <row r="1" spans="1:11" x14ac:dyDescent="0.25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</row>
    <row r="3" spans="1:11" x14ac:dyDescent="0.25">
      <c r="A3" s="61" t="s">
        <v>37</v>
      </c>
      <c r="B3" s="62"/>
      <c r="C3" s="62"/>
      <c r="D3" s="62"/>
      <c r="E3" s="62"/>
      <c r="F3" s="62"/>
      <c r="G3" s="62"/>
      <c r="H3" s="62"/>
      <c r="I3" s="62"/>
      <c r="J3" s="62"/>
      <c r="K3" s="62"/>
    </row>
    <row r="4" spans="1:11" x14ac:dyDescent="0.25">
      <c r="A4" s="63"/>
      <c r="B4" s="62"/>
      <c r="C4" s="62"/>
      <c r="D4" s="62"/>
      <c r="E4" s="62"/>
      <c r="F4" s="62"/>
      <c r="G4" s="62"/>
      <c r="H4" s="62"/>
      <c r="I4" s="62"/>
      <c r="J4" s="62"/>
      <c r="K4" s="62"/>
    </row>
    <row r="5" spans="1:11" x14ac:dyDescent="0.25">
      <c r="A5" s="24"/>
      <c r="B5" s="25"/>
      <c r="C5" s="25"/>
      <c r="D5" s="25"/>
      <c r="E5" s="25"/>
      <c r="F5" s="25"/>
      <c r="G5" s="25"/>
      <c r="H5" s="26"/>
      <c r="I5" s="27"/>
      <c r="J5" s="28"/>
      <c r="K5" s="28"/>
    </row>
    <row r="6" spans="1:11" x14ac:dyDescent="0.25">
      <c r="A6" s="64" t="s">
        <v>30</v>
      </c>
      <c r="B6" s="67" t="s">
        <v>22</v>
      </c>
      <c r="C6" s="67"/>
      <c r="D6" s="68" t="s">
        <v>23</v>
      </c>
      <c r="E6" s="69"/>
      <c r="F6" s="67" t="s">
        <v>24</v>
      </c>
      <c r="G6" s="67"/>
      <c r="H6" s="26"/>
      <c r="I6" s="27"/>
      <c r="J6" s="28"/>
      <c r="K6" s="28"/>
    </row>
    <row r="7" spans="1:11" x14ac:dyDescent="0.25">
      <c r="A7" s="65"/>
      <c r="B7" s="29">
        <v>2005</v>
      </c>
      <c r="C7" s="29">
        <v>2018</v>
      </c>
      <c r="D7" s="29">
        <v>2005</v>
      </c>
      <c r="E7" s="29">
        <v>2018</v>
      </c>
      <c r="F7" s="29">
        <v>2005</v>
      </c>
      <c r="G7" s="30">
        <v>2018</v>
      </c>
      <c r="H7" s="26"/>
      <c r="I7" s="27"/>
      <c r="J7" s="28"/>
      <c r="K7" s="28"/>
    </row>
    <row r="8" spans="1:11" x14ac:dyDescent="0.25">
      <c r="A8" s="66"/>
      <c r="B8" s="68" t="s">
        <v>28</v>
      </c>
      <c r="C8" s="70"/>
      <c r="D8" s="70"/>
      <c r="E8" s="70"/>
      <c r="F8" s="70"/>
      <c r="G8" s="70"/>
      <c r="H8" s="26"/>
      <c r="I8" s="27"/>
      <c r="J8" s="28"/>
      <c r="K8" s="28"/>
    </row>
    <row r="9" spans="1:11" x14ac:dyDescent="0.25">
      <c r="A9" s="31" t="s">
        <v>12</v>
      </c>
      <c r="B9" s="32" t="s">
        <v>13</v>
      </c>
      <c r="C9" s="32" t="s">
        <v>14</v>
      </c>
      <c r="D9" s="32" t="s">
        <v>15</v>
      </c>
      <c r="E9" s="32" t="s">
        <v>16</v>
      </c>
      <c r="F9" s="32" t="s">
        <v>17</v>
      </c>
      <c r="G9" s="32" t="s">
        <v>18</v>
      </c>
      <c r="H9" s="26"/>
      <c r="I9" s="27"/>
      <c r="J9" s="28"/>
      <c r="K9" s="28"/>
    </row>
    <row r="10" spans="1:11" x14ac:dyDescent="0.25">
      <c r="A10" s="42" t="s">
        <v>31</v>
      </c>
      <c r="B10" s="43">
        <v>3723</v>
      </c>
      <c r="C10" s="43">
        <v>6364</v>
      </c>
      <c r="D10" s="43">
        <v>1364</v>
      </c>
      <c r="E10" s="43">
        <v>3219</v>
      </c>
      <c r="F10" s="44">
        <v>2359</v>
      </c>
      <c r="G10" s="44">
        <v>3145</v>
      </c>
      <c r="H10" s="26"/>
      <c r="I10" s="27"/>
      <c r="J10" s="28"/>
      <c r="K10" s="28"/>
    </row>
    <row r="11" spans="1:11" x14ac:dyDescent="0.25">
      <c r="A11" s="42" t="s">
        <v>32</v>
      </c>
      <c r="B11" s="43">
        <v>7615</v>
      </c>
      <c r="C11" s="43">
        <v>11656</v>
      </c>
      <c r="D11" s="43">
        <v>2799</v>
      </c>
      <c r="E11" s="43">
        <v>4670</v>
      </c>
      <c r="F11" s="44">
        <v>4816</v>
      </c>
      <c r="G11" s="44">
        <v>6986</v>
      </c>
      <c r="H11" s="26"/>
      <c r="I11" s="27"/>
      <c r="J11" s="28"/>
      <c r="K11" s="28"/>
    </row>
    <row r="12" spans="1:11" x14ac:dyDescent="0.25">
      <c r="A12" s="42" t="s">
        <v>33</v>
      </c>
      <c r="B12" s="43">
        <v>6459</v>
      </c>
      <c r="C12" s="43">
        <v>10235</v>
      </c>
      <c r="D12" s="43">
        <v>2352</v>
      </c>
      <c r="E12" s="43">
        <v>5204</v>
      </c>
      <c r="F12" s="44">
        <v>4170</v>
      </c>
      <c r="G12" s="44">
        <v>5031</v>
      </c>
      <c r="H12" s="26"/>
      <c r="I12" s="27"/>
      <c r="J12" s="28"/>
      <c r="K12" s="28"/>
    </row>
    <row r="13" spans="1:11" x14ac:dyDescent="0.25">
      <c r="A13" s="42" t="s">
        <v>34</v>
      </c>
      <c r="B13" s="43">
        <v>50935</v>
      </c>
      <c r="C13" s="43">
        <v>84313</v>
      </c>
      <c r="D13" s="43">
        <v>33801</v>
      </c>
      <c r="E13" s="43">
        <v>62735</v>
      </c>
      <c r="F13" s="44">
        <v>17134</v>
      </c>
      <c r="G13" s="44">
        <v>21578</v>
      </c>
      <c r="H13" s="26"/>
      <c r="I13" s="27"/>
      <c r="J13" s="28"/>
      <c r="K13" s="28"/>
    </row>
    <row r="14" spans="1:11" x14ac:dyDescent="0.25">
      <c r="A14" s="42" t="s">
        <v>35</v>
      </c>
      <c r="B14" s="43">
        <v>23652</v>
      </c>
      <c r="C14" s="43">
        <v>39425</v>
      </c>
      <c r="D14" s="43">
        <v>13785</v>
      </c>
      <c r="E14" s="43">
        <v>30996</v>
      </c>
      <c r="F14" s="44">
        <v>9867</v>
      </c>
      <c r="G14" s="44">
        <v>8429</v>
      </c>
      <c r="H14" s="26"/>
      <c r="I14" s="27"/>
      <c r="J14" s="28"/>
      <c r="K14" s="28"/>
    </row>
    <row r="15" spans="1:11" x14ac:dyDescent="0.25">
      <c r="A15" s="42" t="s">
        <v>36</v>
      </c>
      <c r="B15" s="43">
        <v>3208</v>
      </c>
      <c r="C15" s="43">
        <v>2092</v>
      </c>
      <c r="D15" s="43">
        <v>1125</v>
      </c>
      <c r="E15" s="43">
        <v>2139</v>
      </c>
      <c r="F15" s="44">
        <v>2083</v>
      </c>
      <c r="G15" s="44">
        <v>-47</v>
      </c>
      <c r="H15" s="26"/>
      <c r="I15" s="27"/>
      <c r="J15" s="28"/>
      <c r="K15" s="28"/>
    </row>
    <row r="16" spans="1:11" x14ac:dyDescent="0.25">
      <c r="A16" s="42" t="s">
        <v>29</v>
      </c>
      <c r="B16" s="43">
        <v>301</v>
      </c>
      <c r="C16" s="43">
        <v>287</v>
      </c>
      <c r="D16" s="43">
        <v>150</v>
      </c>
      <c r="E16" s="43">
        <v>400</v>
      </c>
      <c r="F16" s="44">
        <v>151</v>
      </c>
      <c r="G16" s="44">
        <v>-113</v>
      </c>
      <c r="H16" s="26"/>
      <c r="I16" s="27"/>
      <c r="J16" s="28"/>
      <c r="K16" s="28"/>
    </row>
    <row r="17" spans="1:11" x14ac:dyDescent="0.25">
      <c r="A17" s="45" t="s">
        <v>3</v>
      </c>
      <c r="B17" s="46">
        <v>95893</v>
      </c>
      <c r="C17" s="46">
        <v>154372</v>
      </c>
      <c r="D17" s="46">
        <v>55376</v>
      </c>
      <c r="E17" s="46">
        <v>109363</v>
      </c>
      <c r="F17" s="47">
        <v>40517</v>
      </c>
      <c r="G17" s="47">
        <v>45009</v>
      </c>
      <c r="H17" s="33"/>
      <c r="I17" s="34"/>
      <c r="J17" s="35"/>
      <c r="K17" s="35"/>
    </row>
    <row r="18" spans="1:11" x14ac:dyDescent="0.25">
      <c r="A18" s="37"/>
      <c r="B18" s="38"/>
      <c r="C18" s="38"/>
      <c r="D18" s="38"/>
      <c r="E18" s="38"/>
      <c r="F18" s="39"/>
      <c r="G18" s="39"/>
      <c r="H18" s="26"/>
      <c r="I18" s="27"/>
      <c r="J18" s="28"/>
      <c r="K18" s="28"/>
    </row>
    <row r="19" spans="1:11" x14ac:dyDescent="0.25">
      <c r="A19" s="36" t="s">
        <v>25</v>
      </c>
      <c r="B19" s="24"/>
      <c r="C19" s="24"/>
      <c r="D19" s="24"/>
      <c r="E19" s="24"/>
      <c r="F19" s="24"/>
      <c r="G19" s="24"/>
      <c r="H19" s="26"/>
      <c r="I19" s="27"/>
      <c r="J19" s="28"/>
      <c r="K19" s="28"/>
    </row>
  </sheetData>
  <mergeCells count="7">
    <mergeCell ref="A1:K2"/>
    <mergeCell ref="A3:K4"/>
    <mergeCell ref="A6:A8"/>
    <mergeCell ref="B6:C6"/>
    <mergeCell ref="D6:E6"/>
    <mergeCell ref="F6:G6"/>
    <mergeCell ref="B8:G8"/>
  </mergeCells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F37" sqref="F37"/>
    </sheetView>
  </sheetViews>
  <sheetFormatPr baseColWidth="10" defaultRowHeight="15" x14ac:dyDescent="0.25"/>
  <cols>
    <col min="1" max="1" width="26.140625" customWidth="1"/>
  </cols>
  <sheetData>
    <row r="1" spans="1:7" x14ac:dyDescent="0.25">
      <c r="A1" s="76" t="s">
        <v>26</v>
      </c>
      <c r="B1" s="76"/>
      <c r="C1" s="76"/>
      <c r="D1" s="76"/>
      <c r="E1" s="76"/>
      <c r="F1" s="76"/>
      <c r="G1" s="76"/>
    </row>
    <row r="4" spans="1:7" x14ac:dyDescent="0.25">
      <c r="A4" s="71" t="s">
        <v>27</v>
      </c>
      <c r="B4" s="73" t="s">
        <v>22</v>
      </c>
      <c r="C4" s="74"/>
      <c r="D4" s="73" t="s">
        <v>23</v>
      </c>
      <c r="E4" s="74"/>
      <c r="F4" s="75" t="s">
        <v>24</v>
      </c>
      <c r="G4" s="75"/>
    </row>
    <row r="5" spans="1:7" x14ac:dyDescent="0.25">
      <c r="A5" s="71"/>
      <c r="B5" s="18">
        <v>2005</v>
      </c>
      <c r="C5" s="19">
        <v>2017</v>
      </c>
      <c r="D5" s="18">
        <v>2005</v>
      </c>
      <c r="E5" s="19">
        <v>2017</v>
      </c>
      <c r="F5" s="18">
        <v>2005</v>
      </c>
      <c r="G5" s="20">
        <v>2017</v>
      </c>
    </row>
    <row r="6" spans="1:7" x14ac:dyDescent="0.25">
      <c r="A6" s="72"/>
      <c r="B6" s="75" t="s">
        <v>28</v>
      </c>
      <c r="C6" s="75"/>
      <c r="D6" s="75"/>
      <c r="E6" s="75"/>
      <c r="F6" s="75"/>
      <c r="G6" s="75"/>
    </row>
    <row r="7" spans="1:7" x14ac:dyDescent="0.25">
      <c r="A7" s="21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</row>
    <row r="8" spans="1:7" x14ac:dyDescent="0.25">
      <c r="A8" s="21"/>
      <c r="B8" s="16"/>
      <c r="C8" s="16"/>
      <c r="D8" s="16"/>
      <c r="E8" s="16"/>
      <c r="F8" s="16"/>
      <c r="G8" s="16"/>
    </row>
    <row r="9" spans="1:7" x14ac:dyDescent="0.25">
      <c r="A9" t="s">
        <v>5</v>
      </c>
      <c r="B9" s="17">
        <v>3723</v>
      </c>
      <c r="C9" s="17">
        <v>6722</v>
      </c>
      <c r="D9" s="17">
        <v>1364</v>
      </c>
      <c r="E9" s="17">
        <v>3381</v>
      </c>
      <c r="F9" s="22">
        <v>2359</v>
      </c>
      <c r="G9" s="22">
        <v>3341</v>
      </c>
    </row>
    <row r="10" spans="1:7" x14ac:dyDescent="0.25">
      <c r="A10" s="23" t="s">
        <v>6</v>
      </c>
      <c r="B10" s="17">
        <v>7615</v>
      </c>
      <c r="C10" s="17">
        <v>12249</v>
      </c>
      <c r="D10" s="17">
        <v>2799</v>
      </c>
      <c r="E10" s="17">
        <v>4901</v>
      </c>
      <c r="F10" s="22">
        <v>4816</v>
      </c>
      <c r="G10" s="22">
        <v>7348</v>
      </c>
    </row>
    <row r="11" spans="1:7" x14ac:dyDescent="0.25">
      <c r="A11" t="s">
        <v>7</v>
      </c>
      <c r="B11" s="17">
        <v>6459</v>
      </c>
      <c r="C11" s="17">
        <v>10053</v>
      </c>
      <c r="D11" s="17">
        <v>2352</v>
      </c>
      <c r="E11" s="17">
        <v>5170</v>
      </c>
      <c r="F11" s="22">
        <v>4170</v>
      </c>
      <c r="G11" s="22">
        <v>4883</v>
      </c>
    </row>
    <row r="12" spans="1:7" x14ac:dyDescent="0.25">
      <c r="A12" t="s">
        <v>8</v>
      </c>
      <c r="B12" s="17">
        <v>50935</v>
      </c>
      <c r="C12" s="17">
        <v>79251</v>
      </c>
      <c r="D12" s="17">
        <v>33801</v>
      </c>
      <c r="E12" s="17">
        <v>62067</v>
      </c>
      <c r="F12" s="22">
        <v>17134</v>
      </c>
      <c r="G12" s="22">
        <v>17184</v>
      </c>
    </row>
    <row r="13" spans="1:7" x14ac:dyDescent="0.25">
      <c r="A13" t="s">
        <v>9</v>
      </c>
      <c r="B13" s="17">
        <v>23652</v>
      </c>
      <c r="C13" s="17">
        <v>35487</v>
      </c>
      <c r="D13" s="17">
        <v>13785</v>
      </c>
      <c r="E13" s="17">
        <v>29342</v>
      </c>
      <c r="F13" s="22">
        <v>9867</v>
      </c>
      <c r="G13" s="22">
        <v>6145</v>
      </c>
    </row>
    <row r="14" spans="1:7" x14ac:dyDescent="0.25">
      <c r="A14" t="s">
        <v>10</v>
      </c>
      <c r="B14" s="17">
        <v>3208</v>
      </c>
      <c r="C14" s="17">
        <v>1878</v>
      </c>
      <c r="D14" s="17">
        <v>1125</v>
      </c>
      <c r="E14" s="17">
        <v>1998</v>
      </c>
      <c r="F14" s="22">
        <v>2083</v>
      </c>
      <c r="G14" s="22">
        <v>-120</v>
      </c>
    </row>
    <row r="15" spans="1:7" x14ac:dyDescent="0.25">
      <c r="A15" t="s">
        <v>29</v>
      </c>
      <c r="B15" s="17">
        <v>301</v>
      </c>
      <c r="C15" s="17">
        <v>261</v>
      </c>
      <c r="D15" s="17">
        <v>150</v>
      </c>
      <c r="E15" s="17">
        <v>437</v>
      </c>
      <c r="F15" s="22">
        <v>151</v>
      </c>
      <c r="G15" s="22">
        <v>-176</v>
      </c>
    </row>
    <row r="16" spans="1:7" x14ac:dyDescent="0.25">
      <c r="B16" s="17"/>
      <c r="C16" s="17"/>
      <c r="D16" s="17"/>
      <c r="E16" s="17"/>
      <c r="F16" s="22"/>
      <c r="G16" s="22"/>
    </row>
    <row r="17" spans="1:7" x14ac:dyDescent="0.25">
      <c r="A17" t="s">
        <v>3</v>
      </c>
      <c r="B17" s="17">
        <v>95893</v>
      </c>
      <c r="C17" s="17">
        <v>145901</v>
      </c>
      <c r="D17" s="17">
        <v>55376</v>
      </c>
      <c r="E17" s="17">
        <v>107296</v>
      </c>
      <c r="F17" s="22">
        <v>40517</v>
      </c>
      <c r="G17" s="22">
        <v>38605</v>
      </c>
    </row>
    <row r="20" spans="1:7" x14ac:dyDescent="0.25">
      <c r="A20" s="71" t="s">
        <v>27</v>
      </c>
      <c r="B20" s="73" t="s">
        <v>22</v>
      </c>
      <c r="C20" s="74"/>
      <c r="D20" s="73" t="s">
        <v>23</v>
      </c>
      <c r="E20" s="74"/>
      <c r="F20" s="75" t="s">
        <v>24</v>
      </c>
      <c r="G20" s="75"/>
    </row>
    <row r="21" spans="1:7" x14ac:dyDescent="0.25">
      <c r="A21" s="71"/>
      <c r="B21" s="18">
        <v>2005</v>
      </c>
      <c r="C21" s="19">
        <v>2018</v>
      </c>
      <c r="D21" s="18">
        <v>2005</v>
      </c>
      <c r="E21" s="19">
        <v>2018</v>
      </c>
      <c r="F21" s="18">
        <v>2005</v>
      </c>
      <c r="G21" s="20">
        <v>2018</v>
      </c>
    </row>
    <row r="22" spans="1:7" x14ac:dyDescent="0.25">
      <c r="A22" s="72"/>
      <c r="B22" s="75" t="s">
        <v>28</v>
      </c>
      <c r="C22" s="75"/>
      <c r="D22" s="75"/>
      <c r="E22" s="75"/>
      <c r="F22" s="75"/>
      <c r="G22" s="75"/>
    </row>
    <row r="23" spans="1:7" x14ac:dyDescent="0.25">
      <c r="A23" s="21">
        <v>1</v>
      </c>
      <c r="B23" s="16">
        <v>2</v>
      </c>
      <c r="C23" s="16">
        <v>3</v>
      </c>
      <c r="D23" s="16">
        <v>4</v>
      </c>
      <c r="E23" s="16">
        <v>5</v>
      </c>
      <c r="F23" s="16">
        <v>6</v>
      </c>
      <c r="G23" s="16">
        <v>7</v>
      </c>
    </row>
    <row r="24" spans="1:7" x14ac:dyDescent="0.25">
      <c r="A24" s="21"/>
      <c r="B24" s="16"/>
      <c r="C24" s="16"/>
      <c r="D24" s="16"/>
      <c r="E24" s="16"/>
      <c r="F24" s="16"/>
      <c r="G24" s="16"/>
    </row>
    <row r="25" spans="1:7" x14ac:dyDescent="0.25">
      <c r="A25" t="s">
        <v>5</v>
      </c>
      <c r="B25" s="17">
        <v>3723</v>
      </c>
      <c r="C25" s="17">
        <v>6364</v>
      </c>
      <c r="D25" s="17">
        <v>1364</v>
      </c>
      <c r="E25" s="17">
        <v>3219</v>
      </c>
      <c r="F25" s="22">
        <v>2359</v>
      </c>
      <c r="G25" s="22">
        <v>3145</v>
      </c>
    </row>
    <row r="26" spans="1:7" x14ac:dyDescent="0.25">
      <c r="A26" s="23" t="s">
        <v>6</v>
      </c>
      <c r="B26" s="17">
        <v>7615</v>
      </c>
      <c r="C26" s="17">
        <v>11656</v>
      </c>
      <c r="D26" s="17">
        <v>2799</v>
      </c>
      <c r="E26" s="17">
        <v>4670</v>
      </c>
      <c r="F26" s="22">
        <v>4816</v>
      </c>
      <c r="G26" s="22">
        <v>6986</v>
      </c>
    </row>
    <row r="27" spans="1:7" x14ac:dyDescent="0.25">
      <c r="A27" t="s">
        <v>7</v>
      </c>
      <c r="B27" s="17">
        <v>6459</v>
      </c>
      <c r="C27" s="17">
        <v>10235</v>
      </c>
      <c r="D27" s="17">
        <v>2352</v>
      </c>
      <c r="E27" s="17">
        <v>5204</v>
      </c>
      <c r="F27" s="22">
        <v>4170</v>
      </c>
      <c r="G27" s="22">
        <v>5031</v>
      </c>
    </row>
    <row r="28" spans="1:7" x14ac:dyDescent="0.25">
      <c r="A28" t="s">
        <v>8</v>
      </c>
      <c r="B28" s="17">
        <v>50935</v>
      </c>
      <c r="C28" s="17">
        <v>84313</v>
      </c>
      <c r="D28" s="17">
        <v>33801</v>
      </c>
      <c r="E28" s="17">
        <v>62735</v>
      </c>
      <c r="F28" s="22">
        <v>17134</v>
      </c>
      <c r="G28" s="22">
        <v>21578</v>
      </c>
    </row>
    <row r="29" spans="1:7" x14ac:dyDescent="0.25">
      <c r="A29" t="s">
        <v>9</v>
      </c>
      <c r="B29" s="17">
        <v>23652</v>
      </c>
      <c r="C29" s="17">
        <v>39425</v>
      </c>
      <c r="D29" s="17">
        <v>13785</v>
      </c>
      <c r="E29" s="17">
        <v>30996</v>
      </c>
      <c r="F29" s="22">
        <v>9867</v>
      </c>
      <c r="G29" s="22">
        <v>8429</v>
      </c>
    </row>
    <row r="30" spans="1:7" x14ac:dyDescent="0.25">
      <c r="A30" t="s">
        <v>10</v>
      </c>
      <c r="B30" s="17">
        <v>3208</v>
      </c>
      <c r="C30" s="17">
        <v>2092</v>
      </c>
      <c r="D30" s="17">
        <v>1125</v>
      </c>
      <c r="E30" s="17">
        <v>2139</v>
      </c>
      <c r="F30" s="22">
        <v>2083</v>
      </c>
      <c r="G30" s="22">
        <v>-47</v>
      </c>
    </row>
    <row r="31" spans="1:7" x14ac:dyDescent="0.25">
      <c r="A31" t="s">
        <v>29</v>
      </c>
      <c r="B31" s="17">
        <v>301</v>
      </c>
      <c r="C31" s="17">
        <v>287</v>
      </c>
      <c r="D31" s="17">
        <v>150</v>
      </c>
      <c r="E31" s="17">
        <v>400</v>
      </c>
      <c r="F31" s="22">
        <v>151</v>
      </c>
      <c r="G31" s="22">
        <v>-113</v>
      </c>
    </row>
    <row r="32" spans="1:7" x14ac:dyDescent="0.25">
      <c r="C32" s="17"/>
      <c r="D32" s="17"/>
      <c r="E32" s="17"/>
      <c r="F32" s="22"/>
      <c r="G32" s="22"/>
    </row>
    <row r="33" spans="1:7" x14ac:dyDescent="0.25">
      <c r="A33" t="s">
        <v>3</v>
      </c>
      <c r="B33" s="17">
        <v>95893</v>
      </c>
      <c r="C33" s="17">
        <v>154372</v>
      </c>
      <c r="D33" s="17">
        <v>55376</v>
      </c>
      <c r="E33" s="17">
        <v>109363</v>
      </c>
      <c r="F33" s="22">
        <v>40517</v>
      </c>
      <c r="G33" s="22">
        <v>45009</v>
      </c>
    </row>
  </sheetData>
  <mergeCells count="11">
    <mergeCell ref="A1:G1"/>
    <mergeCell ref="A4:A6"/>
    <mergeCell ref="B4:C4"/>
    <mergeCell ref="D4:E4"/>
    <mergeCell ref="F4:G4"/>
    <mergeCell ref="B6:G6"/>
    <mergeCell ref="A20:A22"/>
    <mergeCell ref="B20:C20"/>
    <mergeCell ref="D20:E20"/>
    <mergeCell ref="F20:G20"/>
    <mergeCell ref="B22:G2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2019_A21_Zeitreihe</vt:lpstr>
      <vt:lpstr>2019_A21_Rohdaten</vt:lpstr>
      <vt:lpstr>2018_A21_Rand</vt:lpstr>
      <vt:lpstr>2018_A21_Rohdaten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Daus, Juliane (LSN)</dc:creator>
  <cp:lastModifiedBy>Biester, Christoph (LSN)</cp:lastModifiedBy>
  <dcterms:created xsi:type="dcterms:W3CDTF">2019-09-05T10:57:22Z</dcterms:created>
  <dcterms:modified xsi:type="dcterms:W3CDTF">2020-10-07T10:49:57Z</dcterms:modified>
</cp:coreProperties>
</file>