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zur_QS_Versand\"/>
    </mc:Choice>
  </mc:AlternateContent>
  <xr:revisionPtr revIDLastSave="0" documentId="13_ncr:1_{9E056F35-4A8C-4441-9870-4D196C8091B8}" xr6:coauthVersionLast="36" xr6:coauthVersionMax="36" xr10:uidLastSave="{00000000-0000-0000-0000-000000000000}"/>
  <bookViews>
    <workbookView minimized="1" xWindow="0" yWindow="0" windowWidth="13356" windowHeight="11172" activeTab="1" xr2:uid="{00000000-000D-0000-FFFF-FFFF00000000}"/>
  </bookViews>
  <sheets>
    <sheet name="2019_D7" sheetId="9" r:id="rId1"/>
    <sheet name="Graphik" sheetId="13" r:id="rId2"/>
    <sheet name="_Berechnung" sheetId="11" state="hidden" r:id="rId3"/>
    <sheet name="_Bearbeitet_mit GH" sheetId="10" r:id="rId4"/>
    <sheet name="MIG08_2011_JJ" sheetId="1" r:id="rId5"/>
    <sheet name="MIG08_2012_JJ" sheetId="2" r:id="rId6"/>
    <sheet name="MIG08_2013_JJ" sheetId="3" r:id="rId7"/>
    <sheet name="MIG08_2014_JJ" sheetId="4" r:id="rId8"/>
    <sheet name="MIG08_2015_JJ" sheetId="5" r:id="rId9"/>
    <sheet name="MIG08_2016_JJ" sheetId="6" r:id="rId10"/>
    <sheet name="MIG08_2017_JJ" sheetId="7" r:id="rId11"/>
    <sheet name="MIG08_2018_JJ" sheetId="8" r:id="rId12"/>
    <sheet name="MIG08_2019_JJ" sheetId="12" r:id="rId13"/>
  </sheets>
  <definedNames>
    <definedName name="_xlnm._FilterDatabase" localSheetId="3" hidden="1">'_Bearbeitet_mit GH'!$B$11:$N$260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3" l="1"/>
  <c r="D15" i="13"/>
  <c r="N38" i="10" l="1"/>
  <c r="M38" i="10"/>
  <c r="L38" i="10"/>
  <c r="K38" i="10"/>
  <c r="J38" i="10"/>
  <c r="I38" i="10"/>
  <c r="H38" i="10"/>
  <c r="G38" i="10"/>
  <c r="F38" i="10"/>
  <c r="E38" i="10"/>
  <c r="N37" i="10"/>
  <c r="M37" i="10"/>
  <c r="L37" i="10"/>
  <c r="K37" i="10"/>
  <c r="J37" i="10"/>
  <c r="I37" i="10"/>
  <c r="H37" i="10"/>
  <c r="G37" i="10"/>
  <c r="F37" i="10"/>
  <c r="E37" i="10"/>
  <c r="N36" i="10"/>
  <c r="M36" i="10"/>
  <c r="L36" i="10"/>
  <c r="K36" i="10"/>
  <c r="J36" i="10"/>
  <c r="I36" i="10"/>
  <c r="H36" i="10"/>
  <c r="G36" i="10"/>
  <c r="F36" i="10"/>
  <c r="E36" i="10"/>
  <c r="N35" i="10"/>
  <c r="M35" i="10"/>
  <c r="L35" i="10"/>
  <c r="K35" i="10"/>
  <c r="J35" i="10"/>
  <c r="I35" i="10"/>
  <c r="H35" i="10"/>
  <c r="G35" i="10"/>
  <c r="F35" i="10"/>
  <c r="E35" i="10"/>
  <c r="N34" i="10"/>
  <c r="M34" i="10"/>
  <c r="L34" i="10"/>
  <c r="K34" i="10"/>
  <c r="J34" i="10"/>
  <c r="I34" i="10"/>
  <c r="H34" i="10"/>
  <c r="G34" i="10"/>
  <c r="F34" i="10"/>
  <c r="E34" i="10"/>
  <c r="N33" i="10"/>
  <c r="M33" i="10"/>
  <c r="L33" i="10"/>
  <c r="K33" i="10"/>
  <c r="J33" i="10"/>
  <c r="I33" i="10"/>
  <c r="H33" i="10"/>
  <c r="G33" i="10"/>
  <c r="F33" i="10"/>
  <c r="E33" i="10"/>
  <c r="N32" i="10"/>
  <c r="M32" i="10"/>
  <c r="L32" i="10"/>
  <c r="K32" i="10"/>
  <c r="J32" i="10"/>
  <c r="I32" i="10"/>
  <c r="H32" i="10"/>
  <c r="G32" i="10"/>
  <c r="F32" i="10"/>
  <c r="E32" i="10"/>
  <c r="N31" i="10"/>
  <c r="M31" i="10"/>
  <c r="L31" i="10"/>
  <c r="K31" i="10"/>
  <c r="J31" i="10"/>
  <c r="I31" i="10"/>
  <c r="H31" i="10"/>
  <c r="G31" i="10"/>
  <c r="F31" i="10"/>
  <c r="E31" i="10"/>
  <c r="N30" i="10"/>
  <c r="M30" i="10"/>
  <c r="L30" i="10"/>
  <c r="K30" i="10"/>
  <c r="J30" i="10"/>
  <c r="I30" i="10"/>
  <c r="H30" i="10"/>
  <c r="G30" i="10"/>
  <c r="F30" i="10"/>
  <c r="E30" i="10"/>
  <c r="N29" i="10"/>
  <c r="M29" i="10"/>
  <c r="L29" i="10"/>
  <c r="K29" i="10"/>
  <c r="J29" i="10"/>
  <c r="I29" i="10"/>
  <c r="H29" i="10"/>
  <c r="G29" i="10"/>
  <c r="F29" i="10"/>
  <c r="E29" i="10"/>
  <c r="N28" i="10"/>
  <c r="M28" i="10"/>
  <c r="L28" i="10"/>
  <c r="K28" i="10"/>
  <c r="J28" i="10"/>
  <c r="I28" i="10"/>
  <c r="H28" i="10"/>
  <c r="G28" i="10"/>
  <c r="F28" i="10"/>
  <c r="E28" i="10"/>
  <c r="N27" i="10"/>
  <c r="M27" i="10"/>
  <c r="L27" i="10"/>
  <c r="K27" i="10"/>
  <c r="J27" i="10"/>
  <c r="I27" i="10"/>
  <c r="H27" i="10"/>
  <c r="G27" i="10"/>
  <c r="F27" i="10"/>
  <c r="E27" i="10"/>
  <c r="N26" i="10"/>
  <c r="M26" i="10"/>
  <c r="L26" i="10"/>
  <c r="K26" i="10"/>
  <c r="J26" i="10"/>
  <c r="I26" i="10"/>
  <c r="H26" i="10"/>
  <c r="G26" i="10"/>
  <c r="F26" i="10"/>
  <c r="E26" i="10"/>
  <c r="N25" i="10"/>
  <c r="M25" i="10"/>
  <c r="L25" i="10"/>
  <c r="K25" i="10"/>
  <c r="J25" i="10"/>
  <c r="I25" i="10"/>
  <c r="H25" i="10"/>
  <c r="G25" i="10"/>
  <c r="F25" i="10"/>
  <c r="E25" i="10"/>
  <c r="N24" i="10"/>
  <c r="M24" i="10"/>
  <c r="L24" i="10"/>
  <c r="K24" i="10"/>
  <c r="J24" i="10"/>
  <c r="I24" i="10"/>
  <c r="H24" i="10"/>
  <c r="G24" i="10"/>
  <c r="F24" i="10"/>
  <c r="E24" i="10"/>
  <c r="N23" i="10"/>
  <c r="M23" i="10"/>
  <c r="L23" i="10"/>
  <c r="K23" i="10"/>
  <c r="J23" i="10"/>
  <c r="I23" i="10"/>
  <c r="H23" i="10"/>
  <c r="G23" i="10"/>
  <c r="F23" i="10"/>
  <c r="E23" i="10"/>
  <c r="N22" i="10"/>
  <c r="M22" i="10"/>
  <c r="L22" i="10"/>
  <c r="K22" i="10"/>
  <c r="J22" i="10"/>
  <c r="I22" i="10"/>
  <c r="H22" i="10"/>
  <c r="G22" i="10"/>
  <c r="F22" i="10"/>
  <c r="E22" i="10"/>
  <c r="N21" i="10"/>
  <c r="M21" i="10"/>
  <c r="L21" i="10"/>
  <c r="K21" i="10"/>
  <c r="J21" i="10"/>
  <c r="I21" i="10"/>
  <c r="H21" i="10"/>
  <c r="G21" i="10"/>
  <c r="F21" i="10"/>
  <c r="E21" i="10"/>
  <c r="N20" i="10"/>
  <c r="M20" i="10"/>
  <c r="L20" i="10"/>
  <c r="K20" i="10"/>
  <c r="J20" i="10"/>
  <c r="I20" i="10"/>
  <c r="H20" i="10"/>
  <c r="G20" i="10"/>
  <c r="F20" i="10"/>
  <c r="E20" i="10"/>
  <c r="N19" i="10"/>
  <c r="M19" i="10"/>
  <c r="L19" i="10"/>
  <c r="K19" i="10"/>
  <c r="J19" i="10"/>
  <c r="I19" i="10"/>
  <c r="H19" i="10"/>
  <c r="G19" i="10"/>
  <c r="F19" i="10"/>
  <c r="E19" i="10"/>
  <c r="N18" i="10"/>
  <c r="M18" i="10"/>
  <c r="L18" i="10"/>
  <c r="K18" i="10"/>
  <c r="J18" i="10"/>
  <c r="I18" i="10"/>
  <c r="H18" i="10"/>
  <c r="G18" i="10"/>
  <c r="F18" i="10"/>
  <c r="E18" i="10"/>
  <c r="N17" i="10"/>
  <c r="M17" i="10"/>
  <c r="L17" i="10"/>
  <c r="K17" i="10"/>
  <c r="J17" i="10"/>
  <c r="I17" i="10"/>
  <c r="H17" i="10"/>
  <c r="G17" i="10"/>
  <c r="F17" i="10"/>
  <c r="E17" i="10"/>
  <c r="N16" i="10"/>
  <c r="M16" i="10"/>
  <c r="L16" i="10"/>
  <c r="K16" i="10"/>
  <c r="J16" i="10"/>
  <c r="I16" i="10"/>
  <c r="H16" i="10"/>
  <c r="G16" i="10"/>
  <c r="F16" i="10"/>
  <c r="E16" i="10"/>
  <c r="N15" i="10"/>
  <c r="M15" i="10"/>
  <c r="L15" i="10"/>
  <c r="K15" i="10"/>
  <c r="J15" i="10"/>
  <c r="I15" i="10"/>
  <c r="H15" i="10"/>
  <c r="G15" i="10"/>
  <c r="F15" i="10"/>
  <c r="E15" i="10"/>
  <c r="N14" i="10"/>
  <c r="M14" i="10"/>
  <c r="L14" i="10"/>
  <c r="K14" i="10"/>
  <c r="J14" i="10"/>
  <c r="I14" i="10"/>
  <c r="H14" i="10"/>
  <c r="G14" i="10"/>
  <c r="F14" i="10"/>
  <c r="E14" i="10"/>
  <c r="N13" i="10"/>
  <c r="M13" i="10"/>
  <c r="L13" i="10"/>
  <c r="K13" i="10"/>
  <c r="J13" i="10"/>
  <c r="I13" i="10"/>
  <c r="H13" i="10"/>
  <c r="G13" i="10"/>
  <c r="F13" i="10"/>
  <c r="E13" i="10"/>
  <c r="N12" i="10"/>
  <c r="M12" i="10"/>
  <c r="L12" i="10"/>
  <c r="K12" i="10"/>
  <c r="J12" i="10"/>
  <c r="I12" i="10"/>
  <c r="H12" i="10"/>
  <c r="G12" i="10"/>
  <c r="F12" i="10"/>
  <c r="E12" i="10"/>
  <c r="B254" i="9" l="1"/>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F39" i="10"/>
  <c r="G39" i="10"/>
  <c r="H39" i="10"/>
  <c r="I39" i="10"/>
  <c r="J39" i="10"/>
  <c r="K39" i="10"/>
  <c r="L39" i="10"/>
  <c r="M39" i="10"/>
  <c r="N39" i="10"/>
  <c r="F40" i="10"/>
  <c r="G40" i="10"/>
  <c r="H40" i="10"/>
  <c r="I40" i="10"/>
  <c r="J40" i="10"/>
  <c r="K40" i="10"/>
  <c r="L40" i="10"/>
  <c r="M40" i="10"/>
  <c r="N40" i="10"/>
  <c r="F41" i="10"/>
  <c r="G41" i="10"/>
  <c r="H41" i="10"/>
  <c r="I41" i="10"/>
  <c r="J41" i="10"/>
  <c r="K41" i="10"/>
  <c r="L41" i="10"/>
  <c r="M41" i="10"/>
  <c r="N41" i="10"/>
  <c r="F42" i="10"/>
  <c r="G42" i="10"/>
  <c r="H42" i="10"/>
  <c r="I42" i="10"/>
  <c r="J42" i="10"/>
  <c r="K42" i="10"/>
  <c r="L42" i="10"/>
  <c r="M42" i="10"/>
  <c r="N42" i="10"/>
  <c r="F43" i="10"/>
  <c r="G43" i="10"/>
  <c r="H43" i="10"/>
  <c r="I43" i="10"/>
  <c r="J43" i="10"/>
  <c r="K43" i="10"/>
  <c r="L43" i="10"/>
  <c r="M43" i="10"/>
  <c r="N43" i="10"/>
  <c r="F44" i="10"/>
  <c r="G44" i="10"/>
  <c r="H44" i="10"/>
  <c r="I44" i="10"/>
  <c r="J44" i="10"/>
  <c r="K44" i="10"/>
  <c r="L44" i="10"/>
  <c r="M44" i="10"/>
  <c r="N44" i="10"/>
  <c r="F45" i="10"/>
  <c r="G45" i="10"/>
  <c r="H45" i="10"/>
  <c r="I45" i="10"/>
  <c r="J45" i="10"/>
  <c r="K45" i="10"/>
  <c r="L45" i="10"/>
  <c r="M45" i="10"/>
  <c r="N45" i="10"/>
  <c r="F46" i="10"/>
  <c r="G46" i="10"/>
  <c r="H46" i="10"/>
  <c r="I46" i="10"/>
  <c r="J46" i="10"/>
  <c r="K46" i="10"/>
  <c r="L46" i="10"/>
  <c r="M46" i="10"/>
  <c r="N46" i="10"/>
  <c r="F47" i="10"/>
  <c r="G47" i="10"/>
  <c r="H47" i="10"/>
  <c r="I47" i="10"/>
  <c r="J47" i="10"/>
  <c r="K47" i="10"/>
  <c r="L47" i="10"/>
  <c r="M47" i="10"/>
  <c r="N47" i="10"/>
  <c r="F48" i="10"/>
  <c r="G48" i="10"/>
  <c r="H48" i="10"/>
  <c r="I48" i="10"/>
  <c r="J48" i="10"/>
  <c r="K48" i="10"/>
  <c r="L48" i="10"/>
  <c r="M48" i="10"/>
  <c r="N48" i="10"/>
  <c r="F49" i="10"/>
  <c r="G49" i="10"/>
  <c r="H49" i="10"/>
  <c r="I49" i="10"/>
  <c r="J49" i="10"/>
  <c r="K49" i="10"/>
  <c r="L49" i="10"/>
  <c r="M49" i="10"/>
  <c r="N49" i="10"/>
  <c r="F50" i="10"/>
  <c r="G50" i="10"/>
  <c r="H50" i="10"/>
  <c r="I50" i="10"/>
  <c r="J50" i="10"/>
  <c r="K50" i="10"/>
  <c r="L50" i="10"/>
  <c r="M50" i="10"/>
  <c r="N50" i="10"/>
  <c r="F51" i="10"/>
  <c r="G51" i="10"/>
  <c r="H51" i="10"/>
  <c r="I51" i="10"/>
  <c r="J51" i="10"/>
  <c r="K51" i="10"/>
  <c r="L51" i="10"/>
  <c r="M51" i="10"/>
  <c r="N51" i="10"/>
  <c r="F52" i="10"/>
  <c r="G52" i="10"/>
  <c r="H52" i="10"/>
  <c r="I52" i="10"/>
  <c r="J52" i="10"/>
  <c r="K52" i="10"/>
  <c r="L52" i="10"/>
  <c r="M52" i="10"/>
  <c r="N52" i="10"/>
  <c r="F53" i="10"/>
  <c r="G53" i="10"/>
  <c r="H53" i="10"/>
  <c r="I53" i="10"/>
  <c r="J53" i="10"/>
  <c r="K53" i="10"/>
  <c r="L53" i="10"/>
  <c r="M53" i="10"/>
  <c r="N53" i="10"/>
  <c r="F54" i="10"/>
  <c r="G54" i="10"/>
  <c r="H54" i="10"/>
  <c r="I54" i="10"/>
  <c r="J54" i="10"/>
  <c r="K54" i="10"/>
  <c r="L54" i="10"/>
  <c r="M54" i="10"/>
  <c r="N54" i="10"/>
  <c r="F55" i="10"/>
  <c r="G55" i="10"/>
  <c r="H55" i="10"/>
  <c r="I55" i="10"/>
  <c r="J55" i="10"/>
  <c r="K55" i="10"/>
  <c r="L55" i="10"/>
  <c r="M55" i="10"/>
  <c r="N55" i="10"/>
  <c r="F56" i="10"/>
  <c r="G56" i="10"/>
  <c r="H56" i="10"/>
  <c r="I56" i="10"/>
  <c r="J56" i="10"/>
  <c r="K56" i="10"/>
  <c r="L56" i="10"/>
  <c r="M56" i="10"/>
  <c r="N56" i="10"/>
  <c r="F57" i="10"/>
  <c r="G57" i="10"/>
  <c r="H57" i="10"/>
  <c r="I57" i="10"/>
  <c r="J57" i="10"/>
  <c r="K57" i="10"/>
  <c r="L57" i="10"/>
  <c r="M57" i="10"/>
  <c r="N57" i="10"/>
  <c r="F58" i="10"/>
  <c r="G58" i="10"/>
  <c r="H58" i="10"/>
  <c r="I58" i="10"/>
  <c r="J58" i="10"/>
  <c r="K58" i="10"/>
  <c r="L58" i="10"/>
  <c r="M58" i="10"/>
  <c r="N58" i="10"/>
  <c r="F59" i="10"/>
  <c r="G59" i="10"/>
  <c r="H59" i="10"/>
  <c r="I59" i="10"/>
  <c r="J59" i="10"/>
  <c r="K59" i="10"/>
  <c r="L59" i="10"/>
  <c r="M59" i="10"/>
  <c r="N59" i="10"/>
  <c r="F60" i="10"/>
  <c r="G60" i="10"/>
  <c r="H60" i="10"/>
  <c r="I60" i="10"/>
  <c r="J60" i="10"/>
  <c r="K60" i="10"/>
  <c r="L60" i="10"/>
  <c r="M60" i="10"/>
  <c r="N60" i="10"/>
  <c r="F61" i="10"/>
  <c r="G61" i="10"/>
  <c r="H61" i="10"/>
  <c r="I61" i="10"/>
  <c r="J61" i="10"/>
  <c r="K61" i="10"/>
  <c r="L61" i="10"/>
  <c r="M61" i="10"/>
  <c r="N61" i="10"/>
  <c r="F62" i="10"/>
  <c r="G62" i="10"/>
  <c r="H62" i="10"/>
  <c r="I62" i="10"/>
  <c r="J62" i="10"/>
  <c r="K62" i="10"/>
  <c r="L62" i="10"/>
  <c r="M62" i="10"/>
  <c r="N62" i="10"/>
  <c r="F63" i="10"/>
  <c r="G63" i="10"/>
  <c r="H63" i="10"/>
  <c r="I63" i="10"/>
  <c r="J63" i="10"/>
  <c r="K63" i="10"/>
  <c r="L63" i="10"/>
  <c r="M63" i="10"/>
  <c r="N63" i="10"/>
  <c r="F64" i="10"/>
  <c r="G64" i="10"/>
  <c r="H64" i="10"/>
  <c r="I64" i="10"/>
  <c r="J64" i="10"/>
  <c r="K64" i="10"/>
  <c r="L64" i="10"/>
  <c r="M64" i="10"/>
  <c r="N64" i="10"/>
  <c r="F65" i="10"/>
  <c r="G65" i="10"/>
  <c r="H65" i="10"/>
  <c r="I65" i="10"/>
  <c r="J65" i="10"/>
  <c r="K65" i="10"/>
  <c r="L65" i="10"/>
  <c r="M65" i="10"/>
  <c r="N65" i="10"/>
  <c r="E64" i="10"/>
  <c r="E65" i="10"/>
  <c r="E66" i="10"/>
  <c r="E63" i="10"/>
  <c r="E61" i="10"/>
  <c r="E62" i="10"/>
  <c r="E60" i="10"/>
  <c r="E58" i="10"/>
  <c r="E59" i="10"/>
  <c r="E57" i="10"/>
  <c r="E56" i="10"/>
  <c r="E53" i="10"/>
  <c r="E54" i="10"/>
  <c r="E55" i="10"/>
  <c r="E52" i="10"/>
  <c r="E49" i="10"/>
  <c r="E50" i="10"/>
  <c r="E51" i="10"/>
  <c r="E48" i="10"/>
  <c r="E47" i="10"/>
  <c r="E43" i="10"/>
  <c r="E44" i="10"/>
  <c r="E45" i="10"/>
  <c r="E46" i="10"/>
  <c r="E42" i="10"/>
  <c r="E40" i="10"/>
  <c r="E41" i="10"/>
  <c r="E39" i="10"/>
  <c r="B228" i="10" l="1"/>
  <c r="E228" i="10"/>
  <c r="F228" i="10"/>
  <c r="G228" i="10"/>
  <c r="H228" i="10"/>
  <c r="I228" i="10"/>
  <c r="J228" i="10"/>
  <c r="K228" i="10"/>
  <c r="L228" i="10"/>
  <c r="M228" i="10"/>
  <c r="N228" i="10"/>
  <c r="B92" i="10"/>
  <c r="E229" i="10" l="1"/>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A13" i="11" l="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C12" i="11"/>
  <c r="D12" i="11"/>
  <c r="E12" i="11"/>
  <c r="A12" i="11"/>
  <c r="B217" i="11"/>
  <c r="C217" i="11"/>
  <c r="F66" i="10"/>
  <c r="D217" i="11" s="1"/>
  <c r="G66" i="10"/>
  <c r="E217" i="11" s="1"/>
  <c r="H66" i="10"/>
  <c r="I66" i="10"/>
  <c r="J66" i="10"/>
  <c r="K66" i="10"/>
  <c r="L66" i="10"/>
  <c r="M66" i="10"/>
  <c r="N66" i="10"/>
  <c r="B67" i="10"/>
  <c r="B218" i="11" s="1"/>
  <c r="C218" i="11"/>
  <c r="F67" i="10"/>
  <c r="D218" i="11" s="1"/>
  <c r="G67" i="10"/>
  <c r="E218" i="11" s="1"/>
  <c r="H67" i="10"/>
  <c r="I67" i="10"/>
  <c r="J67" i="10"/>
  <c r="K67" i="10"/>
  <c r="L67" i="10"/>
  <c r="M67" i="10"/>
  <c r="N67" i="10"/>
  <c r="B68" i="10"/>
  <c r="B219" i="11" s="1"/>
  <c r="C219" i="11"/>
  <c r="F68" i="10"/>
  <c r="D219" i="11" s="1"/>
  <c r="G68" i="10"/>
  <c r="E219" i="11" s="1"/>
  <c r="H68" i="10"/>
  <c r="I68" i="10"/>
  <c r="J68" i="10"/>
  <c r="K68" i="10"/>
  <c r="L68" i="10"/>
  <c r="M68" i="10"/>
  <c r="N68" i="10"/>
  <c r="B220" i="11"/>
  <c r="C220" i="11"/>
  <c r="D220" i="11"/>
  <c r="E220" i="11"/>
  <c r="B69" i="10"/>
  <c r="B221" i="11" s="1"/>
  <c r="C221" i="11"/>
  <c r="F69" i="10"/>
  <c r="D221" i="11" s="1"/>
  <c r="G69" i="10"/>
  <c r="E221" i="11" s="1"/>
  <c r="H69" i="10"/>
  <c r="I69" i="10"/>
  <c r="J69" i="10"/>
  <c r="K69" i="10"/>
  <c r="L69" i="10"/>
  <c r="M69" i="10"/>
  <c r="N69" i="10"/>
  <c r="B70" i="10"/>
  <c r="B222" i="11" s="1"/>
  <c r="C222" i="11"/>
  <c r="F70" i="10"/>
  <c r="D222" i="11" s="1"/>
  <c r="G70" i="10"/>
  <c r="E222" i="11" s="1"/>
  <c r="H70" i="10"/>
  <c r="I70" i="10"/>
  <c r="J70" i="10"/>
  <c r="K70" i="10"/>
  <c r="L70" i="10"/>
  <c r="M70" i="10"/>
  <c r="N70" i="10"/>
  <c r="B71" i="10"/>
  <c r="B223" i="11" s="1"/>
  <c r="C223" i="11"/>
  <c r="F71" i="10"/>
  <c r="D223" i="11" s="1"/>
  <c r="G71" i="10"/>
  <c r="E223" i="11" s="1"/>
  <c r="H71" i="10"/>
  <c r="I71" i="10"/>
  <c r="J71" i="10"/>
  <c r="K71" i="10"/>
  <c r="L71" i="10"/>
  <c r="M71" i="10"/>
  <c r="N71" i="10"/>
  <c r="B72" i="10"/>
  <c r="B224" i="11" s="1"/>
  <c r="C224" i="11"/>
  <c r="F72" i="10"/>
  <c r="D224" i="11" s="1"/>
  <c r="G72" i="10"/>
  <c r="E224" i="11" s="1"/>
  <c r="H72" i="10"/>
  <c r="I72" i="10"/>
  <c r="J72" i="10"/>
  <c r="K72" i="10"/>
  <c r="L72" i="10"/>
  <c r="M72" i="10"/>
  <c r="N72" i="10"/>
  <c r="B73" i="10"/>
  <c r="B225" i="11" s="1"/>
  <c r="C225" i="11"/>
  <c r="F73" i="10"/>
  <c r="D225" i="11" s="1"/>
  <c r="G73" i="10"/>
  <c r="E225" i="11" s="1"/>
  <c r="H73" i="10"/>
  <c r="I73" i="10"/>
  <c r="J73" i="10"/>
  <c r="K73" i="10"/>
  <c r="L73" i="10"/>
  <c r="M73" i="10"/>
  <c r="N73" i="10"/>
  <c r="B226" i="11"/>
  <c r="C226" i="11"/>
  <c r="D226" i="11"/>
  <c r="E226" i="11"/>
  <c r="B74" i="10"/>
  <c r="B227" i="11" s="1"/>
  <c r="C227" i="11"/>
  <c r="F74" i="10"/>
  <c r="D227" i="11" s="1"/>
  <c r="G74" i="10"/>
  <c r="E227" i="11" s="1"/>
  <c r="H74" i="10"/>
  <c r="I74" i="10"/>
  <c r="J74" i="10"/>
  <c r="K74" i="10"/>
  <c r="L74" i="10"/>
  <c r="M74" i="10"/>
  <c r="N74" i="10"/>
  <c r="B75" i="10"/>
  <c r="B228" i="11" s="1"/>
  <c r="C228" i="11"/>
  <c r="F75" i="10"/>
  <c r="D228" i="11" s="1"/>
  <c r="G75" i="10"/>
  <c r="E228" i="11" s="1"/>
  <c r="H75" i="10"/>
  <c r="I75" i="10"/>
  <c r="J75" i="10"/>
  <c r="K75" i="10"/>
  <c r="L75" i="10"/>
  <c r="M75" i="10"/>
  <c r="N75" i="10"/>
  <c r="B76" i="10"/>
  <c r="B229" i="11" s="1"/>
  <c r="C229" i="11"/>
  <c r="F76" i="10"/>
  <c r="D229" i="11" s="1"/>
  <c r="G76" i="10"/>
  <c r="E229" i="11" s="1"/>
  <c r="H76" i="10"/>
  <c r="I76" i="10"/>
  <c r="J76" i="10"/>
  <c r="K76" i="10"/>
  <c r="L76" i="10"/>
  <c r="M76" i="10"/>
  <c r="N76" i="10"/>
  <c r="B77" i="10"/>
  <c r="B230" i="11" s="1"/>
  <c r="C230" i="11"/>
  <c r="F77" i="10"/>
  <c r="D230" i="11" s="1"/>
  <c r="G77" i="10"/>
  <c r="E230" i="11" s="1"/>
  <c r="H77" i="10"/>
  <c r="I77" i="10"/>
  <c r="J77" i="10"/>
  <c r="K77" i="10"/>
  <c r="L77" i="10"/>
  <c r="M77" i="10"/>
  <c r="N77" i="10"/>
  <c r="B78" i="10"/>
  <c r="B231" i="11" s="1"/>
  <c r="C231" i="11"/>
  <c r="F78" i="10"/>
  <c r="D231" i="11" s="1"/>
  <c r="G78" i="10"/>
  <c r="E231" i="11" s="1"/>
  <c r="H78" i="10"/>
  <c r="I78" i="10"/>
  <c r="J78" i="10"/>
  <c r="K78" i="10"/>
  <c r="L78" i="10"/>
  <c r="M78" i="10"/>
  <c r="N78" i="10"/>
  <c r="B232" i="11"/>
  <c r="C232" i="11"/>
  <c r="D232" i="11"/>
  <c r="E232" i="11"/>
  <c r="B79" i="10"/>
  <c r="B233" i="11" s="1"/>
  <c r="C233" i="11"/>
  <c r="F79" i="10"/>
  <c r="D233" i="11" s="1"/>
  <c r="G79" i="10"/>
  <c r="E233" i="11" s="1"/>
  <c r="H79" i="10"/>
  <c r="I79" i="10"/>
  <c r="J79" i="10"/>
  <c r="K79" i="10"/>
  <c r="L79" i="10"/>
  <c r="M79" i="10"/>
  <c r="N79" i="10"/>
  <c r="B80" i="10"/>
  <c r="B234" i="11" s="1"/>
  <c r="C234" i="11"/>
  <c r="F80" i="10"/>
  <c r="D234" i="11" s="1"/>
  <c r="G80" i="10"/>
  <c r="E234" i="11" s="1"/>
  <c r="H80" i="10"/>
  <c r="I80" i="10"/>
  <c r="J80" i="10"/>
  <c r="K80" i="10"/>
  <c r="L80" i="10"/>
  <c r="M80" i="10"/>
  <c r="N80" i="10"/>
  <c r="B81" i="10"/>
  <c r="B235" i="11" s="1"/>
  <c r="C235" i="11"/>
  <c r="F81" i="10"/>
  <c r="D235" i="11" s="1"/>
  <c r="G81" i="10"/>
  <c r="E235" i="11" s="1"/>
  <c r="H81" i="10"/>
  <c r="I81" i="10"/>
  <c r="J81" i="10"/>
  <c r="K81" i="10"/>
  <c r="L81" i="10"/>
  <c r="M81" i="10"/>
  <c r="N81" i="10"/>
  <c r="B82" i="10"/>
  <c r="B236" i="11" s="1"/>
  <c r="C236" i="11"/>
  <c r="F82" i="10"/>
  <c r="D236" i="11" s="1"/>
  <c r="G82" i="10"/>
  <c r="E236" i="11" s="1"/>
  <c r="H82" i="10"/>
  <c r="I82" i="10"/>
  <c r="J82" i="10"/>
  <c r="K82" i="10"/>
  <c r="L82" i="10"/>
  <c r="M82" i="10"/>
  <c r="N82" i="10"/>
  <c r="B83" i="10"/>
  <c r="B237" i="11" s="1"/>
  <c r="C237" i="11"/>
  <c r="F83" i="10"/>
  <c r="D237" i="11" s="1"/>
  <c r="G83" i="10"/>
  <c r="E237" i="11" s="1"/>
  <c r="H83" i="10"/>
  <c r="I83" i="10"/>
  <c r="J83" i="10"/>
  <c r="K83" i="10"/>
  <c r="L83" i="10"/>
  <c r="M83" i="10"/>
  <c r="N83" i="10"/>
  <c r="B238" i="11"/>
  <c r="C238" i="11"/>
  <c r="D238" i="11"/>
  <c r="E238" i="11"/>
  <c r="B84" i="10"/>
  <c r="B239" i="11" s="1"/>
  <c r="C239" i="11"/>
  <c r="F84" i="10"/>
  <c r="D239" i="11" s="1"/>
  <c r="G84" i="10"/>
  <c r="E239" i="11" s="1"/>
  <c r="H84" i="10"/>
  <c r="I84" i="10"/>
  <c r="J84" i="10"/>
  <c r="K84" i="10"/>
  <c r="L84" i="10"/>
  <c r="M84" i="10"/>
  <c r="N84" i="10"/>
  <c r="B85" i="10"/>
  <c r="B240" i="11" s="1"/>
  <c r="C240" i="11"/>
  <c r="F85" i="10"/>
  <c r="D240" i="11" s="1"/>
  <c r="G85" i="10"/>
  <c r="E240" i="11" s="1"/>
  <c r="H85" i="10"/>
  <c r="I85" i="10"/>
  <c r="J85" i="10"/>
  <c r="K85" i="10"/>
  <c r="L85" i="10"/>
  <c r="M85" i="10"/>
  <c r="N85" i="10"/>
  <c r="B86" i="10"/>
  <c r="B241" i="11" s="1"/>
  <c r="C241" i="11"/>
  <c r="F86" i="10"/>
  <c r="D241" i="11" s="1"/>
  <c r="G86" i="10"/>
  <c r="E241" i="11" s="1"/>
  <c r="H86" i="10"/>
  <c r="I86" i="10"/>
  <c r="J86" i="10"/>
  <c r="K86" i="10"/>
  <c r="L86" i="10"/>
  <c r="M86" i="10"/>
  <c r="N86" i="10"/>
  <c r="B242" i="11"/>
  <c r="C242" i="11"/>
  <c r="D242" i="11"/>
  <c r="E242" i="11"/>
  <c r="B87" i="10"/>
  <c r="B243" i="11" s="1"/>
  <c r="C243" i="11"/>
  <c r="F87" i="10"/>
  <c r="D243" i="11" s="1"/>
  <c r="G87" i="10"/>
  <c r="E243" i="11" s="1"/>
  <c r="H87" i="10"/>
  <c r="I87" i="10"/>
  <c r="J87" i="10"/>
  <c r="K87" i="10"/>
  <c r="L87" i="10"/>
  <c r="M87" i="10"/>
  <c r="N87" i="10"/>
  <c r="B88" i="10"/>
  <c r="B244" i="11" s="1"/>
  <c r="C244" i="11"/>
  <c r="F88" i="10"/>
  <c r="D244" i="11" s="1"/>
  <c r="G88" i="10"/>
  <c r="E244" i="11" s="1"/>
  <c r="H88" i="10"/>
  <c r="I88" i="10"/>
  <c r="J88" i="10"/>
  <c r="K88" i="10"/>
  <c r="L88" i="10"/>
  <c r="M88" i="10"/>
  <c r="N88" i="10"/>
  <c r="B89" i="10"/>
  <c r="B245" i="11" s="1"/>
  <c r="C245" i="11"/>
  <c r="F89" i="10"/>
  <c r="D245" i="11" s="1"/>
  <c r="G89" i="10"/>
  <c r="E245" i="11" s="1"/>
  <c r="H89" i="10"/>
  <c r="I89" i="10"/>
  <c r="J89" i="10"/>
  <c r="K89" i="10"/>
  <c r="L89" i="10"/>
  <c r="M89" i="10"/>
  <c r="N89" i="10"/>
  <c r="B246" i="11"/>
  <c r="C246" i="11"/>
  <c r="D246" i="11"/>
  <c r="E246" i="11"/>
  <c r="B90" i="10"/>
  <c r="B247" i="11" s="1"/>
  <c r="C247" i="11"/>
  <c r="F90" i="10"/>
  <c r="D247" i="11" s="1"/>
  <c r="G90" i="10"/>
  <c r="E247" i="11" s="1"/>
  <c r="H90" i="10"/>
  <c r="I90" i="10"/>
  <c r="J90" i="10"/>
  <c r="K90" i="10"/>
  <c r="L90" i="10"/>
  <c r="M90" i="10"/>
  <c r="N90" i="10"/>
  <c r="B91" i="10"/>
  <c r="B248" i="11" s="1"/>
  <c r="C248" i="11"/>
  <c r="F91" i="10"/>
  <c r="D248" i="11" s="1"/>
  <c r="G91" i="10"/>
  <c r="E248" i="11" s="1"/>
  <c r="H91" i="10"/>
  <c r="I91" i="10"/>
  <c r="J91" i="10"/>
  <c r="K91" i="10"/>
  <c r="L91" i="10"/>
  <c r="M91" i="10"/>
  <c r="N91" i="10"/>
  <c r="B249" i="11"/>
  <c r="C249" i="11"/>
  <c r="F92" i="10"/>
  <c r="D249" i="11" s="1"/>
  <c r="G92" i="10"/>
  <c r="E249" i="11" s="1"/>
  <c r="H92" i="10"/>
  <c r="I92" i="10"/>
  <c r="J92" i="10"/>
  <c r="K92" i="10"/>
  <c r="L92" i="10"/>
  <c r="M92" i="10"/>
  <c r="N92" i="10"/>
  <c r="B257" i="10"/>
  <c r="B250" i="11" s="1"/>
  <c r="B258" i="10"/>
  <c r="B251" i="11" s="1"/>
  <c r="B259" i="10"/>
  <c r="B252" i="11" s="1"/>
  <c r="B260" i="10"/>
  <c r="B253" i="11" s="1"/>
  <c r="C216" i="11"/>
  <c r="D216" i="11"/>
  <c r="E216" i="11"/>
  <c r="B216" i="11"/>
  <c r="B93" i="10"/>
  <c r="B183" i="11" s="1"/>
  <c r="C183" i="11"/>
  <c r="F93" i="10"/>
  <c r="D183" i="11" s="1"/>
  <c r="G93" i="10"/>
  <c r="E183" i="11" s="1"/>
  <c r="H93" i="10"/>
  <c r="I93" i="10"/>
  <c r="J93" i="10"/>
  <c r="K93" i="10"/>
  <c r="L93" i="10"/>
  <c r="M93" i="10"/>
  <c r="N93" i="10"/>
  <c r="B94" i="10"/>
  <c r="B184" i="11" s="1"/>
  <c r="C184" i="11"/>
  <c r="F94" i="10"/>
  <c r="D184" i="11" s="1"/>
  <c r="G94" i="10"/>
  <c r="E184" i="11" s="1"/>
  <c r="H94" i="10"/>
  <c r="I94" i="10"/>
  <c r="J94" i="10"/>
  <c r="K94" i="10"/>
  <c r="L94" i="10"/>
  <c r="M94" i="10"/>
  <c r="N94" i="10"/>
  <c r="B95" i="10"/>
  <c r="B185" i="11" s="1"/>
  <c r="C185" i="11"/>
  <c r="F95" i="10"/>
  <c r="D185" i="11" s="1"/>
  <c r="G95" i="10"/>
  <c r="E185" i="11" s="1"/>
  <c r="H95" i="10"/>
  <c r="I95" i="10"/>
  <c r="J95" i="10"/>
  <c r="K95" i="10"/>
  <c r="L95" i="10"/>
  <c r="M95" i="10"/>
  <c r="N95" i="10"/>
  <c r="B186" i="11"/>
  <c r="C186" i="11"/>
  <c r="D186" i="11"/>
  <c r="E186" i="11"/>
  <c r="B96" i="10"/>
  <c r="B187" i="11" s="1"/>
  <c r="C187" i="11"/>
  <c r="F96" i="10"/>
  <c r="D187" i="11" s="1"/>
  <c r="G96" i="10"/>
  <c r="E187" i="11" s="1"/>
  <c r="H96" i="10"/>
  <c r="I96" i="10"/>
  <c r="J96" i="10"/>
  <c r="K96" i="10"/>
  <c r="L96" i="10"/>
  <c r="M96" i="10"/>
  <c r="N96" i="10"/>
  <c r="B97" i="10"/>
  <c r="B188" i="11" s="1"/>
  <c r="C188" i="11"/>
  <c r="F97" i="10"/>
  <c r="D188" i="11" s="1"/>
  <c r="G97" i="10"/>
  <c r="E188" i="11" s="1"/>
  <c r="H97" i="10"/>
  <c r="I97" i="10"/>
  <c r="J97" i="10"/>
  <c r="K97" i="10"/>
  <c r="L97" i="10"/>
  <c r="M97" i="10"/>
  <c r="N97" i="10"/>
  <c r="B98" i="10"/>
  <c r="B189" i="11" s="1"/>
  <c r="C189" i="11"/>
  <c r="F98" i="10"/>
  <c r="D189" i="11" s="1"/>
  <c r="G98" i="10"/>
  <c r="E189" i="11" s="1"/>
  <c r="H98" i="10"/>
  <c r="I98" i="10"/>
  <c r="J98" i="10"/>
  <c r="K98" i="10"/>
  <c r="L98" i="10"/>
  <c r="M98" i="10"/>
  <c r="N98" i="10"/>
  <c r="B99" i="10"/>
  <c r="B190" i="11" s="1"/>
  <c r="C190" i="11"/>
  <c r="F99" i="10"/>
  <c r="D190" i="11" s="1"/>
  <c r="G99" i="10"/>
  <c r="E190" i="11" s="1"/>
  <c r="H99" i="10"/>
  <c r="I99" i="10"/>
  <c r="J99" i="10"/>
  <c r="K99" i="10"/>
  <c r="L99" i="10"/>
  <c r="M99" i="10"/>
  <c r="N99" i="10"/>
  <c r="B100" i="10"/>
  <c r="B191" i="11" s="1"/>
  <c r="C191" i="11"/>
  <c r="F100" i="10"/>
  <c r="D191" i="11" s="1"/>
  <c r="G100" i="10"/>
  <c r="E191" i="11" s="1"/>
  <c r="H100" i="10"/>
  <c r="I100" i="10"/>
  <c r="J100" i="10"/>
  <c r="K100" i="10"/>
  <c r="L100" i="10"/>
  <c r="M100" i="10"/>
  <c r="N100" i="10"/>
  <c r="B192" i="11"/>
  <c r="C192" i="11"/>
  <c r="D192" i="11"/>
  <c r="E192" i="11"/>
  <c r="B101" i="10"/>
  <c r="B193" i="11" s="1"/>
  <c r="C193" i="11"/>
  <c r="F101" i="10"/>
  <c r="D193" i="11" s="1"/>
  <c r="G101" i="10"/>
  <c r="E193" i="11" s="1"/>
  <c r="H101" i="10"/>
  <c r="I101" i="10"/>
  <c r="J101" i="10"/>
  <c r="K101" i="10"/>
  <c r="L101" i="10"/>
  <c r="M101" i="10"/>
  <c r="N101" i="10"/>
  <c r="B102" i="10"/>
  <c r="B194" i="11" s="1"/>
  <c r="C194" i="11"/>
  <c r="F102" i="10"/>
  <c r="D194" i="11" s="1"/>
  <c r="G102" i="10"/>
  <c r="E194" i="11" s="1"/>
  <c r="H102" i="10"/>
  <c r="I102" i="10"/>
  <c r="J102" i="10"/>
  <c r="K102" i="10"/>
  <c r="L102" i="10"/>
  <c r="M102" i="10"/>
  <c r="N102" i="10"/>
  <c r="B103" i="10"/>
  <c r="B195" i="11" s="1"/>
  <c r="C195" i="11"/>
  <c r="F103" i="10"/>
  <c r="D195" i="11" s="1"/>
  <c r="G103" i="10"/>
  <c r="E195" i="11" s="1"/>
  <c r="H103" i="10"/>
  <c r="I103" i="10"/>
  <c r="J103" i="10"/>
  <c r="K103" i="10"/>
  <c r="L103" i="10"/>
  <c r="M103" i="10"/>
  <c r="N103" i="10"/>
  <c r="B104" i="10"/>
  <c r="B196" i="11" s="1"/>
  <c r="C196" i="11"/>
  <c r="F104" i="10"/>
  <c r="D196" i="11" s="1"/>
  <c r="G104" i="10"/>
  <c r="E196" i="11" s="1"/>
  <c r="H104" i="10"/>
  <c r="I104" i="10"/>
  <c r="J104" i="10"/>
  <c r="K104" i="10"/>
  <c r="L104" i="10"/>
  <c r="M104" i="10"/>
  <c r="N104" i="10"/>
  <c r="B105" i="10"/>
  <c r="B197" i="11" s="1"/>
  <c r="C197" i="11"/>
  <c r="F105" i="10"/>
  <c r="D197" i="11" s="1"/>
  <c r="G105" i="10"/>
  <c r="E197" i="11" s="1"/>
  <c r="H105" i="10"/>
  <c r="I105" i="10"/>
  <c r="J105" i="10"/>
  <c r="K105" i="10"/>
  <c r="L105" i="10"/>
  <c r="M105" i="10"/>
  <c r="N105" i="10"/>
  <c r="B198" i="11"/>
  <c r="C198" i="11"/>
  <c r="D198" i="11"/>
  <c r="E198" i="11"/>
  <c r="B106" i="10"/>
  <c r="B199" i="11" s="1"/>
  <c r="C199" i="11"/>
  <c r="F106" i="10"/>
  <c r="D199" i="11" s="1"/>
  <c r="G106" i="10"/>
  <c r="E199" i="11" s="1"/>
  <c r="H106" i="10"/>
  <c r="I106" i="10"/>
  <c r="J106" i="10"/>
  <c r="K106" i="10"/>
  <c r="L106" i="10"/>
  <c r="M106" i="10"/>
  <c r="N106" i="10"/>
  <c r="B107" i="10"/>
  <c r="B200" i="11" s="1"/>
  <c r="C200" i="11"/>
  <c r="F107" i="10"/>
  <c r="D200" i="11" s="1"/>
  <c r="G107" i="10"/>
  <c r="E200" i="11" s="1"/>
  <c r="H107" i="10"/>
  <c r="I107" i="10"/>
  <c r="J107" i="10"/>
  <c r="K107" i="10"/>
  <c r="L107" i="10"/>
  <c r="M107" i="10"/>
  <c r="N107" i="10"/>
  <c r="B108" i="10"/>
  <c r="B201" i="11" s="1"/>
  <c r="C201" i="11"/>
  <c r="F108" i="10"/>
  <c r="D201" i="11" s="1"/>
  <c r="G108" i="10"/>
  <c r="E201" i="11" s="1"/>
  <c r="H108" i="10"/>
  <c r="I108" i="10"/>
  <c r="J108" i="10"/>
  <c r="K108" i="10"/>
  <c r="L108" i="10"/>
  <c r="M108" i="10"/>
  <c r="N108" i="10"/>
  <c r="B109" i="10"/>
  <c r="B202" i="11" s="1"/>
  <c r="C202" i="11"/>
  <c r="F109" i="10"/>
  <c r="D202" i="11" s="1"/>
  <c r="G109" i="10"/>
  <c r="E202" i="11" s="1"/>
  <c r="H109" i="10"/>
  <c r="I109" i="10"/>
  <c r="J109" i="10"/>
  <c r="K109" i="10"/>
  <c r="L109" i="10"/>
  <c r="M109" i="10"/>
  <c r="N109" i="10"/>
  <c r="B110" i="10"/>
  <c r="B203" i="11" s="1"/>
  <c r="C203" i="11"/>
  <c r="F110" i="10"/>
  <c r="D203" i="11" s="1"/>
  <c r="G110" i="10"/>
  <c r="E203" i="11" s="1"/>
  <c r="H110" i="10"/>
  <c r="I110" i="10"/>
  <c r="J110" i="10"/>
  <c r="K110" i="10"/>
  <c r="L110" i="10"/>
  <c r="M110" i="10"/>
  <c r="N110" i="10"/>
  <c r="B204" i="11"/>
  <c r="C204" i="11"/>
  <c r="D204" i="11"/>
  <c r="E204" i="11"/>
  <c r="B111" i="10"/>
  <c r="B205" i="11" s="1"/>
  <c r="C205" i="11"/>
  <c r="F111" i="10"/>
  <c r="D205" i="11" s="1"/>
  <c r="G111" i="10"/>
  <c r="E205" i="11" s="1"/>
  <c r="H111" i="10"/>
  <c r="I111" i="10"/>
  <c r="J111" i="10"/>
  <c r="K111" i="10"/>
  <c r="L111" i="10"/>
  <c r="M111" i="10"/>
  <c r="N111" i="10"/>
  <c r="B112" i="10"/>
  <c r="B206" i="11" s="1"/>
  <c r="C206" i="11"/>
  <c r="F112" i="10"/>
  <c r="D206" i="11" s="1"/>
  <c r="G112" i="10"/>
  <c r="E206" i="11" s="1"/>
  <c r="H112" i="10"/>
  <c r="I112" i="10"/>
  <c r="J112" i="10"/>
  <c r="K112" i="10"/>
  <c r="L112" i="10"/>
  <c r="M112" i="10"/>
  <c r="N112" i="10"/>
  <c r="B113" i="10"/>
  <c r="B207" i="11" s="1"/>
  <c r="C207" i="11"/>
  <c r="F113" i="10"/>
  <c r="D207" i="11" s="1"/>
  <c r="G113" i="10"/>
  <c r="E207" i="11" s="1"/>
  <c r="H113" i="10"/>
  <c r="I113" i="10"/>
  <c r="J113" i="10"/>
  <c r="K113" i="10"/>
  <c r="L113" i="10"/>
  <c r="M113" i="10"/>
  <c r="N113" i="10"/>
  <c r="B208" i="11"/>
  <c r="C208" i="11"/>
  <c r="D208" i="11"/>
  <c r="E208" i="11"/>
  <c r="B114" i="10"/>
  <c r="B209" i="11" s="1"/>
  <c r="C209" i="11"/>
  <c r="F114" i="10"/>
  <c r="D209" i="11" s="1"/>
  <c r="G114" i="10"/>
  <c r="E209" i="11" s="1"/>
  <c r="H114" i="10"/>
  <c r="I114" i="10"/>
  <c r="J114" i="10"/>
  <c r="K114" i="10"/>
  <c r="L114" i="10"/>
  <c r="M114" i="10"/>
  <c r="N114" i="10"/>
  <c r="B115" i="10"/>
  <c r="B210" i="11" s="1"/>
  <c r="C210" i="11"/>
  <c r="F115" i="10"/>
  <c r="D210" i="11" s="1"/>
  <c r="G115" i="10"/>
  <c r="E210" i="11" s="1"/>
  <c r="H115" i="10"/>
  <c r="I115" i="10"/>
  <c r="J115" i="10"/>
  <c r="K115" i="10"/>
  <c r="L115" i="10"/>
  <c r="M115" i="10"/>
  <c r="N115" i="10"/>
  <c r="B116" i="10"/>
  <c r="B211" i="11" s="1"/>
  <c r="C211" i="11"/>
  <c r="F116" i="10"/>
  <c r="D211" i="11" s="1"/>
  <c r="G116" i="10"/>
  <c r="E211" i="11" s="1"/>
  <c r="H116" i="10"/>
  <c r="I116" i="10"/>
  <c r="J116" i="10"/>
  <c r="K116" i="10"/>
  <c r="L116" i="10"/>
  <c r="M116" i="10"/>
  <c r="N116" i="10"/>
  <c r="B212" i="11"/>
  <c r="C212" i="11"/>
  <c r="D212" i="11"/>
  <c r="E212" i="11"/>
  <c r="B117" i="10"/>
  <c r="B213" i="11" s="1"/>
  <c r="C213" i="11"/>
  <c r="F117" i="10"/>
  <c r="D213" i="11" s="1"/>
  <c r="G117" i="10"/>
  <c r="E213" i="11" s="1"/>
  <c r="H117" i="10"/>
  <c r="I117" i="10"/>
  <c r="J117" i="10"/>
  <c r="K117" i="10"/>
  <c r="L117" i="10"/>
  <c r="M117" i="10"/>
  <c r="N117" i="10"/>
  <c r="B118" i="10"/>
  <c r="B214" i="11" s="1"/>
  <c r="C214" i="11"/>
  <c r="F118" i="10"/>
  <c r="D214" i="11" s="1"/>
  <c r="G118" i="10"/>
  <c r="E214" i="11" s="1"/>
  <c r="H118" i="10"/>
  <c r="I118" i="10"/>
  <c r="J118" i="10"/>
  <c r="K118" i="10"/>
  <c r="L118" i="10"/>
  <c r="M118" i="10"/>
  <c r="N118" i="10"/>
  <c r="B119" i="10"/>
  <c r="B215" i="11" s="1"/>
  <c r="C215" i="11"/>
  <c r="F119" i="10"/>
  <c r="D215" i="11" s="1"/>
  <c r="G119" i="10"/>
  <c r="E215" i="11" s="1"/>
  <c r="H119" i="10"/>
  <c r="I119" i="10"/>
  <c r="J119" i="10"/>
  <c r="K119" i="10"/>
  <c r="L119" i="10"/>
  <c r="M119" i="10"/>
  <c r="N119" i="10"/>
  <c r="C182" i="11"/>
  <c r="D182" i="11"/>
  <c r="E182" i="11"/>
  <c r="B182" i="11"/>
  <c r="B120" i="10"/>
  <c r="B149" i="11" s="1"/>
  <c r="C149" i="11"/>
  <c r="F120" i="10"/>
  <c r="D149" i="11" s="1"/>
  <c r="G120" i="10"/>
  <c r="E149" i="11" s="1"/>
  <c r="H120" i="10"/>
  <c r="I120" i="10"/>
  <c r="J120" i="10"/>
  <c r="K120" i="10"/>
  <c r="L120" i="10"/>
  <c r="M120" i="10"/>
  <c r="N120" i="10"/>
  <c r="B121" i="10"/>
  <c r="B150" i="11" s="1"/>
  <c r="C150" i="11"/>
  <c r="F121" i="10"/>
  <c r="D150" i="11" s="1"/>
  <c r="G121" i="10"/>
  <c r="E150" i="11" s="1"/>
  <c r="H121" i="10"/>
  <c r="I121" i="10"/>
  <c r="J121" i="10"/>
  <c r="K121" i="10"/>
  <c r="L121" i="10"/>
  <c r="M121" i="10"/>
  <c r="N121" i="10"/>
  <c r="B122" i="10"/>
  <c r="B151" i="11" s="1"/>
  <c r="C151" i="11"/>
  <c r="F122" i="10"/>
  <c r="D151" i="11" s="1"/>
  <c r="G122" i="10"/>
  <c r="E151" i="11" s="1"/>
  <c r="H122" i="10"/>
  <c r="I122" i="10"/>
  <c r="J122" i="10"/>
  <c r="K122" i="10"/>
  <c r="L122" i="10"/>
  <c r="M122" i="10"/>
  <c r="N122" i="10"/>
  <c r="B152" i="11"/>
  <c r="C152" i="11"/>
  <c r="D152" i="11"/>
  <c r="E152" i="11"/>
  <c r="B123" i="10"/>
  <c r="B153" i="11" s="1"/>
  <c r="C153" i="11"/>
  <c r="F123" i="10"/>
  <c r="D153" i="11" s="1"/>
  <c r="G123" i="10"/>
  <c r="E153" i="11" s="1"/>
  <c r="H123" i="10"/>
  <c r="I123" i="10"/>
  <c r="J123" i="10"/>
  <c r="K123" i="10"/>
  <c r="L123" i="10"/>
  <c r="M123" i="10"/>
  <c r="N123" i="10"/>
  <c r="B124" i="10"/>
  <c r="B154" i="11" s="1"/>
  <c r="C154" i="11"/>
  <c r="F124" i="10"/>
  <c r="D154" i="11" s="1"/>
  <c r="G124" i="10"/>
  <c r="E154" i="11" s="1"/>
  <c r="H124" i="10"/>
  <c r="I124" i="10"/>
  <c r="J124" i="10"/>
  <c r="K124" i="10"/>
  <c r="L124" i="10"/>
  <c r="M124" i="10"/>
  <c r="N124" i="10"/>
  <c r="B125" i="10"/>
  <c r="B155" i="11" s="1"/>
  <c r="C155" i="11"/>
  <c r="F125" i="10"/>
  <c r="D155" i="11" s="1"/>
  <c r="G125" i="10"/>
  <c r="E155" i="11" s="1"/>
  <c r="H125" i="10"/>
  <c r="I125" i="10"/>
  <c r="J125" i="10"/>
  <c r="K125" i="10"/>
  <c r="L125" i="10"/>
  <c r="M125" i="10"/>
  <c r="N125" i="10"/>
  <c r="B126" i="10"/>
  <c r="B156" i="11" s="1"/>
  <c r="C156" i="11"/>
  <c r="F126" i="10"/>
  <c r="D156" i="11" s="1"/>
  <c r="G126" i="10"/>
  <c r="E156" i="11" s="1"/>
  <c r="H126" i="10"/>
  <c r="I126" i="10"/>
  <c r="J126" i="10"/>
  <c r="K126" i="10"/>
  <c r="L126" i="10"/>
  <c r="M126" i="10"/>
  <c r="N126" i="10"/>
  <c r="B127" i="10"/>
  <c r="B157" i="11" s="1"/>
  <c r="C157" i="11"/>
  <c r="F127" i="10"/>
  <c r="D157" i="11" s="1"/>
  <c r="G127" i="10"/>
  <c r="E157" i="11" s="1"/>
  <c r="H127" i="10"/>
  <c r="I127" i="10"/>
  <c r="J127" i="10"/>
  <c r="K127" i="10"/>
  <c r="L127" i="10"/>
  <c r="M127" i="10"/>
  <c r="N127" i="10"/>
  <c r="B158" i="11"/>
  <c r="C158" i="11"/>
  <c r="D158" i="11"/>
  <c r="E158" i="11"/>
  <c r="B128" i="10"/>
  <c r="B159" i="11" s="1"/>
  <c r="C159" i="11"/>
  <c r="F128" i="10"/>
  <c r="D159" i="11" s="1"/>
  <c r="G128" i="10"/>
  <c r="E159" i="11" s="1"/>
  <c r="H128" i="10"/>
  <c r="I128" i="10"/>
  <c r="J128" i="10"/>
  <c r="K128" i="10"/>
  <c r="L128" i="10"/>
  <c r="M128" i="10"/>
  <c r="N128" i="10"/>
  <c r="B129" i="10"/>
  <c r="B160" i="11" s="1"/>
  <c r="C160" i="11"/>
  <c r="F129" i="10"/>
  <c r="D160" i="11" s="1"/>
  <c r="G129" i="10"/>
  <c r="E160" i="11" s="1"/>
  <c r="H129" i="10"/>
  <c r="I129" i="10"/>
  <c r="J129" i="10"/>
  <c r="K129" i="10"/>
  <c r="L129" i="10"/>
  <c r="M129" i="10"/>
  <c r="N129" i="10"/>
  <c r="B130" i="10"/>
  <c r="B161" i="11" s="1"/>
  <c r="C161" i="11"/>
  <c r="F130" i="10"/>
  <c r="D161" i="11" s="1"/>
  <c r="G130" i="10"/>
  <c r="E161" i="11" s="1"/>
  <c r="H130" i="10"/>
  <c r="I130" i="10"/>
  <c r="J130" i="10"/>
  <c r="K130" i="10"/>
  <c r="L130" i="10"/>
  <c r="M130" i="10"/>
  <c r="N130" i="10"/>
  <c r="B131" i="10"/>
  <c r="B162" i="11" s="1"/>
  <c r="C162" i="11"/>
  <c r="F131" i="10"/>
  <c r="D162" i="11" s="1"/>
  <c r="G131" i="10"/>
  <c r="E162" i="11" s="1"/>
  <c r="H131" i="10"/>
  <c r="I131" i="10"/>
  <c r="J131" i="10"/>
  <c r="K131" i="10"/>
  <c r="L131" i="10"/>
  <c r="M131" i="10"/>
  <c r="N131" i="10"/>
  <c r="B132" i="10"/>
  <c r="B163" i="11" s="1"/>
  <c r="C163" i="11"/>
  <c r="F132" i="10"/>
  <c r="D163" i="11" s="1"/>
  <c r="G132" i="10"/>
  <c r="E163" i="11" s="1"/>
  <c r="H132" i="10"/>
  <c r="I132" i="10"/>
  <c r="J132" i="10"/>
  <c r="K132" i="10"/>
  <c r="L132" i="10"/>
  <c r="M132" i="10"/>
  <c r="N132" i="10"/>
  <c r="B164" i="11"/>
  <c r="C164" i="11"/>
  <c r="D164" i="11"/>
  <c r="E164" i="11"/>
  <c r="B133" i="10"/>
  <c r="B165" i="11" s="1"/>
  <c r="C165" i="11"/>
  <c r="F133" i="10"/>
  <c r="D165" i="11" s="1"/>
  <c r="G133" i="10"/>
  <c r="E165" i="11" s="1"/>
  <c r="H133" i="10"/>
  <c r="I133" i="10"/>
  <c r="J133" i="10"/>
  <c r="K133" i="10"/>
  <c r="L133" i="10"/>
  <c r="M133" i="10"/>
  <c r="N133" i="10"/>
  <c r="B134" i="10"/>
  <c r="B166" i="11" s="1"/>
  <c r="C166" i="11"/>
  <c r="F134" i="10"/>
  <c r="D166" i="11" s="1"/>
  <c r="G134" i="10"/>
  <c r="E166" i="11" s="1"/>
  <c r="H134" i="10"/>
  <c r="I134" i="10"/>
  <c r="J134" i="10"/>
  <c r="K134" i="10"/>
  <c r="L134" i="10"/>
  <c r="M134" i="10"/>
  <c r="N134" i="10"/>
  <c r="B135" i="10"/>
  <c r="B167" i="11" s="1"/>
  <c r="C167" i="11"/>
  <c r="F135" i="10"/>
  <c r="D167" i="11" s="1"/>
  <c r="G135" i="10"/>
  <c r="E167" i="11" s="1"/>
  <c r="H135" i="10"/>
  <c r="I135" i="10"/>
  <c r="J135" i="10"/>
  <c r="K135" i="10"/>
  <c r="L135" i="10"/>
  <c r="M135" i="10"/>
  <c r="N135" i="10"/>
  <c r="B136" i="10"/>
  <c r="B168" i="11" s="1"/>
  <c r="C168" i="11"/>
  <c r="F136" i="10"/>
  <c r="D168" i="11" s="1"/>
  <c r="G136" i="10"/>
  <c r="E168" i="11" s="1"/>
  <c r="H136" i="10"/>
  <c r="I136" i="10"/>
  <c r="J136" i="10"/>
  <c r="K136" i="10"/>
  <c r="L136" i="10"/>
  <c r="M136" i="10"/>
  <c r="N136" i="10"/>
  <c r="B137" i="10"/>
  <c r="B169" i="11" s="1"/>
  <c r="C169" i="11"/>
  <c r="F137" i="10"/>
  <c r="D169" i="11" s="1"/>
  <c r="G137" i="10"/>
  <c r="E169" i="11" s="1"/>
  <c r="H137" i="10"/>
  <c r="I137" i="10"/>
  <c r="J137" i="10"/>
  <c r="K137" i="10"/>
  <c r="L137" i="10"/>
  <c r="M137" i="10"/>
  <c r="N137" i="10"/>
  <c r="B170" i="11"/>
  <c r="C170" i="11"/>
  <c r="D170" i="11"/>
  <c r="E170" i="11"/>
  <c r="B138" i="10"/>
  <c r="B171" i="11" s="1"/>
  <c r="C171" i="11"/>
  <c r="F138" i="10"/>
  <c r="D171" i="11" s="1"/>
  <c r="G138" i="10"/>
  <c r="E171" i="11" s="1"/>
  <c r="H138" i="10"/>
  <c r="I138" i="10"/>
  <c r="J138" i="10"/>
  <c r="K138" i="10"/>
  <c r="L138" i="10"/>
  <c r="M138" i="10"/>
  <c r="N138" i="10"/>
  <c r="B139" i="10"/>
  <c r="B172" i="11" s="1"/>
  <c r="C172" i="11"/>
  <c r="F139" i="10"/>
  <c r="D172" i="11" s="1"/>
  <c r="G139" i="10"/>
  <c r="E172" i="11" s="1"/>
  <c r="H139" i="10"/>
  <c r="I139" i="10"/>
  <c r="J139" i="10"/>
  <c r="K139" i="10"/>
  <c r="L139" i="10"/>
  <c r="M139" i="10"/>
  <c r="N139" i="10"/>
  <c r="B140" i="10"/>
  <c r="B173" i="11" s="1"/>
  <c r="C173" i="11"/>
  <c r="F140" i="10"/>
  <c r="D173" i="11" s="1"/>
  <c r="G140" i="10"/>
  <c r="E173" i="11" s="1"/>
  <c r="H140" i="10"/>
  <c r="I140" i="10"/>
  <c r="J140" i="10"/>
  <c r="K140" i="10"/>
  <c r="L140" i="10"/>
  <c r="M140" i="10"/>
  <c r="N140" i="10"/>
  <c r="B174" i="11"/>
  <c r="C174" i="11"/>
  <c r="D174" i="11"/>
  <c r="E174" i="11"/>
  <c r="B141" i="10"/>
  <c r="B175" i="11" s="1"/>
  <c r="C175" i="11"/>
  <c r="F141" i="10"/>
  <c r="D175" i="11" s="1"/>
  <c r="G141" i="10"/>
  <c r="E175" i="11" s="1"/>
  <c r="H141" i="10"/>
  <c r="I141" i="10"/>
  <c r="J141" i="10"/>
  <c r="K141" i="10"/>
  <c r="L141" i="10"/>
  <c r="M141" i="10"/>
  <c r="N141" i="10"/>
  <c r="B142" i="10"/>
  <c r="B176" i="11" s="1"/>
  <c r="C176" i="11"/>
  <c r="F142" i="10"/>
  <c r="D176" i="11" s="1"/>
  <c r="G142" i="10"/>
  <c r="E176" i="11" s="1"/>
  <c r="H142" i="10"/>
  <c r="I142" i="10"/>
  <c r="J142" i="10"/>
  <c r="K142" i="10"/>
  <c r="L142" i="10"/>
  <c r="M142" i="10"/>
  <c r="N142" i="10"/>
  <c r="B143" i="10"/>
  <c r="B177" i="11" s="1"/>
  <c r="C177" i="11"/>
  <c r="F143" i="10"/>
  <c r="D177" i="11" s="1"/>
  <c r="G143" i="10"/>
  <c r="E177" i="11" s="1"/>
  <c r="H143" i="10"/>
  <c r="I143" i="10"/>
  <c r="J143" i="10"/>
  <c r="K143" i="10"/>
  <c r="L143" i="10"/>
  <c r="M143" i="10"/>
  <c r="N143" i="10"/>
  <c r="B178" i="11"/>
  <c r="C178" i="11"/>
  <c r="D178" i="11"/>
  <c r="E178" i="11"/>
  <c r="B144" i="10"/>
  <c r="B179" i="11" s="1"/>
  <c r="C179" i="11"/>
  <c r="F144" i="10"/>
  <c r="D179" i="11" s="1"/>
  <c r="G144" i="10"/>
  <c r="E179" i="11" s="1"/>
  <c r="H144" i="10"/>
  <c r="I144" i="10"/>
  <c r="J144" i="10"/>
  <c r="K144" i="10"/>
  <c r="L144" i="10"/>
  <c r="M144" i="10"/>
  <c r="N144" i="10"/>
  <c r="B145" i="10"/>
  <c r="B180" i="11" s="1"/>
  <c r="C180" i="11"/>
  <c r="F145" i="10"/>
  <c r="D180" i="11" s="1"/>
  <c r="G145" i="10"/>
  <c r="E180" i="11" s="1"/>
  <c r="H145" i="10"/>
  <c r="I145" i="10"/>
  <c r="J145" i="10"/>
  <c r="K145" i="10"/>
  <c r="L145" i="10"/>
  <c r="M145" i="10"/>
  <c r="N145" i="10"/>
  <c r="B146" i="10"/>
  <c r="B181" i="11" s="1"/>
  <c r="C181" i="11"/>
  <c r="F146" i="10"/>
  <c r="D181" i="11" s="1"/>
  <c r="G146" i="10"/>
  <c r="E181" i="11" s="1"/>
  <c r="H146" i="10"/>
  <c r="I146" i="10"/>
  <c r="J146" i="10"/>
  <c r="K146" i="10"/>
  <c r="L146" i="10"/>
  <c r="M146" i="10"/>
  <c r="N146" i="10"/>
  <c r="C148" i="11"/>
  <c r="D148" i="11"/>
  <c r="E148" i="11"/>
  <c r="B148" i="11"/>
  <c r="B147" i="10"/>
  <c r="B115" i="11" s="1"/>
  <c r="C115" i="11"/>
  <c r="F147" i="10"/>
  <c r="D115" i="11" s="1"/>
  <c r="G147" i="10"/>
  <c r="E115" i="11" s="1"/>
  <c r="H147" i="10"/>
  <c r="I147" i="10"/>
  <c r="J147" i="10"/>
  <c r="K147" i="10"/>
  <c r="L147" i="10"/>
  <c r="M147" i="10"/>
  <c r="N147" i="10"/>
  <c r="B148" i="10"/>
  <c r="B116" i="11" s="1"/>
  <c r="C116" i="11"/>
  <c r="F148" i="10"/>
  <c r="D116" i="11" s="1"/>
  <c r="G148" i="10"/>
  <c r="E116" i="11" s="1"/>
  <c r="H148" i="10"/>
  <c r="I148" i="10"/>
  <c r="J148" i="10"/>
  <c r="K148" i="10"/>
  <c r="L148" i="10"/>
  <c r="M148" i="10"/>
  <c r="N148" i="10"/>
  <c r="B149" i="10"/>
  <c r="B117" i="11" s="1"/>
  <c r="C117" i="11"/>
  <c r="F149" i="10"/>
  <c r="D117" i="11" s="1"/>
  <c r="G149" i="10"/>
  <c r="E117" i="11" s="1"/>
  <c r="H149" i="10"/>
  <c r="I149" i="10"/>
  <c r="J149" i="10"/>
  <c r="K149" i="10"/>
  <c r="L149" i="10"/>
  <c r="M149" i="10"/>
  <c r="N149" i="10"/>
  <c r="B118" i="11"/>
  <c r="C118" i="11"/>
  <c r="D118" i="11"/>
  <c r="E118" i="11"/>
  <c r="B150" i="10"/>
  <c r="B119" i="11" s="1"/>
  <c r="C119" i="11"/>
  <c r="F150" i="10"/>
  <c r="D119" i="11" s="1"/>
  <c r="G150" i="10"/>
  <c r="E119" i="11" s="1"/>
  <c r="H150" i="10"/>
  <c r="I150" i="10"/>
  <c r="J150" i="10"/>
  <c r="K150" i="10"/>
  <c r="L150" i="10"/>
  <c r="M150" i="10"/>
  <c r="N150" i="10"/>
  <c r="B151" i="10"/>
  <c r="B120" i="11" s="1"/>
  <c r="C120" i="11"/>
  <c r="F151" i="10"/>
  <c r="D120" i="11" s="1"/>
  <c r="G151" i="10"/>
  <c r="E120" i="11" s="1"/>
  <c r="H151" i="10"/>
  <c r="I151" i="10"/>
  <c r="J151" i="10"/>
  <c r="K151" i="10"/>
  <c r="L151" i="10"/>
  <c r="M151" i="10"/>
  <c r="N151" i="10"/>
  <c r="B152" i="10"/>
  <c r="B121" i="11" s="1"/>
  <c r="C121" i="11"/>
  <c r="F152" i="10"/>
  <c r="D121" i="11" s="1"/>
  <c r="G152" i="10"/>
  <c r="E121" i="11" s="1"/>
  <c r="H152" i="10"/>
  <c r="I152" i="10"/>
  <c r="J152" i="10"/>
  <c r="K152" i="10"/>
  <c r="L152" i="10"/>
  <c r="M152" i="10"/>
  <c r="N152" i="10"/>
  <c r="B153" i="10"/>
  <c r="B122" i="11" s="1"/>
  <c r="C122" i="11"/>
  <c r="F153" i="10"/>
  <c r="D122" i="11" s="1"/>
  <c r="G153" i="10"/>
  <c r="E122" i="11" s="1"/>
  <c r="H153" i="10"/>
  <c r="I153" i="10"/>
  <c r="J153" i="10"/>
  <c r="K153" i="10"/>
  <c r="L153" i="10"/>
  <c r="M153" i="10"/>
  <c r="N153" i="10"/>
  <c r="B154" i="10"/>
  <c r="B123" i="11" s="1"/>
  <c r="C123" i="11"/>
  <c r="F154" i="10"/>
  <c r="D123" i="11" s="1"/>
  <c r="G154" i="10"/>
  <c r="E123" i="11" s="1"/>
  <c r="H154" i="10"/>
  <c r="I154" i="10"/>
  <c r="J154" i="10"/>
  <c r="K154" i="10"/>
  <c r="L154" i="10"/>
  <c r="M154" i="10"/>
  <c r="N154" i="10"/>
  <c r="B124" i="11"/>
  <c r="C124" i="11"/>
  <c r="D124" i="11"/>
  <c r="E124" i="11"/>
  <c r="B155" i="10"/>
  <c r="B125" i="11" s="1"/>
  <c r="C125" i="11"/>
  <c r="F155" i="10"/>
  <c r="D125" i="11" s="1"/>
  <c r="G155" i="10"/>
  <c r="E125" i="11" s="1"/>
  <c r="H155" i="10"/>
  <c r="I155" i="10"/>
  <c r="J155" i="10"/>
  <c r="K155" i="10"/>
  <c r="L155" i="10"/>
  <c r="M155" i="10"/>
  <c r="N155" i="10"/>
  <c r="B156" i="10"/>
  <c r="B126" i="11" s="1"/>
  <c r="C126" i="11"/>
  <c r="F156" i="10"/>
  <c r="D126" i="11" s="1"/>
  <c r="G156" i="10"/>
  <c r="E126" i="11" s="1"/>
  <c r="H156" i="10"/>
  <c r="I156" i="10"/>
  <c r="J156" i="10"/>
  <c r="K156" i="10"/>
  <c r="L156" i="10"/>
  <c r="M156" i="10"/>
  <c r="N156" i="10"/>
  <c r="B157" i="10"/>
  <c r="B127" i="11" s="1"/>
  <c r="C127" i="11"/>
  <c r="F157" i="10"/>
  <c r="D127" i="11" s="1"/>
  <c r="G157" i="10"/>
  <c r="E127" i="11" s="1"/>
  <c r="H157" i="10"/>
  <c r="I157" i="10"/>
  <c r="J157" i="10"/>
  <c r="K157" i="10"/>
  <c r="L157" i="10"/>
  <c r="M157" i="10"/>
  <c r="N157" i="10"/>
  <c r="B158" i="10"/>
  <c r="B128" i="11" s="1"/>
  <c r="C128" i="11"/>
  <c r="F158" i="10"/>
  <c r="D128" i="11" s="1"/>
  <c r="G158" i="10"/>
  <c r="E128" i="11" s="1"/>
  <c r="H158" i="10"/>
  <c r="I158" i="10"/>
  <c r="J158" i="10"/>
  <c r="K158" i="10"/>
  <c r="L158" i="10"/>
  <c r="M158" i="10"/>
  <c r="N158" i="10"/>
  <c r="B159" i="10"/>
  <c r="B129" i="11" s="1"/>
  <c r="C129" i="11"/>
  <c r="F159" i="10"/>
  <c r="D129" i="11" s="1"/>
  <c r="G159" i="10"/>
  <c r="E129" i="11" s="1"/>
  <c r="H159" i="10"/>
  <c r="I159" i="10"/>
  <c r="J159" i="10"/>
  <c r="K159" i="10"/>
  <c r="L159" i="10"/>
  <c r="M159" i="10"/>
  <c r="N159" i="10"/>
  <c r="B130" i="11"/>
  <c r="C130" i="11"/>
  <c r="D130" i="11"/>
  <c r="E130" i="11"/>
  <c r="B160" i="10"/>
  <c r="B131" i="11" s="1"/>
  <c r="C131" i="11"/>
  <c r="F160" i="10"/>
  <c r="D131" i="11" s="1"/>
  <c r="G160" i="10"/>
  <c r="E131" i="11" s="1"/>
  <c r="H160" i="10"/>
  <c r="I160" i="10"/>
  <c r="J160" i="10"/>
  <c r="K160" i="10"/>
  <c r="L160" i="10"/>
  <c r="M160" i="10"/>
  <c r="N160" i="10"/>
  <c r="B161" i="10"/>
  <c r="B132" i="11" s="1"/>
  <c r="C132" i="11"/>
  <c r="F161" i="10"/>
  <c r="D132" i="11" s="1"/>
  <c r="G161" i="10"/>
  <c r="E132" i="11" s="1"/>
  <c r="H161" i="10"/>
  <c r="I161" i="10"/>
  <c r="J161" i="10"/>
  <c r="K161" i="10"/>
  <c r="L161" i="10"/>
  <c r="M161" i="10"/>
  <c r="N161" i="10"/>
  <c r="B162" i="10"/>
  <c r="B133" i="11" s="1"/>
  <c r="C133" i="11"/>
  <c r="F162" i="10"/>
  <c r="D133" i="11" s="1"/>
  <c r="G162" i="10"/>
  <c r="E133" i="11" s="1"/>
  <c r="H162" i="10"/>
  <c r="I162" i="10"/>
  <c r="J162" i="10"/>
  <c r="K162" i="10"/>
  <c r="L162" i="10"/>
  <c r="M162" i="10"/>
  <c r="N162" i="10"/>
  <c r="B163" i="10"/>
  <c r="B134" i="11" s="1"/>
  <c r="C134" i="11"/>
  <c r="F163" i="10"/>
  <c r="D134" i="11" s="1"/>
  <c r="G163" i="10"/>
  <c r="E134" i="11" s="1"/>
  <c r="H163" i="10"/>
  <c r="I163" i="10"/>
  <c r="J163" i="10"/>
  <c r="K163" i="10"/>
  <c r="L163" i="10"/>
  <c r="M163" i="10"/>
  <c r="N163" i="10"/>
  <c r="B164" i="10"/>
  <c r="B135" i="11" s="1"/>
  <c r="C135" i="11"/>
  <c r="F164" i="10"/>
  <c r="D135" i="11" s="1"/>
  <c r="G164" i="10"/>
  <c r="E135" i="11" s="1"/>
  <c r="H164" i="10"/>
  <c r="I164" i="10"/>
  <c r="J164" i="10"/>
  <c r="K164" i="10"/>
  <c r="L164" i="10"/>
  <c r="M164" i="10"/>
  <c r="N164" i="10"/>
  <c r="B136" i="11"/>
  <c r="C136" i="11"/>
  <c r="D136" i="11"/>
  <c r="E136" i="11"/>
  <c r="B165" i="10"/>
  <c r="B137" i="11" s="1"/>
  <c r="C137" i="11"/>
  <c r="F165" i="10"/>
  <c r="D137" i="11" s="1"/>
  <c r="G165" i="10"/>
  <c r="E137" i="11" s="1"/>
  <c r="H165" i="10"/>
  <c r="I165" i="10"/>
  <c r="J165" i="10"/>
  <c r="K165" i="10"/>
  <c r="L165" i="10"/>
  <c r="M165" i="10"/>
  <c r="N165" i="10"/>
  <c r="B166" i="10"/>
  <c r="B138" i="11" s="1"/>
  <c r="C138" i="11"/>
  <c r="F166" i="10"/>
  <c r="D138" i="11" s="1"/>
  <c r="G166" i="10"/>
  <c r="E138" i="11" s="1"/>
  <c r="H166" i="10"/>
  <c r="I166" i="10"/>
  <c r="J166" i="10"/>
  <c r="K166" i="10"/>
  <c r="L166" i="10"/>
  <c r="M166" i="10"/>
  <c r="N166" i="10"/>
  <c r="B167" i="10"/>
  <c r="B139" i="11" s="1"/>
  <c r="C139" i="11"/>
  <c r="F167" i="10"/>
  <c r="D139" i="11" s="1"/>
  <c r="G167" i="10"/>
  <c r="E139" i="11" s="1"/>
  <c r="H167" i="10"/>
  <c r="I167" i="10"/>
  <c r="J167" i="10"/>
  <c r="K167" i="10"/>
  <c r="L167" i="10"/>
  <c r="M167" i="10"/>
  <c r="N167" i="10"/>
  <c r="B140" i="11"/>
  <c r="C140" i="11"/>
  <c r="D140" i="11"/>
  <c r="E140" i="11"/>
  <c r="B168" i="10"/>
  <c r="B141" i="11" s="1"/>
  <c r="C141" i="11"/>
  <c r="F168" i="10"/>
  <c r="D141" i="11" s="1"/>
  <c r="G168" i="10"/>
  <c r="E141" i="11" s="1"/>
  <c r="H168" i="10"/>
  <c r="I168" i="10"/>
  <c r="J168" i="10"/>
  <c r="K168" i="10"/>
  <c r="L168" i="10"/>
  <c r="M168" i="10"/>
  <c r="N168" i="10"/>
  <c r="B169" i="10"/>
  <c r="B142" i="11" s="1"/>
  <c r="C142" i="11"/>
  <c r="F169" i="10"/>
  <c r="D142" i="11" s="1"/>
  <c r="G169" i="10"/>
  <c r="E142" i="11" s="1"/>
  <c r="H169" i="10"/>
  <c r="I169" i="10"/>
  <c r="J169" i="10"/>
  <c r="K169" i="10"/>
  <c r="L169" i="10"/>
  <c r="M169" i="10"/>
  <c r="N169" i="10"/>
  <c r="B170" i="10"/>
  <c r="B143" i="11" s="1"/>
  <c r="C143" i="11"/>
  <c r="F170" i="10"/>
  <c r="D143" i="11" s="1"/>
  <c r="G170" i="10"/>
  <c r="E143" i="11" s="1"/>
  <c r="H170" i="10"/>
  <c r="I170" i="10"/>
  <c r="J170" i="10"/>
  <c r="K170" i="10"/>
  <c r="L170" i="10"/>
  <c r="M170" i="10"/>
  <c r="N170" i="10"/>
  <c r="B144" i="11"/>
  <c r="C144" i="11"/>
  <c r="D144" i="11"/>
  <c r="E144" i="11"/>
  <c r="B171" i="10"/>
  <c r="B145" i="11" s="1"/>
  <c r="C145" i="11"/>
  <c r="F171" i="10"/>
  <c r="D145" i="11" s="1"/>
  <c r="G171" i="10"/>
  <c r="E145" i="11" s="1"/>
  <c r="H171" i="10"/>
  <c r="I171" i="10"/>
  <c r="J171" i="10"/>
  <c r="K171" i="10"/>
  <c r="L171" i="10"/>
  <c r="M171" i="10"/>
  <c r="N171" i="10"/>
  <c r="B172" i="10"/>
  <c r="B146" i="11" s="1"/>
  <c r="C146" i="11"/>
  <c r="F172" i="10"/>
  <c r="D146" i="11" s="1"/>
  <c r="G172" i="10"/>
  <c r="E146" i="11" s="1"/>
  <c r="H172" i="10"/>
  <c r="I172" i="10"/>
  <c r="J172" i="10"/>
  <c r="K172" i="10"/>
  <c r="L172" i="10"/>
  <c r="M172" i="10"/>
  <c r="N172" i="10"/>
  <c r="B173" i="10"/>
  <c r="B147" i="11" s="1"/>
  <c r="C147" i="11"/>
  <c r="F173" i="10"/>
  <c r="D147" i="11" s="1"/>
  <c r="G173" i="10"/>
  <c r="E147" i="11" s="1"/>
  <c r="H173" i="10"/>
  <c r="I173" i="10"/>
  <c r="J173" i="10"/>
  <c r="K173" i="10"/>
  <c r="L173" i="10"/>
  <c r="M173" i="10"/>
  <c r="N173" i="10"/>
  <c r="C114" i="11"/>
  <c r="D114" i="11"/>
  <c r="E114" i="11"/>
  <c r="B114" i="11"/>
  <c r="B174" i="10"/>
  <c r="B81" i="11" s="1"/>
  <c r="C81" i="11"/>
  <c r="F174" i="10"/>
  <c r="D81" i="11" s="1"/>
  <c r="G174" i="10"/>
  <c r="E81" i="11" s="1"/>
  <c r="H174" i="10"/>
  <c r="I174" i="10"/>
  <c r="J174" i="10"/>
  <c r="K174" i="10"/>
  <c r="L174" i="10"/>
  <c r="M174" i="10"/>
  <c r="N174" i="10"/>
  <c r="B175" i="10"/>
  <c r="B82" i="11" s="1"/>
  <c r="C82" i="11"/>
  <c r="F175" i="10"/>
  <c r="D82" i="11" s="1"/>
  <c r="G175" i="10"/>
  <c r="E82" i="11" s="1"/>
  <c r="H175" i="10"/>
  <c r="I175" i="10"/>
  <c r="J175" i="10"/>
  <c r="K175" i="10"/>
  <c r="L175" i="10"/>
  <c r="M175" i="10"/>
  <c r="N175" i="10"/>
  <c r="B176" i="10"/>
  <c r="B83" i="11" s="1"/>
  <c r="C83" i="11"/>
  <c r="F176" i="10"/>
  <c r="D83" i="11" s="1"/>
  <c r="G176" i="10"/>
  <c r="E83" i="11" s="1"/>
  <c r="H176" i="10"/>
  <c r="I176" i="10"/>
  <c r="J176" i="10"/>
  <c r="K176" i="10"/>
  <c r="L176" i="10"/>
  <c r="M176" i="10"/>
  <c r="N176" i="10"/>
  <c r="B84" i="11"/>
  <c r="C84" i="11"/>
  <c r="D84" i="11"/>
  <c r="E84" i="11"/>
  <c r="B177" i="10"/>
  <c r="B85" i="11" s="1"/>
  <c r="C85" i="11"/>
  <c r="F177" i="10"/>
  <c r="D85" i="11" s="1"/>
  <c r="G177" i="10"/>
  <c r="E85" i="11" s="1"/>
  <c r="H177" i="10"/>
  <c r="I177" i="10"/>
  <c r="J177" i="10"/>
  <c r="K177" i="10"/>
  <c r="L177" i="10"/>
  <c r="M177" i="10"/>
  <c r="N177" i="10"/>
  <c r="B178" i="10"/>
  <c r="B86" i="11" s="1"/>
  <c r="C86" i="11"/>
  <c r="F178" i="10"/>
  <c r="D86" i="11" s="1"/>
  <c r="G178" i="10"/>
  <c r="E86" i="11" s="1"/>
  <c r="H178" i="10"/>
  <c r="I178" i="10"/>
  <c r="J178" i="10"/>
  <c r="K178" i="10"/>
  <c r="L178" i="10"/>
  <c r="M178" i="10"/>
  <c r="N178" i="10"/>
  <c r="B179" i="10"/>
  <c r="B87" i="11" s="1"/>
  <c r="C87" i="11"/>
  <c r="F179" i="10"/>
  <c r="D87" i="11" s="1"/>
  <c r="G179" i="10"/>
  <c r="E87" i="11" s="1"/>
  <c r="H179" i="10"/>
  <c r="I179" i="10"/>
  <c r="J179" i="10"/>
  <c r="K179" i="10"/>
  <c r="L179" i="10"/>
  <c r="M179" i="10"/>
  <c r="N179" i="10"/>
  <c r="B180" i="10"/>
  <c r="B88" i="11" s="1"/>
  <c r="C88" i="11"/>
  <c r="F180" i="10"/>
  <c r="D88" i="11" s="1"/>
  <c r="G180" i="10"/>
  <c r="E88" i="11" s="1"/>
  <c r="H180" i="10"/>
  <c r="I180" i="10"/>
  <c r="J180" i="10"/>
  <c r="K180" i="10"/>
  <c r="L180" i="10"/>
  <c r="M180" i="10"/>
  <c r="N180" i="10"/>
  <c r="B181" i="10"/>
  <c r="B89" i="11" s="1"/>
  <c r="C89" i="11"/>
  <c r="F181" i="10"/>
  <c r="D89" i="11" s="1"/>
  <c r="G181" i="10"/>
  <c r="E89" i="11" s="1"/>
  <c r="H181" i="10"/>
  <c r="I181" i="10"/>
  <c r="J181" i="10"/>
  <c r="K181" i="10"/>
  <c r="L181" i="10"/>
  <c r="M181" i="10"/>
  <c r="N181" i="10"/>
  <c r="B90" i="11"/>
  <c r="C90" i="11"/>
  <c r="D90" i="11"/>
  <c r="E90" i="11"/>
  <c r="B182" i="10"/>
  <c r="B91" i="11" s="1"/>
  <c r="C91" i="11"/>
  <c r="F182" i="10"/>
  <c r="D91" i="11" s="1"/>
  <c r="G182" i="10"/>
  <c r="E91" i="11" s="1"/>
  <c r="H182" i="10"/>
  <c r="I182" i="10"/>
  <c r="J182" i="10"/>
  <c r="K182" i="10"/>
  <c r="L182" i="10"/>
  <c r="M182" i="10"/>
  <c r="N182" i="10"/>
  <c r="B183" i="10"/>
  <c r="B92" i="11" s="1"/>
  <c r="C92" i="11"/>
  <c r="F183" i="10"/>
  <c r="D92" i="11" s="1"/>
  <c r="G183" i="10"/>
  <c r="E92" i="11" s="1"/>
  <c r="H183" i="10"/>
  <c r="I183" i="10"/>
  <c r="J183" i="10"/>
  <c r="K183" i="10"/>
  <c r="L183" i="10"/>
  <c r="M183" i="10"/>
  <c r="N183" i="10"/>
  <c r="B184" i="10"/>
  <c r="B93" i="11" s="1"/>
  <c r="C93" i="11"/>
  <c r="F184" i="10"/>
  <c r="D93" i="11" s="1"/>
  <c r="G184" i="10"/>
  <c r="E93" i="11" s="1"/>
  <c r="H184" i="10"/>
  <c r="I184" i="10"/>
  <c r="J184" i="10"/>
  <c r="K184" i="10"/>
  <c r="L184" i="10"/>
  <c r="M184" i="10"/>
  <c r="N184" i="10"/>
  <c r="B185" i="10"/>
  <c r="B94" i="11" s="1"/>
  <c r="C94" i="11"/>
  <c r="F185" i="10"/>
  <c r="D94" i="11" s="1"/>
  <c r="G185" i="10"/>
  <c r="E94" i="11" s="1"/>
  <c r="H185" i="10"/>
  <c r="I185" i="10"/>
  <c r="J185" i="10"/>
  <c r="K185" i="10"/>
  <c r="L185" i="10"/>
  <c r="M185" i="10"/>
  <c r="N185" i="10"/>
  <c r="B186" i="10"/>
  <c r="B95" i="11" s="1"/>
  <c r="C95" i="11"/>
  <c r="F186" i="10"/>
  <c r="D95" i="11" s="1"/>
  <c r="G186" i="10"/>
  <c r="E95" i="11" s="1"/>
  <c r="H186" i="10"/>
  <c r="I186" i="10"/>
  <c r="J186" i="10"/>
  <c r="K186" i="10"/>
  <c r="L186" i="10"/>
  <c r="M186" i="10"/>
  <c r="N186" i="10"/>
  <c r="B96" i="11"/>
  <c r="C96" i="11"/>
  <c r="D96" i="11"/>
  <c r="E96" i="11"/>
  <c r="B187" i="10"/>
  <c r="B97" i="11" s="1"/>
  <c r="C97" i="11"/>
  <c r="F187" i="10"/>
  <c r="D97" i="11" s="1"/>
  <c r="G187" i="10"/>
  <c r="E97" i="11" s="1"/>
  <c r="H187" i="10"/>
  <c r="I187" i="10"/>
  <c r="J187" i="10"/>
  <c r="K187" i="10"/>
  <c r="L187" i="10"/>
  <c r="M187" i="10"/>
  <c r="N187" i="10"/>
  <c r="B188" i="10"/>
  <c r="B98" i="11" s="1"/>
  <c r="C98" i="11"/>
  <c r="F188" i="10"/>
  <c r="D98" i="11" s="1"/>
  <c r="G188" i="10"/>
  <c r="E98" i="11" s="1"/>
  <c r="H188" i="10"/>
  <c r="I188" i="10"/>
  <c r="J188" i="10"/>
  <c r="K188" i="10"/>
  <c r="L188" i="10"/>
  <c r="M188" i="10"/>
  <c r="N188" i="10"/>
  <c r="B189" i="10"/>
  <c r="B99" i="11" s="1"/>
  <c r="C99" i="11"/>
  <c r="F189" i="10"/>
  <c r="D99" i="11" s="1"/>
  <c r="G189" i="10"/>
  <c r="E99" i="11" s="1"/>
  <c r="H189" i="10"/>
  <c r="I189" i="10"/>
  <c r="J189" i="10"/>
  <c r="K189" i="10"/>
  <c r="L189" i="10"/>
  <c r="M189" i="10"/>
  <c r="N189" i="10"/>
  <c r="B190" i="10"/>
  <c r="B100" i="11" s="1"/>
  <c r="C100" i="11"/>
  <c r="F190" i="10"/>
  <c r="D100" i="11" s="1"/>
  <c r="G190" i="10"/>
  <c r="E100" i="11" s="1"/>
  <c r="H190" i="10"/>
  <c r="I190" i="10"/>
  <c r="J190" i="10"/>
  <c r="K190" i="10"/>
  <c r="L190" i="10"/>
  <c r="M190" i="10"/>
  <c r="N190" i="10"/>
  <c r="B191" i="10"/>
  <c r="B101" i="11" s="1"/>
  <c r="C101" i="11"/>
  <c r="F191" i="10"/>
  <c r="D101" i="11" s="1"/>
  <c r="G191" i="10"/>
  <c r="E101" i="11" s="1"/>
  <c r="H191" i="10"/>
  <c r="I191" i="10"/>
  <c r="J191" i="10"/>
  <c r="K191" i="10"/>
  <c r="L191" i="10"/>
  <c r="M191" i="10"/>
  <c r="N191" i="10"/>
  <c r="B102" i="11"/>
  <c r="C102" i="11"/>
  <c r="D102" i="11"/>
  <c r="E102" i="11"/>
  <c r="B192" i="10"/>
  <c r="B103" i="11" s="1"/>
  <c r="C103" i="11"/>
  <c r="F192" i="10"/>
  <c r="D103" i="11" s="1"/>
  <c r="G192" i="10"/>
  <c r="E103" i="11" s="1"/>
  <c r="H192" i="10"/>
  <c r="I192" i="10"/>
  <c r="J192" i="10"/>
  <c r="K192" i="10"/>
  <c r="L192" i="10"/>
  <c r="M192" i="10"/>
  <c r="N192" i="10"/>
  <c r="B193" i="10"/>
  <c r="B104" i="11" s="1"/>
  <c r="C104" i="11"/>
  <c r="F193" i="10"/>
  <c r="D104" i="11" s="1"/>
  <c r="G193" i="10"/>
  <c r="E104" i="11" s="1"/>
  <c r="H193" i="10"/>
  <c r="I193" i="10"/>
  <c r="J193" i="10"/>
  <c r="K193" i="10"/>
  <c r="L193" i="10"/>
  <c r="M193" i="10"/>
  <c r="N193" i="10"/>
  <c r="B194" i="10"/>
  <c r="B105" i="11" s="1"/>
  <c r="C105" i="11"/>
  <c r="F194" i="10"/>
  <c r="D105" i="11" s="1"/>
  <c r="G194" i="10"/>
  <c r="E105" i="11" s="1"/>
  <c r="H194" i="10"/>
  <c r="I194" i="10"/>
  <c r="J194" i="10"/>
  <c r="K194" i="10"/>
  <c r="L194" i="10"/>
  <c r="M194" i="10"/>
  <c r="N194" i="10"/>
  <c r="B106" i="11"/>
  <c r="C106" i="11"/>
  <c r="D106" i="11"/>
  <c r="E106" i="11"/>
  <c r="B195" i="10"/>
  <c r="B107" i="11" s="1"/>
  <c r="C107" i="11"/>
  <c r="F195" i="10"/>
  <c r="D107" i="11" s="1"/>
  <c r="G195" i="10"/>
  <c r="E107" i="11" s="1"/>
  <c r="H195" i="10"/>
  <c r="I195" i="10"/>
  <c r="J195" i="10"/>
  <c r="K195" i="10"/>
  <c r="L195" i="10"/>
  <c r="M195" i="10"/>
  <c r="N195" i="10"/>
  <c r="B196" i="10"/>
  <c r="B108" i="11" s="1"/>
  <c r="C108" i="11"/>
  <c r="F196" i="10"/>
  <c r="D108" i="11" s="1"/>
  <c r="G196" i="10"/>
  <c r="E108" i="11" s="1"/>
  <c r="H196" i="10"/>
  <c r="I196" i="10"/>
  <c r="J196" i="10"/>
  <c r="K196" i="10"/>
  <c r="L196" i="10"/>
  <c r="M196" i="10"/>
  <c r="N196" i="10"/>
  <c r="B197" i="10"/>
  <c r="B109" i="11" s="1"/>
  <c r="C109" i="11"/>
  <c r="F197" i="10"/>
  <c r="D109" i="11" s="1"/>
  <c r="G197" i="10"/>
  <c r="E109" i="11" s="1"/>
  <c r="H197" i="10"/>
  <c r="I197" i="10"/>
  <c r="J197" i="10"/>
  <c r="K197" i="10"/>
  <c r="L197" i="10"/>
  <c r="M197" i="10"/>
  <c r="N197" i="10"/>
  <c r="B110" i="11"/>
  <c r="C110" i="11"/>
  <c r="D110" i="11"/>
  <c r="E110" i="11"/>
  <c r="B198" i="10"/>
  <c r="B111" i="11" s="1"/>
  <c r="C111" i="11"/>
  <c r="F198" i="10"/>
  <c r="D111" i="11" s="1"/>
  <c r="G198" i="10"/>
  <c r="E111" i="11" s="1"/>
  <c r="H198" i="10"/>
  <c r="I198" i="10"/>
  <c r="J198" i="10"/>
  <c r="K198" i="10"/>
  <c r="L198" i="10"/>
  <c r="M198" i="10"/>
  <c r="N198" i="10"/>
  <c r="B199" i="10"/>
  <c r="B112" i="11" s="1"/>
  <c r="C112" i="11"/>
  <c r="F199" i="10"/>
  <c r="D112" i="11" s="1"/>
  <c r="G199" i="10"/>
  <c r="E112" i="11" s="1"/>
  <c r="H199" i="10"/>
  <c r="I199" i="10"/>
  <c r="J199" i="10"/>
  <c r="K199" i="10"/>
  <c r="L199" i="10"/>
  <c r="M199" i="10"/>
  <c r="N199" i="10"/>
  <c r="B200" i="10"/>
  <c r="B113" i="11" s="1"/>
  <c r="C113" i="11"/>
  <c r="F200" i="10"/>
  <c r="D113" i="11" s="1"/>
  <c r="G200" i="10"/>
  <c r="E113" i="11" s="1"/>
  <c r="H200" i="10"/>
  <c r="I200" i="10"/>
  <c r="J200" i="10"/>
  <c r="K200" i="10"/>
  <c r="L200" i="10"/>
  <c r="M200" i="10"/>
  <c r="N200" i="10"/>
  <c r="C80" i="11"/>
  <c r="D80" i="11"/>
  <c r="E80" i="11"/>
  <c r="B80" i="11"/>
  <c r="B201" i="10"/>
  <c r="B47" i="11" s="1"/>
  <c r="C47" i="11"/>
  <c r="F201" i="10"/>
  <c r="D47" i="11" s="1"/>
  <c r="G201" i="10"/>
  <c r="E47" i="11" s="1"/>
  <c r="H201" i="10"/>
  <c r="I201" i="10"/>
  <c r="J201" i="10"/>
  <c r="K201" i="10"/>
  <c r="L201" i="10"/>
  <c r="M201" i="10"/>
  <c r="N201" i="10"/>
  <c r="B202" i="10"/>
  <c r="B48" i="11" s="1"/>
  <c r="C48" i="11"/>
  <c r="F202" i="10"/>
  <c r="D48" i="11" s="1"/>
  <c r="G202" i="10"/>
  <c r="E48" i="11" s="1"/>
  <c r="H202" i="10"/>
  <c r="I202" i="10"/>
  <c r="J202" i="10"/>
  <c r="K202" i="10"/>
  <c r="L202" i="10"/>
  <c r="M202" i="10"/>
  <c r="N202" i="10"/>
  <c r="B203" i="10"/>
  <c r="B49" i="11" s="1"/>
  <c r="C49" i="11"/>
  <c r="F203" i="10"/>
  <c r="D49" i="11" s="1"/>
  <c r="G203" i="10"/>
  <c r="E49" i="11" s="1"/>
  <c r="H203" i="10"/>
  <c r="I203" i="10"/>
  <c r="J203" i="10"/>
  <c r="K203" i="10"/>
  <c r="L203" i="10"/>
  <c r="M203" i="10"/>
  <c r="N203" i="10"/>
  <c r="B50" i="11"/>
  <c r="C50" i="11"/>
  <c r="D50" i="11"/>
  <c r="E50" i="11"/>
  <c r="B204" i="10"/>
  <c r="B51" i="11" s="1"/>
  <c r="C51" i="11"/>
  <c r="F204" i="10"/>
  <c r="D51" i="11" s="1"/>
  <c r="G204" i="10"/>
  <c r="E51" i="11" s="1"/>
  <c r="H204" i="10"/>
  <c r="I204" i="10"/>
  <c r="J204" i="10"/>
  <c r="K204" i="10"/>
  <c r="L204" i="10"/>
  <c r="M204" i="10"/>
  <c r="N204" i="10"/>
  <c r="B205" i="10"/>
  <c r="B52" i="11" s="1"/>
  <c r="C52" i="11"/>
  <c r="F205" i="10"/>
  <c r="D52" i="11" s="1"/>
  <c r="G205" i="10"/>
  <c r="E52" i="11" s="1"/>
  <c r="H205" i="10"/>
  <c r="I205" i="10"/>
  <c r="J205" i="10"/>
  <c r="K205" i="10"/>
  <c r="L205" i="10"/>
  <c r="M205" i="10"/>
  <c r="N205" i="10"/>
  <c r="B206" i="10"/>
  <c r="B53" i="11" s="1"/>
  <c r="C53" i="11"/>
  <c r="F206" i="10"/>
  <c r="D53" i="11" s="1"/>
  <c r="G206" i="10"/>
  <c r="E53" i="11" s="1"/>
  <c r="H206" i="10"/>
  <c r="I206" i="10"/>
  <c r="J206" i="10"/>
  <c r="K206" i="10"/>
  <c r="L206" i="10"/>
  <c r="M206" i="10"/>
  <c r="N206" i="10"/>
  <c r="B207" i="10"/>
  <c r="B54" i="11" s="1"/>
  <c r="C54" i="11"/>
  <c r="F207" i="10"/>
  <c r="D54" i="11" s="1"/>
  <c r="G207" i="10"/>
  <c r="E54" i="11" s="1"/>
  <c r="H207" i="10"/>
  <c r="I207" i="10"/>
  <c r="J207" i="10"/>
  <c r="K207" i="10"/>
  <c r="L207" i="10"/>
  <c r="M207" i="10"/>
  <c r="N207" i="10"/>
  <c r="B208" i="10"/>
  <c r="B55" i="11" s="1"/>
  <c r="C55" i="11"/>
  <c r="F208" i="10"/>
  <c r="D55" i="11" s="1"/>
  <c r="G208" i="10"/>
  <c r="E55" i="11" s="1"/>
  <c r="H208" i="10"/>
  <c r="I208" i="10"/>
  <c r="J208" i="10"/>
  <c r="K208" i="10"/>
  <c r="L208" i="10"/>
  <c r="M208" i="10"/>
  <c r="N208" i="10"/>
  <c r="B56" i="11"/>
  <c r="C56" i="11"/>
  <c r="D56" i="11"/>
  <c r="E56" i="11"/>
  <c r="B209" i="10"/>
  <c r="B57" i="11" s="1"/>
  <c r="C57" i="11"/>
  <c r="F209" i="10"/>
  <c r="D57" i="11" s="1"/>
  <c r="G209" i="10"/>
  <c r="E57" i="11" s="1"/>
  <c r="H209" i="10"/>
  <c r="I209" i="10"/>
  <c r="J209" i="10"/>
  <c r="K209" i="10"/>
  <c r="L209" i="10"/>
  <c r="M209" i="10"/>
  <c r="N209" i="10"/>
  <c r="B210" i="10"/>
  <c r="B58" i="11" s="1"/>
  <c r="C58" i="11"/>
  <c r="F210" i="10"/>
  <c r="D58" i="11" s="1"/>
  <c r="G210" i="10"/>
  <c r="E58" i="11" s="1"/>
  <c r="H210" i="10"/>
  <c r="I210" i="10"/>
  <c r="J210" i="10"/>
  <c r="K210" i="10"/>
  <c r="L210" i="10"/>
  <c r="M210" i="10"/>
  <c r="N210" i="10"/>
  <c r="B211" i="10"/>
  <c r="B59" i="11" s="1"/>
  <c r="C59" i="11"/>
  <c r="F211" i="10"/>
  <c r="D59" i="11" s="1"/>
  <c r="G211" i="10"/>
  <c r="E59" i="11" s="1"/>
  <c r="H211" i="10"/>
  <c r="I211" i="10"/>
  <c r="J211" i="10"/>
  <c r="K211" i="10"/>
  <c r="L211" i="10"/>
  <c r="M211" i="10"/>
  <c r="N211" i="10"/>
  <c r="B212" i="10"/>
  <c r="B60" i="11" s="1"/>
  <c r="C60" i="11"/>
  <c r="F212" i="10"/>
  <c r="D60" i="11" s="1"/>
  <c r="G212" i="10"/>
  <c r="E60" i="11" s="1"/>
  <c r="H212" i="10"/>
  <c r="I212" i="10"/>
  <c r="J212" i="10"/>
  <c r="K212" i="10"/>
  <c r="L212" i="10"/>
  <c r="M212" i="10"/>
  <c r="N212" i="10"/>
  <c r="B213" i="10"/>
  <c r="B61" i="11" s="1"/>
  <c r="C61" i="11"/>
  <c r="F213" i="10"/>
  <c r="D61" i="11" s="1"/>
  <c r="G213" i="10"/>
  <c r="E61" i="11" s="1"/>
  <c r="H213" i="10"/>
  <c r="I213" i="10"/>
  <c r="J213" i="10"/>
  <c r="K213" i="10"/>
  <c r="L213" i="10"/>
  <c r="M213" i="10"/>
  <c r="N213" i="10"/>
  <c r="B62" i="11"/>
  <c r="C62" i="11"/>
  <c r="D62" i="11"/>
  <c r="E62" i="11"/>
  <c r="B214" i="10"/>
  <c r="B63" i="11" s="1"/>
  <c r="C63" i="11"/>
  <c r="F214" i="10"/>
  <c r="D63" i="11" s="1"/>
  <c r="G214" i="10"/>
  <c r="E63" i="11" s="1"/>
  <c r="H214" i="10"/>
  <c r="I214" i="10"/>
  <c r="J214" i="10"/>
  <c r="K214" i="10"/>
  <c r="L214" i="10"/>
  <c r="M214" i="10"/>
  <c r="N214" i="10"/>
  <c r="B215" i="10"/>
  <c r="B64" i="11" s="1"/>
  <c r="C64" i="11"/>
  <c r="F215" i="10"/>
  <c r="D64" i="11" s="1"/>
  <c r="G215" i="10"/>
  <c r="E64" i="11" s="1"/>
  <c r="H215" i="10"/>
  <c r="I215" i="10"/>
  <c r="J215" i="10"/>
  <c r="K215" i="10"/>
  <c r="L215" i="10"/>
  <c r="M215" i="10"/>
  <c r="N215" i="10"/>
  <c r="B216" i="10"/>
  <c r="B65" i="11" s="1"/>
  <c r="C65" i="11"/>
  <c r="F216" i="10"/>
  <c r="D65" i="11" s="1"/>
  <c r="G216" i="10"/>
  <c r="E65" i="11" s="1"/>
  <c r="H216" i="10"/>
  <c r="I216" i="10"/>
  <c r="J216" i="10"/>
  <c r="K216" i="10"/>
  <c r="L216" i="10"/>
  <c r="M216" i="10"/>
  <c r="N216" i="10"/>
  <c r="B217" i="10"/>
  <c r="B66" i="11" s="1"/>
  <c r="C66" i="11"/>
  <c r="F217" i="10"/>
  <c r="D66" i="11" s="1"/>
  <c r="G217" i="10"/>
  <c r="E66" i="11" s="1"/>
  <c r="H217" i="10"/>
  <c r="I217" i="10"/>
  <c r="J217" i="10"/>
  <c r="K217" i="10"/>
  <c r="L217" i="10"/>
  <c r="M217" i="10"/>
  <c r="N217" i="10"/>
  <c r="B218" i="10"/>
  <c r="B67" i="11" s="1"/>
  <c r="C67" i="11"/>
  <c r="F218" i="10"/>
  <c r="D67" i="11" s="1"/>
  <c r="G218" i="10"/>
  <c r="E67" i="11" s="1"/>
  <c r="H218" i="10"/>
  <c r="I218" i="10"/>
  <c r="J218" i="10"/>
  <c r="K218" i="10"/>
  <c r="L218" i="10"/>
  <c r="M218" i="10"/>
  <c r="N218" i="10"/>
  <c r="B68" i="11"/>
  <c r="C68" i="11"/>
  <c r="D68" i="11"/>
  <c r="E68" i="11"/>
  <c r="B219" i="10"/>
  <c r="B69" i="11" s="1"/>
  <c r="C69" i="11"/>
  <c r="F219" i="10"/>
  <c r="D69" i="11" s="1"/>
  <c r="G219" i="10"/>
  <c r="E69" i="11" s="1"/>
  <c r="H219" i="10"/>
  <c r="I219" i="10"/>
  <c r="J219" i="10"/>
  <c r="K219" i="10"/>
  <c r="L219" i="10"/>
  <c r="M219" i="10"/>
  <c r="N219" i="10"/>
  <c r="B220" i="10"/>
  <c r="B70" i="11" s="1"/>
  <c r="C70" i="11"/>
  <c r="F220" i="10"/>
  <c r="D70" i="11" s="1"/>
  <c r="G220" i="10"/>
  <c r="E70" i="11" s="1"/>
  <c r="H220" i="10"/>
  <c r="I220" i="10"/>
  <c r="J220" i="10"/>
  <c r="K220" i="10"/>
  <c r="L220" i="10"/>
  <c r="M220" i="10"/>
  <c r="N220" i="10"/>
  <c r="B221" i="10"/>
  <c r="B71" i="11" s="1"/>
  <c r="C71" i="11"/>
  <c r="F221" i="10"/>
  <c r="D71" i="11" s="1"/>
  <c r="G221" i="10"/>
  <c r="E71" i="11" s="1"/>
  <c r="H221" i="10"/>
  <c r="I221" i="10"/>
  <c r="J221" i="10"/>
  <c r="K221" i="10"/>
  <c r="L221" i="10"/>
  <c r="M221" i="10"/>
  <c r="N221" i="10"/>
  <c r="B72" i="11"/>
  <c r="C72" i="11"/>
  <c r="D72" i="11"/>
  <c r="E72" i="11"/>
  <c r="B222" i="10"/>
  <c r="B73" i="11" s="1"/>
  <c r="C73" i="11"/>
  <c r="F222" i="10"/>
  <c r="D73" i="11" s="1"/>
  <c r="G222" i="10"/>
  <c r="E73" i="11" s="1"/>
  <c r="H222" i="10"/>
  <c r="I222" i="10"/>
  <c r="J222" i="10"/>
  <c r="K222" i="10"/>
  <c r="L222" i="10"/>
  <c r="M222" i="10"/>
  <c r="N222" i="10"/>
  <c r="B223" i="10"/>
  <c r="B74" i="11" s="1"/>
  <c r="C74" i="11"/>
  <c r="F223" i="10"/>
  <c r="D74" i="11" s="1"/>
  <c r="G223" i="10"/>
  <c r="E74" i="11" s="1"/>
  <c r="H223" i="10"/>
  <c r="I223" i="10"/>
  <c r="J223" i="10"/>
  <c r="K223" i="10"/>
  <c r="L223" i="10"/>
  <c r="M223" i="10"/>
  <c r="N223" i="10"/>
  <c r="B224" i="10"/>
  <c r="B75" i="11" s="1"/>
  <c r="C75" i="11"/>
  <c r="F224" i="10"/>
  <c r="D75" i="11" s="1"/>
  <c r="G224" i="10"/>
  <c r="E75" i="11" s="1"/>
  <c r="H224" i="10"/>
  <c r="I224" i="10"/>
  <c r="J224" i="10"/>
  <c r="K224" i="10"/>
  <c r="L224" i="10"/>
  <c r="M224" i="10"/>
  <c r="N224" i="10"/>
  <c r="B76" i="11"/>
  <c r="C76" i="11"/>
  <c r="D76" i="11"/>
  <c r="E76" i="11"/>
  <c r="B225" i="10"/>
  <c r="B77" i="11" s="1"/>
  <c r="C77" i="11"/>
  <c r="F225" i="10"/>
  <c r="D77" i="11" s="1"/>
  <c r="G225" i="10"/>
  <c r="E77" i="11" s="1"/>
  <c r="H225" i="10"/>
  <c r="I225" i="10"/>
  <c r="J225" i="10"/>
  <c r="K225" i="10"/>
  <c r="L225" i="10"/>
  <c r="M225" i="10"/>
  <c r="N225" i="10"/>
  <c r="B226" i="10"/>
  <c r="B78" i="11" s="1"/>
  <c r="C78" i="11"/>
  <c r="F226" i="10"/>
  <c r="D78" i="11" s="1"/>
  <c r="G226" i="10"/>
  <c r="E78" i="11" s="1"/>
  <c r="H226" i="10"/>
  <c r="I226" i="10"/>
  <c r="J226" i="10"/>
  <c r="K226" i="10"/>
  <c r="L226" i="10"/>
  <c r="M226" i="10"/>
  <c r="N226" i="10"/>
  <c r="B227" i="10"/>
  <c r="B79" i="11" s="1"/>
  <c r="C79" i="11"/>
  <c r="F227" i="10"/>
  <c r="D79" i="11" s="1"/>
  <c r="G227" i="10"/>
  <c r="E79" i="11" s="1"/>
  <c r="H227" i="10"/>
  <c r="I227" i="10"/>
  <c r="J227" i="10"/>
  <c r="K227" i="10"/>
  <c r="L227" i="10"/>
  <c r="M227" i="10"/>
  <c r="N227" i="10"/>
  <c r="C46" i="11"/>
  <c r="D46" i="11"/>
  <c r="E46" i="11"/>
  <c r="B46" i="11"/>
  <c r="B229" i="10"/>
  <c r="B14" i="11" s="1"/>
  <c r="C14" i="11"/>
  <c r="F229" i="10"/>
  <c r="D14" i="11" s="1"/>
  <c r="G229" i="10"/>
  <c r="E14" i="11" s="1"/>
  <c r="H229" i="10"/>
  <c r="I229" i="10"/>
  <c r="J229" i="10"/>
  <c r="K229" i="10"/>
  <c r="L229" i="10"/>
  <c r="M229" i="10"/>
  <c r="N229" i="10"/>
  <c r="B230" i="10"/>
  <c r="B15" i="11" s="1"/>
  <c r="C15" i="11"/>
  <c r="F230" i="10"/>
  <c r="D15" i="11" s="1"/>
  <c r="G230" i="10"/>
  <c r="E15" i="11" s="1"/>
  <c r="H230" i="10"/>
  <c r="I230" i="10"/>
  <c r="J230" i="10"/>
  <c r="K230" i="10"/>
  <c r="L230" i="10"/>
  <c r="M230" i="10"/>
  <c r="N230" i="10"/>
  <c r="B16" i="11"/>
  <c r="C16" i="11"/>
  <c r="D16" i="11"/>
  <c r="E16" i="11"/>
  <c r="B231" i="10"/>
  <c r="B17" i="11" s="1"/>
  <c r="C17" i="11"/>
  <c r="F231" i="10"/>
  <c r="D17" i="11" s="1"/>
  <c r="G231" i="10"/>
  <c r="E17" i="11" s="1"/>
  <c r="H231" i="10"/>
  <c r="I231" i="10"/>
  <c r="J231" i="10"/>
  <c r="K231" i="10"/>
  <c r="L231" i="10"/>
  <c r="M231" i="10"/>
  <c r="N231" i="10"/>
  <c r="B232" i="10"/>
  <c r="B18" i="11" s="1"/>
  <c r="C18" i="11"/>
  <c r="F232" i="10"/>
  <c r="D18" i="11" s="1"/>
  <c r="G232" i="10"/>
  <c r="E18" i="11" s="1"/>
  <c r="H232" i="10"/>
  <c r="I232" i="10"/>
  <c r="J232" i="10"/>
  <c r="K232" i="10"/>
  <c r="L232" i="10"/>
  <c r="M232" i="10"/>
  <c r="N232" i="10"/>
  <c r="B233" i="10"/>
  <c r="B19" i="11" s="1"/>
  <c r="C19" i="11"/>
  <c r="F233" i="10"/>
  <c r="D19" i="11" s="1"/>
  <c r="G233" i="10"/>
  <c r="E19" i="11" s="1"/>
  <c r="H233" i="10"/>
  <c r="I233" i="10"/>
  <c r="J233" i="10"/>
  <c r="K233" i="10"/>
  <c r="L233" i="10"/>
  <c r="M233" i="10"/>
  <c r="N233" i="10"/>
  <c r="B234" i="10"/>
  <c r="B20" i="11" s="1"/>
  <c r="C20" i="11"/>
  <c r="F234" i="10"/>
  <c r="D20" i="11" s="1"/>
  <c r="G234" i="10"/>
  <c r="E20" i="11" s="1"/>
  <c r="H234" i="10"/>
  <c r="I234" i="10"/>
  <c r="J234" i="10"/>
  <c r="K234" i="10"/>
  <c r="L234" i="10"/>
  <c r="M234" i="10"/>
  <c r="N234" i="10"/>
  <c r="B235" i="10"/>
  <c r="B21" i="11" s="1"/>
  <c r="C21" i="11"/>
  <c r="F235" i="10"/>
  <c r="D21" i="11" s="1"/>
  <c r="G235" i="10"/>
  <c r="E21" i="11" s="1"/>
  <c r="H235" i="10"/>
  <c r="I235" i="10"/>
  <c r="J235" i="10"/>
  <c r="K235" i="10"/>
  <c r="L235" i="10"/>
  <c r="M235" i="10"/>
  <c r="N235" i="10"/>
  <c r="B22" i="11"/>
  <c r="C22" i="11"/>
  <c r="D22" i="11"/>
  <c r="E22" i="11"/>
  <c r="B236" i="10"/>
  <c r="B23" i="11" s="1"/>
  <c r="C23" i="11"/>
  <c r="F236" i="10"/>
  <c r="D23" i="11" s="1"/>
  <c r="G236" i="10"/>
  <c r="E23" i="11" s="1"/>
  <c r="H236" i="10"/>
  <c r="I236" i="10"/>
  <c r="J236" i="10"/>
  <c r="K236" i="10"/>
  <c r="L236" i="10"/>
  <c r="M236" i="10"/>
  <c r="N236" i="10"/>
  <c r="B237" i="10"/>
  <c r="B24" i="11" s="1"/>
  <c r="C24" i="11"/>
  <c r="F237" i="10"/>
  <c r="D24" i="11" s="1"/>
  <c r="G237" i="10"/>
  <c r="E24" i="11" s="1"/>
  <c r="H237" i="10"/>
  <c r="I237" i="10"/>
  <c r="J237" i="10"/>
  <c r="K237" i="10"/>
  <c r="L237" i="10"/>
  <c r="M237" i="10"/>
  <c r="N237" i="10"/>
  <c r="B238" i="10"/>
  <c r="B25" i="11" s="1"/>
  <c r="C25" i="11"/>
  <c r="F238" i="10"/>
  <c r="D25" i="11" s="1"/>
  <c r="G238" i="10"/>
  <c r="E25" i="11" s="1"/>
  <c r="H238" i="10"/>
  <c r="I238" i="10"/>
  <c r="J238" i="10"/>
  <c r="K238" i="10"/>
  <c r="L238" i="10"/>
  <c r="M238" i="10"/>
  <c r="N238" i="10"/>
  <c r="B239" i="10"/>
  <c r="B26" i="11" s="1"/>
  <c r="C26" i="11"/>
  <c r="F239" i="10"/>
  <c r="D26" i="11" s="1"/>
  <c r="G239" i="10"/>
  <c r="E26" i="11" s="1"/>
  <c r="H239" i="10"/>
  <c r="I239" i="10"/>
  <c r="J239" i="10"/>
  <c r="K239" i="10"/>
  <c r="L239" i="10"/>
  <c r="M239" i="10"/>
  <c r="N239" i="10"/>
  <c r="B240" i="10"/>
  <c r="B27" i="11" s="1"/>
  <c r="C27" i="11"/>
  <c r="F240" i="10"/>
  <c r="D27" i="11" s="1"/>
  <c r="G240" i="10"/>
  <c r="E27" i="11" s="1"/>
  <c r="H240" i="10"/>
  <c r="I240" i="10"/>
  <c r="J240" i="10"/>
  <c r="K240" i="10"/>
  <c r="L240" i="10"/>
  <c r="M240" i="10"/>
  <c r="N240" i="10"/>
  <c r="B28" i="11"/>
  <c r="C28" i="11"/>
  <c r="D28" i="11"/>
  <c r="E28" i="11"/>
  <c r="B241" i="10"/>
  <c r="B29" i="11" s="1"/>
  <c r="C29" i="11"/>
  <c r="F241" i="10"/>
  <c r="D29" i="11" s="1"/>
  <c r="G241" i="10"/>
  <c r="E29" i="11" s="1"/>
  <c r="H241" i="10"/>
  <c r="I241" i="10"/>
  <c r="J241" i="10"/>
  <c r="K241" i="10"/>
  <c r="L241" i="10"/>
  <c r="M241" i="10"/>
  <c r="N241" i="10"/>
  <c r="B242" i="10"/>
  <c r="B30" i="11" s="1"/>
  <c r="C30" i="11"/>
  <c r="F242" i="10"/>
  <c r="D30" i="11" s="1"/>
  <c r="G242" i="10"/>
  <c r="E30" i="11" s="1"/>
  <c r="H242" i="10"/>
  <c r="I242" i="10"/>
  <c r="J242" i="10"/>
  <c r="K242" i="10"/>
  <c r="L242" i="10"/>
  <c r="M242" i="10"/>
  <c r="N242" i="10"/>
  <c r="B243" i="10"/>
  <c r="B31" i="11" s="1"/>
  <c r="C31" i="11"/>
  <c r="F243" i="10"/>
  <c r="D31" i="11" s="1"/>
  <c r="G243" i="10"/>
  <c r="E31" i="11" s="1"/>
  <c r="H243" i="10"/>
  <c r="I243" i="10"/>
  <c r="J243" i="10"/>
  <c r="K243" i="10"/>
  <c r="L243" i="10"/>
  <c r="M243" i="10"/>
  <c r="N243" i="10"/>
  <c r="B244" i="10"/>
  <c r="B32" i="11" s="1"/>
  <c r="C32" i="11"/>
  <c r="F244" i="10"/>
  <c r="D32" i="11" s="1"/>
  <c r="G244" i="10"/>
  <c r="E32" i="11" s="1"/>
  <c r="H244" i="10"/>
  <c r="I244" i="10"/>
  <c r="J244" i="10"/>
  <c r="K244" i="10"/>
  <c r="L244" i="10"/>
  <c r="M244" i="10"/>
  <c r="N244" i="10"/>
  <c r="B245" i="10"/>
  <c r="B33" i="11" s="1"/>
  <c r="C33" i="11"/>
  <c r="F245" i="10"/>
  <c r="D33" i="11" s="1"/>
  <c r="G245" i="10"/>
  <c r="E33" i="11" s="1"/>
  <c r="H245" i="10"/>
  <c r="I245" i="10"/>
  <c r="J245" i="10"/>
  <c r="K245" i="10"/>
  <c r="L245" i="10"/>
  <c r="M245" i="10"/>
  <c r="N245" i="10"/>
  <c r="B34" i="11"/>
  <c r="C34" i="11"/>
  <c r="D34" i="11"/>
  <c r="E34" i="11"/>
  <c r="B246" i="10"/>
  <c r="B35" i="11" s="1"/>
  <c r="C35" i="11"/>
  <c r="F246" i="10"/>
  <c r="D35" i="11" s="1"/>
  <c r="G246" i="10"/>
  <c r="E35" i="11" s="1"/>
  <c r="H246" i="10"/>
  <c r="I246" i="10"/>
  <c r="J246" i="10"/>
  <c r="K246" i="10"/>
  <c r="L246" i="10"/>
  <c r="M246" i="10"/>
  <c r="N246" i="10"/>
  <c r="B247" i="10"/>
  <c r="B36" i="11" s="1"/>
  <c r="C36" i="11"/>
  <c r="F247" i="10"/>
  <c r="D36" i="11" s="1"/>
  <c r="G247" i="10"/>
  <c r="E36" i="11" s="1"/>
  <c r="H247" i="10"/>
  <c r="I247" i="10"/>
  <c r="J247" i="10"/>
  <c r="K247" i="10"/>
  <c r="L247" i="10"/>
  <c r="M247" i="10"/>
  <c r="N247" i="10"/>
  <c r="B248" i="10"/>
  <c r="B37" i="11" s="1"/>
  <c r="C37" i="11"/>
  <c r="F248" i="10"/>
  <c r="D37" i="11" s="1"/>
  <c r="G248" i="10"/>
  <c r="E37" i="11" s="1"/>
  <c r="H248" i="10"/>
  <c r="I248" i="10"/>
  <c r="J248" i="10"/>
  <c r="K248" i="10"/>
  <c r="L248" i="10"/>
  <c r="M248" i="10"/>
  <c r="N248" i="10"/>
  <c r="B38" i="11"/>
  <c r="C38" i="11"/>
  <c r="D38" i="11"/>
  <c r="E38" i="11"/>
  <c r="B249" i="10"/>
  <c r="B39" i="11" s="1"/>
  <c r="C39" i="11"/>
  <c r="F249" i="10"/>
  <c r="D39" i="11" s="1"/>
  <c r="G249" i="10"/>
  <c r="E39" i="11" s="1"/>
  <c r="H249" i="10"/>
  <c r="I249" i="10"/>
  <c r="J249" i="10"/>
  <c r="K249" i="10"/>
  <c r="L249" i="10"/>
  <c r="M249" i="10"/>
  <c r="N249" i="10"/>
  <c r="B250" i="10"/>
  <c r="B40" i="11" s="1"/>
  <c r="C40" i="11"/>
  <c r="F250" i="10"/>
  <c r="D40" i="11" s="1"/>
  <c r="G250" i="10"/>
  <c r="E40" i="11" s="1"/>
  <c r="H250" i="10"/>
  <c r="I250" i="10"/>
  <c r="J250" i="10"/>
  <c r="K250" i="10"/>
  <c r="L250" i="10"/>
  <c r="M250" i="10"/>
  <c r="N250" i="10"/>
  <c r="B251" i="10"/>
  <c r="B41" i="11" s="1"/>
  <c r="C41" i="11"/>
  <c r="F251" i="10"/>
  <c r="D41" i="11" s="1"/>
  <c r="G251" i="10"/>
  <c r="E41" i="11" s="1"/>
  <c r="H251" i="10"/>
  <c r="I251" i="10"/>
  <c r="J251" i="10"/>
  <c r="K251" i="10"/>
  <c r="L251" i="10"/>
  <c r="M251" i="10"/>
  <c r="N251" i="10"/>
  <c r="B42" i="11"/>
  <c r="C42" i="11"/>
  <c r="D42" i="11"/>
  <c r="E42" i="11"/>
  <c r="B252" i="10"/>
  <c r="B43" i="11" s="1"/>
  <c r="C43" i="11"/>
  <c r="F252" i="10"/>
  <c r="D43" i="11" s="1"/>
  <c r="G252" i="10"/>
  <c r="E43" i="11" s="1"/>
  <c r="H252" i="10"/>
  <c r="I252" i="10"/>
  <c r="J252" i="10"/>
  <c r="K252" i="10"/>
  <c r="L252" i="10"/>
  <c r="M252" i="10"/>
  <c r="N252" i="10"/>
  <c r="B253" i="10"/>
  <c r="B44" i="11" s="1"/>
  <c r="C44" i="11"/>
  <c r="F253" i="10"/>
  <c r="D44" i="11" s="1"/>
  <c r="G253" i="10"/>
  <c r="E44" i="11" s="1"/>
  <c r="H253" i="10"/>
  <c r="I253" i="10"/>
  <c r="J253" i="10"/>
  <c r="K253" i="10"/>
  <c r="L253" i="10"/>
  <c r="M253" i="10"/>
  <c r="N253" i="10"/>
  <c r="B254" i="10"/>
  <c r="B45" i="11" s="1"/>
  <c r="C45" i="11"/>
  <c r="F254" i="10"/>
  <c r="D45" i="11" s="1"/>
  <c r="G254" i="10"/>
  <c r="E45" i="11" s="1"/>
  <c r="H254" i="10"/>
  <c r="I254" i="10"/>
  <c r="J254" i="10"/>
  <c r="K254" i="10"/>
  <c r="L254" i="10"/>
  <c r="M254" i="10"/>
  <c r="N254" i="10"/>
  <c r="C13" i="11"/>
  <c r="D13" i="11"/>
  <c r="E13" i="11"/>
  <c r="B13" i="11"/>
  <c r="B12" i="11"/>
  <c r="F13" i="11" l="1"/>
</calcChain>
</file>

<file path=xl/sharedStrings.xml><?xml version="1.0" encoding="utf-8"?>
<sst xmlns="http://schemas.openxmlformats.org/spreadsheetml/2006/main" count="1921" uniqueCount="75">
  <si>
    <t xml:space="preserve">Niedersachsen                    </t>
  </si>
  <si>
    <t/>
  </si>
  <si>
    <t>Jahr 2011 (Durchschnitt)</t>
  </si>
  <si>
    <t>MIGRATION</t>
  </si>
  <si>
    <t>MIG 8  Paare ohne Kinder und Familien nach Paar-/Familientyp und Migrationsstatus *) sowie Familien nach Zahl der Kinder</t>
  </si>
  <si>
    <t>1 000</t>
  </si>
  <si>
    <t>Mit ... ledigen Kind(ern) (ohne Altersbegrenzung)</t>
  </si>
  <si>
    <t>Migrationsstatus</t>
  </si>
  <si>
    <t>Ins-</t>
  </si>
  <si>
    <t>Ohne</t>
  </si>
  <si>
    <t>darunter mit ... Kind(ern)</t>
  </si>
  <si>
    <t>der Familie/Lebensform</t>
  </si>
  <si>
    <t>gesamt</t>
  </si>
  <si>
    <t>ledige</t>
  </si>
  <si>
    <t>zu-</t>
  </si>
  <si>
    <t>unter 18 Jahren</t>
  </si>
  <si>
    <t>Kinder</t>
  </si>
  <si>
    <t>sammen</t>
  </si>
  <si>
    <t>1</t>
  </si>
  <si>
    <t>2</t>
  </si>
  <si>
    <t>3 und</t>
  </si>
  <si>
    <t>mehr</t>
  </si>
  <si>
    <t>zusammen</t>
  </si>
  <si>
    <t>Insgesamt</t>
  </si>
  <si>
    <t xml:space="preserve">Insgesamt                              </t>
  </si>
  <si>
    <t xml:space="preserve"> ohne Migrationshintergrund            </t>
  </si>
  <si>
    <t xml:space="preserve"> mit Migrationshintergrund             </t>
  </si>
  <si>
    <t>Ehepaare</t>
  </si>
  <si>
    <t xml:space="preserve">  ein Partner mit Migrationshintergr.  </t>
  </si>
  <si>
    <t xml:space="preserve">  beide Partner mit Migrationshintergr.</t>
  </si>
  <si>
    <t>Lebensgemeinschaften</t>
  </si>
  <si>
    <t>Darunter: Nichteheliche Lebensgemeinschaften</t>
  </si>
  <si>
    <t>Alleinerziehende</t>
  </si>
  <si>
    <t>X</t>
  </si>
  <si>
    <t>Davon: Alleinerziehende Väter</t>
  </si>
  <si>
    <t>Alleinerziehende Mütter</t>
  </si>
  <si>
    <t>__________</t>
  </si>
  <si>
    <t>Ergebnisse des Mikrozensus - Bevölkerung in Familien/Lebensformen am Hauptwohnsitz.</t>
  </si>
  <si>
    <t>*) Eine Familie/Lebensform hat einen Migrationshintergrund, wenn mindestens eine Person der Familie/Lebensform</t>
  </si>
  <si>
    <t xml:space="preserve">    (nicht jedoch die ledigen Kinder) einen Migrationshintergrund besitzt.</t>
  </si>
  <si>
    <t>Jahr 2012 (Durchschnitt)</t>
  </si>
  <si>
    <t>Jahr 2013 (Durchschnitt)</t>
  </si>
  <si>
    <t>-</t>
  </si>
  <si>
    <t>Jahr 2014 (Durchschnitt)</t>
  </si>
  <si>
    <t>Jahr 2015 (Durchschnitt)</t>
  </si>
  <si>
    <t>Jahr 2016 (Durchschnitt)</t>
  </si>
  <si>
    <t>Jahr 2017 (Durchschnitt)</t>
  </si>
  <si>
    <t>MIG 8  Paare ohne Kinder und Familien in Privathaushalten nach Paar-/Familientyp und Migrationsstatus *)</t>
  </si>
  <si>
    <t>Darunter: Gemischtgeschlechtliche Lebensgemeinschaften</t>
  </si>
  <si>
    <t>Ergebnisse des Mikrozensus - Bevölkerung in Privathaushalten Familien/Lebensformen am Hauptwohnsitz.</t>
  </si>
  <si>
    <t>Anzahl</t>
  </si>
  <si>
    <t>Prozent</t>
  </si>
  <si>
    <t>der Familie</t>
  </si>
  <si>
    <t>Lebensform</t>
  </si>
  <si>
    <t>Jahr</t>
  </si>
  <si>
    <t>Insgesamt (alle Lebensformen)</t>
  </si>
  <si>
    <t>4</t>
  </si>
  <si>
    <t>3</t>
  </si>
  <si>
    <t>5</t>
  </si>
  <si>
    <t>6</t>
  </si>
  <si>
    <t>7</t>
  </si>
  <si>
    <t>8</t>
  </si>
  <si>
    <t>9</t>
  </si>
  <si>
    <t>10</t>
  </si>
  <si>
    <t>11</t>
  </si>
  <si>
    <t>12</t>
  </si>
  <si>
    <t>13</t>
  </si>
  <si>
    <t>Jahr 2018 (Durchschnitt)</t>
  </si>
  <si>
    <t>Indikator D7: Paare ohne Kinder und Familien nach Paar-Familientyp und Zuwanderungsgeschichte sowie Familien nach Zahl der Kinder</t>
  </si>
  <si>
    <t>Quelle: Mikrozensus</t>
  </si>
  <si>
    <t>1)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</si>
  <si>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r>
      <t>Migrationsstatus der Familie</t>
    </r>
    <r>
      <rPr>
        <vertAlign val="superscript"/>
        <sz val="6"/>
        <rFont val="NDSFrutiger 45 Light"/>
      </rPr>
      <t>1)</t>
    </r>
  </si>
  <si>
    <t>Jahr 2019 (Durchschnitt)</t>
  </si>
  <si>
    <t>Familien mit Migrationshintergrund</t>
  </si>
  <si>
    <t>Familien ohne Migrationshintergrund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</si>
</sst>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0"/>
    <numFmt numFmtId="165" formatCode="#\ ##0"/>
    <numFmt numFmtId="166" formatCode="[&lt;5]&quot;/&quot;;[&lt;10]\(0.0\);#\ ###.0"/>
  </numFmts>
  <fonts count="6" x14ac:knownFonts="1">
    <font>
      <sz val="11"/>
      <color theme="1"/>
      <name val="Calibri"/>
      <family val="2"/>
      <scheme val="minor"/>
    </font>
    <font>
      <sz val="10"/>
      <name val="Times New Roman"/>
      <family val="1"/>
    </font>
    <font>
      <sz val="6"/>
      <name val="NDSFrutiger 45 Light"/>
    </font>
    <font>
      <sz val="6"/>
      <color theme="1"/>
      <name val="NDSFrutiger 45 Light"/>
    </font>
    <font>
      <vertAlign val="superscript"/>
      <sz val="6"/>
      <name val="NDSFrutiger 45 Light"/>
    </font>
    <font>
      <sz val="10"/>
      <name val="Times New Roman"/>
    </font>
  </fonts>
  <fills count="4">
    <fill>
      <patternFill patternType="none"/>
    </fill>
    <fill>
      <patternFill patternType="gray125"/>
    </fill>
    <fill>
      <patternFill patternType="solid">
        <fgColor indexed="9"/>
        <bgColor indexed="64"/>
      </patternFill>
    </fill>
    <fill>
      <patternFill patternType="solid">
        <fgColor theme="7"/>
        <bgColor indexed="64"/>
      </patternFill>
    </fill>
  </fills>
  <borders count="20">
    <border>
      <left/>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diagonal/>
    </border>
    <border>
      <left style="thin">
        <color indexed="8"/>
      </left>
      <right style="thin">
        <color indexed="8"/>
      </right>
      <top/>
      <bottom/>
      <diagonal/>
    </border>
    <border>
      <left style="thin">
        <color indexed="8"/>
      </left>
      <right/>
      <top/>
      <bottom/>
      <diagonal/>
    </border>
    <border>
      <left/>
      <right/>
      <top style="thin">
        <color indexed="8"/>
      </top>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06">
    <xf numFmtId="0" fontId="0" fillId="0" borderId="0" xfId="0"/>
    <xf numFmtId="49" fontId="1" fillId="2" borderId="0" xfId="0" applyNumberFormat="1" applyFont="1" applyFill="1" applyAlignment="1">
      <alignment horizontal="left" vertical="center" wrapText="1"/>
    </xf>
    <xf numFmtId="49" fontId="1" fillId="2" borderId="1" xfId="0" applyNumberFormat="1" applyFont="1" applyFill="1" applyBorder="1" applyAlignment="1">
      <alignment horizontal="left" vertical="center" wrapText="1"/>
    </xf>
    <xf numFmtId="49" fontId="1" fillId="2" borderId="2" xfId="0" applyNumberFormat="1" applyFont="1" applyFill="1" applyBorder="1" applyAlignment="1">
      <alignment horizontal="left" vertical="center" wrapText="1"/>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5" xfId="0" applyNumberFormat="1" applyFont="1" applyFill="1" applyBorder="1" applyAlignment="1">
      <alignment horizontal="left" vertical="center" wrapText="1"/>
    </xf>
    <xf numFmtId="49" fontId="1" fillId="2" borderId="4" xfId="0" applyNumberFormat="1" applyFont="1" applyFill="1" applyBorder="1" applyAlignment="1">
      <alignment horizontal="left"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left" vertical="center" wrapText="1"/>
    </xf>
    <xf numFmtId="164" fontId="1" fillId="2" borderId="6" xfId="0" applyNumberFormat="1" applyFont="1" applyFill="1" applyBorder="1" applyAlignment="1">
      <alignment horizontal="right" vertical="center" wrapText="1"/>
    </xf>
    <xf numFmtId="164" fontId="1" fillId="2" borderId="0" xfId="0" applyNumberFormat="1" applyFont="1" applyFill="1" applyAlignment="1">
      <alignment horizontal="right" vertical="center" wrapText="1"/>
    </xf>
    <xf numFmtId="49" fontId="1" fillId="2" borderId="0" xfId="0" applyNumberFormat="1" applyFont="1" applyFill="1" applyAlignment="1">
      <alignment horizontal="right" vertical="center" wrapText="1"/>
    </xf>
    <xf numFmtId="165" fontId="1" fillId="2" borderId="0" xfId="0" applyNumberFormat="1" applyFont="1" applyFill="1" applyAlignment="1">
      <alignment horizontal="right" vertical="center" wrapText="1"/>
    </xf>
    <xf numFmtId="49" fontId="1" fillId="2" borderId="8" xfId="0" applyNumberFormat="1" applyFont="1" applyFill="1" applyBorder="1" applyAlignment="1">
      <alignment horizontal="left" vertical="center" wrapText="1"/>
    </xf>
    <xf numFmtId="49" fontId="1" fillId="2" borderId="9" xfId="0" applyNumberFormat="1" applyFont="1" applyFill="1" applyBorder="1" applyAlignment="1">
      <alignment horizontal="left" vertical="center" wrapText="1"/>
    </xf>
    <xf numFmtId="49" fontId="1" fillId="2" borderId="9" xfId="0" applyNumberFormat="1" applyFont="1" applyFill="1" applyBorder="1" applyAlignment="1">
      <alignment horizontal="center" vertical="center" wrapText="1"/>
    </xf>
    <xf numFmtId="49" fontId="1" fillId="2" borderId="10" xfId="0" applyNumberFormat="1" applyFont="1" applyFill="1" applyBorder="1" applyAlignment="1">
      <alignment horizontal="center" vertical="center" wrapText="1"/>
    </xf>
    <xf numFmtId="49" fontId="2" fillId="2" borderId="0" xfId="0" applyNumberFormat="1" applyFont="1" applyFill="1" applyAlignment="1">
      <alignment horizontal="center" vertical="center" wrapText="1"/>
    </xf>
    <xf numFmtId="0" fontId="3" fillId="0" borderId="0" xfId="0" applyFont="1"/>
    <xf numFmtId="49" fontId="2" fillId="2" borderId="1" xfId="0" applyNumberFormat="1" applyFont="1" applyFill="1" applyBorder="1" applyAlignment="1">
      <alignment horizontal="left" vertical="center" wrapText="1"/>
    </xf>
    <xf numFmtId="49" fontId="2" fillId="2" borderId="2" xfId="0" applyNumberFormat="1" applyFont="1" applyFill="1" applyBorder="1" applyAlignment="1">
      <alignment horizontal="left" vertical="center" wrapText="1"/>
    </xf>
    <xf numFmtId="49" fontId="2" fillId="2" borderId="4"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5" xfId="0" applyNumberFormat="1" applyFont="1" applyFill="1" applyBorder="1" applyAlignment="1">
      <alignment horizontal="left" vertical="center" wrapText="1"/>
    </xf>
    <xf numFmtId="49" fontId="2" fillId="2" borderId="4" xfId="0" applyNumberFormat="1" applyFont="1" applyFill="1" applyBorder="1" applyAlignment="1">
      <alignment horizontal="left" vertical="center" wrapText="1"/>
    </xf>
    <xf numFmtId="49" fontId="2"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8" xfId="0" applyNumberFormat="1" applyFont="1" applyFill="1" applyBorder="1" applyAlignment="1">
      <alignment horizontal="left" vertical="center" wrapText="1"/>
    </xf>
    <xf numFmtId="49" fontId="2" fillId="2" borderId="9" xfId="0" applyNumberFormat="1" applyFont="1" applyFill="1" applyBorder="1" applyAlignment="1">
      <alignment horizontal="left" vertical="center" wrapText="1"/>
    </xf>
    <xf numFmtId="49" fontId="2" fillId="2" borderId="9"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3" fillId="0" borderId="7" xfId="0" applyNumberFormat="1" applyFont="1" applyBorder="1" applyAlignment="1">
      <alignment horizontal="center"/>
    </xf>
    <xf numFmtId="49" fontId="3" fillId="0" borderId="0" xfId="0" applyNumberFormat="1" applyFont="1"/>
    <xf numFmtId="166" fontId="3" fillId="0" borderId="0" xfId="0" applyNumberFormat="1" applyFont="1"/>
    <xf numFmtId="49" fontId="1" fillId="2" borderId="3" xfId="0" applyNumberFormat="1" applyFont="1" applyFill="1" applyBorder="1" applyAlignment="1">
      <alignment horizontal="center" vertical="center" wrapText="1"/>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6" xfId="0" applyNumberFormat="1" applyFont="1" applyFill="1" applyBorder="1" applyAlignment="1">
      <alignment horizontal="center" vertical="center" wrapText="1"/>
    </xf>
    <xf numFmtId="0" fontId="3" fillId="0" borderId="0" xfId="0" applyFont="1" applyBorder="1"/>
    <xf numFmtId="166" fontId="2" fillId="0" borderId="0" xfId="0" applyNumberFormat="1" applyFont="1" applyFill="1" applyBorder="1" applyAlignment="1">
      <alignment horizontal="right" vertical="center" wrapText="1"/>
    </xf>
    <xf numFmtId="49" fontId="2" fillId="2" borderId="3" xfId="0" applyNumberFormat="1" applyFont="1" applyFill="1" applyBorder="1" applyAlignment="1">
      <alignment horizontal="center" vertical="center" wrapText="1"/>
    </xf>
    <xf numFmtId="49" fontId="2" fillId="2" borderId="0" xfId="0" applyNumberFormat="1" applyFont="1" applyFill="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9" xfId="0" applyNumberFormat="1" applyFont="1" applyFill="1" applyBorder="1" applyAlignment="1">
      <alignment horizontal="center" vertical="center" wrapText="1"/>
    </xf>
    <xf numFmtId="49" fontId="3" fillId="0" borderId="0" xfId="0" applyNumberFormat="1" applyFont="1" applyAlignment="1">
      <alignment vertical="center"/>
    </xf>
    <xf numFmtId="0" fontId="3" fillId="0" borderId="0" xfId="0" applyFont="1" applyBorder="1" applyAlignment="1">
      <alignment vertical="center"/>
    </xf>
    <xf numFmtId="0" fontId="3" fillId="0" borderId="0" xfId="0" applyFont="1" applyAlignment="1">
      <alignment vertical="center"/>
    </xf>
    <xf numFmtId="49" fontId="3" fillId="0" borderId="11" xfId="0" applyNumberFormat="1" applyFont="1" applyBorder="1" applyAlignment="1">
      <alignment vertical="center"/>
    </xf>
    <xf numFmtId="166" fontId="2" fillId="3" borderId="0" xfId="0" applyNumberFormat="1" applyFont="1" applyFill="1" applyBorder="1" applyAlignment="1">
      <alignment horizontal="right" vertical="center" wrapText="1"/>
    </xf>
    <xf numFmtId="49" fontId="5" fillId="2" borderId="0" xfId="0" applyNumberFormat="1" applyFont="1" applyFill="1" applyAlignment="1">
      <alignment horizontal="left" vertical="center" wrapText="1"/>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4" xfId="0" applyNumberFormat="1" applyFont="1" applyFill="1" applyBorder="1" applyAlignment="1">
      <alignment horizontal="center" vertical="center" wrapText="1"/>
    </xf>
    <xf numFmtId="49" fontId="5" fillId="2" borderId="5" xfId="0" applyNumberFormat="1" applyFont="1" applyFill="1" applyBorder="1" applyAlignment="1">
      <alignment horizontal="center" vertical="center" wrapText="1"/>
    </xf>
    <xf numFmtId="49" fontId="5" fillId="2" borderId="5" xfId="0" applyNumberFormat="1" applyFont="1" applyFill="1" applyBorder="1" applyAlignment="1">
      <alignment horizontal="left" vertical="center" wrapText="1"/>
    </xf>
    <xf numFmtId="49" fontId="5" fillId="2" borderId="4" xfId="0" applyNumberFormat="1" applyFont="1" applyFill="1" applyBorder="1" applyAlignment="1">
      <alignment horizontal="left" vertical="center" wrapText="1"/>
    </xf>
    <xf numFmtId="49" fontId="5" fillId="2" borderId="2"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49" fontId="5" fillId="2" borderId="7" xfId="0" applyNumberFormat="1" applyFont="1" applyFill="1" applyBorder="1" applyAlignment="1">
      <alignment horizontal="center" vertical="center" wrapText="1"/>
    </xf>
    <xf numFmtId="49" fontId="5" fillId="2" borderId="7" xfId="0" applyNumberFormat="1" applyFont="1" applyFill="1" applyBorder="1" applyAlignment="1">
      <alignment horizontal="left" vertical="center" wrapText="1"/>
    </xf>
    <xf numFmtId="164" fontId="5" fillId="2" borderId="6" xfId="0" applyNumberFormat="1" applyFont="1" applyFill="1" applyBorder="1" applyAlignment="1">
      <alignment horizontal="right" vertical="center" wrapText="1"/>
    </xf>
    <xf numFmtId="164" fontId="5" fillId="2" borderId="0" xfId="0" applyNumberFormat="1" applyFont="1" applyFill="1" applyAlignment="1">
      <alignment horizontal="right" vertical="center" wrapText="1"/>
    </xf>
    <xf numFmtId="49" fontId="5" fillId="2" borderId="0" xfId="0" applyNumberFormat="1" applyFont="1" applyFill="1" applyAlignment="1">
      <alignment horizontal="right" vertical="center" wrapText="1"/>
    </xf>
    <xf numFmtId="166" fontId="3" fillId="0" borderId="0" xfId="0" applyNumberFormat="1" applyFont="1" applyFill="1" applyAlignment="1">
      <alignment vertical="center"/>
    </xf>
    <xf numFmtId="166" fontId="3" fillId="0" borderId="0" xfId="0" applyNumberFormat="1" applyFont="1" applyFill="1" applyAlignment="1">
      <alignment horizontal="right" vertical="center"/>
    </xf>
    <xf numFmtId="49" fontId="2" fillId="2" borderId="1"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49" fontId="2" fillId="2" borderId="8" xfId="0" applyNumberFormat="1" applyFont="1" applyFill="1" applyBorder="1" applyAlignment="1">
      <alignment horizontal="center" vertical="center"/>
    </xf>
    <xf numFmtId="49" fontId="2" fillId="2" borderId="0" xfId="0" applyNumberFormat="1" applyFont="1" applyFill="1" applyAlignment="1">
      <alignment horizontal="center" vertical="center" wrapText="1"/>
    </xf>
    <xf numFmtId="49" fontId="2" fillId="2" borderId="2"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9"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2" fillId="2" borderId="6" xfId="0" applyNumberFormat="1" applyFont="1" applyFill="1" applyBorder="1" applyAlignment="1">
      <alignment horizontal="left" vertical="center" wrapText="1"/>
    </xf>
    <xf numFmtId="49" fontId="1" fillId="2" borderId="3" xfId="0" applyNumberFormat="1" applyFont="1" applyFill="1" applyBorder="1" applyAlignment="1">
      <alignment horizontal="center" vertical="center" wrapText="1"/>
    </xf>
    <xf numFmtId="49" fontId="1" fillId="2" borderId="0" xfId="0" applyNumberFormat="1" applyFont="1" applyFill="1" applyAlignment="1">
      <alignment horizontal="left" vertical="center" wrapText="1"/>
    </xf>
    <xf numFmtId="49"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49" fontId="1"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left" vertical="center" wrapText="1"/>
    </xf>
    <xf numFmtId="0" fontId="0" fillId="0" borderId="7" xfId="0" applyBorder="1" applyAlignment="1">
      <alignment horizontal="center"/>
    </xf>
    <xf numFmtId="49" fontId="5" fillId="2" borderId="0" xfId="0" applyNumberFormat="1" applyFont="1" applyFill="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6" xfId="0" applyNumberFormat="1" applyFont="1" applyFill="1" applyBorder="1" applyAlignment="1">
      <alignment horizontal="center" vertical="center" wrapText="1"/>
    </xf>
    <xf numFmtId="49" fontId="5" fillId="2" borderId="6" xfId="0" applyNumberFormat="1" applyFont="1" applyFill="1" applyBorder="1" applyAlignment="1">
      <alignment horizontal="left" vertical="center" wrapText="1"/>
    </xf>
    <xf numFmtId="49" fontId="5" fillId="2" borderId="0" xfId="0" applyNumberFormat="1" applyFont="1" applyFill="1" applyAlignment="1">
      <alignment horizontal="right" vertical="center" wrapText="1"/>
    </xf>
    <xf numFmtId="0" fontId="0" fillId="0" borderId="12" xfId="0" applyBorder="1"/>
    <xf numFmtId="0" fontId="0" fillId="0" borderId="12" xfId="0" applyBorder="1" applyAlignment="1">
      <alignment horizontal="center"/>
    </xf>
    <xf numFmtId="0" fontId="0" fillId="0" borderId="13" xfId="0" applyBorder="1" applyAlignment="1">
      <alignment horizontal="center"/>
    </xf>
    <xf numFmtId="166" fontId="2" fillId="3" borderId="14" xfId="0" applyNumberFormat="1" applyFont="1" applyFill="1" applyBorder="1" applyAlignment="1">
      <alignment horizontal="center" vertical="center" wrapText="1"/>
    </xf>
    <xf numFmtId="166" fontId="2" fillId="0" borderId="15" xfId="0" applyNumberFormat="1" applyFont="1" applyFill="1" applyBorder="1" applyAlignment="1">
      <alignment horizontal="center" vertical="center" wrapText="1"/>
    </xf>
    <xf numFmtId="166" fontId="3" fillId="0" borderId="15" xfId="0" applyNumberFormat="1" applyFont="1" applyFill="1" applyBorder="1" applyAlignment="1">
      <alignment horizontal="center" vertical="center"/>
    </xf>
    <xf numFmtId="166" fontId="3" fillId="0" borderId="16" xfId="0" applyNumberFormat="1" applyFont="1" applyFill="1" applyBorder="1" applyAlignment="1">
      <alignment horizontal="center" vertical="center"/>
    </xf>
    <xf numFmtId="166" fontId="2" fillId="3" borderId="17" xfId="0" applyNumberFormat="1" applyFont="1" applyFill="1" applyBorder="1" applyAlignment="1">
      <alignment horizontal="center" vertical="center" wrapText="1"/>
    </xf>
    <xf numFmtId="166" fontId="2" fillId="0" borderId="18" xfId="0" applyNumberFormat="1" applyFont="1" applyFill="1" applyBorder="1" applyAlignment="1">
      <alignment horizontal="center" vertical="center" wrapText="1"/>
    </xf>
    <xf numFmtId="166" fontId="3" fillId="0" borderId="18" xfId="0" applyNumberFormat="1" applyFont="1" applyFill="1" applyBorder="1" applyAlignment="1">
      <alignment horizontal="center" vertical="center"/>
    </xf>
    <xf numFmtId="166" fontId="3" fillId="0" borderId="19" xfId="0" applyNumberFormat="1" applyFont="1" applyFill="1" applyBorder="1" applyAlignment="1">
      <alignment horizontal="center" vertical="center"/>
    </xf>
    <xf numFmtId="166"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Familiengründung von Personen mit Migrationshintergrund</a:t>
            </a:r>
            <a:r>
              <a:rPr lang="de-DE" baseline="0"/>
              <a:t> </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Graphik!$D$7</c:f>
              <c:strCache>
                <c:ptCount val="1"/>
                <c:pt idx="0">
                  <c:v>Familien mit Migrationshintergrund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Graphik!$C$8:$C$13</c:f>
              <c:numCache>
                <c:formatCode>General</c:formatCode>
                <c:ptCount val="6"/>
                <c:pt idx="0">
                  <c:v>2014</c:v>
                </c:pt>
                <c:pt idx="1">
                  <c:v>2015</c:v>
                </c:pt>
                <c:pt idx="2">
                  <c:v>2016</c:v>
                </c:pt>
                <c:pt idx="3">
                  <c:v>2017</c:v>
                </c:pt>
                <c:pt idx="4">
                  <c:v>2018</c:v>
                </c:pt>
                <c:pt idx="5">
                  <c:v>2019</c:v>
                </c:pt>
              </c:numCache>
            </c:numRef>
          </c:cat>
          <c:val>
            <c:numRef>
              <c:f>Graphik!$D$8:$D$13</c:f>
              <c:numCache>
                <c:formatCode>[&lt;5]"/";[&lt;10]\(0.0\);#\ ###.0</c:formatCode>
                <c:ptCount val="6"/>
                <c:pt idx="0">
                  <c:v>203.1</c:v>
                </c:pt>
                <c:pt idx="1">
                  <c:v>208</c:v>
                </c:pt>
                <c:pt idx="2">
                  <c:v>227.3</c:v>
                </c:pt>
                <c:pt idx="3">
                  <c:v>243.4</c:v>
                </c:pt>
                <c:pt idx="4">
                  <c:v>254.7</c:v>
                </c:pt>
                <c:pt idx="5">
                  <c:v>264.39999999999998</c:v>
                </c:pt>
              </c:numCache>
            </c:numRef>
          </c:val>
          <c:smooth val="0"/>
          <c:extLst>
            <c:ext xmlns:c16="http://schemas.microsoft.com/office/drawing/2014/chart" uri="{C3380CC4-5D6E-409C-BE32-E72D297353CC}">
              <c16:uniqueId val="{00000000-7C20-42DE-86BC-39154E2C56D8}"/>
            </c:ext>
          </c:extLst>
        </c:ser>
        <c:ser>
          <c:idx val="1"/>
          <c:order val="1"/>
          <c:tx>
            <c:strRef>
              <c:f>Graphik!$E$7</c:f>
              <c:strCache>
                <c:ptCount val="1"/>
                <c:pt idx="0">
                  <c:v>Familien ohne Migrationshintergrund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Graphik!$C$8:$C$13</c:f>
              <c:numCache>
                <c:formatCode>General</c:formatCode>
                <c:ptCount val="6"/>
                <c:pt idx="0">
                  <c:v>2014</c:v>
                </c:pt>
                <c:pt idx="1">
                  <c:v>2015</c:v>
                </c:pt>
                <c:pt idx="2">
                  <c:v>2016</c:v>
                </c:pt>
                <c:pt idx="3">
                  <c:v>2017</c:v>
                </c:pt>
                <c:pt idx="4">
                  <c:v>2018</c:v>
                </c:pt>
                <c:pt idx="5">
                  <c:v>2019</c:v>
                </c:pt>
              </c:numCache>
            </c:numRef>
          </c:cat>
          <c:val>
            <c:numRef>
              <c:f>Graphik!$E$8:$E$13</c:f>
              <c:numCache>
                <c:formatCode>[&lt;5]"/";[&lt;10]\(0.0\);#\ ###.0</c:formatCode>
                <c:ptCount val="6"/>
                <c:pt idx="0">
                  <c:v>580.1</c:v>
                </c:pt>
                <c:pt idx="1">
                  <c:v>569.70000000000005</c:v>
                </c:pt>
                <c:pt idx="2">
                  <c:v>565.9</c:v>
                </c:pt>
                <c:pt idx="3">
                  <c:v>539.29999999999995</c:v>
                </c:pt>
                <c:pt idx="4">
                  <c:v>508.7</c:v>
                </c:pt>
                <c:pt idx="5">
                  <c:v>514.4</c:v>
                </c:pt>
              </c:numCache>
            </c:numRef>
          </c:val>
          <c:smooth val="0"/>
          <c:extLst>
            <c:ext xmlns:c16="http://schemas.microsoft.com/office/drawing/2014/chart" uri="{C3380CC4-5D6E-409C-BE32-E72D297353CC}">
              <c16:uniqueId val="{00000001-7C20-42DE-86BC-39154E2C56D8}"/>
            </c:ext>
          </c:extLst>
        </c:ser>
        <c:dLbls>
          <c:showLegendKey val="0"/>
          <c:showVal val="0"/>
          <c:showCatName val="0"/>
          <c:showSerName val="0"/>
          <c:showPercent val="0"/>
          <c:showBubbleSize val="0"/>
        </c:dLbls>
        <c:marker val="1"/>
        <c:smooth val="0"/>
        <c:axId val="575248744"/>
        <c:axId val="575254648"/>
      </c:lineChart>
      <c:catAx>
        <c:axId val="575248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5254648"/>
        <c:crosses val="autoZero"/>
        <c:auto val="1"/>
        <c:lblAlgn val="ctr"/>
        <c:lblOffset val="100"/>
        <c:noMultiLvlLbl val="0"/>
      </c:catAx>
      <c:valAx>
        <c:axId val="5752546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lt;5]&quot;/&quot;;[&lt;10]\(0.0\);#\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5248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283845</xdr:colOff>
      <xdr:row>5</xdr:row>
      <xdr:rowOff>97156</xdr:rowOff>
    </xdr:from>
    <xdr:to>
      <xdr:col>12</xdr:col>
      <xdr:colOff>779145</xdr:colOff>
      <xdr:row>30</xdr:row>
      <xdr:rowOff>110491</xdr:rowOff>
    </xdr:to>
    <xdr:graphicFrame macro="">
      <xdr:nvGraphicFramePr>
        <xdr:cNvPr id="2" name="Diagramm 1">
          <a:extLst>
            <a:ext uri="{FF2B5EF4-FFF2-40B4-BE49-F238E27FC236}">
              <a16:creationId xmlns:a16="http://schemas.microsoft.com/office/drawing/2014/main" id="{496CB9B2-69A5-4BCF-985A-E6D5D7004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9">
    <tabColor theme="5"/>
  </sheetPr>
  <dimension ref="B1:O259"/>
  <sheetViews>
    <sheetView topLeftCell="B1" zoomScale="175" zoomScaleNormal="175" workbookViewId="0">
      <selection activeCell="K148" sqref="K148"/>
    </sheetView>
  </sheetViews>
  <sheetFormatPr baseColWidth="10" defaultRowHeight="14.4" x14ac:dyDescent="0.3"/>
  <cols>
    <col min="2" max="2" width="21.6640625" customWidth="1"/>
    <col min="3" max="3" width="30" customWidth="1"/>
  </cols>
  <sheetData>
    <row r="1" spans="2:14" s="22" customFormat="1" ht="63.75" customHeight="1" x14ac:dyDescent="0.3">
      <c r="B1" t="s">
        <v>68</v>
      </c>
      <c r="C1" s="45"/>
      <c r="D1" s="45"/>
      <c r="E1" s="45"/>
      <c r="F1" s="45"/>
      <c r="G1" s="45"/>
      <c r="H1" s="45"/>
      <c r="I1" s="45"/>
      <c r="J1" s="45"/>
      <c r="K1" s="45"/>
      <c r="L1" s="45"/>
      <c r="M1" s="45"/>
      <c r="N1" s="45"/>
    </row>
    <row r="2" spans="2:14" s="22" customFormat="1" ht="7.8" x14ac:dyDescent="0.15">
      <c r="B2" s="45"/>
      <c r="C2" s="45"/>
      <c r="D2" s="45"/>
      <c r="E2" s="45"/>
      <c r="F2" s="45"/>
      <c r="G2" s="45"/>
      <c r="H2" s="45"/>
      <c r="I2" s="45"/>
      <c r="J2" s="45"/>
      <c r="K2" s="45"/>
      <c r="L2" s="45"/>
      <c r="M2" s="45"/>
      <c r="N2" s="45"/>
    </row>
    <row r="3" spans="2:14" s="22" customFormat="1" ht="7.8" x14ac:dyDescent="0.15">
      <c r="B3" s="45"/>
      <c r="C3" s="45"/>
      <c r="D3" s="45"/>
      <c r="E3" s="45"/>
      <c r="F3" s="45"/>
      <c r="G3" s="45"/>
      <c r="H3" s="45"/>
      <c r="I3" s="45"/>
      <c r="J3" s="45"/>
      <c r="K3" s="45"/>
      <c r="L3" s="45"/>
      <c r="M3" s="45"/>
      <c r="N3" s="45"/>
    </row>
    <row r="4" spans="2:14" s="22" customFormat="1" ht="7.8" x14ac:dyDescent="0.15">
      <c r="B4" s="74"/>
      <c r="C4" s="74"/>
      <c r="D4" s="74"/>
      <c r="E4" s="74"/>
      <c r="F4" s="74"/>
      <c r="G4" s="74"/>
      <c r="H4" s="74"/>
      <c r="I4" s="74"/>
      <c r="J4" s="74"/>
      <c r="K4" s="74"/>
      <c r="L4" s="74"/>
      <c r="M4" s="74"/>
      <c r="N4" s="74"/>
    </row>
    <row r="5" spans="2:14" s="22" customFormat="1" ht="7.8" x14ac:dyDescent="0.15">
      <c r="B5" s="71" t="s">
        <v>71</v>
      </c>
      <c r="C5" s="75" t="s">
        <v>53</v>
      </c>
      <c r="D5" s="75" t="s">
        <v>54</v>
      </c>
      <c r="E5" s="75" t="s">
        <v>23</v>
      </c>
      <c r="F5" s="24" t="s">
        <v>1</v>
      </c>
      <c r="G5" s="78" t="s">
        <v>6</v>
      </c>
      <c r="H5" s="78"/>
      <c r="I5" s="78"/>
      <c r="J5" s="78"/>
      <c r="K5" s="78"/>
      <c r="L5" s="78"/>
      <c r="M5" s="78"/>
      <c r="N5" s="78"/>
    </row>
    <row r="6" spans="2:14" s="22" customFormat="1" ht="7.8" x14ac:dyDescent="0.15">
      <c r="B6" s="72"/>
      <c r="C6" s="76"/>
      <c r="D6" s="76"/>
      <c r="E6" s="76"/>
      <c r="F6" s="47" t="s">
        <v>9</v>
      </c>
      <c r="G6" s="24" t="s">
        <v>1</v>
      </c>
      <c r="H6" s="24" t="s">
        <v>1</v>
      </c>
      <c r="I6" s="24" t="s">
        <v>1</v>
      </c>
      <c r="J6" s="24" t="s">
        <v>1</v>
      </c>
      <c r="K6" s="78" t="s">
        <v>10</v>
      </c>
      <c r="L6" s="78"/>
      <c r="M6" s="78"/>
      <c r="N6" s="78"/>
    </row>
    <row r="7" spans="2:14" s="22" customFormat="1" ht="9" customHeight="1" x14ac:dyDescent="0.15">
      <c r="B7" s="72"/>
      <c r="C7" s="76"/>
      <c r="D7" s="76"/>
      <c r="E7" s="76"/>
      <c r="F7" s="47" t="s">
        <v>13</v>
      </c>
      <c r="G7" s="47" t="s">
        <v>14</v>
      </c>
      <c r="H7" s="27" t="s">
        <v>1</v>
      </c>
      <c r="I7" s="27" t="s">
        <v>1</v>
      </c>
      <c r="J7" s="27" t="s">
        <v>1</v>
      </c>
      <c r="K7" s="79" t="s">
        <v>15</v>
      </c>
      <c r="L7" s="79"/>
      <c r="M7" s="79"/>
      <c r="N7" s="79"/>
    </row>
    <row r="8" spans="2:14" s="22" customFormat="1" ht="7.8" x14ac:dyDescent="0.15">
      <c r="B8" s="72"/>
      <c r="C8" s="76"/>
      <c r="D8" s="76"/>
      <c r="E8" s="76"/>
      <c r="F8" s="47" t="s">
        <v>16</v>
      </c>
      <c r="G8" s="47" t="s">
        <v>17</v>
      </c>
      <c r="H8" s="47" t="s">
        <v>18</v>
      </c>
      <c r="I8" s="47" t="s">
        <v>19</v>
      </c>
      <c r="J8" s="47" t="s">
        <v>20</v>
      </c>
      <c r="K8" s="80" t="s">
        <v>1</v>
      </c>
      <c r="L8" s="80"/>
      <c r="M8" s="80"/>
      <c r="N8" s="80"/>
    </row>
    <row r="9" spans="2:14" s="22" customFormat="1" ht="7.8" x14ac:dyDescent="0.15">
      <c r="B9" s="72"/>
      <c r="C9" s="76"/>
      <c r="D9" s="76"/>
      <c r="E9" s="76"/>
      <c r="F9" s="27" t="s">
        <v>1</v>
      </c>
      <c r="G9" s="27" t="s">
        <v>1</v>
      </c>
      <c r="H9" s="27" t="s">
        <v>1</v>
      </c>
      <c r="I9" s="27" t="s">
        <v>1</v>
      </c>
      <c r="J9" s="47" t="s">
        <v>21</v>
      </c>
      <c r="K9" s="46" t="s">
        <v>14</v>
      </c>
      <c r="L9" s="75" t="s">
        <v>18</v>
      </c>
      <c r="M9" s="75" t="s">
        <v>19</v>
      </c>
      <c r="N9" s="44" t="s">
        <v>20</v>
      </c>
    </row>
    <row r="10" spans="2:14" s="22" customFormat="1" ht="7.8" x14ac:dyDescent="0.15">
      <c r="B10" s="73"/>
      <c r="C10" s="77"/>
      <c r="D10" s="77"/>
      <c r="E10" s="77"/>
      <c r="F10" s="32" t="s">
        <v>1</v>
      </c>
      <c r="G10" s="32" t="s">
        <v>1</v>
      </c>
      <c r="H10" s="32" t="s">
        <v>1</v>
      </c>
      <c r="I10" s="32" t="s">
        <v>1</v>
      </c>
      <c r="J10" s="32" t="s">
        <v>1</v>
      </c>
      <c r="K10" s="48" t="s">
        <v>22</v>
      </c>
      <c r="L10" s="77"/>
      <c r="M10" s="77"/>
      <c r="N10" s="34" t="s">
        <v>21</v>
      </c>
    </row>
    <row r="11" spans="2:14" s="22" customFormat="1" ht="7.8" x14ac:dyDescent="0.15">
      <c r="B11" s="35" t="s">
        <v>18</v>
      </c>
      <c r="C11" s="35" t="s">
        <v>19</v>
      </c>
      <c r="D11" s="35" t="s">
        <v>57</v>
      </c>
      <c r="E11" s="35" t="s">
        <v>56</v>
      </c>
      <c r="F11" s="35" t="s">
        <v>58</v>
      </c>
      <c r="G11" s="35" t="s">
        <v>59</v>
      </c>
      <c r="H11" s="35" t="s">
        <v>60</v>
      </c>
      <c r="I11" s="35" t="s">
        <v>61</v>
      </c>
      <c r="J11" s="35" t="s">
        <v>62</v>
      </c>
      <c r="K11" s="35" t="s">
        <v>63</v>
      </c>
      <c r="L11" s="35" t="s">
        <v>64</v>
      </c>
      <c r="M11" s="35" t="s">
        <v>65</v>
      </c>
      <c r="N11" s="35" t="s">
        <v>66</v>
      </c>
    </row>
    <row r="12" spans="2:14" s="22" customFormat="1" ht="7.8" x14ac:dyDescent="0.15">
      <c r="B12" s="49" t="s">
        <v>24</v>
      </c>
      <c r="C12" s="49" t="s">
        <v>23</v>
      </c>
      <c r="D12" s="50">
        <v>2019</v>
      </c>
      <c r="E12" s="53">
        <v>2249.6</v>
      </c>
      <c r="F12" s="53">
        <v>1154.3</v>
      </c>
      <c r="G12" s="53">
        <v>1095.3</v>
      </c>
      <c r="H12" s="53">
        <v>544.9</v>
      </c>
      <c r="I12" s="53">
        <v>407.9</v>
      </c>
      <c r="J12" s="53">
        <v>142.5</v>
      </c>
      <c r="K12" s="53">
        <v>778.8</v>
      </c>
      <c r="L12" s="53">
        <v>381.9</v>
      </c>
      <c r="M12" s="53">
        <v>297.8</v>
      </c>
      <c r="N12" s="53">
        <v>99.1</v>
      </c>
    </row>
    <row r="13" spans="2:14" s="22" customFormat="1" ht="7.8" x14ac:dyDescent="0.15">
      <c r="B13" s="49" t="s">
        <v>25</v>
      </c>
      <c r="C13" s="49" t="s">
        <v>23</v>
      </c>
      <c r="D13" s="50">
        <v>2019</v>
      </c>
      <c r="E13" s="53">
        <v>1706.1</v>
      </c>
      <c r="F13" s="53">
        <v>943</v>
      </c>
      <c r="G13" s="53">
        <v>763</v>
      </c>
      <c r="H13" s="53">
        <v>408.2</v>
      </c>
      <c r="I13" s="53">
        <v>277.89999999999998</v>
      </c>
      <c r="J13" s="53">
        <v>77</v>
      </c>
      <c r="K13" s="53">
        <v>514.4</v>
      </c>
      <c r="L13" s="53">
        <v>268.39999999999998</v>
      </c>
      <c r="M13" s="53">
        <v>194.8</v>
      </c>
      <c r="N13" s="53">
        <v>51.2</v>
      </c>
    </row>
    <row r="14" spans="2:14" s="22" customFormat="1" ht="7.8" x14ac:dyDescent="0.15">
      <c r="B14" s="49" t="s">
        <v>26</v>
      </c>
      <c r="C14" s="49" t="s">
        <v>23</v>
      </c>
      <c r="D14" s="50">
        <v>2019</v>
      </c>
      <c r="E14" s="53">
        <v>543.5</v>
      </c>
      <c r="F14" s="53">
        <v>211.3</v>
      </c>
      <c r="G14" s="53">
        <v>332.2</v>
      </c>
      <c r="H14" s="53">
        <v>136.69999999999999</v>
      </c>
      <c r="I14" s="53">
        <v>130</v>
      </c>
      <c r="J14" s="53">
        <v>65.5</v>
      </c>
      <c r="K14" s="53">
        <v>264.39999999999998</v>
      </c>
      <c r="L14" s="53">
        <v>113.6</v>
      </c>
      <c r="M14" s="53">
        <v>103</v>
      </c>
      <c r="N14" s="53">
        <v>47.8</v>
      </c>
    </row>
    <row r="15" spans="2:14" s="22" customFormat="1" ht="7.8" x14ac:dyDescent="0.15">
      <c r="B15" s="49" t="s">
        <v>24</v>
      </c>
      <c r="C15" s="49" t="s">
        <v>27</v>
      </c>
      <c r="D15" s="50">
        <v>2019</v>
      </c>
      <c r="E15" s="53">
        <v>1710.4</v>
      </c>
      <c r="F15" s="53">
        <v>946.8</v>
      </c>
      <c r="G15" s="53">
        <v>763.6</v>
      </c>
      <c r="H15" s="53">
        <v>329.7</v>
      </c>
      <c r="I15" s="53">
        <v>319</v>
      </c>
      <c r="J15" s="53">
        <v>114.9</v>
      </c>
      <c r="K15" s="53">
        <v>554.5</v>
      </c>
      <c r="L15" s="53">
        <v>236.7</v>
      </c>
      <c r="M15" s="53">
        <v>237.9</v>
      </c>
      <c r="N15" s="53">
        <v>79.900000000000006</v>
      </c>
    </row>
    <row r="16" spans="2:14" s="22" customFormat="1" ht="7.8" x14ac:dyDescent="0.15">
      <c r="B16" s="49" t="s">
        <v>25</v>
      </c>
      <c r="C16" s="49" t="s">
        <v>27</v>
      </c>
      <c r="D16" s="50">
        <v>2019</v>
      </c>
      <c r="E16" s="53">
        <v>1285.7</v>
      </c>
      <c r="F16" s="53">
        <v>775.4</v>
      </c>
      <c r="G16" s="53">
        <v>510.3</v>
      </c>
      <c r="H16" s="53">
        <v>239.9</v>
      </c>
      <c r="I16" s="53">
        <v>211.7</v>
      </c>
      <c r="J16" s="53">
        <v>58.7</v>
      </c>
      <c r="K16" s="53">
        <v>349.5</v>
      </c>
      <c r="L16" s="53">
        <v>159.9</v>
      </c>
      <c r="M16" s="53">
        <v>150.69999999999999</v>
      </c>
      <c r="N16" s="53">
        <v>38.9</v>
      </c>
    </row>
    <row r="17" spans="2:14" s="22" customFormat="1" ht="7.8" x14ac:dyDescent="0.15">
      <c r="B17" s="49" t="s">
        <v>26</v>
      </c>
      <c r="C17" s="49" t="s">
        <v>27</v>
      </c>
      <c r="D17" s="50">
        <v>2019</v>
      </c>
      <c r="E17" s="53">
        <v>424.6</v>
      </c>
      <c r="F17" s="53">
        <v>171.4</v>
      </c>
      <c r="G17" s="53">
        <v>253.3</v>
      </c>
      <c r="H17" s="53">
        <v>89.7</v>
      </c>
      <c r="I17" s="53">
        <v>107.3</v>
      </c>
      <c r="J17" s="53">
        <v>56.2</v>
      </c>
      <c r="K17" s="53">
        <v>205.1</v>
      </c>
      <c r="L17" s="53">
        <v>76.8</v>
      </c>
      <c r="M17" s="53">
        <v>87.2</v>
      </c>
      <c r="N17" s="53">
        <v>41</v>
      </c>
    </row>
    <row r="18" spans="2:14" s="22" customFormat="1" ht="7.8" x14ac:dyDescent="0.15">
      <c r="B18" s="49" t="s">
        <v>28</v>
      </c>
      <c r="C18" s="49" t="s">
        <v>27</v>
      </c>
      <c r="D18" s="50">
        <v>2019</v>
      </c>
      <c r="E18" s="53">
        <v>142.80000000000001</v>
      </c>
      <c r="F18" s="53">
        <v>70.5</v>
      </c>
      <c r="G18" s="53">
        <v>72.2</v>
      </c>
      <c r="H18" s="53">
        <v>31.3</v>
      </c>
      <c r="I18" s="53">
        <v>31.9</v>
      </c>
      <c r="J18" s="53">
        <v>9.1</v>
      </c>
      <c r="K18" s="53">
        <v>57.3</v>
      </c>
      <c r="L18" s="53">
        <v>23.8</v>
      </c>
      <c r="M18" s="53">
        <v>26.9</v>
      </c>
      <c r="N18" s="53">
        <v>6.7</v>
      </c>
    </row>
    <row r="19" spans="2:14" s="22" customFormat="1" ht="7.8" x14ac:dyDescent="0.15">
      <c r="B19" s="49" t="s">
        <v>29</v>
      </c>
      <c r="C19" s="49" t="s">
        <v>27</v>
      </c>
      <c r="D19" s="50">
        <v>2019</v>
      </c>
      <c r="E19" s="53">
        <v>281.89999999999998</v>
      </c>
      <c r="F19" s="53">
        <v>100.8</v>
      </c>
      <c r="G19" s="53">
        <v>181</v>
      </c>
      <c r="H19" s="53">
        <v>58.4</v>
      </c>
      <c r="I19" s="53">
        <v>75.400000000000006</v>
      </c>
      <c r="J19" s="53">
        <v>47.2</v>
      </c>
      <c r="K19" s="53">
        <v>147.69999999999999</v>
      </c>
      <c r="L19" s="53">
        <v>53.1</v>
      </c>
      <c r="M19" s="53">
        <v>60.3</v>
      </c>
      <c r="N19" s="53">
        <v>34.299999999999997</v>
      </c>
    </row>
    <row r="20" spans="2:14" s="22" customFormat="1" ht="7.8" x14ac:dyDescent="0.15">
      <c r="B20" s="49" t="s">
        <v>24</v>
      </c>
      <c r="C20" s="49" t="s">
        <v>30</v>
      </c>
      <c r="D20" s="50">
        <v>2019</v>
      </c>
      <c r="E20" s="53">
        <v>299.2</v>
      </c>
      <c r="F20" s="53">
        <v>207.5</v>
      </c>
      <c r="G20" s="53">
        <v>91.7</v>
      </c>
      <c r="H20" s="53">
        <v>56.9</v>
      </c>
      <c r="I20" s="53">
        <v>26.1</v>
      </c>
      <c r="J20" s="53">
        <v>8.6999999999999993</v>
      </c>
      <c r="K20" s="53">
        <v>79.900000000000006</v>
      </c>
      <c r="L20" s="53">
        <v>50.9</v>
      </c>
      <c r="M20" s="53">
        <v>22</v>
      </c>
      <c r="N20" s="53">
        <v>7</v>
      </c>
    </row>
    <row r="21" spans="2:14" s="22" customFormat="1" ht="7.8" x14ac:dyDescent="0.15">
      <c r="B21" s="49" t="s">
        <v>25</v>
      </c>
      <c r="C21" s="49" t="s">
        <v>30</v>
      </c>
      <c r="D21" s="50">
        <v>2019</v>
      </c>
      <c r="E21" s="53">
        <v>236.2</v>
      </c>
      <c r="F21" s="53">
        <v>167.6</v>
      </c>
      <c r="G21" s="53">
        <v>68.5</v>
      </c>
      <c r="H21" s="53">
        <v>43.3</v>
      </c>
      <c r="I21" s="53">
        <v>19.399999999999999</v>
      </c>
      <c r="J21" s="53">
        <v>5.8</v>
      </c>
      <c r="K21" s="53">
        <v>59.4</v>
      </c>
      <c r="L21" s="53">
        <v>38.299999999999997</v>
      </c>
      <c r="M21" s="53">
        <v>16.7</v>
      </c>
      <c r="N21" s="53">
        <v>4.3</v>
      </c>
    </row>
    <row r="22" spans="2:14" s="22" customFormat="1" ht="7.8" x14ac:dyDescent="0.15">
      <c r="B22" s="49" t="s">
        <v>26</v>
      </c>
      <c r="C22" s="49" t="s">
        <v>30</v>
      </c>
      <c r="D22" s="50">
        <v>2019</v>
      </c>
      <c r="E22" s="53">
        <v>63.1</v>
      </c>
      <c r="F22" s="53">
        <v>39.9</v>
      </c>
      <c r="G22" s="53">
        <v>23.2</v>
      </c>
      <c r="H22" s="53">
        <v>13.6</v>
      </c>
      <c r="I22" s="53">
        <v>6.7</v>
      </c>
      <c r="J22" s="53">
        <v>2.9</v>
      </c>
      <c r="K22" s="53">
        <v>20.6</v>
      </c>
      <c r="L22" s="53">
        <v>12.6</v>
      </c>
      <c r="M22" s="53">
        <v>5.3</v>
      </c>
      <c r="N22" s="53">
        <v>2.7</v>
      </c>
    </row>
    <row r="23" spans="2:14" s="22" customFormat="1" ht="7.8" x14ac:dyDescent="0.15">
      <c r="B23" s="49" t="s">
        <v>28</v>
      </c>
      <c r="C23" s="49" t="s">
        <v>30</v>
      </c>
      <c r="D23" s="50">
        <v>2019</v>
      </c>
      <c r="E23" s="53">
        <v>41.7</v>
      </c>
      <c r="F23" s="53">
        <v>30.3</v>
      </c>
      <c r="G23" s="53">
        <v>11.3</v>
      </c>
      <c r="H23" s="53">
        <v>7.1</v>
      </c>
      <c r="I23" s="53">
        <v>3.7</v>
      </c>
      <c r="J23" s="53">
        <v>0.5</v>
      </c>
      <c r="K23" s="53">
        <v>9.5</v>
      </c>
      <c r="L23" s="53">
        <v>6.4</v>
      </c>
      <c r="M23" s="53">
        <v>2.6</v>
      </c>
      <c r="N23" s="53">
        <v>0.5</v>
      </c>
    </row>
    <row r="24" spans="2:14" s="22" customFormat="1" ht="7.8" x14ac:dyDescent="0.15">
      <c r="B24" s="49" t="s">
        <v>29</v>
      </c>
      <c r="C24" s="49" t="s">
        <v>30</v>
      </c>
      <c r="D24" s="50">
        <v>2019</v>
      </c>
      <c r="E24" s="53">
        <v>21.4</v>
      </c>
      <c r="F24" s="53">
        <v>9.6</v>
      </c>
      <c r="G24" s="53">
        <v>11.8</v>
      </c>
      <c r="H24" s="53">
        <v>6.4</v>
      </c>
      <c r="I24" s="53">
        <v>3</v>
      </c>
      <c r="J24" s="53">
        <v>2.4</v>
      </c>
      <c r="K24" s="53">
        <v>11</v>
      </c>
      <c r="L24" s="53">
        <v>6.2</v>
      </c>
      <c r="M24" s="53">
        <v>2.6</v>
      </c>
      <c r="N24" s="53">
        <v>2.2000000000000002</v>
      </c>
    </row>
    <row r="25" spans="2:14" s="22" customFormat="1" ht="7.8" x14ac:dyDescent="0.15">
      <c r="B25" s="49" t="s">
        <v>24</v>
      </c>
      <c r="C25" s="49" t="s">
        <v>31</v>
      </c>
      <c r="D25" s="50">
        <v>2019</v>
      </c>
      <c r="E25" s="53">
        <v>292.89999999999998</v>
      </c>
      <c r="F25" s="53">
        <v>202.2</v>
      </c>
      <c r="G25" s="53">
        <v>90.8</v>
      </c>
      <c r="H25" s="53">
        <v>56.4</v>
      </c>
      <c r="I25" s="53">
        <v>25.8</v>
      </c>
      <c r="J25" s="53">
        <v>8.5</v>
      </c>
      <c r="K25" s="53">
        <v>79.3</v>
      </c>
      <c r="L25" s="53">
        <v>50.8</v>
      </c>
      <c r="M25" s="53">
        <v>21.7</v>
      </c>
      <c r="N25" s="53">
        <v>6.8</v>
      </c>
    </row>
    <row r="26" spans="2:14" s="22" customFormat="1" ht="7.8" x14ac:dyDescent="0.15">
      <c r="B26" s="49" t="s">
        <v>25</v>
      </c>
      <c r="C26" s="49" t="s">
        <v>31</v>
      </c>
      <c r="D26" s="50">
        <v>2019</v>
      </c>
      <c r="E26" s="53">
        <v>230.4</v>
      </c>
      <c r="F26" s="53">
        <v>162.6</v>
      </c>
      <c r="G26" s="53">
        <v>67.8</v>
      </c>
      <c r="H26" s="53">
        <v>43</v>
      </c>
      <c r="I26" s="53">
        <v>19.100000000000001</v>
      </c>
      <c r="J26" s="53">
        <v>5.6</v>
      </c>
      <c r="K26" s="53">
        <v>58.7</v>
      </c>
      <c r="L26" s="53">
        <v>38.1</v>
      </c>
      <c r="M26" s="53">
        <v>16.5</v>
      </c>
      <c r="N26" s="53">
        <v>4.0999999999999996</v>
      </c>
    </row>
    <row r="27" spans="2:14" s="22" customFormat="1" ht="7.8" x14ac:dyDescent="0.15">
      <c r="B27" s="49" t="s">
        <v>26</v>
      </c>
      <c r="C27" s="49" t="s">
        <v>31</v>
      </c>
      <c r="D27" s="50">
        <v>2019</v>
      </c>
      <c r="E27" s="53">
        <v>62.5</v>
      </c>
      <c r="F27" s="53">
        <v>39.6</v>
      </c>
      <c r="G27" s="53">
        <v>22.9</v>
      </c>
      <c r="H27" s="53">
        <v>13.4</v>
      </c>
      <c r="I27" s="53">
        <v>6.7</v>
      </c>
      <c r="J27" s="53">
        <v>2.9</v>
      </c>
      <c r="K27" s="53">
        <v>20.6</v>
      </c>
      <c r="L27" s="53">
        <v>12.6</v>
      </c>
      <c r="M27" s="53">
        <v>5.3</v>
      </c>
      <c r="N27" s="53">
        <v>2.7</v>
      </c>
    </row>
    <row r="28" spans="2:14" s="22" customFormat="1" ht="7.8" x14ac:dyDescent="0.15">
      <c r="B28" s="49" t="s">
        <v>28</v>
      </c>
      <c r="C28" s="49" t="s">
        <v>31</v>
      </c>
      <c r="D28" s="50">
        <v>2019</v>
      </c>
      <c r="E28" s="53">
        <v>41.1</v>
      </c>
      <c r="F28" s="53">
        <v>30</v>
      </c>
      <c r="G28" s="53">
        <v>11.1</v>
      </c>
      <c r="H28" s="53">
        <v>6.9</v>
      </c>
      <c r="I28" s="53">
        <v>3.7</v>
      </c>
      <c r="J28" s="53">
        <v>0.5</v>
      </c>
      <c r="K28" s="53">
        <v>9.5</v>
      </c>
      <c r="L28" s="53">
        <v>6.4</v>
      </c>
      <c r="M28" s="53">
        <v>2.6</v>
      </c>
      <c r="N28" s="53">
        <v>0.5</v>
      </c>
    </row>
    <row r="29" spans="2:14" s="22" customFormat="1" ht="7.8" x14ac:dyDescent="0.15">
      <c r="B29" s="49" t="s">
        <v>29</v>
      </c>
      <c r="C29" s="49" t="s">
        <v>31</v>
      </c>
      <c r="D29" s="50">
        <v>2019</v>
      </c>
      <c r="E29" s="53">
        <v>21.4</v>
      </c>
      <c r="F29" s="53">
        <v>9.6</v>
      </c>
      <c r="G29" s="53">
        <v>11.8</v>
      </c>
      <c r="H29" s="53">
        <v>6.4</v>
      </c>
      <c r="I29" s="53">
        <v>3</v>
      </c>
      <c r="J29" s="53">
        <v>2.4</v>
      </c>
      <c r="K29" s="53">
        <v>11</v>
      </c>
      <c r="L29" s="53">
        <v>6.2</v>
      </c>
      <c r="M29" s="53">
        <v>2.6</v>
      </c>
      <c r="N29" s="53">
        <v>2.2000000000000002</v>
      </c>
    </row>
    <row r="30" spans="2:14" s="22" customFormat="1" ht="7.8" x14ac:dyDescent="0.15">
      <c r="B30" s="49" t="s">
        <v>24</v>
      </c>
      <c r="C30" s="49" t="s">
        <v>32</v>
      </c>
      <c r="D30" s="50">
        <v>2019</v>
      </c>
      <c r="E30" s="53">
        <v>240</v>
      </c>
      <c r="F30" s="53" t="s">
        <v>33</v>
      </c>
      <c r="G30" s="53">
        <v>240</v>
      </c>
      <c r="H30" s="53">
        <v>158.4</v>
      </c>
      <c r="I30" s="53">
        <v>62.8</v>
      </c>
      <c r="J30" s="53">
        <v>18.8</v>
      </c>
      <c r="K30" s="53">
        <v>144.30000000000001</v>
      </c>
      <c r="L30" s="53">
        <v>94.2</v>
      </c>
      <c r="M30" s="53">
        <v>37.9</v>
      </c>
      <c r="N30" s="53">
        <v>12.2</v>
      </c>
    </row>
    <row r="31" spans="2:14" s="22" customFormat="1" ht="7.8" x14ac:dyDescent="0.15">
      <c r="B31" s="49" t="s">
        <v>25</v>
      </c>
      <c r="C31" s="49" t="s">
        <v>32</v>
      </c>
      <c r="D31" s="50">
        <v>2019</v>
      </c>
      <c r="E31" s="53">
        <v>184.2</v>
      </c>
      <c r="F31" s="53" t="s">
        <v>33</v>
      </c>
      <c r="G31" s="53">
        <v>184.2</v>
      </c>
      <c r="H31" s="53">
        <v>125</v>
      </c>
      <c r="I31" s="53">
        <v>46.8</v>
      </c>
      <c r="J31" s="53">
        <v>12.5</v>
      </c>
      <c r="K31" s="53">
        <v>105.6</v>
      </c>
      <c r="L31" s="53">
        <v>70.2</v>
      </c>
      <c r="M31" s="53">
        <v>27.4</v>
      </c>
      <c r="N31" s="53">
        <v>8</v>
      </c>
    </row>
    <row r="32" spans="2:14" s="22" customFormat="1" ht="7.8" x14ac:dyDescent="0.15">
      <c r="B32" s="49" t="s">
        <v>26</v>
      </c>
      <c r="C32" s="49" t="s">
        <v>32</v>
      </c>
      <c r="D32" s="50">
        <v>2019</v>
      </c>
      <c r="E32" s="53">
        <v>55.8</v>
      </c>
      <c r="F32" s="53" t="s">
        <v>33</v>
      </c>
      <c r="G32" s="53">
        <v>55.8</v>
      </c>
      <c r="H32" s="53">
        <v>33.4</v>
      </c>
      <c r="I32" s="53">
        <v>16.100000000000001</v>
      </c>
      <c r="J32" s="53">
        <v>6.3</v>
      </c>
      <c r="K32" s="53">
        <v>38.799999999999997</v>
      </c>
      <c r="L32" s="53">
        <v>24.1</v>
      </c>
      <c r="M32" s="53">
        <v>10.5</v>
      </c>
      <c r="N32" s="53">
        <v>4.0999999999999996</v>
      </c>
    </row>
    <row r="33" spans="2:15" s="22" customFormat="1" ht="7.8" x14ac:dyDescent="0.15">
      <c r="B33" s="49" t="s">
        <v>24</v>
      </c>
      <c r="C33" s="49" t="s">
        <v>34</v>
      </c>
      <c r="D33" s="50">
        <v>2019</v>
      </c>
      <c r="E33" s="53">
        <v>38</v>
      </c>
      <c r="F33" s="53" t="s">
        <v>33</v>
      </c>
      <c r="G33" s="53">
        <v>38</v>
      </c>
      <c r="H33" s="53">
        <v>28.9</v>
      </c>
      <c r="I33" s="53">
        <v>7.6</v>
      </c>
      <c r="J33" s="53">
        <v>1.4</v>
      </c>
      <c r="K33" s="53">
        <v>16.399999999999999</v>
      </c>
      <c r="L33" s="53">
        <v>12.7</v>
      </c>
      <c r="M33" s="53">
        <v>2.8</v>
      </c>
      <c r="N33" s="53">
        <v>0.9</v>
      </c>
    </row>
    <row r="34" spans="2:15" s="22" customFormat="1" ht="7.8" x14ac:dyDescent="0.15">
      <c r="B34" s="49" t="s">
        <v>25</v>
      </c>
      <c r="C34" s="49" t="s">
        <v>34</v>
      </c>
      <c r="D34" s="50">
        <v>2019</v>
      </c>
      <c r="E34" s="53">
        <v>30.1</v>
      </c>
      <c r="F34" s="53" t="s">
        <v>33</v>
      </c>
      <c r="G34" s="53">
        <v>30.1</v>
      </c>
      <c r="H34" s="53">
        <v>23.5</v>
      </c>
      <c r="I34" s="53">
        <v>5.4</v>
      </c>
      <c r="J34" s="53">
        <v>1.2</v>
      </c>
      <c r="K34" s="53">
        <v>12.1</v>
      </c>
      <c r="L34" s="53">
        <v>9.6999999999999993</v>
      </c>
      <c r="M34" s="53">
        <v>1.7</v>
      </c>
      <c r="N34" s="53">
        <v>0.8</v>
      </c>
    </row>
    <row r="35" spans="2:15" s="22" customFormat="1" ht="7.8" x14ac:dyDescent="0.15">
      <c r="B35" s="49" t="s">
        <v>26</v>
      </c>
      <c r="C35" s="49" t="s">
        <v>34</v>
      </c>
      <c r="D35" s="50">
        <v>2019</v>
      </c>
      <c r="E35" s="53">
        <v>7.9</v>
      </c>
      <c r="F35" s="53" t="s">
        <v>33</v>
      </c>
      <c r="G35" s="53">
        <v>7.9</v>
      </c>
      <c r="H35" s="53">
        <v>5.5</v>
      </c>
      <c r="I35" s="53">
        <v>2.2000000000000002</v>
      </c>
      <c r="J35" s="53">
        <v>0.2</v>
      </c>
      <c r="K35" s="53">
        <v>4.3</v>
      </c>
      <c r="L35" s="53">
        <v>3.1</v>
      </c>
      <c r="M35" s="53">
        <v>1.1000000000000001</v>
      </c>
      <c r="N35" s="53">
        <v>0.1</v>
      </c>
    </row>
    <row r="36" spans="2:15" s="22" customFormat="1" ht="7.8" x14ac:dyDescent="0.15">
      <c r="B36" s="49" t="s">
        <v>24</v>
      </c>
      <c r="C36" s="49" t="s">
        <v>35</v>
      </c>
      <c r="D36" s="50">
        <v>2019</v>
      </c>
      <c r="E36" s="53">
        <v>202</v>
      </c>
      <c r="F36" s="53" t="s">
        <v>33</v>
      </c>
      <c r="G36" s="53">
        <v>202</v>
      </c>
      <c r="H36" s="53">
        <v>129.4</v>
      </c>
      <c r="I36" s="53">
        <v>55.2</v>
      </c>
      <c r="J36" s="53">
        <v>17.399999999999999</v>
      </c>
      <c r="K36" s="53">
        <v>127.9</v>
      </c>
      <c r="L36" s="53">
        <v>81.5</v>
      </c>
      <c r="M36" s="53">
        <v>35.1</v>
      </c>
      <c r="N36" s="53">
        <v>11.3</v>
      </c>
    </row>
    <row r="37" spans="2:15" s="22" customFormat="1" ht="7.8" x14ac:dyDescent="0.15">
      <c r="B37" s="49" t="s">
        <v>25</v>
      </c>
      <c r="C37" s="49" t="s">
        <v>35</v>
      </c>
      <c r="D37" s="50">
        <v>2019</v>
      </c>
      <c r="E37" s="53">
        <v>154.1</v>
      </c>
      <c r="F37" s="53" t="s">
        <v>33</v>
      </c>
      <c r="G37" s="53">
        <v>154.1</v>
      </c>
      <c r="H37" s="53">
        <v>101.5</v>
      </c>
      <c r="I37" s="53">
        <v>41.3</v>
      </c>
      <c r="J37" s="53">
        <v>11.3</v>
      </c>
      <c r="K37" s="53">
        <v>93.4</v>
      </c>
      <c r="L37" s="53">
        <v>60.5</v>
      </c>
      <c r="M37" s="53">
        <v>25.6</v>
      </c>
      <c r="N37" s="53">
        <v>7.3</v>
      </c>
    </row>
    <row r="38" spans="2:15" s="22" customFormat="1" ht="7.8" x14ac:dyDescent="0.15">
      <c r="B38" s="49" t="s">
        <v>26</v>
      </c>
      <c r="C38" s="49" t="s">
        <v>35</v>
      </c>
      <c r="D38" s="50">
        <v>2019</v>
      </c>
      <c r="E38" s="53">
        <v>47.9</v>
      </c>
      <c r="F38" s="53" t="s">
        <v>33</v>
      </c>
      <c r="G38" s="53">
        <v>47.9</v>
      </c>
      <c r="H38" s="53">
        <v>27.9</v>
      </c>
      <c r="I38" s="53">
        <v>13.9</v>
      </c>
      <c r="J38" s="53">
        <v>6.1</v>
      </c>
      <c r="K38" s="53">
        <v>34.5</v>
      </c>
      <c r="L38" s="53">
        <v>21</v>
      </c>
      <c r="M38" s="53">
        <v>9.5</v>
      </c>
      <c r="N38" s="53">
        <v>4</v>
      </c>
    </row>
    <row r="39" spans="2:15" x14ac:dyDescent="0.3">
      <c r="B39" s="49" t="s">
        <v>24</v>
      </c>
      <c r="C39" s="49" t="s">
        <v>23</v>
      </c>
      <c r="D39" s="50">
        <v>2018</v>
      </c>
      <c r="E39" s="43">
        <v>2255.4</v>
      </c>
      <c r="F39" s="43">
        <v>1172.7</v>
      </c>
      <c r="G39" s="43">
        <v>1082.7</v>
      </c>
      <c r="H39" s="43">
        <v>541.4</v>
      </c>
      <c r="I39" s="43">
        <v>398.9</v>
      </c>
      <c r="J39" s="43">
        <v>142.30000000000001</v>
      </c>
      <c r="K39" s="43">
        <v>763.4</v>
      </c>
      <c r="L39" s="43">
        <v>381.3</v>
      </c>
      <c r="M39" s="43">
        <v>283.60000000000002</v>
      </c>
      <c r="N39" s="43">
        <v>98.5</v>
      </c>
      <c r="O39" s="43"/>
    </row>
    <row r="40" spans="2:15" x14ac:dyDescent="0.3">
      <c r="B40" s="49" t="s">
        <v>25</v>
      </c>
      <c r="C40" s="49" t="s">
        <v>23</v>
      </c>
      <c r="D40" s="50">
        <v>2018</v>
      </c>
      <c r="E40" s="43">
        <v>1713</v>
      </c>
      <c r="F40" s="43">
        <v>954.3</v>
      </c>
      <c r="G40" s="43">
        <v>758.7</v>
      </c>
      <c r="H40" s="43">
        <v>405.6</v>
      </c>
      <c r="I40" s="43">
        <v>276.10000000000002</v>
      </c>
      <c r="J40" s="43">
        <v>76.900000000000006</v>
      </c>
      <c r="K40" s="43">
        <v>508.7</v>
      </c>
      <c r="L40" s="43">
        <v>270.5</v>
      </c>
      <c r="M40" s="43">
        <v>187.3</v>
      </c>
      <c r="N40" s="43">
        <v>51</v>
      </c>
      <c r="O40" s="43"/>
    </row>
    <row r="41" spans="2:15" x14ac:dyDescent="0.3">
      <c r="B41" s="49" t="s">
        <v>26</v>
      </c>
      <c r="C41" s="49" t="s">
        <v>23</v>
      </c>
      <c r="D41" s="50">
        <v>2018</v>
      </c>
      <c r="E41" s="43">
        <v>542.29999999999995</v>
      </c>
      <c r="F41" s="43">
        <v>218.3</v>
      </c>
      <c r="G41" s="43">
        <v>324</v>
      </c>
      <c r="H41" s="43">
        <v>135.80000000000001</v>
      </c>
      <c r="I41" s="43">
        <v>122.8</v>
      </c>
      <c r="J41" s="43">
        <v>65.400000000000006</v>
      </c>
      <c r="K41" s="43">
        <v>254.7</v>
      </c>
      <c r="L41" s="43">
        <v>110.8</v>
      </c>
      <c r="M41" s="43">
        <v>96.3</v>
      </c>
      <c r="N41" s="43">
        <v>47.6</v>
      </c>
      <c r="O41" s="43"/>
    </row>
    <row r="42" spans="2:15" x14ac:dyDescent="0.3">
      <c r="B42" s="49" t="s">
        <v>24</v>
      </c>
      <c r="C42" s="49" t="s">
        <v>27</v>
      </c>
      <c r="D42" s="50">
        <v>2018</v>
      </c>
      <c r="E42" s="43">
        <v>1717.1</v>
      </c>
      <c r="F42" s="43">
        <v>955.6</v>
      </c>
      <c r="G42" s="43">
        <v>761.4</v>
      </c>
      <c r="H42" s="43">
        <v>332</v>
      </c>
      <c r="I42" s="43">
        <v>314.2</v>
      </c>
      <c r="J42" s="43">
        <v>115.2</v>
      </c>
      <c r="K42" s="43">
        <v>553.20000000000005</v>
      </c>
      <c r="L42" s="43">
        <v>244.2</v>
      </c>
      <c r="M42" s="43">
        <v>228.8</v>
      </c>
      <c r="N42" s="43">
        <v>80.099999999999994</v>
      </c>
      <c r="O42" s="43"/>
    </row>
    <row r="43" spans="2:15" x14ac:dyDescent="0.3">
      <c r="B43" s="49" t="s">
        <v>25</v>
      </c>
      <c r="C43" s="49" t="s">
        <v>27</v>
      </c>
      <c r="D43" s="50">
        <v>2018</v>
      </c>
      <c r="E43" s="43">
        <v>1294.3</v>
      </c>
      <c r="F43" s="43">
        <v>782.3</v>
      </c>
      <c r="G43" s="43">
        <v>511.9</v>
      </c>
      <c r="H43" s="43">
        <v>239.9</v>
      </c>
      <c r="I43" s="43">
        <v>212.4</v>
      </c>
      <c r="J43" s="43">
        <v>59.6</v>
      </c>
      <c r="K43" s="43">
        <v>353.5</v>
      </c>
      <c r="L43" s="43">
        <v>167.5</v>
      </c>
      <c r="M43" s="43">
        <v>146.19999999999999</v>
      </c>
      <c r="N43" s="43">
        <v>39.799999999999997</v>
      </c>
      <c r="O43" s="43"/>
    </row>
    <row r="44" spans="2:15" x14ac:dyDescent="0.3">
      <c r="B44" s="49" t="s">
        <v>26</v>
      </c>
      <c r="C44" s="49" t="s">
        <v>27</v>
      </c>
      <c r="D44" s="50">
        <v>2018</v>
      </c>
      <c r="E44" s="43">
        <v>422.8</v>
      </c>
      <c r="F44" s="43">
        <v>173.3</v>
      </c>
      <c r="G44" s="43">
        <v>249.5</v>
      </c>
      <c r="H44" s="43">
        <v>92.1</v>
      </c>
      <c r="I44" s="43">
        <v>101.8</v>
      </c>
      <c r="J44" s="43">
        <v>55.6</v>
      </c>
      <c r="K44" s="43">
        <v>199.7</v>
      </c>
      <c r="L44" s="43">
        <v>76.7</v>
      </c>
      <c r="M44" s="43">
        <v>82.6</v>
      </c>
      <c r="N44" s="43">
        <v>40.4</v>
      </c>
      <c r="O44" s="43"/>
    </row>
    <row r="45" spans="2:15" x14ac:dyDescent="0.3">
      <c r="B45" s="49" t="s">
        <v>28</v>
      </c>
      <c r="C45" s="49" t="s">
        <v>27</v>
      </c>
      <c r="D45" s="50">
        <v>2018</v>
      </c>
      <c r="E45" s="43">
        <v>144.30000000000001</v>
      </c>
      <c r="F45" s="43">
        <v>69.900000000000006</v>
      </c>
      <c r="G45" s="43">
        <v>74.400000000000006</v>
      </c>
      <c r="H45" s="43">
        <v>33.9</v>
      </c>
      <c r="I45" s="43">
        <v>30.1</v>
      </c>
      <c r="J45" s="43">
        <v>10.4</v>
      </c>
      <c r="K45" s="43">
        <v>58.5</v>
      </c>
      <c r="L45" s="43">
        <v>25</v>
      </c>
      <c r="M45" s="43">
        <v>25.6</v>
      </c>
      <c r="N45" s="43">
        <v>7.9</v>
      </c>
      <c r="O45" s="43"/>
    </row>
    <row r="46" spans="2:15" x14ac:dyDescent="0.3">
      <c r="B46" s="49" t="s">
        <v>29</v>
      </c>
      <c r="C46" s="49" t="s">
        <v>27</v>
      </c>
      <c r="D46" s="50">
        <v>2018</v>
      </c>
      <c r="E46" s="43">
        <v>278.5</v>
      </c>
      <c r="F46" s="43">
        <v>103.3</v>
      </c>
      <c r="G46" s="43">
        <v>175.1</v>
      </c>
      <c r="H46" s="43">
        <v>58.2</v>
      </c>
      <c r="I46" s="43">
        <v>71.7</v>
      </c>
      <c r="J46" s="43">
        <v>45.2</v>
      </c>
      <c r="K46" s="43">
        <v>141.19999999999999</v>
      </c>
      <c r="L46" s="43">
        <v>51.7</v>
      </c>
      <c r="M46" s="43">
        <v>57</v>
      </c>
      <c r="N46" s="43">
        <v>32.5</v>
      </c>
      <c r="O46" s="43"/>
    </row>
    <row r="47" spans="2:15" x14ac:dyDescent="0.3">
      <c r="B47" s="49" t="s">
        <v>24</v>
      </c>
      <c r="C47" s="49" t="s">
        <v>30</v>
      </c>
      <c r="D47" s="50">
        <v>2018</v>
      </c>
      <c r="E47" s="43">
        <v>300.8</v>
      </c>
      <c r="F47" s="43">
        <v>217</v>
      </c>
      <c r="G47" s="43">
        <v>83.7</v>
      </c>
      <c r="H47" s="43">
        <v>50.6</v>
      </c>
      <c r="I47" s="43">
        <v>25.5</v>
      </c>
      <c r="J47" s="43">
        <v>7.7</v>
      </c>
      <c r="K47" s="43">
        <v>72.7</v>
      </c>
      <c r="L47" s="43">
        <v>45.8</v>
      </c>
      <c r="M47" s="43">
        <v>20.8</v>
      </c>
      <c r="N47" s="43">
        <v>6.1</v>
      </c>
      <c r="O47" s="43"/>
    </row>
    <row r="48" spans="2:15" x14ac:dyDescent="0.3">
      <c r="B48" s="49" t="s">
        <v>25</v>
      </c>
      <c r="C48" s="49" t="s">
        <v>30</v>
      </c>
      <c r="D48" s="50">
        <v>2018</v>
      </c>
      <c r="E48" s="43">
        <v>234</v>
      </c>
      <c r="F48" s="43">
        <v>172</v>
      </c>
      <c r="G48" s="43">
        <v>62.1</v>
      </c>
      <c r="H48" s="43">
        <v>38</v>
      </c>
      <c r="I48" s="43">
        <v>19.100000000000001</v>
      </c>
      <c r="J48" s="43">
        <v>5</v>
      </c>
      <c r="K48" s="43">
        <v>52.6</v>
      </c>
      <c r="L48" s="43">
        <v>33.299999999999997</v>
      </c>
      <c r="M48" s="43">
        <v>15.5</v>
      </c>
      <c r="N48" s="43">
        <v>3.8</v>
      </c>
      <c r="O48" s="43"/>
    </row>
    <row r="49" spans="2:15" x14ac:dyDescent="0.3">
      <c r="B49" s="49" t="s">
        <v>26</v>
      </c>
      <c r="C49" s="49" t="s">
        <v>30</v>
      </c>
      <c r="D49" s="50">
        <v>2018</v>
      </c>
      <c r="E49" s="43">
        <v>66.8</v>
      </c>
      <c r="F49" s="43">
        <v>45.1</v>
      </c>
      <c r="G49" s="43">
        <v>21.7</v>
      </c>
      <c r="H49" s="43">
        <v>12.6</v>
      </c>
      <c r="I49" s="43">
        <v>6.3</v>
      </c>
      <c r="J49" s="43">
        <v>2.7</v>
      </c>
      <c r="K49" s="43">
        <v>20.100000000000001</v>
      </c>
      <c r="L49" s="43">
        <v>12.5</v>
      </c>
      <c r="M49" s="43">
        <v>5.3</v>
      </c>
      <c r="N49" s="43">
        <v>2.2999999999999998</v>
      </c>
      <c r="O49" s="43"/>
    </row>
    <row r="50" spans="2:15" x14ac:dyDescent="0.3">
      <c r="B50" s="49" t="s">
        <v>28</v>
      </c>
      <c r="C50" s="49" t="s">
        <v>30</v>
      </c>
      <c r="D50" s="50">
        <v>2018</v>
      </c>
      <c r="E50" s="43">
        <v>40.9</v>
      </c>
      <c r="F50" s="43">
        <v>29.9</v>
      </c>
      <c r="G50" s="43">
        <v>10.9</v>
      </c>
      <c r="H50" s="43">
        <v>6.9</v>
      </c>
      <c r="I50" s="43">
        <v>3.1</v>
      </c>
      <c r="J50" s="43">
        <v>1</v>
      </c>
      <c r="K50" s="43">
        <v>10.199999999999999</v>
      </c>
      <c r="L50" s="43">
        <v>6.8</v>
      </c>
      <c r="M50" s="43">
        <v>2.5</v>
      </c>
      <c r="N50" s="43">
        <v>1</v>
      </c>
      <c r="O50" s="43"/>
    </row>
    <row r="51" spans="2:15" x14ac:dyDescent="0.3">
      <c r="B51" s="49" t="s">
        <v>29</v>
      </c>
      <c r="C51" s="49" t="s">
        <v>30</v>
      </c>
      <c r="D51" s="50">
        <v>2018</v>
      </c>
      <c r="E51" s="43">
        <v>25.9</v>
      </c>
      <c r="F51" s="43">
        <v>15.1</v>
      </c>
      <c r="G51" s="43">
        <v>10.8</v>
      </c>
      <c r="H51" s="43">
        <v>5.7</v>
      </c>
      <c r="I51" s="43">
        <v>3.2</v>
      </c>
      <c r="J51" s="43">
        <v>1.8</v>
      </c>
      <c r="K51" s="43">
        <v>9.9</v>
      </c>
      <c r="L51" s="43">
        <v>5.7</v>
      </c>
      <c r="M51" s="43">
        <v>2.8</v>
      </c>
      <c r="N51" s="43">
        <v>1.4</v>
      </c>
      <c r="O51" s="43"/>
    </row>
    <row r="52" spans="2:15" x14ac:dyDescent="0.3">
      <c r="B52" s="49" t="s">
        <v>24</v>
      </c>
      <c r="C52" s="49" t="s">
        <v>31</v>
      </c>
      <c r="D52" s="50">
        <v>2018</v>
      </c>
      <c r="E52" s="43">
        <v>294</v>
      </c>
      <c r="F52" s="43">
        <v>210.7</v>
      </c>
      <c r="G52" s="43">
        <v>83.3</v>
      </c>
      <c r="H52" s="43">
        <v>50.3</v>
      </c>
      <c r="I52" s="43">
        <v>25.4</v>
      </c>
      <c r="J52" s="43">
        <v>7.7</v>
      </c>
      <c r="K52" s="43">
        <v>72.3</v>
      </c>
      <c r="L52" s="43">
        <v>45.5</v>
      </c>
      <c r="M52" s="43">
        <v>20.7</v>
      </c>
      <c r="N52" s="43">
        <v>6.1</v>
      </c>
      <c r="O52" s="43"/>
    </row>
    <row r="53" spans="2:15" x14ac:dyDescent="0.3">
      <c r="B53" s="49" t="s">
        <v>25</v>
      </c>
      <c r="C53" s="49" t="s">
        <v>31</v>
      </c>
      <c r="D53" s="50">
        <v>2018</v>
      </c>
      <c r="E53" s="43">
        <v>228.1</v>
      </c>
      <c r="F53" s="43">
        <v>166.4</v>
      </c>
      <c r="G53" s="43">
        <v>61.6</v>
      </c>
      <c r="H53" s="43">
        <v>37.6</v>
      </c>
      <c r="I53" s="43">
        <v>19</v>
      </c>
      <c r="J53" s="43">
        <v>5</v>
      </c>
      <c r="K53" s="43">
        <v>52.2</v>
      </c>
      <c r="L53" s="43">
        <v>33</v>
      </c>
      <c r="M53" s="43">
        <v>15.4</v>
      </c>
      <c r="N53" s="43">
        <v>3.8</v>
      </c>
      <c r="O53" s="43"/>
    </row>
    <row r="54" spans="2:15" x14ac:dyDescent="0.3">
      <c r="B54" s="49" t="s">
        <v>26</v>
      </c>
      <c r="C54" s="49" t="s">
        <v>31</v>
      </c>
      <c r="D54" s="50">
        <v>2018</v>
      </c>
      <c r="E54" s="43">
        <v>65.900000000000006</v>
      </c>
      <c r="F54" s="43">
        <v>44.2</v>
      </c>
      <c r="G54" s="43">
        <v>21.7</v>
      </c>
      <c r="H54" s="43">
        <v>12.6</v>
      </c>
      <c r="I54" s="43">
        <v>6.3</v>
      </c>
      <c r="J54" s="43">
        <v>2.7</v>
      </c>
      <c r="K54" s="43">
        <v>20.100000000000001</v>
      </c>
      <c r="L54" s="43">
        <v>12.5</v>
      </c>
      <c r="M54" s="43">
        <v>5.3</v>
      </c>
      <c r="N54" s="43">
        <v>2.2999999999999998</v>
      </c>
      <c r="O54" s="43"/>
    </row>
    <row r="55" spans="2:15" x14ac:dyDescent="0.3">
      <c r="B55" s="49" t="s">
        <v>28</v>
      </c>
      <c r="C55" s="49" t="s">
        <v>31</v>
      </c>
      <c r="D55" s="50">
        <v>2018</v>
      </c>
      <c r="E55" s="43">
        <v>40.299999999999997</v>
      </c>
      <c r="F55" s="43">
        <v>29.4</v>
      </c>
      <c r="G55" s="43">
        <v>10.9</v>
      </c>
      <c r="H55" s="43">
        <v>6.9</v>
      </c>
      <c r="I55" s="43">
        <v>3.1</v>
      </c>
      <c r="J55" s="43">
        <v>1</v>
      </c>
      <c r="K55" s="43">
        <v>10.199999999999999</v>
      </c>
      <c r="L55" s="43">
        <v>6.8</v>
      </c>
      <c r="M55" s="43">
        <v>2.5</v>
      </c>
      <c r="N55" s="43">
        <v>1</v>
      </c>
      <c r="O55" s="43"/>
    </row>
    <row r="56" spans="2:15" x14ac:dyDescent="0.3">
      <c r="B56" s="49" t="s">
        <v>29</v>
      </c>
      <c r="C56" s="49" t="s">
        <v>31</v>
      </c>
      <c r="D56" s="50">
        <v>2018</v>
      </c>
      <c r="E56" s="43">
        <v>25.6</v>
      </c>
      <c r="F56" s="43">
        <v>14.8</v>
      </c>
      <c r="G56" s="43">
        <v>10.8</v>
      </c>
      <c r="H56" s="43">
        <v>5.7</v>
      </c>
      <c r="I56" s="43">
        <v>3.2</v>
      </c>
      <c r="J56" s="43">
        <v>1.8</v>
      </c>
      <c r="K56" s="43">
        <v>9.9</v>
      </c>
      <c r="L56" s="43">
        <v>5.7</v>
      </c>
      <c r="M56" s="43">
        <v>2.8</v>
      </c>
      <c r="N56" s="43">
        <v>1.4</v>
      </c>
      <c r="O56" s="43"/>
    </row>
    <row r="57" spans="2:15" x14ac:dyDescent="0.3">
      <c r="B57" s="49" t="s">
        <v>24</v>
      </c>
      <c r="C57" s="49" t="s">
        <v>32</v>
      </c>
      <c r="D57" s="50">
        <v>2018</v>
      </c>
      <c r="E57" s="43">
        <v>237.5</v>
      </c>
      <c r="F57" s="43" t="s">
        <v>33</v>
      </c>
      <c r="G57" s="43">
        <v>237.5</v>
      </c>
      <c r="H57" s="43">
        <v>158.80000000000001</v>
      </c>
      <c r="I57" s="43">
        <v>59.3</v>
      </c>
      <c r="J57" s="43">
        <v>19.399999999999999</v>
      </c>
      <c r="K57" s="43">
        <v>137.5</v>
      </c>
      <c r="L57" s="43">
        <v>91.3</v>
      </c>
      <c r="M57" s="43">
        <v>33.9</v>
      </c>
      <c r="N57" s="43">
        <v>12.3</v>
      </c>
      <c r="O57" s="43"/>
    </row>
    <row r="58" spans="2:15" x14ac:dyDescent="0.3">
      <c r="B58" s="49" t="s">
        <v>25</v>
      </c>
      <c r="C58" s="49" t="s">
        <v>32</v>
      </c>
      <c r="D58" s="50">
        <v>2018</v>
      </c>
      <c r="E58" s="43">
        <v>184.7</v>
      </c>
      <c r="F58" s="43" t="s">
        <v>33</v>
      </c>
      <c r="G58" s="43">
        <v>184.7</v>
      </c>
      <c r="H58" s="43">
        <v>127.7</v>
      </c>
      <c r="I58" s="43">
        <v>44.6</v>
      </c>
      <c r="J58" s="43">
        <v>12.4</v>
      </c>
      <c r="K58" s="43">
        <v>102.6</v>
      </c>
      <c r="L58" s="43">
        <v>69.599999999999994</v>
      </c>
      <c r="M58" s="43">
        <v>25.5</v>
      </c>
      <c r="N58" s="43">
        <v>7.5</v>
      </c>
      <c r="O58" s="43"/>
    </row>
    <row r="59" spans="2:15" x14ac:dyDescent="0.3">
      <c r="B59" s="49" t="s">
        <v>26</v>
      </c>
      <c r="C59" s="49" t="s">
        <v>32</v>
      </c>
      <c r="D59" s="50">
        <v>2018</v>
      </c>
      <c r="E59" s="43">
        <v>52.8</v>
      </c>
      <c r="F59" s="43" t="s">
        <v>33</v>
      </c>
      <c r="G59" s="43">
        <v>52.8</v>
      </c>
      <c r="H59" s="43">
        <v>31.1</v>
      </c>
      <c r="I59" s="43">
        <v>14.7</v>
      </c>
      <c r="J59" s="43">
        <v>7</v>
      </c>
      <c r="K59" s="43">
        <v>34.799999999999997</v>
      </c>
      <c r="L59" s="43">
        <v>21.6</v>
      </c>
      <c r="M59" s="43">
        <v>8.4</v>
      </c>
      <c r="N59" s="43">
        <v>4.8</v>
      </c>
      <c r="O59" s="43"/>
    </row>
    <row r="60" spans="2:15" x14ac:dyDescent="0.3">
      <c r="B60" s="49" t="s">
        <v>24</v>
      </c>
      <c r="C60" s="49" t="s">
        <v>34</v>
      </c>
      <c r="D60" s="50">
        <v>2018</v>
      </c>
      <c r="E60" s="43">
        <v>39</v>
      </c>
      <c r="F60" s="43" t="s">
        <v>33</v>
      </c>
      <c r="G60" s="43">
        <v>39</v>
      </c>
      <c r="H60" s="43">
        <v>29.5</v>
      </c>
      <c r="I60" s="43">
        <v>8.1999999999999993</v>
      </c>
      <c r="J60" s="43">
        <v>1.4</v>
      </c>
      <c r="K60" s="43">
        <v>16.600000000000001</v>
      </c>
      <c r="L60" s="43">
        <v>13.5</v>
      </c>
      <c r="M60" s="43">
        <v>2.2000000000000002</v>
      </c>
      <c r="N60" s="43">
        <v>1</v>
      </c>
      <c r="O60" s="43"/>
    </row>
    <row r="61" spans="2:15" x14ac:dyDescent="0.3">
      <c r="B61" s="49" t="s">
        <v>25</v>
      </c>
      <c r="C61" s="49" t="s">
        <v>34</v>
      </c>
      <c r="D61" s="50">
        <v>2018</v>
      </c>
      <c r="E61" s="43">
        <v>32.200000000000003</v>
      </c>
      <c r="F61" s="43" t="s">
        <v>33</v>
      </c>
      <c r="G61" s="43">
        <v>32.200000000000003</v>
      </c>
      <c r="H61" s="43">
        <v>24.6</v>
      </c>
      <c r="I61" s="43">
        <v>6.7</v>
      </c>
      <c r="J61" s="43">
        <v>0.9</v>
      </c>
      <c r="K61" s="43">
        <v>12.7</v>
      </c>
      <c r="L61" s="43">
        <v>10.5</v>
      </c>
      <c r="M61" s="43">
        <v>1.6</v>
      </c>
      <c r="N61" s="43">
        <v>0.6</v>
      </c>
      <c r="O61" s="43"/>
    </row>
    <row r="62" spans="2:15" x14ac:dyDescent="0.3">
      <c r="B62" s="49" t="s">
        <v>26</v>
      </c>
      <c r="C62" s="49" t="s">
        <v>34</v>
      </c>
      <c r="D62" s="50">
        <v>2018</v>
      </c>
      <c r="E62" s="43">
        <v>6.8</v>
      </c>
      <c r="F62" s="43" t="s">
        <v>33</v>
      </c>
      <c r="G62" s="43">
        <v>6.8</v>
      </c>
      <c r="H62" s="43">
        <v>4.9000000000000004</v>
      </c>
      <c r="I62" s="43">
        <v>1.5</v>
      </c>
      <c r="J62" s="43">
        <v>0.4</v>
      </c>
      <c r="K62" s="43">
        <v>3.8</v>
      </c>
      <c r="L62" s="43">
        <v>3</v>
      </c>
      <c r="M62" s="43">
        <v>0.5</v>
      </c>
      <c r="N62" s="43">
        <v>0.3</v>
      </c>
      <c r="O62" s="43"/>
    </row>
    <row r="63" spans="2:15" x14ac:dyDescent="0.3">
      <c r="B63" s="49" t="s">
        <v>24</v>
      </c>
      <c r="C63" s="49" t="s">
        <v>35</v>
      </c>
      <c r="D63" s="50">
        <v>2018</v>
      </c>
      <c r="E63" s="43">
        <v>198.5</v>
      </c>
      <c r="F63" s="43" t="s">
        <v>33</v>
      </c>
      <c r="G63" s="43">
        <v>198.5</v>
      </c>
      <c r="H63" s="43">
        <v>129.30000000000001</v>
      </c>
      <c r="I63" s="43">
        <v>51.1</v>
      </c>
      <c r="J63" s="43">
        <v>18</v>
      </c>
      <c r="K63" s="43">
        <v>120.9</v>
      </c>
      <c r="L63" s="43">
        <v>77.8</v>
      </c>
      <c r="M63" s="43">
        <v>31.8</v>
      </c>
      <c r="N63" s="43">
        <v>11.3</v>
      </c>
      <c r="O63" s="43"/>
    </row>
    <row r="64" spans="2:15" x14ac:dyDescent="0.3">
      <c r="B64" s="49" t="s">
        <v>25</v>
      </c>
      <c r="C64" s="49" t="s">
        <v>35</v>
      </c>
      <c r="D64" s="50">
        <v>2018</v>
      </c>
      <c r="E64" s="43">
        <v>152.5</v>
      </c>
      <c r="F64" s="43" t="s">
        <v>33</v>
      </c>
      <c r="G64" s="43">
        <v>152.5</v>
      </c>
      <c r="H64" s="43">
        <v>103.1</v>
      </c>
      <c r="I64" s="43">
        <v>37.9</v>
      </c>
      <c r="J64" s="43">
        <v>11.5</v>
      </c>
      <c r="K64" s="43">
        <v>89.9</v>
      </c>
      <c r="L64" s="43">
        <v>59.2</v>
      </c>
      <c r="M64" s="43">
        <v>23.9</v>
      </c>
      <c r="N64" s="43">
        <v>6.8</v>
      </c>
      <c r="O64" s="43"/>
    </row>
    <row r="65" spans="2:15" x14ac:dyDescent="0.3">
      <c r="B65" s="49" t="s">
        <v>26</v>
      </c>
      <c r="C65" s="49" t="s">
        <v>35</v>
      </c>
      <c r="D65" s="50">
        <v>2018</v>
      </c>
      <c r="E65" s="43">
        <v>46</v>
      </c>
      <c r="F65" s="43" t="s">
        <v>33</v>
      </c>
      <c r="G65" s="43">
        <v>46</v>
      </c>
      <c r="H65" s="43">
        <v>26.2</v>
      </c>
      <c r="I65" s="43">
        <v>13.2</v>
      </c>
      <c r="J65" s="43">
        <v>6.6</v>
      </c>
      <c r="K65" s="43">
        <v>31</v>
      </c>
      <c r="L65" s="43">
        <v>18.600000000000001</v>
      </c>
      <c r="M65" s="43">
        <v>7.9</v>
      </c>
      <c r="N65" s="43">
        <v>4.5</v>
      </c>
      <c r="O65" s="43"/>
    </row>
    <row r="66" spans="2:15" x14ac:dyDescent="0.3">
      <c r="B66" s="49" t="s">
        <v>24</v>
      </c>
      <c r="C66" s="49" t="s">
        <v>23</v>
      </c>
      <c r="D66" s="51">
        <v>2017</v>
      </c>
      <c r="E66" s="69">
        <v>2242.6999999999998</v>
      </c>
      <c r="F66" s="69">
        <v>1143.2</v>
      </c>
      <c r="G66" s="69">
        <v>1099.5</v>
      </c>
      <c r="H66" s="69">
        <v>542</v>
      </c>
      <c r="I66" s="69">
        <v>414.3</v>
      </c>
      <c r="J66" s="69">
        <v>143.19999999999999</v>
      </c>
      <c r="K66" s="69">
        <v>782.7</v>
      </c>
      <c r="L66" s="69">
        <v>387.7</v>
      </c>
      <c r="M66" s="69">
        <v>295.7</v>
      </c>
      <c r="N66" s="69">
        <v>99.3</v>
      </c>
      <c r="O66" s="37"/>
    </row>
    <row r="67" spans="2:15" x14ac:dyDescent="0.3">
      <c r="B67" s="49" t="str">
        <f>MIG08_2017_JJ!A14</f>
        <v xml:space="preserve"> ohne Migrationshintergrund            </v>
      </c>
      <c r="C67" s="49" t="s">
        <v>23</v>
      </c>
      <c r="D67" s="51">
        <v>2017</v>
      </c>
      <c r="E67" s="69">
        <v>1737.6</v>
      </c>
      <c r="F67" s="69">
        <v>948.1</v>
      </c>
      <c r="G67" s="69">
        <v>789.5</v>
      </c>
      <c r="H67" s="69">
        <v>415.6</v>
      </c>
      <c r="I67" s="69">
        <v>292.2</v>
      </c>
      <c r="J67" s="69">
        <v>81.7</v>
      </c>
      <c r="K67" s="69">
        <v>539.29999999999995</v>
      </c>
      <c r="L67" s="69">
        <v>283.5</v>
      </c>
      <c r="M67" s="69">
        <v>200.5</v>
      </c>
      <c r="N67" s="69">
        <v>55.4</v>
      </c>
      <c r="O67" s="37"/>
    </row>
    <row r="68" spans="2:15" x14ac:dyDescent="0.3">
      <c r="B68" s="49" t="str">
        <f>MIG08_2017_JJ!A15</f>
        <v xml:space="preserve"> mit Migrationshintergrund             </v>
      </c>
      <c r="C68" s="49" t="s">
        <v>23</v>
      </c>
      <c r="D68" s="51">
        <v>2017</v>
      </c>
      <c r="E68" s="69">
        <v>505.1</v>
      </c>
      <c r="F68" s="69">
        <v>195.1</v>
      </c>
      <c r="G68" s="69">
        <v>310</v>
      </c>
      <c r="H68" s="69">
        <v>126.4</v>
      </c>
      <c r="I68" s="69">
        <v>122</v>
      </c>
      <c r="J68" s="69">
        <v>61.6</v>
      </c>
      <c r="K68" s="69">
        <v>243.4</v>
      </c>
      <c r="L68" s="69">
        <v>104.2</v>
      </c>
      <c r="M68" s="69">
        <v>95.2</v>
      </c>
      <c r="N68" s="69">
        <v>44</v>
      </c>
      <c r="O68" s="37"/>
    </row>
    <row r="69" spans="2:15" x14ac:dyDescent="0.3">
      <c r="B69" s="49" t="str">
        <f>MIG08_2017_JJ!A17</f>
        <v xml:space="preserve">Insgesamt                              </v>
      </c>
      <c r="C69" s="49" t="s">
        <v>27</v>
      </c>
      <c r="D69" s="51">
        <v>2017</v>
      </c>
      <c r="E69" s="69">
        <v>1707.3</v>
      </c>
      <c r="F69" s="69">
        <v>935.8</v>
      </c>
      <c r="G69" s="69">
        <v>771.5</v>
      </c>
      <c r="H69" s="69">
        <v>327.9</v>
      </c>
      <c r="I69" s="69">
        <v>326.60000000000002</v>
      </c>
      <c r="J69" s="69">
        <v>116.9</v>
      </c>
      <c r="K69" s="69">
        <v>565.29999999999995</v>
      </c>
      <c r="L69" s="69">
        <v>247.2</v>
      </c>
      <c r="M69" s="69">
        <v>236.1</v>
      </c>
      <c r="N69" s="69">
        <v>82</v>
      </c>
      <c r="O69" s="37"/>
    </row>
    <row r="70" spans="2:15" x14ac:dyDescent="0.3">
      <c r="B70" s="49" t="str">
        <f>MIG08_2017_JJ!A18</f>
        <v xml:space="preserve"> ohne Migrationshintergrund            </v>
      </c>
      <c r="C70" s="49" t="s">
        <v>27</v>
      </c>
      <c r="D70" s="51">
        <v>2017</v>
      </c>
      <c r="E70" s="69">
        <v>1311.7</v>
      </c>
      <c r="F70" s="69">
        <v>777.2</v>
      </c>
      <c r="G70" s="69">
        <v>534.5</v>
      </c>
      <c r="H70" s="69">
        <v>244</v>
      </c>
      <c r="I70" s="69">
        <v>225.9</v>
      </c>
      <c r="J70" s="69">
        <v>64.599999999999994</v>
      </c>
      <c r="K70" s="69">
        <v>374.6</v>
      </c>
      <c r="L70" s="69">
        <v>174.2</v>
      </c>
      <c r="M70" s="69">
        <v>156.9</v>
      </c>
      <c r="N70" s="69">
        <v>43.4</v>
      </c>
      <c r="O70" s="37"/>
    </row>
    <row r="71" spans="2:15" x14ac:dyDescent="0.3">
      <c r="B71" s="49" t="str">
        <f>MIG08_2017_JJ!A19</f>
        <v xml:space="preserve"> mit Migrationshintergrund             </v>
      </c>
      <c r="C71" s="49" t="s">
        <v>27</v>
      </c>
      <c r="D71" s="51">
        <v>2017</v>
      </c>
      <c r="E71" s="69">
        <v>395.6</v>
      </c>
      <c r="F71" s="69">
        <v>158.69999999999999</v>
      </c>
      <c r="G71" s="69">
        <v>237</v>
      </c>
      <c r="H71" s="69">
        <v>83.9</v>
      </c>
      <c r="I71" s="69">
        <v>100.7</v>
      </c>
      <c r="J71" s="69">
        <v>52.3</v>
      </c>
      <c r="K71" s="69">
        <v>190.7</v>
      </c>
      <c r="L71" s="69">
        <v>73</v>
      </c>
      <c r="M71" s="69">
        <v>79.2</v>
      </c>
      <c r="N71" s="69">
        <v>38.5</v>
      </c>
      <c r="O71" s="37"/>
    </row>
    <row r="72" spans="2:15" x14ac:dyDescent="0.3">
      <c r="B72" s="49" t="str">
        <f>MIG08_2017_JJ!A20</f>
        <v xml:space="preserve">  ein Partner mit Migrationshintergr.  </v>
      </c>
      <c r="C72" s="49" t="s">
        <v>27</v>
      </c>
      <c r="D72" s="51">
        <v>2017</v>
      </c>
      <c r="E72" s="69">
        <v>124.2</v>
      </c>
      <c r="F72" s="69">
        <v>58</v>
      </c>
      <c r="G72" s="69">
        <v>66.2</v>
      </c>
      <c r="H72" s="69">
        <v>27.7</v>
      </c>
      <c r="I72" s="69">
        <v>28.9</v>
      </c>
      <c r="J72" s="69">
        <v>9.5</v>
      </c>
      <c r="K72" s="69">
        <v>53.7</v>
      </c>
      <c r="L72" s="69">
        <v>23</v>
      </c>
      <c r="M72" s="69">
        <v>23</v>
      </c>
      <c r="N72" s="69">
        <v>7.7</v>
      </c>
      <c r="O72" s="37"/>
    </row>
    <row r="73" spans="2:15" x14ac:dyDescent="0.3">
      <c r="B73" s="49" t="str">
        <f>MIG08_2017_JJ!A21</f>
        <v xml:space="preserve">  beide Partner mit Migrationshintergr.</v>
      </c>
      <c r="C73" s="49" t="s">
        <v>27</v>
      </c>
      <c r="D73" s="51">
        <v>2017</v>
      </c>
      <c r="E73" s="69">
        <v>271.5</v>
      </c>
      <c r="F73" s="69">
        <v>100.7</v>
      </c>
      <c r="G73" s="69">
        <v>170.8</v>
      </c>
      <c r="H73" s="69">
        <v>56.2</v>
      </c>
      <c r="I73" s="69">
        <v>71.8</v>
      </c>
      <c r="J73" s="69">
        <v>42.8</v>
      </c>
      <c r="K73" s="69">
        <v>137.1</v>
      </c>
      <c r="L73" s="69">
        <v>50</v>
      </c>
      <c r="M73" s="69">
        <v>56.2</v>
      </c>
      <c r="N73" s="69">
        <v>30.9</v>
      </c>
      <c r="O73" s="37"/>
    </row>
    <row r="74" spans="2:15" x14ac:dyDescent="0.3">
      <c r="B74" s="49" t="str">
        <f>MIG08_2017_JJ!A23</f>
        <v xml:space="preserve">Insgesamt                              </v>
      </c>
      <c r="C74" s="49" t="s">
        <v>30</v>
      </c>
      <c r="D74" s="51">
        <v>2017</v>
      </c>
      <c r="E74" s="69">
        <v>291</v>
      </c>
      <c r="F74" s="69">
        <v>207.4</v>
      </c>
      <c r="G74" s="69">
        <v>83.6</v>
      </c>
      <c r="H74" s="69">
        <v>50.2</v>
      </c>
      <c r="I74" s="69">
        <v>25.4</v>
      </c>
      <c r="J74" s="69">
        <v>8</v>
      </c>
      <c r="K74" s="69">
        <v>72.599999999999994</v>
      </c>
      <c r="L74" s="69">
        <v>44.8</v>
      </c>
      <c r="M74" s="69">
        <v>21.2</v>
      </c>
      <c r="N74" s="69">
        <v>6.5</v>
      </c>
      <c r="O74" s="37"/>
    </row>
    <row r="75" spans="2:15" x14ac:dyDescent="0.3">
      <c r="B75" s="49" t="str">
        <f>MIG08_2017_JJ!A24</f>
        <v xml:space="preserve"> ohne Migrationshintergrund            </v>
      </c>
      <c r="C75" s="49" t="s">
        <v>30</v>
      </c>
      <c r="D75" s="51">
        <v>2017</v>
      </c>
      <c r="E75" s="69">
        <v>235.3</v>
      </c>
      <c r="F75" s="69">
        <v>171</v>
      </c>
      <c r="G75" s="69">
        <v>64.3</v>
      </c>
      <c r="H75" s="69">
        <v>39.799999999999997</v>
      </c>
      <c r="I75" s="69">
        <v>19.5</v>
      </c>
      <c r="J75" s="69">
        <v>5</v>
      </c>
      <c r="K75" s="69">
        <v>54.2</v>
      </c>
      <c r="L75" s="69">
        <v>34.200000000000003</v>
      </c>
      <c r="M75" s="69">
        <v>15.9</v>
      </c>
      <c r="N75" s="69">
        <v>4.0999999999999996</v>
      </c>
      <c r="O75" s="37"/>
    </row>
    <row r="76" spans="2:15" x14ac:dyDescent="0.3">
      <c r="B76" s="49" t="str">
        <f>MIG08_2017_JJ!A25</f>
        <v xml:space="preserve"> mit Migrationshintergrund             </v>
      </c>
      <c r="C76" s="49" t="s">
        <v>30</v>
      </c>
      <c r="D76" s="51">
        <v>2017</v>
      </c>
      <c r="E76" s="69">
        <v>55.7</v>
      </c>
      <c r="F76" s="69">
        <v>36.4</v>
      </c>
      <c r="G76" s="69">
        <v>19.3</v>
      </c>
      <c r="H76" s="69">
        <v>10.4</v>
      </c>
      <c r="I76" s="69">
        <v>5.9</v>
      </c>
      <c r="J76" s="69">
        <v>3</v>
      </c>
      <c r="K76" s="69">
        <v>18.399999999999999</v>
      </c>
      <c r="L76" s="69">
        <v>10.6</v>
      </c>
      <c r="M76" s="69">
        <v>5.3</v>
      </c>
      <c r="N76" s="69">
        <v>2.4</v>
      </c>
      <c r="O76" s="37"/>
    </row>
    <row r="77" spans="2:15" x14ac:dyDescent="0.3">
      <c r="B77" s="49" t="str">
        <f>MIG08_2017_JJ!A26</f>
        <v xml:space="preserve">  ein Partner mit Migrationshintergr.  </v>
      </c>
      <c r="C77" s="49" t="s">
        <v>30</v>
      </c>
      <c r="D77" s="51">
        <v>2017</v>
      </c>
      <c r="E77" s="69">
        <v>32.1</v>
      </c>
      <c r="F77" s="69">
        <v>23.5</v>
      </c>
      <c r="G77" s="69">
        <v>8.6</v>
      </c>
      <c r="H77" s="69">
        <v>5.2</v>
      </c>
      <c r="I77" s="69">
        <v>2.1</v>
      </c>
      <c r="J77" s="69">
        <v>1.4</v>
      </c>
      <c r="K77" s="69">
        <v>8</v>
      </c>
      <c r="L77" s="69">
        <v>4.9000000000000004</v>
      </c>
      <c r="M77" s="69">
        <v>2.1</v>
      </c>
      <c r="N77" s="69">
        <v>1</v>
      </c>
      <c r="O77" s="37"/>
    </row>
    <row r="78" spans="2:15" x14ac:dyDescent="0.3">
      <c r="B78" s="49" t="str">
        <f>MIG08_2017_JJ!A27</f>
        <v xml:space="preserve">  beide Partner mit Migrationshintergr.</v>
      </c>
      <c r="C78" s="49" t="s">
        <v>30</v>
      </c>
      <c r="D78" s="51">
        <v>2017</v>
      </c>
      <c r="E78" s="69">
        <v>23.6</v>
      </c>
      <c r="F78" s="69">
        <v>12.9</v>
      </c>
      <c r="G78" s="69">
        <v>10.7</v>
      </c>
      <c r="H78" s="69">
        <v>5.2</v>
      </c>
      <c r="I78" s="69">
        <v>3.8</v>
      </c>
      <c r="J78" s="69">
        <v>1.6</v>
      </c>
      <c r="K78" s="69">
        <v>10.4</v>
      </c>
      <c r="L78" s="69">
        <v>5.8</v>
      </c>
      <c r="M78" s="69">
        <v>3.2</v>
      </c>
      <c r="N78" s="69">
        <v>1.4</v>
      </c>
      <c r="O78" s="37"/>
    </row>
    <row r="79" spans="2:15" x14ac:dyDescent="0.3">
      <c r="B79" s="49" t="str">
        <f>MIG08_2017_JJ!A29</f>
        <v xml:space="preserve">Insgesamt                              </v>
      </c>
      <c r="C79" s="49" t="s">
        <v>31</v>
      </c>
      <c r="D79" s="51">
        <v>2017</v>
      </c>
      <c r="E79" s="69">
        <v>281.5</v>
      </c>
      <c r="F79" s="69">
        <v>199.3</v>
      </c>
      <c r="G79" s="69">
        <v>82.3</v>
      </c>
      <c r="H79" s="69">
        <v>49.2</v>
      </c>
      <c r="I79" s="69">
        <v>25.3</v>
      </c>
      <c r="J79" s="69">
        <v>7.8</v>
      </c>
      <c r="K79" s="69">
        <v>71.3</v>
      </c>
      <c r="L79" s="69">
        <v>43.9</v>
      </c>
      <c r="M79" s="69">
        <v>21.1</v>
      </c>
      <c r="N79" s="69">
        <v>6.3</v>
      </c>
      <c r="O79" s="37"/>
    </row>
    <row r="80" spans="2:15" x14ac:dyDescent="0.3">
      <c r="B80" s="49" t="str">
        <f>MIG08_2017_JJ!A30</f>
        <v xml:space="preserve"> ohne Migrationshintergrund            </v>
      </c>
      <c r="C80" s="49" t="s">
        <v>31</v>
      </c>
      <c r="D80" s="51">
        <v>2017</v>
      </c>
      <c r="E80" s="69">
        <v>227.4</v>
      </c>
      <c r="F80" s="69">
        <v>164.1</v>
      </c>
      <c r="G80" s="69">
        <v>63.2</v>
      </c>
      <c r="H80" s="69">
        <v>39</v>
      </c>
      <c r="I80" s="69">
        <v>19.399999999999999</v>
      </c>
      <c r="J80" s="69">
        <v>4.8</v>
      </c>
      <c r="K80" s="69">
        <v>53.2</v>
      </c>
      <c r="L80" s="69">
        <v>33.5</v>
      </c>
      <c r="M80" s="69">
        <v>15.8</v>
      </c>
      <c r="N80" s="69">
        <v>3.9</v>
      </c>
      <c r="O80" s="37"/>
    </row>
    <row r="81" spans="2:15" x14ac:dyDescent="0.3">
      <c r="B81" s="49" t="str">
        <f>MIG08_2017_JJ!A31</f>
        <v xml:space="preserve"> mit Migrationshintergrund             </v>
      </c>
      <c r="C81" s="49" t="s">
        <v>31</v>
      </c>
      <c r="D81" s="51">
        <v>2017</v>
      </c>
      <c r="E81" s="69">
        <v>54.2</v>
      </c>
      <c r="F81" s="69">
        <v>35.1</v>
      </c>
      <c r="G81" s="69">
        <v>19.100000000000001</v>
      </c>
      <c r="H81" s="69">
        <v>10.199999999999999</v>
      </c>
      <c r="I81" s="69">
        <v>5.9</v>
      </c>
      <c r="J81" s="69">
        <v>3</v>
      </c>
      <c r="K81" s="69">
        <v>18.2</v>
      </c>
      <c r="L81" s="69">
        <v>10.4</v>
      </c>
      <c r="M81" s="69">
        <v>5.3</v>
      </c>
      <c r="N81" s="69">
        <v>2.4</v>
      </c>
      <c r="O81" s="37"/>
    </row>
    <row r="82" spans="2:15" x14ac:dyDescent="0.3">
      <c r="B82" s="49" t="str">
        <f>MIG08_2017_JJ!A32</f>
        <v xml:space="preserve">  ein Partner mit Migrationshintergr.  </v>
      </c>
      <c r="C82" s="49" t="s">
        <v>31</v>
      </c>
      <c r="D82" s="51">
        <v>2017</v>
      </c>
      <c r="E82" s="69">
        <v>31.1</v>
      </c>
      <c r="F82" s="69">
        <v>22.8</v>
      </c>
      <c r="G82" s="69">
        <v>8.3000000000000007</v>
      </c>
      <c r="H82" s="69">
        <v>4.9000000000000004</v>
      </c>
      <c r="I82" s="69">
        <v>2.1</v>
      </c>
      <c r="J82" s="69">
        <v>1.4</v>
      </c>
      <c r="K82" s="69">
        <v>7.8</v>
      </c>
      <c r="L82" s="69">
        <v>4.5999999999999996</v>
      </c>
      <c r="M82" s="69">
        <v>2.1</v>
      </c>
      <c r="N82" s="69">
        <v>1</v>
      </c>
      <c r="O82" s="37"/>
    </row>
    <row r="83" spans="2:15" x14ac:dyDescent="0.3">
      <c r="B83" s="49" t="str">
        <f>MIG08_2017_JJ!A33</f>
        <v xml:space="preserve">  beide Partner mit Migrationshintergr.</v>
      </c>
      <c r="C83" s="49" t="s">
        <v>31</v>
      </c>
      <c r="D83" s="51">
        <v>2017</v>
      </c>
      <c r="E83" s="69">
        <v>23.1</v>
      </c>
      <c r="F83" s="69">
        <v>12.3</v>
      </c>
      <c r="G83" s="69">
        <v>10.7</v>
      </c>
      <c r="H83" s="69">
        <v>5.2</v>
      </c>
      <c r="I83" s="69">
        <v>3.8</v>
      </c>
      <c r="J83" s="69">
        <v>1.6</v>
      </c>
      <c r="K83" s="69">
        <v>10.4</v>
      </c>
      <c r="L83" s="69">
        <v>5.8</v>
      </c>
      <c r="M83" s="69">
        <v>3.2</v>
      </c>
      <c r="N83" s="69">
        <v>1.4</v>
      </c>
      <c r="O83" s="37"/>
    </row>
    <row r="84" spans="2:15" x14ac:dyDescent="0.3">
      <c r="B84" s="49" t="str">
        <f>MIG08_2017_JJ!A35</f>
        <v xml:space="preserve">Insgesamt                              </v>
      </c>
      <c r="C84" s="49" t="s">
        <v>32</v>
      </c>
      <c r="D84" s="51">
        <v>2017</v>
      </c>
      <c r="E84" s="69">
        <v>244.4</v>
      </c>
      <c r="F84" s="70" t="s">
        <v>33</v>
      </c>
      <c r="G84" s="69">
        <v>244.4</v>
      </c>
      <c r="H84" s="69">
        <v>163.80000000000001</v>
      </c>
      <c r="I84" s="69">
        <v>62.3</v>
      </c>
      <c r="J84" s="69">
        <v>18.3</v>
      </c>
      <c r="K84" s="69">
        <v>144.80000000000001</v>
      </c>
      <c r="L84" s="69">
        <v>95.6</v>
      </c>
      <c r="M84" s="69">
        <v>38.299999999999997</v>
      </c>
      <c r="N84" s="69">
        <v>10.8</v>
      </c>
      <c r="O84" s="37"/>
    </row>
    <row r="85" spans="2:15" x14ac:dyDescent="0.3">
      <c r="B85" s="49" t="str">
        <f>MIG08_2017_JJ!A36</f>
        <v xml:space="preserve"> ohne Migrationshintergrund            </v>
      </c>
      <c r="C85" s="49" t="s">
        <v>32</v>
      </c>
      <c r="D85" s="51">
        <v>2017</v>
      </c>
      <c r="E85" s="69">
        <v>190.7</v>
      </c>
      <c r="F85" s="70" t="s">
        <v>33</v>
      </c>
      <c r="G85" s="69">
        <v>190.7</v>
      </c>
      <c r="H85" s="69">
        <v>131.69999999999999</v>
      </c>
      <c r="I85" s="69">
        <v>46.9</v>
      </c>
      <c r="J85" s="69">
        <v>12.1</v>
      </c>
      <c r="K85" s="69">
        <v>110.5</v>
      </c>
      <c r="L85" s="69">
        <v>75</v>
      </c>
      <c r="M85" s="69">
        <v>27.7</v>
      </c>
      <c r="N85" s="69">
        <v>7.8</v>
      </c>
      <c r="O85" s="37"/>
    </row>
    <row r="86" spans="2:15" x14ac:dyDescent="0.3">
      <c r="B86" s="49" t="str">
        <f>MIG08_2017_JJ!A37</f>
        <v xml:space="preserve"> mit Migrationshintergrund             </v>
      </c>
      <c r="C86" s="49" t="s">
        <v>32</v>
      </c>
      <c r="D86" s="51">
        <v>2017</v>
      </c>
      <c r="E86" s="69">
        <v>53.7</v>
      </c>
      <c r="F86" s="70" t="s">
        <v>33</v>
      </c>
      <c r="G86" s="69">
        <v>53.7</v>
      </c>
      <c r="H86" s="69">
        <v>32.1</v>
      </c>
      <c r="I86" s="69">
        <v>15.4</v>
      </c>
      <c r="J86" s="69">
        <v>6.3</v>
      </c>
      <c r="K86" s="69">
        <v>34.200000000000003</v>
      </c>
      <c r="L86" s="69">
        <v>20.6</v>
      </c>
      <c r="M86" s="69">
        <v>10.6</v>
      </c>
      <c r="N86" s="69">
        <v>3</v>
      </c>
      <c r="O86" s="37"/>
    </row>
    <row r="87" spans="2:15" x14ac:dyDescent="0.3">
      <c r="B87" s="49" t="str">
        <f>MIG08_2017_JJ!A39</f>
        <v xml:space="preserve">Insgesamt                              </v>
      </c>
      <c r="C87" s="49" t="s">
        <v>34</v>
      </c>
      <c r="D87" s="51">
        <v>2017</v>
      </c>
      <c r="E87" s="69">
        <v>41.6</v>
      </c>
      <c r="F87" s="70" t="s">
        <v>33</v>
      </c>
      <c r="G87" s="69">
        <v>41.6</v>
      </c>
      <c r="H87" s="69">
        <v>30.5</v>
      </c>
      <c r="I87" s="69">
        <v>10</v>
      </c>
      <c r="J87" s="69">
        <v>1.1000000000000001</v>
      </c>
      <c r="K87" s="69">
        <v>18.5</v>
      </c>
      <c r="L87" s="69">
        <v>13.6</v>
      </c>
      <c r="M87" s="69">
        <v>4.5</v>
      </c>
      <c r="N87" s="69">
        <v>0.5</v>
      </c>
      <c r="O87" s="37"/>
    </row>
    <row r="88" spans="2:15" x14ac:dyDescent="0.3">
      <c r="B88" s="49" t="str">
        <f>MIG08_2017_JJ!A40</f>
        <v xml:space="preserve"> ohne Migrationshintergrund            </v>
      </c>
      <c r="C88" s="49" t="s">
        <v>34</v>
      </c>
      <c r="D88" s="51">
        <v>2017</v>
      </c>
      <c r="E88" s="69">
        <v>34.200000000000003</v>
      </c>
      <c r="F88" s="70" t="s">
        <v>33</v>
      </c>
      <c r="G88" s="69">
        <v>34.200000000000003</v>
      </c>
      <c r="H88" s="69">
        <v>25.8</v>
      </c>
      <c r="I88" s="69">
        <v>7.7</v>
      </c>
      <c r="J88" s="69">
        <v>0.7</v>
      </c>
      <c r="K88" s="69">
        <v>14.3</v>
      </c>
      <c r="L88" s="69">
        <v>11</v>
      </c>
      <c r="M88" s="69">
        <v>3.1</v>
      </c>
      <c r="N88" s="69">
        <v>0.2</v>
      </c>
      <c r="O88" s="37"/>
    </row>
    <row r="89" spans="2:15" x14ac:dyDescent="0.3">
      <c r="B89" s="49" t="str">
        <f>MIG08_2017_JJ!A41</f>
        <v xml:space="preserve"> mit Migrationshintergrund             </v>
      </c>
      <c r="C89" s="49" t="s">
        <v>34</v>
      </c>
      <c r="D89" s="51">
        <v>2017</v>
      </c>
      <c r="E89" s="69">
        <v>7.4</v>
      </c>
      <c r="F89" s="70" t="s">
        <v>33</v>
      </c>
      <c r="G89" s="69">
        <v>7.4</v>
      </c>
      <c r="H89" s="69">
        <v>4.7</v>
      </c>
      <c r="I89" s="69">
        <v>2.2000000000000002</v>
      </c>
      <c r="J89" s="69">
        <v>0.5</v>
      </c>
      <c r="K89" s="69">
        <v>4.2</v>
      </c>
      <c r="L89" s="69">
        <v>2.6</v>
      </c>
      <c r="M89" s="69">
        <v>1.3</v>
      </c>
      <c r="N89" s="69">
        <v>0.3</v>
      </c>
      <c r="O89" s="37"/>
    </row>
    <row r="90" spans="2:15" x14ac:dyDescent="0.3">
      <c r="B90" s="49" t="str">
        <f>MIG08_2017_JJ!A43</f>
        <v xml:space="preserve">Insgesamt                              </v>
      </c>
      <c r="C90" s="49" t="s">
        <v>35</v>
      </c>
      <c r="D90" s="51">
        <v>2017</v>
      </c>
      <c r="E90" s="69">
        <v>202.8</v>
      </c>
      <c r="F90" s="70" t="s">
        <v>33</v>
      </c>
      <c r="G90" s="69">
        <v>202.8</v>
      </c>
      <c r="H90" s="69">
        <v>133.30000000000001</v>
      </c>
      <c r="I90" s="69">
        <v>52.3</v>
      </c>
      <c r="J90" s="69">
        <v>17.2</v>
      </c>
      <c r="K90" s="69">
        <v>126.2</v>
      </c>
      <c r="L90" s="69">
        <v>82.1</v>
      </c>
      <c r="M90" s="69">
        <v>33.799999999999997</v>
      </c>
      <c r="N90" s="69">
        <v>10.3</v>
      </c>
      <c r="O90" s="37"/>
    </row>
    <row r="91" spans="2:15" x14ac:dyDescent="0.3">
      <c r="B91" s="49" t="str">
        <f>MIG08_2017_JJ!A44</f>
        <v xml:space="preserve"> ohne Migrationshintergrund            </v>
      </c>
      <c r="C91" s="49" t="s">
        <v>35</v>
      </c>
      <c r="D91" s="51">
        <v>2017</v>
      </c>
      <c r="E91" s="69">
        <v>156.4</v>
      </c>
      <c r="F91" s="70" t="s">
        <v>33</v>
      </c>
      <c r="G91" s="69">
        <v>156.4</v>
      </c>
      <c r="H91" s="69">
        <v>105.9</v>
      </c>
      <c r="I91" s="69">
        <v>39.200000000000003</v>
      </c>
      <c r="J91" s="69">
        <v>11.4</v>
      </c>
      <c r="K91" s="69">
        <v>96.2</v>
      </c>
      <c r="L91" s="69">
        <v>64.099999999999994</v>
      </c>
      <c r="M91" s="69">
        <v>24.6</v>
      </c>
      <c r="N91" s="69">
        <v>7.6</v>
      </c>
      <c r="O91" s="37"/>
    </row>
    <row r="92" spans="2:15" x14ac:dyDescent="0.3">
      <c r="B92" s="49" t="str">
        <f>MIG08_2017_JJ!A45</f>
        <v xml:space="preserve"> mit Migrationshintergrund             </v>
      </c>
      <c r="C92" s="49" t="s">
        <v>35</v>
      </c>
      <c r="D92" s="51">
        <v>2017</v>
      </c>
      <c r="E92" s="69">
        <v>46.3</v>
      </c>
      <c r="F92" s="70" t="s">
        <v>33</v>
      </c>
      <c r="G92" s="69">
        <v>46.3</v>
      </c>
      <c r="H92" s="69">
        <v>27.4</v>
      </c>
      <c r="I92" s="69">
        <v>13.2</v>
      </c>
      <c r="J92" s="69">
        <v>5.8</v>
      </c>
      <c r="K92" s="69">
        <v>30</v>
      </c>
      <c r="L92" s="69">
        <v>18</v>
      </c>
      <c r="M92" s="69">
        <v>9.3000000000000007</v>
      </c>
      <c r="N92" s="69">
        <v>2.7</v>
      </c>
      <c r="O92" s="37"/>
    </row>
    <row r="93" spans="2:15" x14ac:dyDescent="0.3">
      <c r="B93" s="49" t="str">
        <f>MIG08_2016_JJ!A13</f>
        <v xml:space="preserve">Insgesamt                              </v>
      </c>
      <c r="C93" s="49" t="s">
        <v>23</v>
      </c>
      <c r="D93" s="51">
        <v>2016</v>
      </c>
      <c r="E93" s="69">
        <v>2256.1</v>
      </c>
      <c r="F93" s="69">
        <v>1144.0999999999999</v>
      </c>
      <c r="G93" s="69">
        <v>1112.0999999999999</v>
      </c>
      <c r="H93" s="69">
        <v>554.29999999999995</v>
      </c>
      <c r="I93" s="69">
        <v>411.8</v>
      </c>
      <c r="J93" s="69">
        <v>146</v>
      </c>
      <c r="K93" s="69">
        <v>793.2</v>
      </c>
      <c r="L93" s="69">
        <v>400.2</v>
      </c>
      <c r="M93" s="69">
        <v>295.7</v>
      </c>
      <c r="N93" s="69">
        <v>97.3</v>
      </c>
      <c r="O93" s="37"/>
    </row>
    <row r="94" spans="2:15" x14ac:dyDescent="0.3">
      <c r="B94" s="49" t="str">
        <f>MIG08_2016_JJ!A14</f>
        <v xml:space="preserve"> ohne Migrationshintergrund            </v>
      </c>
      <c r="C94" s="49" t="s">
        <v>23</v>
      </c>
      <c r="D94" s="51">
        <v>2016</v>
      </c>
      <c r="E94" s="69">
        <v>1779.4</v>
      </c>
      <c r="F94" s="69">
        <v>959.4</v>
      </c>
      <c r="G94" s="69">
        <v>819.9</v>
      </c>
      <c r="H94" s="69">
        <v>430</v>
      </c>
      <c r="I94" s="69">
        <v>303.5</v>
      </c>
      <c r="J94" s="69">
        <v>86.5</v>
      </c>
      <c r="K94" s="69">
        <v>565.9</v>
      </c>
      <c r="L94" s="69">
        <v>300.7</v>
      </c>
      <c r="M94" s="69">
        <v>208.4</v>
      </c>
      <c r="N94" s="69">
        <v>56.9</v>
      </c>
      <c r="O94" s="37"/>
    </row>
    <row r="95" spans="2:15" x14ac:dyDescent="0.3">
      <c r="B95" s="49" t="str">
        <f>MIG08_2016_JJ!A15</f>
        <v xml:space="preserve"> mit Migrationshintergrund             </v>
      </c>
      <c r="C95" s="49" t="s">
        <v>23</v>
      </c>
      <c r="D95" s="51">
        <v>2016</v>
      </c>
      <c r="E95" s="69">
        <v>476.8</v>
      </c>
      <c r="F95" s="69">
        <v>184.6</v>
      </c>
      <c r="G95" s="69">
        <v>292.10000000000002</v>
      </c>
      <c r="H95" s="69">
        <v>124.3</v>
      </c>
      <c r="I95" s="69">
        <v>108.3</v>
      </c>
      <c r="J95" s="69">
        <v>59.5</v>
      </c>
      <c r="K95" s="69">
        <v>227.3</v>
      </c>
      <c r="L95" s="69">
        <v>99.5</v>
      </c>
      <c r="M95" s="69">
        <v>87.3</v>
      </c>
      <c r="N95" s="69">
        <v>40.5</v>
      </c>
      <c r="O95" s="37"/>
    </row>
    <row r="96" spans="2:15" x14ac:dyDescent="0.3">
      <c r="B96" s="49" t="str">
        <f>MIG08_2016_JJ!A17</f>
        <v xml:space="preserve">Insgesamt                              </v>
      </c>
      <c r="C96" s="49" t="s">
        <v>27</v>
      </c>
      <c r="D96" s="51">
        <v>2016</v>
      </c>
      <c r="E96" s="69">
        <v>1728</v>
      </c>
      <c r="F96" s="69">
        <v>954.9</v>
      </c>
      <c r="G96" s="69">
        <v>773.1</v>
      </c>
      <c r="H96" s="69">
        <v>335.6</v>
      </c>
      <c r="I96" s="69">
        <v>320.5</v>
      </c>
      <c r="J96" s="69">
        <v>117.1</v>
      </c>
      <c r="K96" s="69">
        <v>566.79999999999995</v>
      </c>
      <c r="L96" s="69">
        <v>256.8</v>
      </c>
      <c r="M96" s="69">
        <v>230.9</v>
      </c>
      <c r="N96" s="69">
        <v>79.099999999999994</v>
      </c>
      <c r="O96" s="37"/>
    </row>
    <row r="97" spans="2:15" x14ac:dyDescent="0.3">
      <c r="B97" s="49" t="str">
        <f>MIG08_2016_JJ!A18</f>
        <v xml:space="preserve"> ohne Migrationshintergrund            </v>
      </c>
      <c r="C97" s="49" t="s">
        <v>27</v>
      </c>
      <c r="D97" s="51">
        <v>2016</v>
      </c>
      <c r="E97" s="69">
        <v>1358</v>
      </c>
      <c r="F97" s="69">
        <v>801.8</v>
      </c>
      <c r="G97" s="69">
        <v>556.20000000000005</v>
      </c>
      <c r="H97" s="69">
        <v>255.3</v>
      </c>
      <c r="I97" s="69">
        <v>233.3</v>
      </c>
      <c r="J97" s="69">
        <v>67.599999999999994</v>
      </c>
      <c r="K97" s="69">
        <v>393.6</v>
      </c>
      <c r="L97" s="69">
        <v>190.4</v>
      </c>
      <c r="M97" s="69">
        <v>158.9</v>
      </c>
      <c r="N97" s="69">
        <v>44.3</v>
      </c>
      <c r="O97" s="37"/>
    </row>
    <row r="98" spans="2:15" x14ac:dyDescent="0.3">
      <c r="B98" s="49" t="str">
        <f>MIG08_2016_JJ!A19</f>
        <v xml:space="preserve"> mit Migrationshintergrund             </v>
      </c>
      <c r="C98" s="49" t="s">
        <v>27</v>
      </c>
      <c r="D98" s="51">
        <v>2016</v>
      </c>
      <c r="E98" s="69">
        <v>370</v>
      </c>
      <c r="F98" s="69">
        <v>153.1</v>
      </c>
      <c r="G98" s="69">
        <v>217</v>
      </c>
      <c r="H98" s="69">
        <v>80.3</v>
      </c>
      <c r="I98" s="69">
        <v>87.2</v>
      </c>
      <c r="J98" s="69">
        <v>49.5</v>
      </c>
      <c r="K98" s="69">
        <v>173.2</v>
      </c>
      <c r="L98" s="69">
        <v>66.400000000000006</v>
      </c>
      <c r="M98" s="69">
        <v>72</v>
      </c>
      <c r="N98" s="69">
        <v>34.799999999999997</v>
      </c>
      <c r="O98" s="37"/>
    </row>
    <row r="99" spans="2:15" x14ac:dyDescent="0.3">
      <c r="B99" s="49" t="str">
        <f>MIG08_2016_JJ!A20</f>
        <v xml:space="preserve">  ein Partner mit Migrationshintergr.  </v>
      </c>
      <c r="C99" s="49" t="s">
        <v>27</v>
      </c>
      <c r="D99" s="51">
        <v>2016</v>
      </c>
      <c r="E99" s="69">
        <v>116.3</v>
      </c>
      <c r="F99" s="69">
        <v>57.3</v>
      </c>
      <c r="G99" s="69">
        <v>58.9</v>
      </c>
      <c r="H99" s="69">
        <v>24</v>
      </c>
      <c r="I99" s="69">
        <v>26.4</v>
      </c>
      <c r="J99" s="69">
        <v>8.6</v>
      </c>
      <c r="K99" s="69">
        <v>47.7</v>
      </c>
      <c r="L99" s="69">
        <v>19.7</v>
      </c>
      <c r="M99" s="69">
        <v>21.5</v>
      </c>
      <c r="N99" s="69">
        <v>6.5</v>
      </c>
      <c r="O99" s="37"/>
    </row>
    <row r="100" spans="2:15" x14ac:dyDescent="0.3">
      <c r="B100" s="49" t="str">
        <f>MIG08_2016_JJ!A21</f>
        <v xml:space="preserve">  beide Partner mit Migrationshintergr.</v>
      </c>
      <c r="C100" s="49" t="s">
        <v>27</v>
      </c>
      <c r="D100" s="51">
        <v>2016</v>
      </c>
      <c r="E100" s="69">
        <v>253.8</v>
      </c>
      <c r="F100" s="69">
        <v>95.7</v>
      </c>
      <c r="G100" s="69">
        <v>158</v>
      </c>
      <c r="H100" s="69">
        <v>56.3</v>
      </c>
      <c r="I100" s="69">
        <v>60.8</v>
      </c>
      <c r="J100" s="69">
        <v>40.9</v>
      </c>
      <c r="K100" s="69">
        <v>125.5</v>
      </c>
      <c r="L100" s="69">
        <v>46.7</v>
      </c>
      <c r="M100" s="69">
        <v>50.5</v>
      </c>
      <c r="N100" s="69">
        <v>28.3</v>
      </c>
      <c r="O100" s="37"/>
    </row>
    <row r="101" spans="2:15" x14ac:dyDescent="0.3">
      <c r="B101" s="49" t="str">
        <f>MIG08_2016_JJ!A23</f>
        <v xml:space="preserve">Insgesamt                              </v>
      </c>
      <c r="C101" s="49" t="s">
        <v>30</v>
      </c>
      <c r="D101" s="51">
        <v>2016</v>
      </c>
      <c r="E101" s="69">
        <v>267.3</v>
      </c>
      <c r="F101" s="69">
        <v>189.2</v>
      </c>
      <c r="G101" s="69">
        <v>78.099999999999994</v>
      </c>
      <c r="H101" s="69">
        <v>47.2</v>
      </c>
      <c r="I101" s="69">
        <v>23.7</v>
      </c>
      <c r="J101" s="69">
        <v>7.1</v>
      </c>
      <c r="K101" s="69">
        <v>69</v>
      </c>
      <c r="L101" s="69">
        <v>42.5</v>
      </c>
      <c r="M101" s="69">
        <v>20.7</v>
      </c>
      <c r="N101" s="69">
        <v>5.7</v>
      </c>
      <c r="O101" s="37"/>
    </row>
    <row r="102" spans="2:15" x14ac:dyDescent="0.3">
      <c r="B102" s="49" t="str">
        <f>MIG08_2016_JJ!A24</f>
        <v xml:space="preserve"> ohne Migrationshintergrund            </v>
      </c>
      <c r="C102" s="49" t="s">
        <v>30</v>
      </c>
      <c r="D102" s="51">
        <v>2016</v>
      </c>
      <c r="E102" s="69">
        <v>217.1</v>
      </c>
      <c r="F102" s="69">
        <v>157.6</v>
      </c>
      <c r="G102" s="69">
        <v>59.5</v>
      </c>
      <c r="H102" s="69">
        <v>36.4</v>
      </c>
      <c r="I102" s="69">
        <v>18.100000000000001</v>
      </c>
      <c r="J102" s="69">
        <v>4.9000000000000004</v>
      </c>
      <c r="K102" s="69">
        <v>51.4</v>
      </c>
      <c r="L102" s="69">
        <v>31.9</v>
      </c>
      <c r="M102" s="69">
        <v>15.5</v>
      </c>
      <c r="N102" s="69">
        <v>4</v>
      </c>
      <c r="O102" s="37"/>
    </row>
    <row r="103" spans="2:15" x14ac:dyDescent="0.3">
      <c r="B103" s="49" t="str">
        <f>MIG08_2016_JJ!A25</f>
        <v xml:space="preserve"> mit Migrationshintergrund             </v>
      </c>
      <c r="C103" s="49" t="s">
        <v>30</v>
      </c>
      <c r="D103" s="51">
        <v>2016</v>
      </c>
      <c r="E103" s="69">
        <v>50.1</v>
      </c>
      <c r="F103" s="69">
        <v>31.5</v>
      </c>
      <c r="G103" s="69">
        <v>18.600000000000001</v>
      </c>
      <c r="H103" s="69">
        <v>10.8</v>
      </c>
      <c r="I103" s="69">
        <v>5.6</v>
      </c>
      <c r="J103" s="69">
        <v>2.2000000000000002</v>
      </c>
      <c r="K103" s="69">
        <v>17.600000000000001</v>
      </c>
      <c r="L103" s="69">
        <v>10.6</v>
      </c>
      <c r="M103" s="69">
        <v>5.2</v>
      </c>
      <c r="N103" s="69">
        <v>1.8</v>
      </c>
      <c r="O103" s="37"/>
    </row>
    <row r="104" spans="2:15" x14ac:dyDescent="0.3">
      <c r="B104" s="49" t="str">
        <f>MIG08_2016_JJ!A26</f>
        <v xml:space="preserve">  ein Partner mit Migrationshintergr.  </v>
      </c>
      <c r="C104" s="49" t="s">
        <v>30</v>
      </c>
      <c r="D104" s="51">
        <v>2016</v>
      </c>
      <c r="E104" s="69">
        <v>27.3</v>
      </c>
      <c r="F104" s="69">
        <v>18.2</v>
      </c>
      <c r="G104" s="69">
        <v>9.1999999999999993</v>
      </c>
      <c r="H104" s="69">
        <v>5.7</v>
      </c>
      <c r="I104" s="69">
        <v>2.5</v>
      </c>
      <c r="J104" s="69">
        <v>0.9</v>
      </c>
      <c r="K104" s="69">
        <v>8.5</v>
      </c>
      <c r="L104" s="69">
        <v>5.3</v>
      </c>
      <c r="M104" s="69">
        <v>2.7</v>
      </c>
      <c r="N104" s="69">
        <v>0.6</v>
      </c>
      <c r="O104" s="37"/>
    </row>
    <row r="105" spans="2:15" x14ac:dyDescent="0.3">
      <c r="B105" s="49" t="str">
        <f>MIG08_2016_JJ!A27</f>
        <v xml:space="preserve">  beide Partner mit Migrationshintergr.</v>
      </c>
      <c r="C105" s="49" t="s">
        <v>30</v>
      </c>
      <c r="D105" s="51">
        <v>2016</v>
      </c>
      <c r="E105" s="69">
        <v>22.8</v>
      </c>
      <c r="F105" s="69">
        <v>13.4</v>
      </c>
      <c r="G105" s="69">
        <v>9.4</v>
      </c>
      <c r="H105" s="69">
        <v>5.0999999999999996</v>
      </c>
      <c r="I105" s="69">
        <v>3</v>
      </c>
      <c r="J105" s="69">
        <v>1.3</v>
      </c>
      <c r="K105" s="69">
        <v>9.1</v>
      </c>
      <c r="L105" s="69">
        <v>5.3</v>
      </c>
      <c r="M105" s="69">
        <v>2.5</v>
      </c>
      <c r="N105" s="69">
        <v>1.2</v>
      </c>
      <c r="O105" s="37"/>
    </row>
    <row r="106" spans="2:15" x14ac:dyDescent="0.3">
      <c r="B106" s="49" t="str">
        <f>MIG08_2016_JJ!A29</f>
        <v xml:space="preserve">Insgesamt                              </v>
      </c>
      <c r="C106" s="49" t="s">
        <v>31</v>
      </c>
      <c r="D106" s="51">
        <v>2016</v>
      </c>
      <c r="E106" s="69">
        <v>259.8</v>
      </c>
      <c r="F106" s="69">
        <v>182.8</v>
      </c>
      <c r="G106" s="69">
        <v>77</v>
      </c>
      <c r="H106" s="69">
        <v>46.4</v>
      </c>
      <c r="I106" s="69">
        <v>23.6</v>
      </c>
      <c r="J106" s="69">
        <v>7</v>
      </c>
      <c r="K106" s="69">
        <v>67.900000000000006</v>
      </c>
      <c r="L106" s="69">
        <v>41.7</v>
      </c>
      <c r="M106" s="69">
        <v>20.6</v>
      </c>
      <c r="N106" s="69">
        <v>5.5</v>
      </c>
      <c r="O106" s="37"/>
    </row>
    <row r="107" spans="2:15" x14ac:dyDescent="0.3">
      <c r="B107" s="49" t="str">
        <f>MIG08_2016_JJ!A30</f>
        <v xml:space="preserve"> ohne Migrationshintergrund            </v>
      </c>
      <c r="C107" s="49" t="s">
        <v>31</v>
      </c>
      <c r="D107" s="51">
        <v>2016</v>
      </c>
      <c r="E107" s="69">
        <v>210.7</v>
      </c>
      <c r="F107" s="69">
        <v>152.1</v>
      </c>
      <c r="G107" s="69">
        <v>58.7</v>
      </c>
      <c r="H107" s="69">
        <v>35.9</v>
      </c>
      <c r="I107" s="69">
        <v>18</v>
      </c>
      <c r="J107" s="69">
        <v>4.7</v>
      </c>
      <c r="K107" s="69">
        <v>50.6</v>
      </c>
      <c r="L107" s="69">
        <v>31.4</v>
      </c>
      <c r="M107" s="69">
        <v>15.4</v>
      </c>
      <c r="N107" s="69">
        <v>3.8</v>
      </c>
      <c r="O107" s="37"/>
    </row>
    <row r="108" spans="2:15" x14ac:dyDescent="0.3">
      <c r="B108" s="49" t="str">
        <f>MIG08_2016_JJ!A31</f>
        <v xml:space="preserve"> mit Migrationshintergrund             </v>
      </c>
      <c r="C108" s="49" t="s">
        <v>31</v>
      </c>
      <c r="D108" s="51">
        <v>2016</v>
      </c>
      <c r="E108" s="69">
        <v>49</v>
      </c>
      <c r="F108" s="69">
        <v>30.7</v>
      </c>
      <c r="G108" s="69">
        <v>18.3</v>
      </c>
      <c r="H108" s="69">
        <v>10.5</v>
      </c>
      <c r="I108" s="69">
        <v>5.6</v>
      </c>
      <c r="J108" s="69">
        <v>2.2000000000000002</v>
      </c>
      <c r="K108" s="69">
        <v>17.3</v>
      </c>
      <c r="L108" s="69">
        <v>10.3</v>
      </c>
      <c r="M108" s="69">
        <v>5.2</v>
      </c>
      <c r="N108" s="69">
        <v>1.8</v>
      </c>
      <c r="O108" s="37"/>
    </row>
    <row r="109" spans="2:15" x14ac:dyDescent="0.3">
      <c r="B109" s="49" t="str">
        <f>MIG08_2016_JJ!A32</f>
        <v xml:space="preserve">  ein Partner mit Migrationshintergr.  </v>
      </c>
      <c r="C109" s="49" t="s">
        <v>31</v>
      </c>
      <c r="D109" s="51">
        <v>2016</v>
      </c>
      <c r="E109" s="69">
        <v>26.5</v>
      </c>
      <c r="F109" s="69">
        <v>17.600000000000001</v>
      </c>
      <c r="G109" s="69">
        <v>8.9</v>
      </c>
      <c r="H109" s="69">
        <v>5.5</v>
      </c>
      <c r="I109" s="69">
        <v>2.5</v>
      </c>
      <c r="J109" s="69">
        <v>0.9</v>
      </c>
      <c r="K109" s="69">
        <v>8.1999999999999993</v>
      </c>
      <c r="L109" s="69">
        <v>5</v>
      </c>
      <c r="M109" s="69">
        <v>2.7</v>
      </c>
      <c r="N109" s="69">
        <v>0.6</v>
      </c>
      <c r="O109" s="37"/>
    </row>
    <row r="110" spans="2:15" x14ac:dyDescent="0.3">
      <c r="B110" s="49" t="str">
        <f>MIG08_2016_JJ!A33</f>
        <v xml:space="preserve">  beide Partner mit Migrationshintergr.</v>
      </c>
      <c r="C110" s="49" t="s">
        <v>31</v>
      </c>
      <c r="D110" s="51">
        <v>2016</v>
      </c>
      <c r="E110" s="69">
        <v>22.5</v>
      </c>
      <c r="F110" s="69">
        <v>13.1</v>
      </c>
      <c r="G110" s="69">
        <v>9.4</v>
      </c>
      <c r="H110" s="69">
        <v>5.0999999999999996</v>
      </c>
      <c r="I110" s="69">
        <v>3</v>
      </c>
      <c r="J110" s="69">
        <v>1.3</v>
      </c>
      <c r="K110" s="69">
        <v>9.1</v>
      </c>
      <c r="L110" s="69">
        <v>5.3</v>
      </c>
      <c r="M110" s="69">
        <v>2.5</v>
      </c>
      <c r="N110" s="69">
        <v>1.2</v>
      </c>
      <c r="O110" s="37"/>
    </row>
    <row r="111" spans="2:15" x14ac:dyDescent="0.3">
      <c r="B111" s="49" t="str">
        <f>MIG08_2016_JJ!A35</f>
        <v xml:space="preserve">Insgesamt                              </v>
      </c>
      <c r="C111" s="49" t="s">
        <v>32</v>
      </c>
      <c r="D111" s="51">
        <v>2016</v>
      </c>
      <c r="E111" s="69">
        <v>260.8</v>
      </c>
      <c r="F111" s="70" t="s">
        <v>33</v>
      </c>
      <c r="G111" s="69">
        <v>260.8</v>
      </c>
      <c r="H111" s="69">
        <v>171.5</v>
      </c>
      <c r="I111" s="69">
        <v>67.599999999999994</v>
      </c>
      <c r="J111" s="69">
        <v>21.7</v>
      </c>
      <c r="K111" s="69">
        <v>157.4</v>
      </c>
      <c r="L111" s="69">
        <v>100.9</v>
      </c>
      <c r="M111" s="69">
        <v>44</v>
      </c>
      <c r="N111" s="69">
        <v>12.5</v>
      </c>
      <c r="O111" s="37"/>
    </row>
    <row r="112" spans="2:15" x14ac:dyDescent="0.3">
      <c r="B112" s="49" t="str">
        <f>MIG08_2016_JJ!A36</f>
        <v xml:space="preserve"> ohne Migrationshintergrund            </v>
      </c>
      <c r="C112" s="49" t="s">
        <v>32</v>
      </c>
      <c r="D112" s="51">
        <v>2016</v>
      </c>
      <c r="E112" s="69">
        <v>204.2</v>
      </c>
      <c r="F112" s="70" t="s">
        <v>33</v>
      </c>
      <c r="G112" s="69">
        <v>204.2</v>
      </c>
      <c r="H112" s="69">
        <v>138.30000000000001</v>
      </c>
      <c r="I112" s="69">
        <v>52</v>
      </c>
      <c r="J112" s="69">
        <v>14</v>
      </c>
      <c r="K112" s="69">
        <v>120.9</v>
      </c>
      <c r="L112" s="69">
        <v>78.400000000000006</v>
      </c>
      <c r="M112" s="69">
        <v>33.9</v>
      </c>
      <c r="N112" s="69">
        <v>8.6</v>
      </c>
      <c r="O112" s="37"/>
    </row>
    <row r="113" spans="2:15" x14ac:dyDescent="0.3">
      <c r="B113" s="49" t="str">
        <f>MIG08_2016_JJ!A37</f>
        <v xml:space="preserve"> mit Migrationshintergrund             </v>
      </c>
      <c r="C113" s="49" t="s">
        <v>32</v>
      </c>
      <c r="D113" s="51">
        <v>2016</v>
      </c>
      <c r="E113" s="69">
        <v>56.6</v>
      </c>
      <c r="F113" s="70" t="s">
        <v>33</v>
      </c>
      <c r="G113" s="69">
        <v>56.6</v>
      </c>
      <c r="H113" s="69">
        <v>33.200000000000003</v>
      </c>
      <c r="I113" s="69">
        <v>15.6</v>
      </c>
      <c r="J113" s="69">
        <v>7.8</v>
      </c>
      <c r="K113" s="69">
        <v>36.5</v>
      </c>
      <c r="L113" s="69">
        <v>22.5</v>
      </c>
      <c r="M113" s="69">
        <v>10.1</v>
      </c>
      <c r="N113" s="69">
        <v>3.9</v>
      </c>
      <c r="O113" s="37"/>
    </row>
    <row r="114" spans="2:15" x14ac:dyDescent="0.3">
      <c r="B114" s="49" t="str">
        <f>MIG08_2016_JJ!A39</f>
        <v xml:space="preserve">Insgesamt                              </v>
      </c>
      <c r="C114" s="49" t="s">
        <v>34</v>
      </c>
      <c r="D114" s="51">
        <v>2016</v>
      </c>
      <c r="E114" s="69">
        <v>41.3</v>
      </c>
      <c r="F114" s="70" t="s">
        <v>33</v>
      </c>
      <c r="G114" s="69">
        <v>41.3</v>
      </c>
      <c r="H114" s="69">
        <v>31.7</v>
      </c>
      <c r="I114" s="69">
        <v>8.1</v>
      </c>
      <c r="J114" s="69">
        <v>1.5</v>
      </c>
      <c r="K114" s="69">
        <v>16.600000000000001</v>
      </c>
      <c r="L114" s="69">
        <v>13.3</v>
      </c>
      <c r="M114" s="69">
        <v>2.9</v>
      </c>
      <c r="N114" s="69">
        <v>0.5</v>
      </c>
      <c r="O114" s="37"/>
    </row>
    <row r="115" spans="2:15" x14ac:dyDescent="0.3">
      <c r="B115" s="49" t="str">
        <f>MIG08_2016_JJ!A40</f>
        <v xml:space="preserve"> ohne Migrationshintergrund            </v>
      </c>
      <c r="C115" s="49" t="s">
        <v>34</v>
      </c>
      <c r="D115" s="51">
        <v>2016</v>
      </c>
      <c r="E115" s="69">
        <v>34</v>
      </c>
      <c r="F115" s="70" t="s">
        <v>33</v>
      </c>
      <c r="G115" s="69">
        <v>34</v>
      </c>
      <c r="H115" s="69">
        <v>25.8</v>
      </c>
      <c r="I115" s="69">
        <v>7.2</v>
      </c>
      <c r="J115" s="69">
        <v>0.9</v>
      </c>
      <c r="K115" s="69">
        <v>13.3</v>
      </c>
      <c r="L115" s="69">
        <v>10.5</v>
      </c>
      <c r="M115" s="69">
        <v>2.4</v>
      </c>
      <c r="N115" s="69">
        <v>0.4</v>
      </c>
      <c r="O115" s="37"/>
    </row>
    <row r="116" spans="2:15" x14ac:dyDescent="0.3">
      <c r="B116" s="49" t="str">
        <f>MIG08_2016_JJ!A41</f>
        <v xml:space="preserve"> mit Migrationshintergrund             </v>
      </c>
      <c r="C116" s="49" t="s">
        <v>34</v>
      </c>
      <c r="D116" s="51">
        <v>2016</v>
      </c>
      <c r="E116" s="69">
        <v>7.3</v>
      </c>
      <c r="F116" s="70" t="s">
        <v>33</v>
      </c>
      <c r="G116" s="69">
        <v>7.3</v>
      </c>
      <c r="H116" s="69">
        <v>5.9</v>
      </c>
      <c r="I116" s="69">
        <v>0.9</v>
      </c>
      <c r="J116" s="69">
        <v>0.6</v>
      </c>
      <c r="K116" s="69">
        <v>3.3</v>
      </c>
      <c r="L116" s="69">
        <v>2.7</v>
      </c>
      <c r="M116" s="69">
        <v>0.4</v>
      </c>
      <c r="N116" s="69">
        <v>0.1</v>
      </c>
      <c r="O116" s="37"/>
    </row>
    <row r="117" spans="2:15" x14ac:dyDescent="0.3">
      <c r="B117" s="49" t="str">
        <f>MIG08_2016_JJ!A43</f>
        <v xml:space="preserve">Insgesamt                              </v>
      </c>
      <c r="C117" s="49" t="s">
        <v>35</v>
      </c>
      <c r="D117" s="51">
        <v>2016</v>
      </c>
      <c r="E117" s="69">
        <v>219.5</v>
      </c>
      <c r="F117" s="70" t="s">
        <v>33</v>
      </c>
      <c r="G117" s="69">
        <v>219.5</v>
      </c>
      <c r="H117" s="69">
        <v>139.80000000000001</v>
      </c>
      <c r="I117" s="69">
        <v>59.5</v>
      </c>
      <c r="J117" s="69">
        <v>20.3</v>
      </c>
      <c r="K117" s="69">
        <v>140.80000000000001</v>
      </c>
      <c r="L117" s="69">
        <v>87.6</v>
      </c>
      <c r="M117" s="69">
        <v>41.2</v>
      </c>
      <c r="N117" s="69">
        <v>12</v>
      </c>
      <c r="O117" s="37"/>
    </row>
    <row r="118" spans="2:15" x14ac:dyDescent="0.3">
      <c r="B118" s="49" t="str">
        <f>MIG08_2016_JJ!A44</f>
        <v xml:space="preserve"> ohne Migrationshintergrund            </v>
      </c>
      <c r="C118" s="49" t="s">
        <v>35</v>
      </c>
      <c r="D118" s="51">
        <v>2016</v>
      </c>
      <c r="E118" s="69">
        <v>170.3</v>
      </c>
      <c r="F118" s="70" t="s">
        <v>33</v>
      </c>
      <c r="G118" s="69">
        <v>170.3</v>
      </c>
      <c r="H118" s="69">
        <v>112.4</v>
      </c>
      <c r="I118" s="69">
        <v>44.8</v>
      </c>
      <c r="J118" s="69">
        <v>13.1</v>
      </c>
      <c r="K118" s="69">
        <v>107.6</v>
      </c>
      <c r="L118" s="69">
        <v>67.900000000000006</v>
      </c>
      <c r="M118" s="69">
        <v>31.5</v>
      </c>
      <c r="N118" s="69">
        <v>8.1999999999999993</v>
      </c>
      <c r="O118" s="37"/>
    </row>
    <row r="119" spans="2:15" x14ac:dyDescent="0.3">
      <c r="B119" s="49" t="str">
        <f>MIG08_2016_JJ!A45</f>
        <v xml:space="preserve"> mit Migrationshintergrund             </v>
      </c>
      <c r="C119" s="49" t="s">
        <v>35</v>
      </c>
      <c r="D119" s="51">
        <v>2016</v>
      </c>
      <c r="E119" s="69">
        <v>49.3</v>
      </c>
      <c r="F119" s="70" t="s">
        <v>33</v>
      </c>
      <c r="G119" s="69">
        <v>49.3</v>
      </c>
      <c r="H119" s="69">
        <v>27.3</v>
      </c>
      <c r="I119" s="69">
        <v>14.7</v>
      </c>
      <c r="J119" s="69">
        <v>7.2</v>
      </c>
      <c r="K119" s="69">
        <v>33.200000000000003</v>
      </c>
      <c r="L119" s="69">
        <v>19.8</v>
      </c>
      <c r="M119" s="69">
        <v>9.6</v>
      </c>
      <c r="N119" s="69">
        <v>3.8</v>
      </c>
      <c r="O119" s="37"/>
    </row>
    <row r="120" spans="2:15" x14ac:dyDescent="0.3">
      <c r="B120" s="49" t="str">
        <f>MIG08_2015_JJ!A13</f>
        <v xml:space="preserve">Insgesamt                              </v>
      </c>
      <c r="C120" s="49" t="s">
        <v>23</v>
      </c>
      <c r="D120" s="51">
        <v>2015</v>
      </c>
      <c r="E120" s="69">
        <v>2240.5</v>
      </c>
      <c r="F120" s="69">
        <v>1148</v>
      </c>
      <c r="G120" s="69">
        <v>1092.5</v>
      </c>
      <c r="H120" s="69">
        <v>561.6</v>
      </c>
      <c r="I120" s="69">
        <v>392</v>
      </c>
      <c r="J120" s="69">
        <v>138.9</v>
      </c>
      <c r="K120" s="69">
        <v>777.7</v>
      </c>
      <c r="L120" s="69">
        <v>398</v>
      </c>
      <c r="M120" s="69">
        <v>286.2</v>
      </c>
      <c r="N120" s="69">
        <v>93.5</v>
      </c>
      <c r="O120" s="37"/>
    </row>
    <row r="121" spans="2:15" x14ac:dyDescent="0.3">
      <c r="B121" s="49" t="str">
        <f>MIG08_2015_JJ!A14</f>
        <v xml:space="preserve"> ohne Migrationshintergrund            </v>
      </c>
      <c r="C121" s="49" t="s">
        <v>23</v>
      </c>
      <c r="D121" s="51">
        <v>2015</v>
      </c>
      <c r="E121" s="69">
        <v>1804</v>
      </c>
      <c r="F121" s="69">
        <v>978.4</v>
      </c>
      <c r="G121" s="69">
        <v>825.6</v>
      </c>
      <c r="H121" s="69">
        <v>441.7</v>
      </c>
      <c r="I121" s="69">
        <v>298.8</v>
      </c>
      <c r="J121" s="69">
        <v>85.1</v>
      </c>
      <c r="K121" s="69">
        <v>569.70000000000005</v>
      </c>
      <c r="L121" s="69">
        <v>303.39999999999998</v>
      </c>
      <c r="M121" s="69">
        <v>209.2</v>
      </c>
      <c r="N121" s="69">
        <v>57.1</v>
      </c>
      <c r="O121" s="37"/>
    </row>
    <row r="122" spans="2:15" x14ac:dyDescent="0.3">
      <c r="B122" s="49" t="str">
        <f>MIG08_2015_JJ!A15</f>
        <v xml:space="preserve"> mit Migrationshintergrund             </v>
      </c>
      <c r="C122" s="49" t="s">
        <v>23</v>
      </c>
      <c r="D122" s="51">
        <v>2015</v>
      </c>
      <c r="E122" s="69">
        <v>436.5</v>
      </c>
      <c r="F122" s="69">
        <v>169.6</v>
      </c>
      <c r="G122" s="69">
        <v>267</v>
      </c>
      <c r="H122" s="69">
        <v>119.9</v>
      </c>
      <c r="I122" s="69">
        <v>93.2</v>
      </c>
      <c r="J122" s="69">
        <v>53.8</v>
      </c>
      <c r="K122" s="69">
        <v>208</v>
      </c>
      <c r="L122" s="69">
        <v>94.6</v>
      </c>
      <c r="M122" s="69">
        <v>77</v>
      </c>
      <c r="N122" s="69">
        <v>36.4</v>
      </c>
      <c r="O122" s="37"/>
    </row>
    <row r="123" spans="2:15" x14ac:dyDescent="0.3">
      <c r="B123" s="49" t="str">
        <f>MIG08_2015_JJ!A17</f>
        <v xml:space="preserve">Insgesamt                              </v>
      </c>
      <c r="C123" s="49" t="s">
        <v>27</v>
      </c>
      <c r="D123" s="51">
        <v>2015</v>
      </c>
      <c r="E123" s="69">
        <v>1718</v>
      </c>
      <c r="F123" s="69">
        <v>953.7</v>
      </c>
      <c r="G123" s="69">
        <v>764.4</v>
      </c>
      <c r="H123" s="69">
        <v>343.3</v>
      </c>
      <c r="I123" s="69">
        <v>309.39999999999998</v>
      </c>
      <c r="J123" s="69">
        <v>111.7</v>
      </c>
      <c r="K123" s="69">
        <v>559.79999999999995</v>
      </c>
      <c r="L123" s="69">
        <v>255.6</v>
      </c>
      <c r="M123" s="69">
        <v>230.1</v>
      </c>
      <c r="N123" s="69">
        <v>74.099999999999994</v>
      </c>
      <c r="O123" s="37"/>
    </row>
    <row r="124" spans="2:15" x14ac:dyDescent="0.3">
      <c r="B124" s="49" t="str">
        <f>MIG08_2015_JJ!A18</f>
        <v xml:space="preserve"> ohne Migrationshintergrund            </v>
      </c>
      <c r="C124" s="49" t="s">
        <v>27</v>
      </c>
      <c r="D124" s="51">
        <v>2015</v>
      </c>
      <c r="E124" s="69">
        <v>1375.2</v>
      </c>
      <c r="F124" s="69">
        <v>814.2</v>
      </c>
      <c r="G124" s="69">
        <v>561</v>
      </c>
      <c r="H124" s="69">
        <v>261.39999999999998</v>
      </c>
      <c r="I124" s="69">
        <v>233.8</v>
      </c>
      <c r="J124" s="69">
        <v>65.8</v>
      </c>
      <c r="K124" s="69">
        <v>398.6</v>
      </c>
      <c r="L124" s="69">
        <v>188.6</v>
      </c>
      <c r="M124" s="69">
        <v>166.8</v>
      </c>
      <c r="N124" s="69">
        <v>43.1</v>
      </c>
      <c r="O124" s="37"/>
    </row>
    <row r="125" spans="2:15" x14ac:dyDescent="0.3">
      <c r="B125" s="49" t="str">
        <f>MIG08_2015_JJ!A19</f>
        <v xml:space="preserve"> mit Migrationshintergrund             </v>
      </c>
      <c r="C125" s="49" t="s">
        <v>27</v>
      </c>
      <c r="D125" s="51">
        <v>2015</v>
      </c>
      <c r="E125" s="69">
        <v>342.9</v>
      </c>
      <c r="F125" s="69">
        <v>139.5</v>
      </c>
      <c r="G125" s="69">
        <v>203.4</v>
      </c>
      <c r="H125" s="69">
        <v>81.900000000000006</v>
      </c>
      <c r="I125" s="69">
        <v>75.5</v>
      </c>
      <c r="J125" s="69">
        <v>46</v>
      </c>
      <c r="K125" s="69">
        <v>161.19999999999999</v>
      </c>
      <c r="L125" s="69">
        <v>67</v>
      </c>
      <c r="M125" s="69">
        <v>63.3</v>
      </c>
      <c r="N125" s="69">
        <v>31</v>
      </c>
      <c r="O125" s="37"/>
    </row>
    <row r="126" spans="2:15" x14ac:dyDescent="0.3">
      <c r="B126" s="49" t="str">
        <f>MIG08_2015_JJ!A20</f>
        <v xml:space="preserve">  ein Partner mit Migrationshintergr.  </v>
      </c>
      <c r="C126" s="49" t="s">
        <v>27</v>
      </c>
      <c r="D126" s="51">
        <v>2015</v>
      </c>
      <c r="E126" s="69">
        <v>112.5</v>
      </c>
      <c r="F126" s="69">
        <v>55.2</v>
      </c>
      <c r="G126" s="69">
        <v>57.3</v>
      </c>
      <c r="H126" s="69">
        <v>27.5</v>
      </c>
      <c r="I126" s="69">
        <v>21.7</v>
      </c>
      <c r="J126" s="69">
        <v>8</v>
      </c>
      <c r="K126" s="69">
        <v>47.5</v>
      </c>
      <c r="L126" s="69">
        <v>22.8</v>
      </c>
      <c r="M126" s="69">
        <v>19.600000000000001</v>
      </c>
      <c r="N126" s="69">
        <v>5.0999999999999996</v>
      </c>
      <c r="O126" s="37"/>
    </row>
    <row r="127" spans="2:15" x14ac:dyDescent="0.3">
      <c r="B127" s="49" t="str">
        <f>MIG08_2015_JJ!A21</f>
        <v xml:space="preserve">  beide Partner mit Migrationshintergr.</v>
      </c>
      <c r="C127" s="49" t="s">
        <v>27</v>
      </c>
      <c r="D127" s="51">
        <v>2015</v>
      </c>
      <c r="E127" s="69">
        <v>230.4</v>
      </c>
      <c r="F127" s="69">
        <v>84.3</v>
      </c>
      <c r="G127" s="69">
        <v>146.1</v>
      </c>
      <c r="H127" s="69">
        <v>54.3</v>
      </c>
      <c r="I127" s="69">
        <v>53.9</v>
      </c>
      <c r="J127" s="69">
        <v>37.9</v>
      </c>
      <c r="K127" s="69">
        <v>113.7</v>
      </c>
      <c r="L127" s="69">
        <v>44.2</v>
      </c>
      <c r="M127" s="69">
        <v>43.6</v>
      </c>
      <c r="N127" s="69">
        <v>25.9</v>
      </c>
      <c r="O127" s="37"/>
    </row>
    <row r="128" spans="2:15" x14ac:dyDescent="0.3">
      <c r="B128" s="49" t="str">
        <f>MIG08_2015_JJ!A23</f>
        <v xml:space="preserve">Insgesamt                              </v>
      </c>
      <c r="C128" s="49" t="s">
        <v>30</v>
      </c>
      <c r="D128" s="51">
        <v>2015</v>
      </c>
      <c r="E128" s="69">
        <v>273.2</v>
      </c>
      <c r="F128" s="69">
        <v>194.3</v>
      </c>
      <c r="G128" s="69">
        <v>78.900000000000006</v>
      </c>
      <c r="H128" s="69">
        <v>49.6</v>
      </c>
      <c r="I128" s="69">
        <v>20.3</v>
      </c>
      <c r="J128" s="69">
        <v>9.1</v>
      </c>
      <c r="K128" s="69">
        <v>68</v>
      </c>
      <c r="L128" s="69">
        <v>42.6</v>
      </c>
      <c r="M128" s="69">
        <v>18.3</v>
      </c>
      <c r="N128" s="69">
        <v>7.1</v>
      </c>
      <c r="O128" s="37"/>
    </row>
    <row r="129" spans="2:15" x14ac:dyDescent="0.3">
      <c r="B129" s="49" t="str">
        <f>MIG08_2015_JJ!A24</f>
        <v xml:space="preserve"> ohne Migrationshintergrund            </v>
      </c>
      <c r="C129" s="49" t="s">
        <v>30</v>
      </c>
      <c r="D129" s="51">
        <v>2015</v>
      </c>
      <c r="E129" s="69">
        <v>226.9</v>
      </c>
      <c r="F129" s="69">
        <v>164.2</v>
      </c>
      <c r="G129" s="69">
        <v>62.7</v>
      </c>
      <c r="H129" s="69">
        <v>40.200000000000003</v>
      </c>
      <c r="I129" s="69">
        <v>16.100000000000001</v>
      </c>
      <c r="J129" s="69">
        <v>6.4</v>
      </c>
      <c r="K129" s="69">
        <v>52.8</v>
      </c>
      <c r="L129" s="69">
        <v>33.6</v>
      </c>
      <c r="M129" s="69">
        <v>14.1</v>
      </c>
      <c r="N129" s="69">
        <v>5</v>
      </c>
      <c r="O129" s="37"/>
    </row>
    <row r="130" spans="2:15" x14ac:dyDescent="0.3">
      <c r="B130" s="49" t="str">
        <f>MIG08_2015_JJ!A25</f>
        <v xml:space="preserve"> mit Migrationshintergrund             </v>
      </c>
      <c r="C130" s="49" t="s">
        <v>30</v>
      </c>
      <c r="D130" s="51">
        <v>2015</v>
      </c>
      <c r="E130" s="69">
        <v>46.3</v>
      </c>
      <c r="F130" s="69">
        <v>30.1</v>
      </c>
      <c r="G130" s="69">
        <v>16.2</v>
      </c>
      <c r="H130" s="69">
        <v>9.4</v>
      </c>
      <c r="I130" s="69">
        <v>4.0999999999999996</v>
      </c>
      <c r="J130" s="69">
        <v>2.7</v>
      </c>
      <c r="K130" s="69">
        <v>15.2</v>
      </c>
      <c r="L130" s="69">
        <v>8.9</v>
      </c>
      <c r="M130" s="69">
        <v>4.2</v>
      </c>
      <c r="N130" s="69">
        <v>2</v>
      </c>
      <c r="O130" s="37"/>
    </row>
    <row r="131" spans="2:15" x14ac:dyDescent="0.3">
      <c r="B131" s="49" t="str">
        <f>MIG08_2015_JJ!A26</f>
        <v xml:space="preserve">  ein Partner mit Migrationshintergr.  </v>
      </c>
      <c r="C131" s="49" t="s">
        <v>30</v>
      </c>
      <c r="D131" s="51">
        <v>2015</v>
      </c>
      <c r="E131" s="69">
        <v>25.8</v>
      </c>
      <c r="F131" s="69">
        <v>17.8</v>
      </c>
      <c r="G131" s="69">
        <v>8</v>
      </c>
      <c r="H131" s="69">
        <v>4.9000000000000004</v>
      </c>
      <c r="I131" s="69">
        <v>1.7</v>
      </c>
      <c r="J131" s="69">
        <v>1.4</v>
      </c>
      <c r="K131" s="69">
        <v>7.5</v>
      </c>
      <c r="L131" s="69">
        <v>4.8</v>
      </c>
      <c r="M131" s="69">
        <v>1.9</v>
      </c>
      <c r="N131" s="69">
        <v>0.9</v>
      </c>
      <c r="O131" s="37"/>
    </row>
    <row r="132" spans="2:15" x14ac:dyDescent="0.3">
      <c r="B132" s="49" t="str">
        <f>MIG08_2015_JJ!A27</f>
        <v xml:space="preserve">  beide Partner mit Migrationshintergr.</v>
      </c>
      <c r="C132" s="49" t="s">
        <v>30</v>
      </c>
      <c r="D132" s="51">
        <v>2015</v>
      </c>
      <c r="E132" s="69">
        <v>20.5</v>
      </c>
      <c r="F132" s="69">
        <v>12.3</v>
      </c>
      <c r="G132" s="69">
        <v>8.1999999999999993</v>
      </c>
      <c r="H132" s="69">
        <v>4.5</v>
      </c>
      <c r="I132" s="69">
        <v>2.4</v>
      </c>
      <c r="J132" s="69">
        <v>1.3</v>
      </c>
      <c r="K132" s="69">
        <v>7.7</v>
      </c>
      <c r="L132" s="69">
        <v>4.2</v>
      </c>
      <c r="M132" s="69">
        <v>2.2999999999999998</v>
      </c>
      <c r="N132" s="69">
        <v>1.1000000000000001</v>
      </c>
      <c r="O132" s="37"/>
    </row>
    <row r="133" spans="2:15" x14ac:dyDescent="0.3">
      <c r="B133" s="49" t="str">
        <f>MIG08_2015_JJ!A29</f>
        <v xml:space="preserve">Insgesamt                              </v>
      </c>
      <c r="C133" s="49" t="s">
        <v>31</v>
      </c>
      <c r="D133" s="51">
        <v>2015</v>
      </c>
      <c r="E133" s="69">
        <v>264.8</v>
      </c>
      <c r="F133" s="69">
        <v>186.7</v>
      </c>
      <c r="G133" s="69">
        <v>78.099999999999994</v>
      </c>
      <c r="H133" s="69">
        <v>48.8</v>
      </c>
      <c r="I133" s="69">
        <v>20.2</v>
      </c>
      <c r="J133" s="69">
        <v>9.1</v>
      </c>
      <c r="K133" s="69">
        <v>67.2</v>
      </c>
      <c r="L133" s="69">
        <v>41.9</v>
      </c>
      <c r="M133" s="69">
        <v>18.2</v>
      </c>
      <c r="N133" s="69">
        <v>7.1</v>
      </c>
      <c r="O133" s="37"/>
    </row>
    <row r="134" spans="2:15" x14ac:dyDescent="0.3">
      <c r="B134" s="49" t="str">
        <f>MIG08_2015_JJ!A30</f>
        <v xml:space="preserve"> ohne Migrationshintergrund            </v>
      </c>
      <c r="C134" s="49" t="s">
        <v>31</v>
      </c>
      <c r="D134" s="51">
        <v>2015</v>
      </c>
      <c r="E134" s="69">
        <v>219.4</v>
      </c>
      <c r="F134" s="69">
        <v>157.5</v>
      </c>
      <c r="G134" s="69">
        <v>61.9</v>
      </c>
      <c r="H134" s="69">
        <v>39.5</v>
      </c>
      <c r="I134" s="69">
        <v>16</v>
      </c>
      <c r="J134" s="69">
        <v>6.4</v>
      </c>
      <c r="K134" s="69">
        <v>52.1</v>
      </c>
      <c r="L134" s="69">
        <v>33.1</v>
      </c>
      <c r="M134" s="69">
        <v>14</v>
      </c>
      <c r="N134" s="69">
        <v>5</v>
      </c>
      <c r="O134" s="37"/>
    </row>
    <row r="135" spans="2:15" x14ac:dyDescent="0.3">
      <c r="B135" s="49" t="str">
        <f>MIG08_2015_JJ!A31</f>
        <v xml:space="preserve"> mit Migrationshintergrund             </v>
      </c>
      <c r="C135" s="49" t="s">
        <v>31</v>
      </c>
      <c r="D135" s="51">
        <v>2015</v>
      </c>
      <c r="E135" s="69">
        <v>45.4</v>
      </c>
      <c r="F135" s="69">
        <v>29.2</v>
      </c>
      <c r="G135" s="69">
        <v>16.100000000000001</v>
      </c>
      <c r="H135" s="69">
        <v>9.3000000000000007</v>
      </c>
      <c r="I135" s="69">
        <v>4.0999999999999996</v>
      </c>
      <c r="J135" s="69">
        <v>2.7</v>
      </c>
      <c r="K135" s="69">
        <v>15.1</v>
      </c>
      <c r="L135" s="69">
        <v>8.8000000000000007</v>
      </c>
      <c r="M135" s="69">
        <v>4.2</v>
      </c>
      <c r="N135" s="69">
        <v>2</v>
      </c>
      <c r="O135" s="37"/>
    </row>
    <row r="136" spans="2:15" x14ac:dyDescent="0.3">
      <c r="B136" s="49" t="str">
        <f>MIG08_2015_JJ!A32</f>
        <v xml:space="preserve">  ein Partner mit Migrationshintergr.  </v>
      </c>
      <c r="C136" s="49" t="s">
        <v>31</v>
      </c>
      <c r="D136" s="51">
        <v>2015</v>
      </c>
      <c r="E136" s="69">
        <v>24.9</v>
      </c>
      <c r="F136" s="69">
        <v>16.899999999999999</v>
      </c>
      <c r="G136" s="69">
        <v>7.9</v>
      </c>
      <c r="H136" s="69">
        <v>4.8</v>
      </c>
      <c r="I136" s="69">
        <v>1.7</v>
      </c>
      <c r="J136" s="69">
        <v>1.4</v>
      </c>
      <c r="K136" s="69">
        <v>7.4</v>
      </c>
      <c r="L136" s="69">
        <v>4.7</v>
      </c>
      <c r="M136" s="69">
        <v>1.9</v>
      </c>
      <c r="N136" s="69">
        <v>0.9</v>
      </c>
      <c r="O136" s="37"/>
    </row>
    <row r="137" spans="2:15" x14ac:dyDescent="0.3">
      <c r="B137" s="49" t="str">
        <f>MIG08_2015_JJ!A33</f>
        <v xml:space="preserve">  beide Partner mit Migrationshintergr.</v>
      </c>
      <c r="C137" s="49" t="s">
        <v>31</v>
      </c>
      <c r="D137" s="51">
        <v>2015</v>
      </c>
      <c r="E137" s="69">
        <v>20.5</v>
      </c>
      <c r="F137" s="69">
        <v>12.3</v>
      </c>
      <c r="G137" s="69">
        <v>8.1999999999999993</v>
      </c>
      <c r="H137" s="69">
        <v>4.5</v>
      </c>
      <c r="I137" s="69">
        <v>2.4</v>
      </c>
      <c r="J137" s="69">
        <v>1.3</v>
      </c>
      <c r="K137" s="69">
        <v>7.7</v>
      </c>
      <c r="L137" s="69">
        <v>4.2</v>
      </c>
      <c r="M137" s="69">
        <v>2.2999999999999998</v>
      </c>
      <c r="N137" s="69">
        <v>1.1000000000000001</v>
      </c>
      <c r="O137" s="37"/>
    </row>
    <row r="138" spans="2:15" x14ac:dyDescent="0.3">
      <c r="B138" s="49" t="str">
        <f>MIG08_2015_JJ!A35</f>
        <v xml:space="preserve">Insgesamt                              </v>
      </c>
      <c r="C138" s="49" t="s">
        <v>32</v>
      </c>
      <c r="D138" s="51">
        <v>2015</v>
      </c>
      <c r="E138" s="69">
        <v>249.2</v>
      </c>
      <c r="F138" s="70" t="s">
        <v>33</v>
      </c>
      <c r="G138" s="69">
        <v>249.2</v>
      </c>
      <c r="H138" s="69">
        <v>168.7</v>
      </c>
      <c r="I138" s="69">
        <v>62.4</v>
      </c>
      <c r="J138" s="69">
        <v>18.100000000000001</v>
      </c>
      <c r="K138" s="69">
        <v>149.9</v>
      </c>
      <c r="L138" s="69">
        <v>99.8</v>
      </c>
      <c r="M138" s="69">
        <v>37.799999999999997</v>
      </c>
      <c r="N138" s="69">
        <v>12.4</v>
      </c>
      <c r="O138" s="37"/>
    </row>
    <row r="139" spans="2:15" x14ac:dyDescent="0.3">
      <c r="B139" s="49" t="str">
        <f>MIG08_2015_JJ!A36</f>
        <v xml:space="preserve"> ohne Migrationshintergrund            </v>
      </c>
      <c r="C139" s="49" t="s">
        <v>32</v>
      </c>
      <c r="D139" s="51">
        <v>2015</v>
      </c>
      <c r="E139" s="69">
        <v>201.9</v>
      </c>
      <c r="F139" s="70" t="s">
        <v>33</v>
      </c>
      <c r="G139" s="69">
        <v>201.9</v>
      </c>
      <c r="H139" s="69">
        <v>140.1</v>
      </c>
      <c r="I139" s="69">
        <v>48.8</v>
      </c>
      <c r="J139" s="69">
        <v>12.9</v>
      </c>
      <c r="K139" s="69">
        <v>118.4</v>
      </c>
      <c r="L139" s="69">
        <v>81.099999999999994</v>
      </c>
      <c r="M139" s="69">
        <v>28.3</v>
      </c>
      <c r="N139" s="69">
        <v>9</v>
      </c>
      <c r="O139" s="37"/>
    </row>
    <row r="140" spans="2:15" x14ac:dyDescent="0.3">
      <c r="B140" s="49" t="str">
        <f>MIG08_2015_JJ!A37</f>
        <v xml:space="preserve"> mit Migrationshintergrund             </v>
      </c>
      <c r="C140" s="49" t="s">
        <v>32</v>
      </c>
      <c r="D140" s="51">
        <v>2015</v>
      </c>
      <c r="E140" s="69">
        <v>47.3</v>
      </c>
      <c r="F140" s="70" t="s">
        <v>33</v>
      </c>
      <c r="G140" s="69">
        <v>47.3</v>
      </c>
      <c r="H140" s="69">
        <v>28.6</v>
      </c>
      <c r="I140" s="69">
        <v>13.5</v>
      </c>
      <c r="J140" s="69">
        <v>5.2</v>
      </c>
      <c r="K140" s="69">
        <v>31.6</v>
      </c>
      <c r="L140" s="69">
        <v>18.7</v>
      </c>
      <c r="M140" s="69">
        <v>9.5</v>
      </c>
      <c r="N140" s="69">
        <v>3.4</v>
      </c>
      <c r="O140" s="37"/>
    </row>
    <row r="141" spans="2:15" x14ac:dyDescent="0.3">
      <c r="B141" s="49" t="str">
        <f>MIG08_2015_JJ!A39</f>
        <v xml:space="preserve">Insgesamt                              </v>
      </c>
      <c r="C141" s="49" t="s">
        <v>34</v>
      </c>
      <c r="D141" s="51">
        <v>2015</v>
      </c>
      <c r="E141" s="69">
        <v>36.799999999999997</v>
      </c>
      <c r="F141" s="70" t="s">
        <v>33</v>
      </c>
      <c r="G141" s="69">
        <v>36.799999999999997</v>
      </c>
      <c r="H141" s="69">
        <v>28.8</v>
      </c>
      <c r="I141" s="69">
        <v>7</v>
      </c>
      <c r="J141" s="69">
        <v>1</v>
      </c>
      <c r="K141" s="69">
        <v>15.7</v>
      </c>
      <c r="L141" s="69">
        <v>12.5</v>
      </c>
      <c r="M141" s="69">
        <v>2.7</v>
      </c>
      <c r="N141" s="69">
        <v>0.5</v>
      </c>
      <c r="O141" s="37"/>
    </row>
    <row r="142" spans="2:15" x14ac:dyDescent="0.3">
      <c r="B142" s="49" t="str">
        <f>MIG08_2015_JJ!A40</f>
        <v xml:space="preserve"> ohne Migrationshintergrund            </v>
      </c>
      <c r="C142" s="49" t="s">
        <v>34</v>
      </c>
      <c r="D142" s="51">
        <v>2015</v>
      </c>
      <c r="E142" s="69">
        <v>31.9</v>
      </c>
      <c r="F142" s="70" t="s">
        <v>33</v>
      </c>
      <c r="G142" s="69">
        <v>31.9</v>
      </c>
      <c r="H142" s="69">
        <v>24.9</v>
      </c>
      <c r="I142" s="69">
        <v>6</v>
      </c>
      <c r="J142" s="69">
        <v>1</v>
      </c>
      <c r="K142" s="69">
        <v>13.4</v>
      </c>
      <c r="L142" s="69">
        <v>10.8</v>
      </c>
      <c r="M142" s="69">
        <v>2.1</v>
      </c>
      <c r="N142" s="69">
        <v>0.5</v>
      </c>
      <c r="O142" s="37"/>
    </row>
    <row r="143" spans="2:15" x14ac:dyDescent="0.3">
      <c r="B143" s="49" t="str">
        <f>MIG08_2015_JJ!A41</f>
        <v xml:space="preserve"> mit Migrationshintergrund             </v>
      </c>
      <c r="C143" s="49" t="s">
        <v>34</v>
      </c>
      <c r="D143" s="51">
        <v>2015</v>
      </c>
      <c r="E143" s="69">
        <v>4.9000000000000004</v>
      </c>
      <c r="F143" s="70" t="s">
        <v>33</v>
      </c>
      <c r="G143" s="69">
        <v>4.9000000000000004</v>
      </c>
      <c r="H143" s="69">
        <v>3.9</v>
      </c>
      <c r="I143" s="69">
        <v>1</v>
      </c>
      <c r="J143" s="69" t="s">
        <v>42</v>
      </c>
      <c r="K143" s="69">
        <v>2.2999999999999998</v>
      </c>
      <c r="L143" s="69">
        <v>1.7</v>
      </c>
      <c r="M143" s="69">
        <v>0.6</v>
      </c>
      <c r="N143" s="69" t="s">
        <v>42</v>
      </c>
      <c r="O143" s="37"/>
    </row>
    <row r="144" spans="2:15" x14ac:dyDescent="0.3">
      <c r="B144" s="49" t="str">
        <f>MIG08_2015_JJ!A43</f>
        <v xml:space="preserve">Insgesamt                              </v>
      </c>
      <c r="C144" s="49" t="s">
        <v>35</v>
      </c>
      <c r="D144" s="51">
        <v>2015</v>
      </c>
      <c r="E144" s="69">
        <v>212.5</v>
      </c>
      <c r="F144" s="70" t="s">
        <v>33</v>
      </c>
      <c r="G144" s="69">
        <v>212.5</v>
      </c>
      <c r="H144" s="69">
        <v>139.9</v>
      </c>
      <c r="I144" s="69">
        <v>55.4</v>
      </c>
      <c r="J144" s="69">
        <v>17.2</v>
      </c>
      <c r="K144" s="69">
        <v>134.19999999999999</v>
      </c>
      <c r="L144" s="69">
        <v>87.3</v>
      </c>
      <c r="M144" s="69">
        <v>35.1</v>
      </c>
      <c r="N144" s="69">
        <v>11.8</v>
      </c>
      <c r="O144" s="37"/>
    </row>
    <row r="145" spans="2:15" x14ac:dyDescent="0.3">
      <c r="B145" s="49" t="str">
        <f>MIG08_2015_JJ!A44</f>
        <v xml:space="preserve"> ohne Migrationshintergrund            </v>
      </c>
      <c r="C145" s="49" t="s">
        <v>35</v>
      </c>
      <c r="D145" s="51">
        <v>2015</v>
      </c>
      <c r="E145" s="69">
        <v>170</v>
      </c>
      <c r="F145" s="70" t="s">
        <v>33</v>
      </c>
      <c r="G145" s="69">
        <v>170</v>
      </c>
      <c r="H145" s="69">
        <v>115.2</v>
      </c>
      <c r="I145" s="69">
        <v>42.8</v>
      </c>
      <c r="J145" s="69">
        <v>12</v>
      </c>
      <c r="K145" s="69">
        <v>105</v>
      </c>
      <c r="L145" s="69">
        <v>70.400000000000006</v>
      </c>
      <c r="M145" s="69">
        <v>26.1</v>
      </c>
      <c r="N145" s="69">
        <v>8.4</v>
      </c>
      <c r="O145" s="37"/>
    </row>
    <row r="146" spans="2:15" x14ac:dyDescent="0.3">
      <c r="B146" s="49" t="str">
        <f>MIG08_2015_JJ!A45</f>
        <v xml:space="preserve"> mit Migrationshintergrund             </v>
      </c>
      <c r="C146" s="49" t="s">
        <v>35</v>
      </c>
      <c r="D146" s="51">
        <v>2015</v>
      </c>
      <c r="E146" s="69">
        <v>42.4</v>
      </c>
      <c r="F146" s="70" t="s">
        <v>33</v>
      </c>
      <c r="G146" s="69">
        <v>42.4</v>
      </c>
      <c r="H146" s="69">
        <v>24.7</v>
      </c>
      <c r="I146" s="69">
        <v>12.5</v>
      </c>
      <c r="J146" s="69">
        <v>5.2</v>
      </c>
      <c r="K146" s="69">
        <v>29.3</v>
      </c>
      <c r="L146" s="69">
        <v>17</v>
      </c>
      <c r="M146" s="69">
        <v>8.9</v>
      </c>
      <c r="N146" s="69">
        <v>3.4</v>
      </c>
      <c r="O146" s="37"/>
    </row>
    <row r="147" spans="2:15" x14ac:dyDescent="0.3">
      <c r="B147" s="49" t="str">
        <f>MIG08_2014_JJ!A13</f>
        <v xml:space="preserve">Insgesamt                              </v>
      </c>
      <c r="C147" s="49" t="s">
        <v>23</v>
      </c>
      <c r="D147" s="51">
        <v>2014</v>
      </c>
      <c r="E147" s="69">
        <v>2235.1999999999998</v>
      </c>
      <c r="F147" s="69">
        <v>1146.5</v>
      </c>
      <c r="G147" s="69">
        <v>1088.7</v>
      </c>
      <c r="H147" s="69">
        <v>552.4</v>
      </c>
      <c r="I147" s="69">
        <v>397.4</v>
      </c>
      <c r="J147" s="69">
        <v>138.9</v>
      </c>
      <c r="K147" s="69">
        <v>783.2</v>
      </c>
      <c r="L147" s="69">
        <v>396.1</v>
      </c>
      <c r="M147" s="69">
        <v>292.7</v>
      </c>
      <c r="N147" s="69">
        <v>94.4</v>
      </c>
      <c r="O147" s="37"/>
    </row>
    <row r="148" spans="2:15" x14ac:dyDescent="0.3">
      <c r="B148" s="49" t="str">
        <f>MIG08_2014_JJ!A14</f>
        <v xml:space="preserve"> ohne Migrationshintergrund            </v>
      </c>
      <c r="C148" s="49" t="s">
        <v>23</v>
      </c>
      <c r="D148" s="51">
        <v>2014</v>
      </c>
      <c r="E148" s="69">
        <v>1807.8</v>
      </c>
      <c r="F148" s="69">
        <v>977</v>
      </c>
      <c r="G148" s="69">
        <v>830.8</v>
      </c>
      <c r="H148" s="69">
        <v>439.5</v>
      </c>
      <c r="I148" s="69">
        <v>302.5</v>
      </c>
      <c r="J148" s="69">
        <v>88.8</v>
      </c>
      <c r="K148" s="69">
        <v>580.1</v>
      </c>
      <c r="L148" s="69">
        <v>305.10000000000002</v>
      </c>
      <c r="M148" s="69">
        <v>214</v>
      </c>
      <c r="N148" s="69">
        <v>61</v>
      </c>
      <c r="O148" s="37"/>
    </row>
    <row r="149" spans="2:15" x14ac:dyDescent="0.3">
      <c r="B149" s="49" t="str">
        <f>MIG08_2014_JJ!A15</f>
        <v xml:space="preserve"> mit Migrationshintergrund             </v>
      </c>
      <c r="C149" s="49" t="s">
        <v>23</v>
      </c>
      <c r="D149" s="51">
        <v>2014</v>
      </c>
      <c r="E149" s="69">
        <v>427.5</v>
      </c>
      <c r="F149" s="69">
        <v>169.5</v>
      </c>
      <c r="G149" s="69">
        <v>257.89999999999998</v>
      </c>
      <c r="H149" s="69">
        <v>112.9</v>
      </c>
      <c r="I149" s="69">
        <v>94.9</v>
      </c>
      <c r="J149" s="69">
        <v>50.1</v>
      </c>
      <c r="K149" s="69">
        <v>203.1</v>
      </c>
      <c r="L149" s="69">
        <v>91</v>
      </c>
      <c r="M149" s="69">
        <v>78.7</v>
      </c>
      <c r="N149" s="69">
        <v>33.4</v>
      </c>
      <c r="O149" s="37"/>
    </row>
    <row r="150" spans="2:15" x14ac:dyDescent="0.3">
      <c r="B150" s="49" t="str">
        <f>MIG08_2014_JJ!A17</f>
        <v xml:space="preserve">Insgesamt                              </v>
      </c>
      <c r="C150" s="49" t="s">
        <v>27</v>
      </c>
      <c r="D150" s="51">
        <v>2014</v>
      </c>
      <c r="E150" s="69">
        <v>1731.2</v>
      </c>
      <c r="F150" s="69">
        <v>960.1</v>
      </c>
      <c r="G150" s="69">
        <v>771.2</v>
      </c>
      <c r="H150" s="69">
        <v>342.3</v>
      </c>
      <c r="I150" s="69">
        <v>314</v>
      </c>
      <c r="J150" s="69">
        <v>115</v>
      </c>
      <c r="K150" s="69">
        <v>567.4</v>
      </c>
      <c r="L150" s="69">
        <v>256.8</v>
      </c>
      <c r="M150" s="69">
        <v>233</v>
      </c>
      <c r="N150" s="69">
        <v>77.599999999999994</v>
      </c>
      <c r="O150" s="37"/>
    </row>
    <row r="151" spans="2:15" x14ac:dyDescent="0.3">
      <c r="B151" s="49" t="str">
        <f>MIG08_2014_JJ!A18</f>
        <v xml:space="preserve"> ohne Migrationshintergrund            </v>
      </c>
      <c r="C151" s="49" t="s">
        <v>27</v>
      </c>
      <c r="D151" s="51">
        <v>2014</v>
      </c>
      <c r="E151" s="69">
        <v>1392.2</v>
      </c>
      <c r="F151" s="69">
        <v>819.1</v>
      </c>
      <c r="G151" s="69">
        <v>573.1</v>
      </c>
      <c r="H151" s="69">
        <v>264.10000000000002</v>
      </c>
      <c r="I151" s="69">
        <v>238.7</v>
      </c>
      <c r="J151" s="69">
        <v>70.3</v>
      </c>
      <c r="K151" s="69">
        <v>408.7</v>
      </c>
      <c r="L151" s="69">
        <v>190.5</v>
      </c>
      <c r="M151" s="69">
        <v>170.5</v>
      </c>
      <c r="N151" s="69">
        <v>47.8</v>
      </c>
      <c r="O151" s="37"/>
    </row>
    <row r="152" spans="2:15" x14ac:dyDescent="0.3">
      <c r="B152" s="49" t="str">
        <f>MIG08_2014_JJ!A19</f>
        <v xml:space="preserve"> mit Migrationshintergrund             </v>
      </c>
      <c r="C152" s="49" t="s">
        <v>27</v>
      </c>
      <c r="D152" s="51">
        <v>2014</v>
      </c>
      <c r="E152" s="69">
        <v>339</v>
      </c>
      <c r="F152" s="69">
        <v>140.9</v>
      </c>
      <c r="G152" s="69">
        <v>198.1</v>
      </c>
      <c r="H152" s="69">
        <v>78.099999999999994</v>
      </c>
      <c r="I152" s="69">
        <v>75.3</v>
      </c>
      <c r="J152" s="69">
        <v>44.7</v>
      </c>
      <c r="K152" s="69">
        <v>158.69999999999999</v>
      </c>
      <c r="L152" s="69">
        <v>66.3</v>
      </c>
      <c r="M152" s="69">
        <v>62.5</v>
      </c>
      <c r="N152" s="69">
        <v>29.9</v>
      </c>
      <c r="O152" s="37"/>
    </row>
    <row r="153" spans="2:15" x14ac:dyDescent="0.3">
      <c r="B153" s="49" t="str">
        <f>MIG08_2014_JJ!A20</f>
        <v xml:space="preserve">  ein Partner mit Migrationshintergr.  </v>
      </c>
      <c r="C153" s="49" t="s">
        <v>27</v>
      </c>
      <c r="D153" s="51">
        <v>2014</v>
      </c>
      <c r="E153" s="69">
        <v>111.3</v>
      </c>
      <c r="F153" s="69">
        <v>52.5</v>
      </c>
      <c r="G153" s="69">
        <v>58.9</v>
      </c>
      <c r="H153" s="69">
        <v>27.9</v>
      </c>
      <c r="I153" s="69">
        <v>24.2</v>
      </c>
      <c r="J153" s="69">
        <v>6.8</v>
      </c>
      <c r="K153" s="69">
        <v>50.2</v>
      </c>
      <c r="L153" s="69">
        <v>23.4</v>
      </c>
      <c r="M153" s="69">
        <v>22.1</v>
      </c>
      <c r="N153" s="69">
        <v>4.8</v>
      </c>
      <c r="O153" s="37"/>
    </row>
    <row r="154" spans="2:15" x14ac:dyDescent="0.3">
      <c r="B154" s="49" t="str">
        <f>MIG08_2014_JJ!A21</f>
        <v xml:space="preserve">  beide Partner mit Migrationshintergr.</v>
      </c>
      <c r="C154" s="49" t="s">
        <v>27</v>
      </c>
      <c r="D154" s="51">
        <v>2014</v>
      </c>
      <c r="E154" s="69">
        <v>227.7</v>
      </c>
      <c r="F154" s="69">
        <v>88.5</v>
      </c>
      <c r="G154" s="69">
        <v>139.19999999999999</v>
      </c>
      <c r="H154" s="69">
        <v>50.2</v>
      </c>
      <c r="I154" s="69">
        <v>51.1</v>
      </c>
      <c r="J154" s="69">
        <v>37.9</v>
      </c>
      <c r="K154" s="69">
        <v>108.5</v>
      </c>
      <c r="L154" s="69">
        <v>42.9</v>
      </c>
      <c r="M154" s="69">
        <v>40.5</v>
      </c>
      <c r="N154" s="69">
        <v>25.1</v>
      </c>
      <c r="O154" s="37"/>
    </row>
    <row r="155" spans="2:15" x14ac:dyDescent="0.3">
      <c r="B155" s="49" t="str">
        <f>MIG08_2014_JJ!A23</f>
        <v xml:space="preserve">Insgesamt                              </v>
      </c>
      <c r="C155" s="49" t="s">
        <v>30</v>
      </c>
      <c r="D155" s="51">
        <v>2014</v>
      </c>
      <c r="E155" s="69">
        <v>266.10000000000002</v>
      </c>
      <c r="F155" s="69">
        <v>186.5</v>
      </c>
      <c r="G155" s="69">
        <v>79.7</v>
      </c>
      <c r="H155" s="69">
        <v>50.3</v>
      </c>
      <c r="I155" s="69">
        <v>23</v>
      </c>
      <c r="J155" s="69">
        <v>6.4</v>
      </c>
      <c r="K155" s="69">
        <v>67.900000000000006</v>
      </c>
      <c r="L155" s="69">
        <v>43.1</v>
      </c>
      <c r="M155" s="69">
        <v>19.5</v>
      </c>
      <c r="N155" s="69">
        <v>5.4</v>
      </c>
      <c r="O155" s="37"/>
    </row>
    <row r="156" spans="2:15" x14ac:dyDescent="0.3">
      <c r="B156" s="49" t="str">
        <f>MIG08_2014_JJ!A24</f>
        <v xml:space="preserve"> ohne Migrationshintergrund            </v>
      </c>
      <c r="C156" s="49" t="s">
        <v>30</v>
      </c>
      <c r="D156" s="51">
        <v>2014</v>
      </c>
      <c r="E156" s="69">
        <v>221.4</v>
      </c>
      <c r="F156" s="69">
        <v>157.9</v>
      </c>
      <c r="G156" s="69">
        <v>63.5</v>
      </c>
      <c r="H156" s="69">
        <v>40.799999999999997</v>
      </c>
      <c r="I156" s="69">
        <v>17</v>
      </c>
      <c r="J156" s="69">
        <v>5.7</v>
      </c>
      <c r="K156" s="69">
        <v>53.6</v>
      </c>
      <c r="L156" s="69">
        <v>35</v>
      </c>
      <c r="M156" s="69">
        <v>14</v>
      </c>
      <c r="N156" s="69">
        <v>4.5999999999999996</v>
      </c>
      <c r="O156" s="37"/>
    </row>
    <row r="157" spans="2:15" x14ac:dyDescent="0.3">
      <c r="B157" s="49" t="str">
        <f>MIG08_2014_JJ!A25</f>
        <v xml:space="preserve"> mit Migrationshintergrund             </v>
      </c>
      <c r="C157" s="49" t="s">
        <v>30</v>
      </c>
      <c r="D157" s="51">
        <v>2014</v>
      </c>
      <c r="E157" s="69">
        <v>44.7</v>
      </c>
      <c r="F157" s="69">
        <v>28.6</v>
      </c>
      <c r="G157" s="69">
        <v>16.100000000000001</v>
      </c>
      <c r="H157" s="69">
        <v>9.5</v>
      </c>
      <c r="I157" s="69">
        <v>5.9</v>
      </c>
      <c r="J157" s="69">
        <v>0.7</v>
      </c>
      <c r="K157" s="69">
        <v>14.4</v>
      </c>
      <c r="L157" s="69">
        <v>8.1</v>
      </c>
      <c r="M157" s="69">
        <v>5.6</v>
      </c>
      <c r="N157" s="69">
        <v>0.7</v>
      </c>
      <c r="O157" s="37"/>
    </row>
    <row r="158" spans="2:15" x14ac:dyDescent="0.3">
      <c r="B158" s="49" t="str">
        <f>MIG08_2014_JJ!A26</f>
        <v xml:space="preserve">  ein Partner mit Migrationshintergr.  </v>
      </c>
      <c r="C158" s="49" t="s">
        <v>30</v>
      </c>
      <c r="D158" s="51">
        <v>2014</v>
      </c>
      <c r="E158" s="69">
        <v>27.4</v>
      </c>
      <c r="F158" s="69">
        <v>18.7</v>
      </c>
      <c r="G158" s="69">
        <v>8.6999999999999993</v>
      </c>
      <c r="H158" s="69">
        <v>4.9000000000000004</v>
      </c>
      <c r="I158" s="69">
        <v>3.5</v>
      </c>
      <c r="J158" s="69">
        <v>0.3</v>
      </c>
      <c r="K158" s="69">
        <v>7.8</v>
      </c>
      <c r="L158" s="69">
        <v>4.0999999999999996</v>
      </c>
      <c r="M158" s="69">
        <v>3.4</v>
      </c>
      <c r="N158" s="69">
        <v>0.3</v>
      </c>
      <c r="O158" s="37"/>
    </row>
    <row r="159" spans="2:15" x14ac:dyDescent="0.3">
      <c r="B159" s="49" t="str">
        <f>MIG08_2014_JJ!A27</f>
        <v xml:space="preserve">  beide Partner mit Migrationshintergr.</v>
      </c>
      <c r="C159" s="49" t="s">
        <v>30</v>
      </c>
      <c r="D159" s="51">
        <v>2014</v>
      </c>
      <c r="E159" s="69">
        <v>17.3</v>
      </c>
      <c r="F159" s="69">
        <v>9.9</v>
      </c>
      <c r="G159" s="69">
        <v>7.5</v>
      </c>
      <c r="H159" s="69">
        <v>4.5999999999999996</v>
      </c>
      <c r="I159" s="69">
        <v>2.5</v>
      </c>
      <c r="J159" s="69">
        <v>0.4</v>
      </c>
      <c r="K159" s="69">
        <v>6.6</v>
      </c>
      <c r="L159" s="69">
        <v>4</v>
      </c>
      <c r="M159" s="69">
        <v>2.2000000000000002</v>
      </c>
      <c r="N159" s="69">
        <v>0.4</v>
      </c>
      <c r="O159" s="37"/>
    </row>
    <row r="160" spans="2:15" x14ac:dyDescent="0.3">
      <c r="B160" s="49" t="str">
        <f>MIG08_2014_JJ!A29</f>
        <v xml:space="preserve">Insgesamt                              </v>
      </c>
      <c r="C160" s="49" t="s">
        <v>31</v>
      </c>
      <c r="D160" s="51">
        <v>2014</v>
      </c>
      <c r="E160" s="69">
        <v>259.3</v>
      </c>
      <c r="F160" s="69">
        <v>180.1</v>
      </c>
      <c r="G160" s="69">
        <v>79.2</v>
      </c>
      <c r="H160" s="69">
        <v>50</v>
      </c>
      <c r="I160" s="69">
        <v>22.8</v>
      </c>
      <c r="J160" s="69">
        <v>6.4</v>
      </c>
      <c r="K160" s="69">
        <v>67.599999999999994</v>
      </c>
      <c r="L160" s="69">
        <v>42.8</v>
      </c>
      <c r="M160" s="69">
        <v>19.399999999999999</v>
      </c>
      <c r="N160" s="69">
        <v>5.4</v>
      </c>
      <c r="O160" s="37"/>
    </row>
    <row r="161" spans="2:15" x14ac:dyDescent="0.3">
      <c r="B161" s="49" t="str">
        <f>MIG08_2014_JJ!A30</f>
        <v xml:space="preserve"> ohne Migrationshintergrund            </v>
      </c>
      <c r="C161" s="49" t="s">
        <v>31</v>
      </c>
      <c r="D161" s="51">
        <v>2014</v>
      </c>
      <c r="E161" s="69">
        <v>215.5</v>
      </c>
      <c r="F161" s="69">
        <v>152.5</v>
      </c>
      <c r="G161" s="69">
        <v>63.1</v>
      </c>
      <c r="H161" s="69">
        <v>40.5</v>
      </c>
      <c r="I161" s="69">
        <v>16.899999999999999</v>
      </c>
      <c r="J161" s="69">
        <v>5.7</v>
      </c>
      <c r="K161" s="69">
        <v>53.2</v>
      </c>
      <c r="L161" s="69">
        <v>34.799999999999997</v>
      </c>
      <c r="M161" s="69">
        <v>13.8</v>
      </c>
      <c r="N161" s="69">
        <v>4.5999999999999996</v>
      </c>
      <c r="O161" s="37"/>
    </row>
    <row r="162" spans="2:15" x14ac:dyDescent="0.3">
      <c r="B162" s="49" t="str">
        <f>MIG08_2014_JJ!A31</f>
        <v xml:space="preserve"> mit Migrationshintergrund             </v>
      </c>
      <c r="C162" s="49" t="s">
        <v>31</v>
      </c>
      <c r="D162" s="51">
        <v>2014</v>
      </c>
      <c r="E162" s="69">
        <v>43.8</v>
      </c>
      <c r="F162" s="69">
        <v>27.7</v>
      </c>
      <c r="G162" s="69">
        <v>16.100000000000001</v>
      </c>
      <c r="H162" s="69">
        <v>9.5</v>
      </c>
      <c r="I162" s="69">
        <v>5.9</v>
      </c>
      <c r="J162" s="69">
        <v>0.7</v>
      </c>
      <c r="K162" s="69">
        <v>14.4</v>
      </c>
      <c r="L162" s="69">
        <v>8.1</v>
      </c>
      <c r="M162" s="69">
        <v>5.6</v>
      </c>
      <c r="N162" s="69">
        <v>0.7</v>
      </c>
      <c r="O162" s="37"/>
    </row>
    <row r="163" spans="2:15" x14ac:dyDescent="0.3">
      <c r="B163" s="49" t="str">
        <f>MIG08_2014_JJ!A32</f>
        <v xml:space="preserve">  ein Partner mit Migrationshintergr.  </v>
      </c>
      <c r="C163" s="49" t="s">
        <v>31</v>
      </c>
      <c r="D163" s="51">
        <v>2014</v>
      </c>
      <c r="E163" s="69">
        <v>26.7</v>
      </c>
      <c r="F163" s="69">
        <v>18</v>
      </c>
      <c r="G163" s="69">
        <v>8.6999999999999993</v>
      </c>
      <c r="H163" s="69">
        <v>4.9000000000000004</v>
      </c>
      <c r="I163" s="69">
        <v>3.5</v>
      </c>
      <c r="J163" s="69">
        <v>0.3</v>
      </c>
      <c r="K163" s="69">
        <v>7.8</v>
      </c>
      <c r="L163" s="69">
        <v>4.0999999999999996</v>
      </c>
      <c r="M163" s="69">
        <v>3.4</v>
      </c>
      <c r="N163" s="69">
        <v>0.3</v>
      </c>
      <c r="O163" s="37"/>
    </row>
    <row r="164" spans="2:15" x14ac:dyDescent="0.3">
      <c r="B164" s="49" t="str">
        <f>MIG08_2014_JJ!A33</f>
        <v xml:space="preserve">  beide Partner mit Migrationshintergr.</v>
      </c>
      <c r="C164" s="49" t="s">
        <v>31</v>
      </c>
      <c r="D164" s="51">
        <v>2014</v>
      </c>
      <c r="E164" s="69">
        <v>17.100000000000001</v>
      </c>
      <c r="F164" s="69">
        <v>9.6999999999999993</v>
      </c>
      <c r="G164" s="69">
        <v>7.5</v>
      </c>
      <c r="H164" s="69">
        <v>4.5999999999999996</v>
      </c>
      <c r="I164" s="69">
        <v>2.5</v>
      </c>
      <c r="J164" s="69">
        <v>0.4</v>
      </c>
      <c r="K164" s="69">
        <v>6.6</v>
      </c>
      <c r="L164" s="69">
        <v>4</v>
      </c>
      <c r="M164" s="69">
        <v>2.2000000000000002</v>
      </c>
      <c r="N164" s="69">
        <v>0.4</v>
      </c>
      <c r="O164" s="37"/>
    </row>
    <row r="165" spans="2:15" x14ac:dyDescent="0.3">
      <c r="B165" s="49" t="str">
        <f>MIG08_2014_JJ!A35</f>
        <v xml:space="preserve">Insgesamt                              </v>
      </c>
      <c r="C165" s="49" t="s">
        <v>32</v>
      </c>
      <c r="D165" s="51">
        <v>2014</v>
      </c>
      <c r="E165" s="69">
        <v>237.9</v>
      </c>
      <c r="F165" s="70" t="s">
        <v>33</v>
      </c>
      <c r="G165" s="69">
        <v>237.9</v>
      </c>
      <c r="H165" s="69">
        <v>159.9</v>
      </c>
      <c r="I165" s="69">
        <v>60.5</v>
      </c>
      <c r="J165" s="69">
        <v>17.600000000000001</v>
      </c>
      <c r="K165" s="69">
        <v>147.9</v>
      </c>
      <c r="L165" s="69">
        <v>96.3</v>
      </c>
      <c r="M165" s="69">
        <v>40.200000000000003</v>
      </c>
      <c r="N165" s="69">
        <v>11.4</v>
      </c>
      <c r="O165" s="37"/>
    </row>
    <row r="166" spans="2:15" x14ac:dyDescent="0.3">
      <c r="B166" s="49" t="str">
        <f>MIG08_2014_JJ!A36</f>
        <v xml:space="preserve"> ohne Migrationshintergrund            </v>
      </c>
      <c r="C166" s="49" t="s">
        <v>32</v>
      </c>
      <c r="D166" s="51">
        <v>2014</v>
      </c>
      <c r="E166" s="69">
        <v>194.2</v>
      </c>
      <c r="F166" s="70" t="s">
        <v>33</v>
      </c>
      <c r="G166" s="69">
        <v>194.2</v>
      </c>
      <c r="H166" s="69">
        <v>134.6</v>
      </c>
      <c r="I166" s="69">
        <v>46.8</v>
      </c>
      <c r="J166" s="69">
        <v>12.9</v>
      </c>
      <c r="K166" s="69">
        <v>117.8</v>
      </c>
      <c r="L166" s="69">
        <v>79.599999999999994</v>
      </c>
      <c r="M166" s="69">
        <v>29.6</v>
      </c>
      <c r="N166" s="69">
        <v>8.6</v>
      </c>
      <c r="O166" s="37"/>
    </row>
    <row r="167" spans="2:15" x14ac:dyDescent="0.3">
      <c r="B167" s="49" t="str">
        <f>MIG08_2014_JJ!A37</f>
        <v xml:space="preserve"> mit Migrationshintergrund             </v>
      </c>
      <c r="C167" s="49" t="s">
        <v>32</v>
      </c>
      <c r="D167" s="51">
        <v>2014</v>
      </c>
      <c r="E167" s="69">
        <v>43.7</v>
      </c>
      <c r="F167" s="70" t="s">
        <v>33</v>
      </c>
      <c r="G167" s="69">
        <v>43.7</v>
      </c>
      <c r="H167" s="69">
        <v>25.3</v>
      </c>
      <c r="I167" s="69">
        <v>13.7</v>
      </c>
      <c r="J167" s="69">
        <v>4.7</v>
      </c>
      <c r="K167" s="69">
        <v>30</v>
      </c>
      <c r="L167" s="69">
        <v>16.7</v>
      </c>
      <c r="M167" s="69">
        <v>10.6</v>
      </c>
      <c r="N167" s="69">
        <v>2.8</v>
      </c>
      <c r="O167" s="37"/>
    </row>
    <row r="168" spans="2:15" x14ac:dyDescent="0.3">
      <c r="B168" s="49" t="str">
        <f>MIG08_2014_JJ!A39</f>
        <v xml:space="preserve">Insgesamt                              </v>
      </c>
      <c r="C168" s="49" t="s">
        <v>34</v>
      </c>
      <c r="D168" s="51">
        <v>2014</v>
      </c>
      <c r="E168" s="69">
        <v>38.4</v>
      </c>
      <c r="F168" s="70" t="s">
        <v>33</v>
      </c>
      <c r="G168" s="69">
        <v>38.4</v>
      </c>
      <c r="H168" s="69">
        <v>28.7</v>
      </c>
      <c r="I168" s="69">
        <v>8.5</v>
      </c>
      <c r="J168" s="69">
        <v>1.2</v>
      </c>
      <c r="K168" s="69">
        <v>17.7</v>
      </c>
      <c r="L168" s="69">
        <v>13.3</v>
      </c>
      <c r="M168" s="69">
        <v>3.7</v>
      </c>
      <c r="N168" s="69">
        <v>0.8</v>
      </c>
      <c r="O168" s="37"/>
    </row>
    <row r="169" spans="2:15" x14ac:dyDescent="0.3">
      <c r="B169" s="49" t="str">
        <f>MIG08_2014_JJ!A40</f>
        <v xml:space="preserve"> ohne Migrationshintergrund            </v>
      </c>
      <c r="C169" s="49" t="s">
        <v>34</v>
      </c>
      <c r="D169" s="51">
        <v>2014</v>
      </c>
      <c r="E169" s="69">
        <v>34.5</v>
      </c>
      <c r="F169" s="70" t="s">
        <v>33</v>
      </c>
      <c r="G169" s="69">
        <v>34.5</v>
      </c>
      <c r="H169" s="69">
        <v>26</v>
      </c>
      <c r="I169" s="69">
        <v>7.4</v>
      </c>
      <c r="J169" s="69">
        <v>1.1000000000000001</v>
      </c>
      <c r="K169" s="69">
        <v>16</v>
      </c>
      <c r="L169" s="69">
        <v>12.4</v>
      </c>
      <c r="M169" s="69">
        <v>3.1</v>
      </c>
      <c r="N169" s="69">
        <v>0.6</v>
      </c>
      <c r="O169" s="37"/>
    </row>
    <row r="170" spans="2:15" x14ac:dyDescent="0.3">
      <c r="B170" s="49" t="str">
        <f>MIG08_2014_JJ!A41</f>
        <v xml:space="preserve"> mit Migrationshintergrund             </v>
      </c>
      <c r="C170" s="49" t="s">
        <v>34</v>
      </c>
      <c r="D170" s="51">
        <v>2014</v>
      </c>
      <c r="E170" s="69">
        <v>4</v>
      </c>
      <c r="F170" s="70" t="s">
        <v>33</v>
      </c>
      <c r="G170" s="69">
        <v>4</v>
      </c>
      <c r="H170" s="69">
        <v>2.8</v>
      </c>
      <c r="I170" s="69">
        <v>1</v>
      </c>
      <c r="J170" s="69">
        <v>0.2</v>
      </c>
      <c r="K170" s="69">
        <v>1.7</v>
      </c>
      <c r="L170" s="69">
        <v>0.9</v>
      </c>
      <c r="M170" s="69">
        <v>0.6</v>
      </c>
      <c r="N170" s="69">
        <v>0.2</v>
      </c>
      <c r="O170" s="37"/>
    </row>
    <row r="171" spans="2:15" x14ac:dyDescent="0.3">
      <c r="B171" s="49" t="str">
        <f>MIG08_2014_JJ!A43</f>
        <v xml:space="preserve">Insgesamt                              </v>
      </c>
      <c r="C171" s="49" t="s">
        <v>35</v>
      </c>
      <c r="D171" s="51">
        <v>2014</v>
      </c>
      <c r="E171" s="69">
        <v>199.5</v>
      </c>
      <c r="F171" s="70" t="s">
        <v>33</v>
      </c>
      <c r="G171" s="69">
        <v>199.5</v>
      </c>
      <c r="H171" s="69">
        <v>131.1</v>
      </c>
      <c r="I171" s="69">
        <v>52</v>
      </c>
      <c r="J171" s="69">
        <v>16.399999999999999</v>
      </c>
      <c r="K171" s="69">
        <v>130.1</v>
      </c>
      <c r="L171" s="69">
        <v>83</v>
      </c>
      <c r="M171" s="69">
        <v>36.5</v>
      </c>
      <c r="N171" s="69">
        <v>10.7</v>
      </c>
      <c r="O171" s="37"/>
    </row>
    <row r="172" spans="2:15" x14ac:dyDescent="0.3">
      <c r="B172" s="49" t="str">
        <f>MIG08_2014_JJ!A44</f>
        <v xml:space="preserve"> ohne Migrationshintergrund            </v>
      </c>
      <c r="C172" s="49" t="s">
        <v>35</v>
      </c>
      <c r="D172" s="51">
        <v>2014</v>
      </c>
      <c r="E172" s="69">
        <v>159.69999999999999</v>
      </c>
      <c r="F172" s="70" t="s">
        <v>33</v>
      </c>
      <c r="G172" s="69">
        <v>159.69999999999999</v>
      </c>
      <c r="H172" s="69">
        <v>108.6</v>
      </c>
      <c r="I172" s="69">
        <v>39.299999999999997</v>
      </c>
      <c r="J172" s="69">
        <v>11.8</v>
      </c>
      <c r="K172" s="69">
        <v>101.8</v>
      </c>
      <c r="L172" s="69">
        <v>67.2</v>
      </c>
      <c r="M172" s="69">
        <v>26.5</v>
      </c>
      <c r="N172" s="69">
        <v>8</v>
      </c>
      <c r="O172" s="37"/>
    </row>
    <row r="173" spans="2:15" x14ac:dyDescent="0.3">
      <c r="B173" s="49" t="str">
        <f>MIG08_2014_JJ!A45</f>
        <v xml:space="preserve"> mit Migrationshintergrund             </v>
      </c>
      <c r="C173" s="49" t="s">
        <v>35</v>
      </c>
      <c r="D173" s="51">
        <v>2014</v>
      </c>
      <c r="E173" s="69">
        <v>39.799999999999997</v>
      </c>
      <c r="F173" s="70" t="s">
        <v>33</v>
      </c>
      <c r="G173" s="69">
        <v>39.799999999999997</v>
      </c>
      <c r="H173" s="69">
        <v>22.5</v>
      </c>
      <c r="I173" s="69">
        <v>12.7</v>
      </c>
      <c r="J173" s="69">
        <v>4.5</v>
      </c>
      <c r="K173" s="69">
        <v>28.3</v>
      </c>
      <c r="L173" s="69">
        <v>15.7</v>
      </c>
      <c r="M173" s="69">
        <v>10</v>
      </c>
      <c r="N173" s="69">
        <v>2.6</v>
      </c>
      <c r="O173" s="37"/>
    </row>
    <row r="174" spans="2:15" x14ac:dyDescent="0.3">
      <c r="B174" s="49" t="str">
        <f>MIG08_2013_JJ!A13</f>
        <v xml:space="preserve">Insgesamt                              </v>
      </c>
      <c r="C174" s="49" t="s">
        <v>23</v>
      </c>
      <c r="D174" s="51">
        <v>2013</v>
      </c>
      <c r="E174" s="69">
        <v>2226.9</v>
      </c>
      <c r="F174" s="69">
        <v>1139.4000000000001</v>
      </c>
      <c r="G174" s="69">
        <v>1087.5</v>
      </c>
      <c r="H174" s="69">
        <v>545.6</v>
      </c>
      <c r="I174" s="69">
        <v>399.1</v>
      </c>
      <c r="J174" s="69">
        <v>142.9</v>
      </c>
      <c r="K174" s="69">
        <v>794.6</v>
      </c>
      <c r="L174" s="69">
        <v>408.8</v>
      </c>
      <c r="M174" s="69">
        <v>289.39999999999998</v>
      </c>
      <c r="N174" s="69">
        <v>96.5</v>
      </c>
      <c r="O174" s="37"/>
    </row>
    <row r="175" spans="2:15" x14ac:dyDescent="0.3">
      <c r="B175" s="49" t="str">
        <f>MIG08_2013_JJ!A14</f>
        <v xml:space="preserve"> ohne Migrationshintergrund            </v>
      </c>
      <c r="C175" s="49" t="s">
        <v>23</v>
      </c>
      <c r="D175" s="51">
        <v>2013</v>
      </c>
      <c r="E175" s="69">
        <v>1778.6</v>
      </c>
      <c r="F175" s="69">
        <v>959.3</v>
      </c>
      <c r="G175" s="69">
        <v>819.3</v>
      </c>
      <c r="H175" s="69">
        <v>425.8</v>
      </c>
      <c r="I175" s="69">
        <v>305.60000000000002</v>
      </c>
      <c r="J175" s="69">
        <v>87.9</v>
      </c>
      <c r="K175" s="69">
        <v>581.9</v>
      </c>
      <c r="L175" s="69">
        <v>308.60000000000002</v>
      </c>
      <c r="M175" s="69">
        <v>213.9</v>
      </c>
      <c r="N175" s="69">
        <v>59.5</v>
      </c>
      <c r="O175" s="37"/>
    </row>
    <row r="176" spans="2:15" x14ac:dyDescent="0.3">
      <c r="B176" s="49" t="str">
        <f>MIG08_2013_JJ!A15</f>
        <v xml:space="preserve"> mit Migrationshintergrund             </v>
      </c>
      <c r="C176" s="49" t="s">
        <v>23</v>
      </c>
      <c r="D176" s="51">
        <v>2013</v>
      </c>
      <c r="E176" s="69">
        <v>448.3</v>
      </c>
      <c r="F176" s="69">
        <v>180.1</v>
      </c>
      <c r="G176" s="69">
        <v>268.2</v>
      </c>
      <c r="H176" s="69">
        <v>119.8</v>
      </c>
      <c r="I176" s="69">
        <v>93.4</v>
      </c>
      <c r="J176" s="69">
        <v>55</v>
      </c>
      <c r="K176" s="69">
        <v>212.7</v>
      </c>
      <c r="L176" s="69">
        <v>100.2</v>
      </c>
      <c r="M176" s="69">
        <v>75.5</v>
      </c>
      <c r="N176" s="69">
        <v>37</v>
      </c>
      <c r="O176" s="37"/>
    </row>
    <row r="177" spans="2:15" x14ac:dyDescent="0.3">
      <c r="B177" s="49" t="str">
        <f>MIG08_2013_JJ!A17</f>
        <v xml:space="preserve">Insgesamt                              </v>
      </c>
      <c r="C177" s="49" t="s">
        <v>27</v>
      </c>
      <c r="D177" s="51">
        <v>2013</v>
      </c>
      <c r="E177" s="69">
        <v>1733.2</v>
      </c>
      <c r="F177" s="69">
        <v>959.8</v>
      </c>
      <c r="G177" s="69">
        <v>773.3</v>
      </c>
      <c r="H177" s="69">
        <v>339.8</v>
      </c>
      <c r="I177" s="69">
        <v>315.60000000000002</v>
      </c>
      <c r="J177" s="69">
        <v>117.9</v>
      </c>
      <c r="K177" s="69">
        <v>578.20000000000005</v>
      </c>
      <c r="L177" s="69">
        <v>264.2</v>
      </c>
      <c r="M177" s="69">
        <v>233.5</v>
      </c>
      <c r="N177" s="69">
        <v>80.400000000000006</v>
      </c>
      <c r="O177" s="37"/>
    </row>
    <row r="178" spans="2:15" x14ac:dyDescent="0.3">
      <c r="B178" s="49" t="str">
        <f>MIG08_2013_JJ!A18</f>
        <v xml:space="preserve"> ohne Migrationshintergrund            </v>
      </c>
      <c r="C178" s="49" t="s">
        <v>27</v>
      </c>
      <c r="D178" s="51">
        <v>2013</v>
      </c>
      <c r="E178" s="69">
        <v>1383.2</v>
      </c>
      <c r="F178" s="69">
        <v>814.8</v>
      </c>
      <c r="G178" s="69">
        <v>568.4</v>
      </c>
      <c r="H178" s="69">
        <v>259</v>
      </c>
      <c r="I178" s="69">
        <v>239.6</v>
      </c>
      <c r="J178" s="69">
        <v>69.8</v>
      </c>
      <c r="K178" s="69">
        <v>414.2</v>
      </c>
      <c r="L178" s="69">
        <v>195.2</v>
      </c>
      <c r="M178" s="69">
        <v>170.9</v>
      </c>
      <c r="N178" s="69">
        <v>48.1</v>
      </c>
      <c r="O178" s="37"/>
    </row>
    <row r="179" spans="2:15" x14ac:dyDescent="0.3">
      <c r="B179" s="49" t="str">
        <f>MIG08_2013_JJ!A19</f>
        <v xml:space="preserve"> mit Migrationshintergrund             </v>
      </c>
      <c r="C179" s="49" t="s">
        <v>27</v>
      </c>
      <c r="D179" s="51">
        <v>2013</v>
      </c>
      <c r="E179" s="69">
        <v>350</v>
      </c>
      <c r="F179" s="69">
        <v>145</v>
      </c>
      <c r="G179" s="69">
        <v>205</v>
      </c>
      <c r="H179" s="69">
        <v>80.8</v>
      </c>
      <c r="I179" s="69">
        <v>76.099999999999994</v>
      </c>
      <c r="J179" s="69">
        <v>48.1</v>
      </c>
      <c r="K179" s="69">
        <v>164</v>
      </c>
      <c r="L179" s="69">
        <v>69</v>
      </c>
      <c r="M179" s="69">
        <v>62.6</v>
      </c>
      <c r="N179" s="69">
        <v>32.299999999999997</v>
      </c>
      <c r="O179" s="37"/>
    </row>
    <row r="180" spans="2:15" x14ac:dyDescent="0.3">
      <c r="B180" s="49" t="str">
        <f>MIG08_2013_JJ!A20</f>
        <v xml:space="preserve">  ein Partner mit Migrationshintergr.  </v>
      </c>
      <c r="C180" s="49" t="s">
        <v>27</v>
      </c>
      <c r="D180" s="51">
        <v>2013</v>
      </c>
      <c r="E180" s="69">
        <v>116.3</v>
      </c>
      <c r="F180" s="69">
        <v>56.3</v>
      </c>
      <c r="G180" s="69">
        <v>60</v>
      </c>
      <c r="H180" s="69">
        <v>28</v>
      </c>
      <c r="I180" s="69">
        <v>23.6</v>
      </c>
      <c r="J180" s="69">
        <v>8.5</v>
      </c>
      <c r="K180" s="69">
        <v>50.9</v>
      </c>
      <c r="L180" s="69">
        <v>25.2</v>
      </c>
      <c r="M180" s="69">
        <v>20.5</v>
      </c>
      <c r="N180" s="69">
        <v>5.2</v>
      </c>
      <c r="O180" s="37"/>
    </row>
    <row r="181" spans="2:15" x14ac:dyDescent="0.3">
      <c r="B181" s="49" t="str">
        <f>MIG08_2013_JJ!A21</f>
        <v xml:space="preserve">  beide Partner mit Migrationshintergr.</v>
      </c>
      <c r="C181" s="49" t="s">
        <v>27</v>
      </c>
      <c r="D181" s="51">
        <v>2013</v>
      </c>
      <c r="E181" s="69">
        <v>233.7</v>
      </c>
      <c r="F181" s="69">
        <v>88.7</v>
      </c>
      <c r="G181" s="69">
        <v>144.9</v>
      </c>
      <c r="H181" s="69">
        <v>52.8</v>
      </c>
      <c r="I181" s="69">
        <v>52.5</v>
      </c>
      <c r="J181" s="69">
        <v>39.6</v>
      </c>
      <c r="K181" s="69">
        <v>113</v>
      </c>
      <c r="L181" s="69">
        <v>43.8</v>
      </c>
      <c r="M181" s="69">
        <v>42.2</v>
      </c>
      <c r="N181" s="69">
        <v>27.1</v>
      </c>
      <c r="O181" s="37"/>
    </row>
    <row r="182" spans="2:15" x14ac:dyDescent="0.3">
      <c r="B182" s="49" t="str">
        <f>MIG08_2013_JJ!A23</f>
        <v xml:space="preserve">Insgesamt                              </v>
      </c>
      <c r="C182" s="49" t="s">
        <v>30</v>
      </c>
      <c r="D182" s="51">
        <v>2013</v>
      </c>
      <c r="E182" s="69">
        <v>254.1</v>
      </c>
      <c r="F182" s="69">
        <v>179.5</v>
      </c>
      <c r="G182" s="69">
        <v>74.599999999999994</v>
      </c>
      <c r="H182" s="69">
        <v>47.1</v>
      </c>
      <c r="I182" s="69">
        <v>21</v>
      </c>
      <c r="J182" s="69">
        <v>6.5</v>
      </c>
      <c r="K182" s="69">
        <v>64.7</v>
      </c>
      <c r="L182" s="69">
        <v>42.8</v>
      </c>
      <c r="M182" s="69">
        <v>17</v>
      </c>
      <c r="N182" s="69">
        <v>5</v>
      </c>
      <c r="O182" s="37"/>
    </row>
    <row r="183" spans="2:15" x14ac:dyDescent="0.3">
      <c r="B183" s="49" t="str">
        <f>MIG08_2013_JJ!A24</f>
        <v xml:space="preserve"> ohne Migrationshintergrund            </v>
      </c>
      <c r="C183" s="49" t="s">
        <v>30</v>
      </c>
      <c r="D183" s="51">
        <v>2013</v>
      </c>
      <c r="E183" s="69">
        <v>202.8</v>
      </c>
      <c r="F183" s="69">
        <v>144.5</v>
      </c>
      <c r="G183" s="69">
        <v>58.4</v>
      </c>
      <c r="H183" s="69">
        <v>37.1</v>
      </c>
      <c r="I183" s="69">
        <v>16.399999999999999</v>
      </c>
      <c r="J183" s="69">
        <v>4.9000000000000004</v>
      </c>
      <c r="K183" s="69">
        <v>49.6</v>
      </c>
      <c r="L183" s="69">
        <v>33.4</v>
      </c>
      <c r="M183" s="69">
        <v>12.7</v>
      </c>
      <c r="N183" s="69">
        <v>3.5</v>
      </c>
      <c r="O183" s="37"/>
    </row>
    <row r="184" spans="2:15" x14ac:dyDescent="0.3">
      <c r="B184" s="49" t="str">
        <f>MIG08_2013_JJ!A25</f>
        <v xml:space="preserve"> mit Migrationshintergrund             </v>
      </c>
      <c r="C184" s="49" t="s">
        <v>30</v>
      </c>
      <c r="D184" s="51">
        <v>2013</v>
      </c>
      <c r="E184" s="69">
        <v>51.3</v>
      </c>
      <c r="F184" s="69">
        <v>35</v>
      </c>
      <c r="G184" s="69">
        <v>16.2</v>
      </c>
      <c r="H184" s="69">
        <v>10.1</v>
      </c>
      <c r="I184" s="69">
        <v>4.5999999999999996</v>
      </c>
      <c r="J184" s="69">
        <v>1.6</v>
      </c>
      <c r="K184" s="69">
        <v>15.1</v>
      </c>
      <c r="L184" s="69">
        <v>9.4</v>
      </c>
      <c r="M184" s="69">
        <v>4.2</v>
      </c>
      <c r="N184" s="69">
        <v>1.5</v>
      </c>
      <c r="O184" s="37"/>
    </row>
    <row r="185" spans="2:15" x14ac:dyDescent="0.3">
      <c r="B185" s="49" t="str">
        <f>MIG08_2013_JJ!A26</f>
        <v xml:space="preserve">  ein Partner mit Migrationshintergr.  </v>
      </c>
      <c r="C185" s="49" t="s">
        <v>30</v>
      </c>
      <c r="D185" s="51">
        <v>2013</v>
      </c>
      <c r="E185" s="69">
        <v>32.1</v>
      </c>
      <c r="F185" s="69">
        <v>21.4</v>
      </c>
      <c r="G185" s="69">
        <v>10.7</v>
      </c>
      <c r="H185" s="69">
        <v>6.7</v>
      </c>
      <c r="I185" s="69">
        <v>3.1</v>
      </c>
      <c r="J185" s="69">
        <v>0.9</v>
      </c>
      <c r="K185" s="69">
        <v>10</v>
      </c>
      <c r="L185" s="69">
        <v>6.2</v>
      </c>
      <c r="M185" s="69">
        <v>3</v>
      </c>
      <c r="N185" s="69">
        <v>0.8</v>
      </c>
      <c r="O185" s="37"/>
    </row>
    <row r="186" spans="2:15" x14ac:dyDescent="0.3">
      <c r="B186" s="49" t="str">
        <f>MIG08_2013_JJ!A27</f>
        <v xml:space="preserve">  beide Partner mit Migrationshintergr.</v>
      </c>
      <c r="C186" s="49" t="s">
        <v>30</v>
      </c>
      <c r="D186" s="51">
        <v>2013</v>
      </c>
      <c r="E186" s="69">
        <v>19.2</v>
      </c>
      <c r="F186" s="69">
        <v>13.6</v>
      </c>
      <c r="G186" s="69">
        <v>5.6</v>
      </c>
      <c r="H186" s="69">
        <v>3.4</v>
      </c>
      <c r="I186" s="69">
        <v>1.5</v>
      </c>
      <c r="J186" s="69">
        <v>0.6</v>
      </c>
      <c r="K186" s="69">
        <v>5.0999999999999996</v>
      </c>
      <c r="L186" s="69">
        <v>3.2</v>
      </c>
      <c r="M186" s="69">
        <v>1.3</v>
      </c>
      <c r="N186" s="69">
        <v>0.6</v>
      </c>
      <c r="O186" s="37"/>
    </row>
    <row r="187" spans="2:15" x14ac:dyDescent="0.3">
      <c r="B187" s="49" t="str">
        <f>MIG08_2013_JJ!A29</f>
        <v xml:space="preserve">Insgesamt                              </v>
      </c>
      <c r="C187" s="49" t="s">
        <v>31</v>
      </c>
      <c r="D187" s="51">
        <v>2013</v>
      </c>
      <c r="E187" s="69">
        <v>247.4</v>
      </c>
      <c r="F187" s="69">
        <v>173.4</v>
      </c>
      <c r="G187" s="69">
        <v>74</v>
      </c>
      <c r="H187" s="69">
        <v>46.8</v>
      </c>
      <c r="I187" s="69">
        <v>20.7</v>
      </c>
      <c r="J187" s="69">
        <v>6.5</v>
      </c>
      <c r="K187" s="69">
        <v>64.099999999999994</v>
      </c>
      <c r="L187" s="69">
        <v>42.3</v>
      </c>
      <c r="M187" s="69">
        <v>16.8</v>
      </c>
      <c r="N187" s="69">
        <v>5</v>
      </c>
      <c r="O187" s="37"/>
    </row>
    <row r="188" spans="2:15" x14ac:dyDescent="0.3">
      <c r="B188" s="49" t="str">
        <f>MIG08_2013_JJ!A30</f>
        <v xml:space="preserve"> ohne Migrationshintergrund            </v>
      </c>
      <c r="C188" s="49" t="s">
        <v>31</v>
      </c>
      <c r="D188" s="51">
        <v>2013</v>
      </c>
      <c r="E188" s="69">
        <v>197.1</v>
      </c>
      <c r="F188" s="69">
        <v>139.4</v>
      </c>
      <c r="G188" s="69">
        <v>57.8</v>
      </c>
      <c r="H188" s="69">
        <v>36.700000000000003</v>
      </c>
      <c r="I188" s="69">
        <v>16.100000000000001</v>
      </c>
      <c r="J188" s="69">
        <v>4.9000000000000004</v>
      </c>
      <c r="K188" s="69">
        <v>49</v>
      </c>
      <c r="L188" s="69">
        <v>32.9</v>
      </c>
      <c r="M188" s="69">
        <v>12.6</v>
      </c>
      <c r="N188" s="69">
        <v>3.5</v>
      </c>
      <c r="O188" s="37"/>
    </row>
    <row r="189" spans="2:15" x14ac:dyDescent="0.3">
      <c r="B189" s="49" t="str">
        <f>MIG08_2013_JJ!A31</f>
        <v xml:space="preserve"> mit Migrationshintergrund             </v>
      </c>
      <c r="C189" s="49" t="s">
        <v>31</v>
      </c>
      <c r="D189" s="51">
        <v>2013</v>
      </c>
      <c r="E189" s="69">
        <v>50.3</v>
      </c>
      <c r="F189" s="69">
        <v>34.1</v>
      </c>
      <c r="G189" s="69">
        <v>16.2</v>
      </c>
      <c r="H189" s="69">
        <v>10.1</v>
      </c>
      <c r="I189" s="69">
        <v>4.5999999999999996</v>
      </c>
      <c r="J189" s="69">
        <v>1.6</v>
      </c>
      <c r="K189" s="69">
        <v>15.1</v>
      </c>
      <c r="L189" s="69">
        <v>9.4</v>
      </c>
      <c r="M189" s="69">
        <v>4.2</v>
      </c>
      <c r="N189" s="69">
        <v>1.5</v>
      </c>
      <c r="O189" s="37"/>
    </row>
    <row r="190" spans="2:15" x14ac:dyDescent="0.3">
      <c r="B190" s="49" t="str">
        <f>MIG08_2013_JJ!A32</f>
        <v xml:space="preserve">  ein Partner mit Migrationshintergr.  </v>
      </c>
      <c r="C190" s="49" t="s">
        <v>31</v>
      </c>
      <c r="D190" s="51">
        <v>2013</v>
      </c>
      <c r="E190" s="69">
        <v>31.2</v>
      </c>
      <c r="F190" s="69">
        <v>20.6</v>
      </c>
      <c r="G190" s="69">
        <v>10.7</v>
      </c>
      <c r="H190" s="69">
        <v>6.7</v>
      </c>
      <c r="I190" s="69">
        <v>3.1</v>
      </c>
      <c r="J190" s="69">
        <v>0.9</v>
      </c>
      <c r="K190" s="69">
        <v>10</v>
      </c>
      <c r="L190" s="69">
        <v>6.2</v>
      </c>
      <c r="M190" s="69">
        <v>3</v>
      </c>
      <c r="N190" s="69">
        <v>0.8</v>
      </c>
      <c r="O190" s="37"/>
    </row>
    <row r="191" spans="2:15" x14ac:dyDescent="0.3">
      <c r="B191" s="49" t="str">
        <f>MIG08_2013_JJ!A33</f>
        <v xml:space="preserve">  beide Partner mit Migrationshintergr.</v>
      </c>
      <c r="C191" s="49" t="s">
        <v>31</v>
      </c>
      <c r="D191" s="51">
        <v>2013</v>
      </c>
      <c r="E191" s="69">
        <v>19.100000000000001</v>
      </c>
      <c r="F191" s="69">
        <v>13.5</v>
      </c>
      <c r="G191" s="69">
        <v>5.6</v>
      </c>
      <c r="H191" s="69">
        <v>3.4</v>
      </c>
      <c r="I191" s="69">
        <v>1.5</v>
      </c>
      <c r="J191" s="69">
        <v>0.6</v>
      </c>
      <c r="K191" s="69">
        <v>5.0999999999999996</v>
      </c>
      <c r="L191" s="69">
        <v>3.2</v>
      </c>
      <c r="M191" s="69">
        <v>1.3</v>
      </c>
      <c r="N191" s="69">
        <v>0.6</v>
      </c>
      <c r="O191" s="37"/>
    </row>
    <row r="192" spans="2:15" x14ac:dyDescent="0.3">
      <c r="B192" s="49" t="str">
        <f>MIG08_2013_JJ!A35</f>
        <v xml:space="preserve">Insgesamt                              </v>
      </c>
      <c r="C192" s="49" t="s">
        <v>32</v>
      </c>
      <c r="D192" s="51">
        <v>2013</v>
      </c>
      <c r="E192" s="69">
        <v>239.6</v>
      </c>
      <c r="F192" s="70" t="s">
        <v>33</v>
      </c>
      <c r="G192" s="69">
        <v>239.6</v>
      </c>
      <c r="H192" s="69">
        <v>158.69999999999999</v>
      </c>
      <c r="I192" s="69">
        <v>62.4</v>
      </c>
      <c r="J192" s="69">
        <v>18.5</v>
      </c>
      <c r="K192" s="69">
        <v>151.69999999999999</v>
      </c>
      <c r="L192" s="69">
        <v>101.7</v>
      </c>
      <c r="M192" s="69">
        <v>38.9</v>
      </c>
      <c r="N192" s="69">
        <v>11.1</v>
      </c>
      <c r="O192" s="37"/>
    </row>
    <row r="193" spans="2:15" x14ac:dyDescent="0.3">
      <c r="B193" s="49" t="str">
        <f>MIG08_2013_JJ!A36</f>
        <v xml:space="preserve"> ohne Migrationshintergrund            </v>
      </c>
      <c r="C193" s="49" t="s">
        <v>32</v>
      </c>
      <c r="D193" s="51">
        <v>2013</v>
      </c>
      <c r="E193" s="69">
        <v>192.6</v>
      </c>
      <c r="F193" s="70" t="s">
        <v>33</v>
      </c>
      <c r="G193" s="69">
        <v>192.6</v>
      </c>
      <c r="H193" s="69">
        <v>129.80000000000001</v>
      </c>
      <c r="I193" s="69">
        <v>49.7</v>
      </c>
      <c r="J193" s="69">
        <v>13.2</v>
      </c>
      <c r="K193" s="69">
        <v>118.1</v>
      </c>
      <c r="L193" s="69">
        <v>79.900000000000006</v>
      </c>
      <c r="M193" s="69">
        <v>30.3</v>
      </c>
      <c r="N193" s="69">
        <v>7.9</v>
      </c>
      <c r="O193" s="37"/>
    </row>
    <row r="194" spans="2:15" x14ac:dyDescent="0.3">
      <c r="B194" s="49" t="str">
        <f>MIG08_2013_JJ!A37</f>
        <v xml:space="preserve"> mit Migrationshintergrund             </v>
      </c>
      <c r="C194" s="49" t="s">
        <v>32</v>
      </c>
      <c r="D194" s="51">
        <v>2013</v>
      </c>
      <c r="E194" s="69">
        <v>47</v>
      </c>
      <c r="F194" s="70" t="s">
        <v>33</v>
      </c>
      <c r="G194" s="69">
        <v>47</v>
      </c>
      <c r="H194" s="69">
        <v>28.9</v>
      </c>
      <c r="I194" s="69">
        <v>12.7</v>
      </c>
      <c r="J194" s="69">
        <v>5.3</v>
      </c>
      <c r="K194" s="69">
        <v>33.6</v>
      </c>
      <c r="L194" s="69">
        <v>21.8</v>
      </c>
      <c r="M194" s="69">
        <v>8.6999999999999993</v>
      </c>
      <c r="N194" s="69">
        <v>3.2</v>
      </c>
      <c r="O194" s="37"/>
    </row>
    <row r="195" spans="2:15" x14ac:dyDescent="0.3">
      <c r="B195" s="49" t="str">
        <f>MIG08_2013_JJ!A39</f>
        <v xml:space="preserve">Insgesamt                              </v>
      </c>
      <c r="C195" s="49" t="s">
        <v>34</v>
      </c>
      <c r="D195" s="51">
        <v>2013</v>
      </c>
      <c r="E195" s="69">
        <v>35</v>
      </c>
      <c r="F195" s="70" t="s">
        <v>33</v>
      </c>
      <c r="G195" s="69">
        <v>35</v>
      </c>
      <c r="H195" s="69">
        <v>25.7</v>
      </c>
      <c r="I195" s="69">
        <v>8.1999999999999993</v>
      </c>
      <c r="J195" s="69">
        <v>1.1000000000000001</v>
      </c>
      <c r="K195" s="69">
        <v>15.8</v>
      </c>
      <c r="L195" s="69">
        <v>11.2</v>
      </c>
      <c r="M195" s="69">
        <v>4.2</v>
      </c>
      <c r="N195" s="69">
        <v>0.4</v>
      </c>
      <c r="O195" s="37"/>
    </row>
    <row r="196" spans="2:15" x14ac:dyDescent="0.3">
      <c r="B196" s="49" t="str">
        <f>MIG08_2013_JJ!A40</f>
        <v xml:space="preserve"> ohne Migrationshintergrund            </v>
      </c>
      <c r="C196" s="49" t="s">
        <v>34</v>
      </c>
      <c r="D196" s="51">
        <v>2013</v>
      </c>
      <c r="E196" s="69">
        <v>31.2</v>
      </c>
      <c r="F196" s="70" t="s">
        <v>33</v>
      </c>
      <c r="G196" s="69">
        <v>31.2</v>
      </c>
      <c r="H196" s="69">
        <v>22.9</v>
      </c>
      <c r="I196" s="69">
        <v>7.3</v>
      </c>
      <c r="J196" s="69">
        <v>1.1000000000000001</v>
      </c>
      <c r="K196" s="69">
        <v>14</v>
      </c>
      <c r="L196" s="69">
        <v>10</v>
      </c>
      <c r="M196" s="69">
        <v>3.7</v>
      </c>
      <c r="N196" s="69">
        <v>0.4</v>
      </c>
      <c r="O196" s="37"/>
    </row>
    <row r="197" spans="2:15" x14ac:dyDescent="0.3">
      <c r="B197" s="49" t="str">
        <f>MIG08_2013_JJ!A41</f>
        <v xml:space="preserve"> mit Migrationshintergrund             </v>
      </c>
      <c r="C197" s="49" t="s">
        <v>34</v>
      </c>
      <c r="D197" s="51">
        <v>2013</v>
      </c>
      <c r="E197" s="69">
        <v>3.8</v>
      </c>
      <c r="F197" s="70" t="s">
        <v>33</v>
      </c>
      <c r="G197" s="69">
        <v>3.8</v>
      </c>
      <c r="H197" s="69">
        <v>2.8</v>
      </c>
      <c r="I197" s="69">
        <v>0.9</v>
      </c>
      <c r="J197" s="69" t="s">
        <v>42</v>
      </c>
      <c r="K197" s="69">
        <v>1.8</v>
      </c>
      <c r="L197" s="69">
        <v>1.2</v>
      </c>
      <c r="M197" s="69">
        <v>0.6</v>
      </c>
      <c r="N197" s="69" t="s">
        <v>42</v>
      </c>
      <c r="O197" s="37"/>
    </row>
    <row r="198" spans="2:15" x14ac:dyDescent="0.3">
      <c r="B198" s="49" t="str">
        <f>MIG08_2013_JJ!A43</f>
        <v xml:space="preserve">Insgesamt                              </v>
      </c>
      <c r="C198" s="49" t="s">
        <v>35</v>
      </c>
      <c r="D198" s="51">
        <v>2013</v>
      </c>
      <c r="E198" s="69">
        <v>204.6</v>
      </c>
      <c r="F198" s="70" t="s">
        <v>33</v>
      </c>
      <c r="G198" s="69">
        <v>204.6</v>
      </c>
      <c r="H198" s="69">
        <v>133</v>
      </c>
      <c r="I198" s="69">
        <v>54.2</v>
      </c>
      <c r="J198" s="69">
        <v>17.399999999999999</v>
      </c>
      <c r="K198" s="69">
        <v>135.9</v>
      </c>
      <c r="L198" s="69">
        <v>90.5</v>
      </c>
      <c r="M198" s="69">
        <v>34.700000000000003</v>
      </c>
      <c r="N198" s="69">
        <v>10.7</v>
      </c>
      <c r="O198" s="37"/>
    </row>
    <row r="199" spans="2:15" x14ac:dyDescent="0.3">
      <c r="B199" s="49" t="str">
        <f>MIG08_2013_JJ!A44</f>
        <v xml:space="preserve"> ohne Migrationshintergrund            </v>
      </c>
      <c r="C199" s="49" t="s">
        <v>35</v>
      </c>
      <c r="D199" s="51">
        <v>2013</v>
      </c>
      <c r="E199" s="69">
        <v>161.30000000000001</v>
      </c>
      <c r="F199" s="70" t="s">
        <v>33</v>
      </c>
      <c r="G199" s="69">
        <v>161.30000000000001</v>
      </c>
      <c r="H199" s="69">
        <v>106.9</v>
      </c>
      <c r="I199" s="69">
        <v>42.4</v>
      </c>
      <c r="J199" s="69">
        <v>12.1</v>
      </c>
      <c r="K199" s="69">
        <v>104</v>
      </c>
      <c r="L199" s="69">
        <v>69.900000000000006</v>
      </c>
      <c r="M199" s="69">
        <v>26.6</v>
      </c>
      <c r="N199" s="69">
        <v>7.5</v>
      </c>
      <c r="O199" s="37"/>
    </row>
    <row r="200" spans="2:15" x14ac:dyDescent="0.3">
      <c r="B200" s="49" t="str">
        <f>MIG08_2013_JJ!A45</f>
        <v xml:space="preserve"> mit Migrationshintergrund             </v>
      </c>
      <c r="C200" s="49" t="s">
        <v>35</v>
      </c>
      <c r="D200" s="51">
        <v>2013</v>
      </c>
      <c r="E200" s="69">
        <v>43.3</v>
      </c>
      <c r="F200" s="70" t="s">
        <v>33</v>
      </c>
      <c r="G200" s="69">
        <v>43.3</v>
      </c>
      <c r="H200" s="69">
        <v>26.1</v>
      </c>
      <c r="I200" s="69">
        <v>11.8</v>
      </c>
      <c r="J200" s="69">
        <v>5.3</v>
      </c>
      <c r="K200" s="69">
        <v>31.8</v>
      </c>
      <c r="L200" s="69">
        <v>20.5</v>
      </c>
      <c r="M200" s="69">
        <v>8.1</v>
      </c>
      <c r="N200" s="69">
        <v>3.2</v>
      </c>
      <c r="O200" s="37"/>
    </row>
    <row r="201" spans="2:15" x14ac:dyDescent="0.3">
      <c r="B201" s="49" t="str">
        <f>MIG08_2012_JJ!A13</f>
        <v xml:space="preserve">Insgesamt                              </v>
      </c>
      <c r="C201" s="49" t="s">
        <v>23</v>
      </c>
      <c r="D201" s="51">
        <v>2012</v>
      </c>
      <c r="E201" s="69">
        <v>2223.8000000000002</v>
      </c>
      <c r="F201" s="69">
        <v>1128.4000000000001</v>
      </c>
      <c r="G201" s="69">
        <v>1095.4000000000001</v>
      </c>
      <c r="H201" s="69">
        <v>538.9</v>
      </c>
      <c r="I201" s="69">
        <v>412.5</v>
      </c>
      <c r="J201" s="69">
        <v>144</v>
      </c>
      <c r="K201" s="69">
        <v>807.1</v>
      </c>
      <c r="L201" s="69">
        <v>410.4</v>
      </c>
      <c r="M201" s="69">
        <v>298.2</v>
      </c>
      <c r="N201" s="69">
        <v>98.5</v>
      </c>
      <c r="O201" s="37"/>
    </row>
    <row r="202" spans="2:15" x14ac:dyDescent="0.3">
      <c r="B202" s="49" t="str">
        <f>MIG08_2012_JJ!A14</f>
        <v xml:space="preserve"> ohne Migrationshintergrund            </v>
      </c>
      <c r="C202" s="49" t="s">
        <v>23</v>
      </c>
      <c r="D202" s="51">
        <v>2012</v>
      </c>
      <c r="E202" s="69">
        <v>1817.1</v>
      </c>
      <c r="F202" s="69">
        <v>970.1</v>
      </c>
      <c r="G202" s="69">
        <v>847</v>
      </c>
      <c r="H202" s="69">
        <v>431.2</v>
      </c>
      <c r="I202" s="69">
        <v>322.89999999999998</v>
      </c>
      <c r="J202" s="69">
        <v>92.9</v>
      </c>
      <c r="K202" s="69">
        <v>612.1</v>
      </c>
      <c r="L202" s="69">
        <v>319.7</v>
      </c>
      <c r="M202" s="69">
        <v>229.9</v>
      </c>
      <c r="N202" s="69">
        <v>62.5</v>
      </c>
      <c r="O202" s="37"/>
    </row>
    <row r="203" spans="2:15" x14ac:dyDescent="0.3">
      <c r="B203" s="49" t="str">
        <f>MIG08_2012_JJ!A15</f>
        <v xml:space="preserve"> mit Migrationshintergrund             </v>
      </c>
      <c r="C203" s="49" t="s">
        <v>23</v>
      </c>
      <c r="D203" s="51">
        <v>2012</v>
      </c>
      <c r="E203" s="69">
        <v>406.6</v>
      </c>
      <c r="F203" s="69">
        <v>158.19999999999999</v>
      </c>
      <c r="G203" s="69">
        <v>248.4</v>
      </c>
      <c r="H203" s="69">
        <v>107.7</v>
      </c>
      <c r="I203" s="69">
        <v>89.6</v>
      </c>
      <c r="J203" s="69">
        <v>51.1</v>
      </c>
      <c r="K203" s="69">
        <v>195</v>
      </c>
      <c r="L203" s="69">
        <v>90.7</v>
      </c>
      <c r="M203" s="69">
        <v>68.3</v>
      </c>
      <c r="N203" s="69">
        <v>36</v>
      </c>
      <c r="O203" s="37"/>
    </row>
    <row r="204" spans="2:15" x14ac:dyDescent="0.3">
      <c r="B204" s="49" t="str">
        <f>MIG08_2012_JJ!A17</f>
        <v xml:space="preserve">Insgesamt                              </v>
      </c>
      <c r="C204" s="49" t="s">
        <v>27</v>
      </c>
      <c r="D204" s="51">
        <v>2012</v>
      </c>
      <c r="E204" s="69">
        <v>1741.7</v>
      </c>
      <c r="F204" s="69">
        <v>950.5</v>
      </c>
      <c r="G204" s="69">
        <v>791.3</v>
      </c>
      <c r="H204" s="69">
        <v>342.9</v>
      </c>
      <c r="I204" s="69">
        <v>327.7</v>
      </c>
      <c r="J204" s="69">
        <v>120.8</v>
      </c>
      <c r="K204" s="69">
        <v>593.70000000000005</v>
      </c>
      <c r="L204" s="69">
        <v>268.2</v>
      </c>
      <c r="M204" s="69">
        <v>241.8</v>
      </c>
      <c r="N204" s="69">
        <v>83.7</v>
      </c>
      <c r="O204" s="37"/>
    </row>
    <row r="205" spans="2:15" x14ac:dyDescent="0.3">
      <c r="B205" s="49" t="str">
        <f>MIG08_2012_JJ!A18</f>
        <v xml:space="preserve"> ohne Migrationshintergrund            </v>
      </c>
      <c r="C205" s="49" t="s">
        <v>27</v>
      </c>
      <c r="D205" s="51">
        <v>2012</v>
      </c>
      <c r="E205" s="69">
        <v>1412.7</v>
      </c>
      <c r="F205" s="69">
        <v>816.2</v>
      </c>
      <c r="G205" s="69">
        <v>596.5</v>
      </c>
      <c r="H205" s="69">
        <v>266.5</v>
      </c>
      <c r="I205" s="69">
        <v>254</v>
      </c>
      <c r="J205" s="69">
        <v>76</v>
      </c>
      <c r="K205" s="69">
        <v>439.5</v>
      </c>
      <c r="L205" s="69">
        <v>202.6</v>
      </c>
      <c r="M205" s="69">
        <v>184.8</v>
      </c>
      <c r="N205" s="69">
        <v>52.1</v>
      </c>
      <c r="O205" s="37"/>
    </row>
    <row r="206" spans="2:15" x14ac:dyDescent="0.3">
      <c r="B206" s="49" t="str">
        <f>MIG08_2012_JJ!A19</f>
        <v xml:space="preserve"> mit Migrationshintergrund             </v>
      </c>
      <c r="C206" s="49" t="s">
        <v>27</v>
      </c>
      <c r="D206" s="51">
        <v>2012</v>
      </c>
      <c r="E206" s="69">
        <v>329</v>
      </c>
      <c r="F206" s="69">
        <v>134.19999999999999</v>
      </c>
      <c r="G206" s="69">
        <v>194.8</v>
      </c>
      <c r="H206" s="69">
        <v>76.400000000000006</v>
      </c>
      <c r="I206" s="69">
        <v>73.7</v>
      </c>
      <c r="J206" s="69">
        <v>44.8</v>
      </c>
      <c r="K206" s="69">
        <v>154.19999999999999</v>
      </c>
      <c r="L206" s="69">
        <v>65.599999999999994</v>
      </c>
      <c r="M206" s="69">
        <v>57</v>
      </c>
      <c r="N206" s="69">
        <v>31.6</v>
      </c>
      <c r="O206" s="37"/>
    </row>
    <row r="207" spans="2:15" x14ac:dyDescent="0.3">
      <c r="B207" s="49" t="str">
        <f>MIG08_2012_JJ!A20</f>
        <v xml:space="preserve">  ein Partner mit Migrationshintergr.  </v>
      </c>
      <c r="C207" s="49" t="s">
        <v>27</v>
      </c>
      <c r="D207" s="51">
        <v>2012</v>
      </c>
      <c r="E207" s="69">
        <v>106.2</v>
      </c>
      <c r="F207" s="69">
        <v>52.2</v>
      </c>
      <c r="G207" s="69">
        <v>54.1</v>
      </c>
      <c r="H207" s="69">
        <v>24.8</v>
      </c>
      <c r="I207" s="69">
        <v>21.8</v>
      </c>
      <c r="J207" s="69">
        <v>7.5</v>
      </c>
      <c r="K207" s="69">
        <v>45.9</v>
      </c>
      <c r="L207" s="69">
        <v>22.9</v>
      </c>
      <c r="M207" s="69">
        <v>17.3</v>
      </c>
      <c r="N207" s="69">
        <v>5.7</v>
      </c>
      <c r="O207" s="37"/>
    </row>
    <row r="208" spans="2:15" x14ac:dyDescent="0.3">
      <c r="B208" s="49" t="str">
        <f>MIG08_2012_JJ!A21</f>
        <v xml:space="preserve">  beide Partner mit Migrationshintergr.</v>
      </c>
      <c r="C208" s="49" t="s">
        <v>27</v>
      </c>
      <c r="D208" s="51">
        <v>2012</v>
      </c>
      <c r="E208" s="69">
        <v>222.8</v>
      </c>
      <c r="F208" s="69">
        <v>82.1</v>
      </c>
      <c r="G208" s="69">
        <v>140.69999999999999</v>
      </c>
      <c r="H208" s="69">
        <v>51.6</v>
      </c>
      <c r="I208" s="69">
        <v>51.9</v>
      </c>
      <c r="J208" s="69">
        <v>37.299999999999997</v>
      </c>
      <c r="K208" s="69">
        <v>108.3</v>
      </c>
      <c r="L208" s="69">
        <v>42.8</v>
      </c>
      <c r="M208" s="69">
        <v>39.700000000000003</v>
      </c>
      <c r="N208" s="69">
        <v>25.9</v>
      </c>
      <c r="O208" s="37"/>
    </row>
    <row r="209" spans="2:15" x14ac:dyDescent="0.3">
      <c r="B209" s="49" t="str">
        <f>MIG08_2012_JJ!A23</f>
        <v xml:space="preserve">Insgesamt                              </v>
      </c>
      <c r="C209" s="49" t="s">
        <v>30</v>
      </c>
      <c r="D209" s="51">
        <v>2012</v>
      </c>
      <c r="E209" s="69">
        <v>246.2</v>
      </c>
      <c r="F209" s="69">
        <v>177.9</v>
      </c>
      <c r="G209" s="69">
        <v>68.3</v>
      </c>
      <c r="H209" s="69">
        <v>43.3</v>
      </c>
      <c r="I209" s="69">
        <v>19.8</v>
      </c>
      <c r="J209" s="69">
        <v>5.0999999999999996</v>
      </c>
      <c r="K209" s="69">
        <v>59.4</v>
      </c>
      <c r="L209" s="69">
        <v>39.299999999999997</v>
      </c>
      <c r="M209" s="69">
        <v>16</v>
      </c>
      <c r="N209" s="69">
        <v>4.0999999999999996</v>
      </c>
      <c r="O209" s="37"/>
    </row>
    <row r="210" spans="2:15" x14ac:dyDescent="0.3">
      <c r="B210" s="49" t="str">
        <f>MIG08_2012_JJ!A24</f>
        <v xml:space="preserve"> ohne Migrationshintergrund            </v>
      </c>
      <c r="C210" s="49" t="s">
        <v>30</v>
      </c>
      <c r="D210" s="51">
        <v>2012</v>
      </c>
      <c r="E210" s="69">
        <v>208.8</v>
      </c>
      <c r="F210" s="69">
        <v>153.9</v>
      </c>
      <c r="G210" s="69">
        <v>54.9</v>
      </c>
      <c r="H210" s="69">
        <v>35.299999999999997</v>
      </c>
      <c r="I210" s="69">
        <v>15.5</v>
      </c>
      <c r="J210" s="69">
        <v>4.0999999999999996</v>
      </c>
      <c r="K210" s="69">
        <v>47.6</v>
      </c>
      <c r="L210" s="69">
        <v>32</v>
      </c>
      <c r="M210" s="69">
        <v>12.5</v>
      </c>
      <c r="N210" s="69">
        <v>3.1</v>
      </c>
      <c r="O210" s="37"/>
    </row>
    <row r="211" spans="2:15" x14ac:dyDescent="0.3">
      <c r="B211" s="49" t="str">
        <f>MIG08_2012_JJ!A25</f>
        <v xml:space="preserve"> mit Migrationshintergrund             </v>
      </c>
      <c r="C211" s="49" t="s">
        <v>30</v>
      </c>
      <c r="D211" s="51">
        <v>2012</v>
      </c>
      <c r="E211" s="69">
        <v>37.4</v>
      </c>
      <c r="F211" s="69">
        <v>24</v>
      </c>
      <c r="G211" s="69">
        <v>13.4</v>
      </c>
      <c r="H211" s="69">
        <v>8.1</v>
      </c>
      <c r="I211" s="69">
        <v>4.3</v>
      </c>
      <c r="J211" s="69">
        <v>1</v>
      </c>
      <c r="K211" s="69">
        <v>11.8</v>
      </c>
      <c r="L211" s="69">
        <v>7.3</v>
      </c>
      <c r="M211" s="69">
        <v>3.5</v>
      </c>
      <c r="N211" s="69">
        <v>1</v>
      </c>
      <c r="O211" s="37"/>
    </row>
    <row r="212" spans="2:15" x14ac:dyDescent="0.3">
      <c r="B212" s="49" t="str">
        <f>MIG08_2012_JJ!A26</f>
        <v xml:space="preserve">  ein Partner mit Migrationshintergr.  </v>
      </c>
      <c r="C212" s="49" t="s">
        <v>30</v>
      </c>
      <c r="D212" s="51">
        <v>2012</v>
      </c>
      <c r="E212" s="69">
        <v>23.6</v>
      </c>
      <c r="F212" s="69">
        <v>16.2</v>
      </c>
      <c r="G212" s="69">
        <v>7.4</v>
      </c>
      <c r="H212" s="69">
        <v>4.7</v>
      </c>
      <c r="I212" s="69">
        <v>2.2000000000000002</v>
      </c>
      <c r="J212" s="69">
        <v>0.5</v>
      </c>
      <c r="K212" s="69">
        <v>6.2</v>
      </c>
      <c r="L212" s="69">
        <v>3.7</v>
      </c>
      <c r="M212" s="69">
        <v>2</v>
      </c>
      <c r="N212" s="69">
        <v>0.5</v>
      </c>
      <c r="O212" s="37"/>
    </row>
    <row r="213" spans="2:15" x14ac:dyDescent="0.3">
      <c r="B213" s="49" t="str">
        <f>MIG08_2012_JJ!A27</f>
        <v xml:space="preserve">  beide Partner mit Migrationshintergr.</v>
      </c>
      <c r="C213" s="49" t="s">
        <v>30</v>
      </c>
      <c r="D213" s="51">
        <v>2012</v>
      </c>
      <c r="E213" s="69">
        <v>13.8</v>
      </c>
      <c r="F213" s="69">
        <v>7.8</v>
      </c>
      <c r="G213" s="69">
        <v>6</v>
      </c>
      <c r="H213" s="69">
        <v>3.4</v>
      </c>
      <c r="I213" s="69">
        <v>2.1</v>
      </c>
      <c r="J213" s="69">
        <v>0.5</v>
      </c>
      <c r="K213" s="69">
        <v>5.6</v>
      </c>
      <c r="L213" s="69">
        <v>3.6</v>
      </c>
      <c r="M213" s="69">
        <v>1.5</v>
      </c>
      <c r="N213" s="69">
        <v>0.5</v>
      </c>
      <c r="O213" s="37"/>
    </row>
    <row r="214" spans="2:15" x14ac:dyDescent="0.3">
      <c r="B214" s="49" t="str">
        <f>MIG08_2012_JJ!A29</f>
        <v xml:space="preserve">Insgesamt                              </v>
      </c>
      <c r="C214" s="49" t="s">
        <v>31</v>
      </c>
      <c r="D214" s="51">
        <v>2012</v>
      </c>
      <c r="E214" s="69">
        <v>240.5</v>
      </c>
      <c r="F214" s="69">
        <v>172.5</v>
      </c>
      <c r="G214" s="69">
        <v>68</v>
      </c>
      <c r="H214" s="69">
        <v>43.2</v>
      </c>
      <c r="I214" s="69">
        <v>19.7</v>
      </c>
      <c r="J214" s="69">
        <v>5.0999999999999996</v>
      </c>
      <c r="K214" s="69">
        <v>59.2</v>
      </c>
      <c r="L214" s="69">
        <v>39.1</v>
      </c>
      <c r="M214" s="69">
        <v>16</v>
      </c>
      <c r="N214" s="69">
        <v>4.0999999999999996</v>
      </c>
      <c r="O214" s="37"/>
    </row>
    <row r="215" spans="2:15" x14ac:dyDescent="0.3">
      <c r="B215" s="49" t="str">
        <f>MIG08_2012_JJ!A30</f>
        <v xml:space="preserve"> ohne Migrationshintergrund            </v>
      </c>
      <c r="C215" s="49" t="s">
        <v>31</v>
      </c>
      <c r="D215" s="51">
        <v>2012</v>
      </c>
      <c r="E215" s="69">
        <v>203.7</v>
      </c>
      <c r="F215" s="69">
        <v>149.1</v>
      </c>
      <c r="G215" s="69">
        <v>54.7</v>
      </c>
      <c r="H215" s="69">
        <v>35.1</v>
      </c>
      <c r="I215" s="69">
        <v>15.4</v>
      </c>
      <c r="J215" s="69">
        <v>4.0999999999999996</v>
      </c>
      <c r="K215" s="69">
        <v>47.4</v>
      </c>
      <c r="L215" s="69">
        <v>31.8</v>
      </c>
      <c r="M215" s="69">
        <v>12.5</v>
      </c>
      <c r="N215" s="69">
        <v>3.1</v>
      </c>
      <c r="O215" s="37"/>
    </row>
    <row r="216" spans="2:15" x14ac:dyDescent="0.3">
      <c r="B216" s="49" t="str">
        <f>MIG08_2012_JJ!A31</f>
        <v xml:space="preserve"> mit Migrationshintergrund             </v>
      </c>
      <c r="C216" s="49" t="s">
        <v>31</v>
      </c>
      <c r="D216" s="51">
        <v>2012</v>
      </c>
      <c r="E216" s="69">
        <v>36.799999999999997</v>
      </c>
      <c r="F216" s="69">
        <v>23.4</v>
      </c>
      <c r="G216" s="69">
        <v>13.4</v>
      </c>
      <c r="H216" s="69">
        <v>8.1</v>
      </c>
      <c r="I216" s="69">
        <v>4.3</v>
      </c>
      <c r="J216" s="69">
        <v>1</v>
      </c>
      <c r="K216" s="69">
        <v>11.8</v>
      </c>
      <c r="L216" s="69">
        <v>7.3</v>
      </c>
      <c r="M216" s="69">
        <v>3.5</v>
      </c>
      <c r="N216" s="69">
        <v>1</v>
      </c>
      <c r="O216" s="37"/>
    </row>
    <row r="217" spans="2:15" x14ac:dyDescent="0.3">
      <c r="B217" s="49" t="str">
        <f>MIG08_2012_JJ!A32</f>
        <v xml:space="preserve">  ein Partner mit Migrationshintergr.  </v>
      </c>
      <c r="C217" s="49" t="s">
        <v>31</v>
      </c>
      <c r="D217" s="51">
        <v>2012</v>
      </c>
      <c r="E217" s="69">
        <v>23</v>
      </c>
      <c r="F217" s="69">
        <v>15.6</v>
      </c>
      <c r="G217" s="69">
        <v>7.4</v>
      </c>
      <c r="H217" s="69">
        <v>4.7</v>
      </c>
      <c r="I217" s="69">
        <v>2.2000000000000002</v>
      </c>
      <c r="J217" s="69">
        <v>0.5</v>
      </c>
      <c r="K217" s="69">
        <v>6.2</v>
      </c>
      <c r="L217" s="69">
        <v>3.7</v>
      </c>
      <c r="M217" s="69">
        <v>2</v>
      </c>
      <c r="N217" s="69">
        <v>0.5</v>
      </c>
      <c r="O217" s="37"/>
    </row>
    <row r="218" spans="2:15" x14ac:dyDescent="0.3">
      <c r="B218" s="49" t="str">
        <f>MIG08_2012_JJ!A33</f>
        <v xml:space="preserve">  beide Partner mit Migrationshintergr.</v>
      </c>
      <c r="C218" s="49" t="s">
        <v>31</v>
      </c>
      <c r="D218" s="51">
        <v>2012</v>
      </c>
      <c r="E218" s="69">
        <v>13.8</v>
      </c>
      <c r="F218" s="69">
        <v>7.8</v>
      </c>
      <c r="G218" s="69">
        <v>6</v>
      </c>
      <c r="H218" s="69">
        <v>3.4</v>
      </c>
      <c r="I218" s="69">
        <v>2.1</v>
      </c>
      <c r="J218" s="69">
        <v>0.5</v>
      </c>
      <c r="K218" s="69">
        <v>5.6</v>
      </c>
      <c r="L218" s="69">
        <v>3.6</v>
      </c>
      <c r="M218" s="69">
        <v>1.5</v>
      </c>
      <c r="N218" s="69">
        <v>0.5</v>
      </c>
      <c r="O218" s="37"/>
    </row>
    <row r="219" spans="2:15" x14ac:dyDescent="0.3">
      <c r="B219" s="49" t="str">
        <f>MIG08_2012_JJ!A35</f>
        <v xml:space="preserve">Insgesamt                              </v>
      </c>
      <c r="C219" s="49" t="s">
        <v>32</v>
      </c>
      <c r="D219" s="51">
        <v>2012</v>
      </c>
      <c r="E219" s="69">
        <v>235.8</v>
      </c>
      <c r="F219" s="70" t="s">
        <v>33</v>
      </c>
      <c r="G219" s="69">
        <v>235.8</v>
      </c>
      <c r="H219" s="69">
        <v>152.6</v>
      </c>
      <c r="I219" s="69">
        <v>65.099999999999994</v>
      </c>
      <c r="J219" s="69">
        <v>18.100000000000001</v>
      </c>
      <c r="K219" s="69">
        <v>153.9</v>
      </c>
      <c r="L219" s="69">
        <v>102.8</v>
      </c>
      <c r="M219" s="69">
        <v>40.4</v>
      </c>
      <c r="N219" s="69">
        <v>10.7</v>
      </c>
      <c r="O219" s="37"/>
    </row>
    <row r="220" spans="2:15" x14ac:dyDescent="0.3">
      <c r="B220" s="49" t="str">
        <f>MIG08_2012_JJ!A36</f>
        <v xml:space="preserve"> ohne Migrationshintergrund            </v>
      </c>
      <c r="C220" s="49" t="s">
        <v>32</v>
      </c>
      <c r="D220" s="51">
        <v>2012</v>
      </c>
      <c r="E220" s="69">
        <v>195.6</v>
      </c>
      <c r="F220" s="70" t="s">
        <v>33</v>
      </c>
      <c r="G220" s="69">
        <v>195.6</v>
      </c>
      <c r="H220" s="69">
        <v>129.4</v>
      </c>
      <c r="I220" s="69">
        <v>53.4</v>
      </c>
      <c r="J220" s="69">
        <v>12.8</v>
      </c>
      <c r="K220" s="69">
        <v>125</v>
      </c>
      <c r="L220" s="69">
        <v>85.1</v>
      </c>
      <c r="M220" s="69">
        <v>32.6</v>
      </c>
      <c r="N220" s="69">
        <v>7.3</v>
      </c>
      <c r="O220" s="37"/>
    </row>
    <row r="221" spans="2:15" x14ac:dyDescent="0.3">
      <c r="B221" s="49" t="str">
        <f>MIG08_2012_JJ!A37</f>
        <v xml:space="preserve"> mit Migrationshintergrund             </v>
      </c>
      <c r="C221" s="49" t="s">
        <v>32</v>
      </c>
      <c r="D221" s="51">
        <v>2012</v>
      </c>
      <c r="E221" s="69">
        <v>40.200000000000003</v>
      </c>
      <c r="F221" s="70" t="s">
        <v>33</v>
      </c>
      <c r="G221" s="69">
        <v>40.200000000000003</v>
      </c>
      <c r="H221" s="69">
        <v>23.3</v>
      </c>
      <c r="I221" s="69">
        <v>11.6</v>
      </c>
      <c r="J221" s="69">
        <v>5.3</v>
      </c>
      <c r="K221" s="69">
        <v>28.9</v>
      </c>
      <c r="L221" s="69">
        <v>17.7</v>
      </c>
      <c r="M221" s="69">
        <v>7.8</v>
      </c>
      <c r="N221" s="69">
        <v>3.4</v>
      </c>
      <c r="O221" s="37"/>
    </row>
    <row r="222" spans="2:15" x14ac:dyDescent="0.3">
      <c r="B222" s="49" t="str">
        <f>MIG08_2012_JJ!A39</f>
        <v xml:space="preserve">Insgesamt                              </v>
      </c>
      <c r="C222" s="49" t="s">
        <v>34</v>
      </c>
      <c r="D222" s="51">
        <v>2012</v>
      </c>
      <c r="E222" s="69">
        <v>33.700000000000003</v>
      </c>
      <c r="F222" s="70" t="s">
        <v>33</v>
      </c>
      <c r="G222" s="69">
        <v>33.700000000000003</v>
      </c>
      <c r="H222" s="69">
        <v>24.4</v>
      </c>
      <c r="I222" s="69">
        <v>7.8</v>
      </c>
      <c r="J222" s="69">
        <v>1.4</v>
      </c>
      <c r="K222" s="69">
        <v>16</v>
      </c>
      <c r="L222" s="69">
        <v>12</v>
      </c>
      <c r="M222" s="69">
        <v>3.3</v>
      </c>
      <c r="N222" s="69">
        <v>0.7</v>
      </c>
      <c r="O222" s="37"/>
    </row>
    <row r="223" spans="2:15" x14ac:dyDescent="0.3">
      <c r="B223" s="49" t="str">
        <f>MIG08_2012_JJ!A40</f>
        <v xml:space="preserve"> ohne Migrationshintergrund            </v>
      </c>
      <c r="C223" s="49" t="s">
        <v>34</v>
      </c>
      <c r="D223" s="51">
        <v>2012</v>
      </c>
      <c r="E223" s="69">
        <v>30.2</v>
      </c>
      <c r="F223" s="70" t="s">
        <v>33</v>
      </c>
      <c r="G223" s="69">
        <v>30.2</v>
      </c>
      <c r="H223" s="69">
        <v>22</v>
      </c>
      <c r="I223" s="69">
        <v>6.9</v>
      </c>
      <c r="J223" s="69">
        <v>1.2</v>
      </c>
      <c r="K223" s="69">
        <v>14.1</v>
      </c>
      <c r="L223" s="69">
        <v>10.7</v>
      </c>
      <c r="M223" s="69">
        <v>2.8</v>
      </c>
      <c r="N223" s="69">
        <v>0.6</v>
      </c>
      <c r="O223" s="37"/>
    </row>
    <row r="224" spans="2:15" x14ac:dyDescent="0.3">
      <c r="B224" s="49" t="str">
        <f>MIG08_2012_JJ!A41</f>
        <v xml:space="preserve"> mit Migrationshintergrund             </v>
      </c>
      <c r="C224" s="49" t="s">
        <v>34</v>
      </c>
      <c r="D224" s="51">
        <v>2012</v>
      </c>
      <c r="E224" s="69">
        <v>3.5</v>
      </c>
      <c r="F224" s="70" t="s">
        <v>33</v>
      </c>
      <c r="G224" s="69">
        <v>3.5</v>
      </c>
      <c r="H224" s="69">
        <v>2.4</v>
      </c>
      <c r="I224" s="69">
        <v>0.9</v>
      </c>
      <c r="J224" s="69">
        <v>0.2</v>
      </c>
      <c r="K224" s="69">
        <v>1.8</v>
      </c>
      <c r="L224" s="69">
        <v>1.2</v>
      </c>
      <c r="M224" s="69">
        <v>0.5</v>
      </c>
      <c r="N224" s="69">
        <v>0.1</v>
      </c>
      <c r="O224" s="37"/>
    </row>
    <row r="225" spans="2:15" x14ac:dyDescent="0.3">
      <c r="B225" s="49" t="str">
        <f>MIG08_2012_JJ!A43</f>
        <v xml:space="preserve">Insgesamt                              </v>
      </c>
      <c r="C225" s="49" t="s">
        <v>35</v>
      </c>
      <c r="D225" s="51">
        <v>2012</v>
      </c>
      <c r="E225" s="69">
        <v>202.1</v>
      </c>
      <c r="F225" s="70" t="s">
        <v>33</v>
      </c>
      <c r="G225" s="69">
        <v>202.1</v>
      </c>
      <c r="H225" s="69">
        <v>128.19999999999999</v>
      </c>
      <c r="I225" s="69">
        <v>57.2</v>
      </c>
      <c r="J225" s="69">
        <v>16.7</v>
      </c>
      <c r="K225" s="69">
        <v>138</v>
      </c>
      <c r="L225" s="69">
        <v>90.8</v>
      </c>
      <c r="M225" s="69">
        <v>37.1</v>
      </c>
      <c r="N225" s="69">
        <v>10.1</v>
      </c>
      <c r="O225" s="37"/>
    </row>
    <row r="226" spans="2:15" x14ac:dyDescent="0.3">
      <c r="B226" s="49" t="str">
        <f>MIG08_2012_JJ!A44</f>
        <v xml:space="preserve"> ohne Migrationshintergrund            </v>
      </c>
      <c r="C226" s="49" t="s">
        <v>35</v>
      </c>
      <c r="D226" s="51">
        <v>2012</v>
      </c>
      <c r="E226" s="69">
        <v>165.4</v>
      </c>
      <c r="F226" s="70" t="s">
        <v>33</v>
      </c>
      <c r="G226" s="69">
        <v>165.4</v>
      </c>
      <c r="H226" s="69">
        <v>107.4</v>
      </c>
      <c r="I226" s="69">
        <v>46.5</v>
      </c>
      <c r="J226" s="69">
        <v>11.6</v>
      </c>
      <c r="K226" s="69">
        <v>110.8</v>
      </c>
      <c r="L226" s="69">
        <v>74.3</v>
      </c>
      <c r="M226" s="69">
        <v>29.8</v>
      </c>
      <c r="N226" s="69">
        <v>6.7</v>
      </c>
      <c r="O226" s="37"/>
    </row>
    <row r="227" spans="2:15" x14ac:dyDescent="0.3">
      <c r="B227" s="49" t="str">
        <f>MIG08_2012_JJ!A45</f>
        <v xml:space="preserve"> mit Migrationshintergrund             </v>
      </c>
      <c r="C227" s="49" t="s">
        <v>35</v>
      </c>
      <c r="D227" s="51">
        <v>2012</v>
      </c>
      <c r="E227" s="69">
        <v>36.700000000000003</v>
      </c>
      <c r="F227" s="70" t="s">
        <v>33</v>
      </c>
      <c r="G227" s="69">
        <v>36.700000000000003</v>
      </c>
      <c r="H227" s="69">
        <v>20.8</v>
      </c>
      <c r="I227" s="69">
        <v>10.7</v>
      </c>
      <c r="J227" s="69">
        <v>5.0999999999999996</v>
      </c>
      <c r="K227" s="69">
        <v>27.1</v>
      </c>
      <c r="L227" s="69">
        <v>16.5</v>
      </c>
      <c r="M227" s="69">
        <v>7.3</v>
      </c>
      <c r="N227" s="69">
        <v>3.4</v>
      </c>
      <c r="O227" s="37"/>
    </row>
    <row r="228" spans="2:15" x14ac:dyDescent="0.3">
      <c r="B228" s="49" t="str">
        <f>MIG08_2011_JJ!A13</f>
        <v xml:space="preserve">Insgesamt                              </v>
      </c>
      <c r="C228" s="49" t="s">
        <v>55</v>
      </c>
      <c r="D228" s="51">
        <v>2011</v>
      </c>
      <c r="E228" s="69">
        <v>2227.8000000000002</v>
      </c>
      <c r="F228" s="69">
        <v>1122.3</v>
      </c>
      <c r="G228" s="69">
        <v>1105.5</v>
      </c>
      <c r="H228" s="69">
        <v>543</v>
      </c>
      <c r="I228" s="69">
        <v>414.2</v>
      </c>
      <c r="J228" s="69">
        <v>148.30000000000001</v>
      </c>
      <c r="K228" s="69">
        <v>812.7</v>
      </c>
      <c r="L228" s="69">
        <v>417.8</v>
      </c>
      <c r="M228" s="69">
        <v>293.60000000000002</v>
      </c>
      <c r="N228" s="69">
        <v>101.2</v>
      </c>
      <c r="O228" s="37"/>
    </row>
    <row r="229" spans="2:15" x14ac:dyDescent="0.3">
      <c r="B229" s="49" t="str">
        <f>MIG08_2011_JJ!A14</f>
        <v xml:space="preserve"> ohne Migrationshintergrund            </v>
      </c>
      <c r="C229" s="49" t="s">
        <v>55</v>
      </c>
      <c r="D229" s="51">
        <v>2011</v>
      </c>
      <c r="E229" s="69">
        <v>1831.3</v>
      </c>
      <c r="F229" s="69">
        <v>971.6</v>
      </c>
      <c r="G229" s="69">
        <v>859.7</v>
      </c>
      <c r="H229" s="69">
        <v>435.6</v>
      </c>
      <c r="I229" s="69">
        <v>325.89999999999998</v>
      </c>
      <c r="J229" s="69">
        <v>98.2</v>
      </c>
      <c r="K229" s="69">
        <v>622.1</v>
      </c>
      <c r="L229" s="69">
        <v>327</v>
      </c>
      <c r="M229" s="69">
        <v>229.8</v>
      </c>
      <c r="N229" s="69">
        <v>65.400000000000006</v>
      </c>
      <c r="O229" s="37"/>
    </row>
    <row r="230" spans="2:15" x14ac:dyDescent="0.3">
      <c r="B230" s="49" t="str">
        <f>MIG08_2011_JJ!A15</f>
        <v xml:space="preserve"> mit Migrationshintergrund             </v>
      </c>
      <c r="C230" s="49" t="s">
        <v>55</v>
      </c>
      <c r="D230" s="51">
        <v>2011</v>
      </c>
      <c r="E230" s="69">
        <v>396.5</v>
      </c>
      <c r="F230" s="69">
        <v>150.69999999999999</v>
      </c>
      <c r="G230" s="69">
        <v>245.8</v>
      </c>
      <c r="H230" s="69">
        <v>107.4</v>
      </c>
      <c r="I230" s="69">
        <v>88.3</v>
      </c>
      <c r="J230" s="69">
        <v>50.1</v>
      </c>
      <c r="K230" s="69">
        <v>190.5</v>
      </c>
      <c r="L230" s="69">
        <v>90.9</v>
      </c>
      <c r="M230" s="69">
        <v>63.8</v>
      </c>
      <c r="N230" s="69">
        <v>35.799999999999997</v>
      </c>
      <c r="O230" s="37"/>
    </row>
    <row r="231" spans="2:15" x14ac:dyDescent="0.3">
      <c r="B231" s="49" t="str">
        <f>MIG08_2011_JJ!A17</f>
        <v xml:space="preserve">Insgesamt                              </v>
      </c>
      <c r="C231" s="49" t="s">
        <v>27</v>
      </c>
      <c r="D231" s="51">
        <v>2011</v>
      </c>
      <c r="E231" s="69">
        <v>1740.2</v>
      </c>
      <c r="F231" s="69">
        <v>938.7</v>
      </c>
      <c r="G231" s="69">
        <v>801.5</v>
      </c>
      <c r="H231" s="69">
        <v>343.8</v>
      </c>
      <c r="I231" s="69">
        <v>335.8</v>
      </c>
      <c r="J231" s="69">
        <v>121.9</v>
      </c>
      <c r="K231" s="69">
        <v>598.4</v>
      </c>
      <c r="L231" s="69">
        <v>274.8</v>
      </c>
      <c r="M231" s="69">
        <v>237.9</v>
      </c>
      <c r="N231" s="69">
        <v>85.7</v>
      </c>
      <c r="O231" s="37"/>
    </row>
    <row r="232" spans="2:15" x14ac:dyDescent="0.3">
      <c r="B232" s="49" t="str">
        <f>MIG08_2011_JJ!A18</f>
        <v xml:space="preserve"> ohne Migrationshintergrund            </v>
      </c>
      <c r="C232" s="49" t="s">
        <v>27</v>
      </c>
      <c r="D232" s="51">
        <v>2011</v>
      </c>
      <c r="E232" s="69">
        <v>1421.8</v>
      </c>
      <c r="F232" s="69">
        <v>812.2</v>
      </c>
      <c r="G232" s="69">
        <v>609.70000000000005</v>
      </c>
      <c r="H232" s="69">
        <v>269.5</v>
      </c>
      <c r="I232" s="69">
        <v>262.7</v>
      </c>
      <c r="J232" s="69">
        <v>77.400000000000006</v>
      </c>
      <c r="K232" s="69">
        <v>448.3</v>
      </c>
      <c r="L232" s="69">
        <v>209.6</v>
      </c>
      <c r="M232" s="69">
        <v>184.9</v>
      </c>
      <c r="N232" s="69">
        <v>53.9</v>
      </c>
      <c r="O232" s="37"/>
    </row>
    <row r="233" spans="2:15" x14ac:dyDescent="0.3">
      <c r="B233" s="49" t="str">
        <f>MIG08_2011_JJ!A19</f>
        <v xml:space="preserve"> mit Migrationshintergrund             </v>
      </c>
      <c r="C233" s="49" t="s">
        <v>27</v>
      </c>
      <c r="D233" s="51">
        <v>2011</v>
      </c>
      <c r="E233" s="69">
        <v>318.3</v>
      </c>
      <c r="F233" s="69">
        <v>126.5</v>
      </c>
      <c r="G233" s="69">
        <v>191.8</v>
      </c>
      <c r="H233" s="69">
        <v>74.2</v>
      </c>
      <c r="I233" s="69">
        <v>73.099999999999994</v>
      </c>
      <c r="J233" s="69">
        <v>44.5</v>
      </c>
      <c r="K233" s="69">
        <v>150.1</v>
      </c>
      <c r="L233" s="69">
        <v>65.2</v>
      </c>
      <c r="M233" s="69">
        <v>53.1</v>
      </c>
      <c r="N233" s="69">
        <v>31.8</v>
      </c>
      <c r="O233" s="37"/>
    </row>
    <row r="234" spans="2:15" x14ac:dyDescent="0.3">
      <c r="B234" s="49" t="str">
        <f>MIG08_2011_JJ!A20</f>
        <v xml:space="preserve">  ein Partner mit Migrationshintergr.  </v>
      </c>
      <c r="C234" s="49" t="s">
        <v>27</v>
      </c>
      <c r="D234" s="51">
        <v>2011</v>
      </c>
      <c r="E234" s="69">
        <v>104.4</v>
      </c>
      <c r="F234" s="69">
        <v>50.9</v>
      </c>
      <c r="G234" s="69">
        <v>53.5</v>
      </c>
      <c r="H234" s="69">
        <v>23.4</v>
      </c>
      <c r="I234" s="69">
        <v>22.6</v>
      </c>
      <c r="J234" s="69">
        <v>7.5</v>
      </c>
      <c r="K234" s="69">
        <v>44.3</v>
      </c>
      <c r="L234" s="69">
        <v>20.9</v>
      </c>
      <c r="M234" s="69">
        <v>17.399999999999999</v>
      </c>
      <c r="N234" s="69">
        <v>5.9</v>
      </c>
      <c r="O234" s="37"/>
    </row>
    <row r="235" spans="2:15" x14ac:dyDescent="0.3">
      <c r="B235" s="49" t="str">
        <f>MIG08_2011_JJ!A21</f>
        <v xml:space="preserve">  beide Partner mit Migrationshintergr.</v>
      </c>
      <c r="C235" s="49" t="s">
        <v>27</v>
      </c>
      <c r="D235" s="51">
        <v>2011</v>
      </c>
      <c r="E235" s="69">
        <v>213.9</v>
      </c>
      <c r="F235" s="69">
        <v>75.599999999999994</v>
      </c>
      <c r="G235" s="69">
        <v>138.4</v>
      </c>
      <c r="H235" s="69">
        <v>50.9</v>
      </c>
      <c r="I235" s="69">
        <v>50.5</v>
      </c>
      <c r="J235" s="69">
        <v>37</v>
      </c>
      <c r="K235" s="69">
        <v>105.9</v>
      </c>
      <c r="L235" s="69">
        <v>44.3</v>
      </c>
      <c r="M235" s="69">
        <v>35.6</v>
      </c>
      <c r="N235" s="69">
        <v>25.9</v>
      </c>
      <c r="O235" s="37"/>
    </row>
    <row r="236" spans="2:15" x14ac:dyDescent="0.3">
      <c r="B236" s="49" t="str">
        <f>MIG08_2011_JJ!A23</f>
        <v xml:space="preserve">Insgesamt                              </v>
      </c>
      <c r="C236" s="49" t="s">
        <v>30</v>
      </c>
      <c r="D236" s="51">
        <v>2011</v>
      </c>
      <c r="E236" s="69">
        <v>248.8</v>
      </c>
      <c r="F236" s="69">
        <v>183.6</v>
      </c>
      <c r="G236" s="69">
        <v>65.2</v>
      </c>
      <c r="H236" s="69">
        <v>44.2</v>
      </c>
      <c r="I236" s="69">
        <v>15.1</v>
      </c>
      <c r="J236" s="69">
        <v>5.9</v>
      </c>
      <c r="K236" s="69">
        <v>57</v>
      </c>
      <c r="L236" s="69">
        <v>39</v>
      </c>
      <c r="M236" s="69">
        <v>13.9</v>
      </c>
      <c r="N236" s="69">
        <v>4.2</v>
      </c>
      <c r="O236" s="37"/>
    </row>
    <row r="237" spans="2:15" x14ac:dyDescent="0.3">
      <c r="B237" s="49" t="str">
        <f>MIG08_2011_JJ!A24</f>
        <v xml:space="preserve"> ohne Migrationshintergrund            </v>
      </c>
      <c r="C237" s="49" t="s">
        <v>30</v>
      </c>
      <c r="D237" s="51">
        <v>2011</v>
      </c>
      <c r="E237" s="69">
        <v>212.9</v>
      </c>
      <c r="F237" s="69">
        <v>159.4</v>
      </c>
      <c r="G237" s="69">
        <v>53.5</v>
      </c>
      <c r="H237" s="69">
        <v>36.299999999999997</v>
      </c>
      <c r="I237" s="69">
        <v>12.3</v>
      </c>
      <c r="J237" s="69">
        <v>4.9000000000000004</v>
      </c>
      <c r="K237" s="69">
        <v>46.6</v>
      </c>
      <c r="L237" s="69">
        <v>32.200000000000003</v>
      </c>
      <c r="M237" s="69">
        <v>11.1</v>
      </c>
      <c r="N237" s="69">
        <v>3.3</v>
      </c>
      <c r="O237" s="37"/>
    </row>
    <row r="238" spans="2:15" x14ac:dyDescent="0.3">
      <c r="B238" s="49" t="str">
        <f>MIG08_2011_JJ!A25</f>
        <v xml:space="preserve"> mit Migrationshintergrund             </v>
      </c>
      <c r="C238" s="49" t="s">
        <v>30</v>
      </c>
      <c r="D238" s="51">
        <v>2011</v>
      </c>
      <c r="E238" s="69">
        <v>35.9</v>
      </c>
      <c r="F238" s="69">
        <v>24.2</v>
      </c>
      <c r="G238" s="69">
        <v>11.7</v>
      </c>
      <c r="H238" s="69">
        <v>7.9</v>
      </c>
      <c r="I238" s="69">
        <v>2.8</v>
      </c>
      <c r="J238" s="69">
        <v>0.9</v>
      </c>
      <c r="K238" s="69">
        <v>10.5</v>
      </c>
      <c r="L238" s="69">
        <v>6.8</v>
      </c>
      <c r="M238" s="69">
        <v>2.8</v>
      </c>
      <c r="N238" s="69">
        <v>0.8</v>
      </c>
      <c r="O238" s="37"/>
    </row>
    <row r="239" spans="2:15" x14ac:dyDescent="0.3">
      <c r="B239" s="49" t="str">
        <f>MIG08_2011_JJ!A26</f>
        <v xml:space="preserve">  ein Partner mit Migrationshintergr.  </v>
      </c>
      <c r="C239" s="49" t="s">
        <v>30</v>
      </c>
      <c r="D239" s="51">
        <v>2011</v>
      </c>
      <c r="E239" s="69">
        <v>21.7</v>
      </c>
      <c r="F239" s="69">
        <v>15.1</v>
      </c>
      <c r="G239" s="69">
        <v>6.6</v>
      </c>
      <c r="H239" s="69">
        <v>4.5999999999999996</v>
      </c>
      <c r="I239" s="69">
        <v>1.6</v>
      </c>
      <c r="J239" s="69">
        <v>0.4</v>
      </c>
      <c r="K239" s="69">
        <v>5.6</v>
      </c>
      <c r="L239" s="69">
        <v>3.8</v>
      </c>
      <c r="M239" s="69">
        <v>1.6</v>
      </c>
      <c r="N239" s="69">
        <v>0.3</v>
      </c>
      <c r="O239" s="37"/>
    </row>
    <row r="240" spans="2:15" x14ac:dyDescent="0.3">
      <c r="B240" s="49" t="str">
        <f>MIG08_2011_JJ!A27</f>
        <v xml:space="preserve">  beide Partner mit Migrationshintergr.</v>
      </c>
      <c r="C240" s="49" t="s">
        <v>30</v>
      </c>
      <c r="D240" s="51">
        <v>2011</v>
      </c>
      <c r="E240" s="69">
        <v>14.2</v>
      </c>
      <c r="F240" s="69">
        <v>9.1</v>
      </c>
      <c r="G240" s="69">
        <v>5.0999999999999996</v>
      </c>
      <c r="H240" s="69">
        <v>3.3</v>
      </c>
      <c r="I240" s="69">
        <v>1.2</v>
      </c>
      <c r="J240" s="69">
        <v>0.6</v>
      </c>
      <c r="K240" s="69">
        <v>4.8</v>
      </c>
      <c r="L240" s="69">
        <v>3.1</v>
      </c>
      <c r="M240" s="69">
        <v>1.2</v>
      </c>
      <c r="N240" s="69">
        <v>0.6</v>
      </c>
      <c r="O240" s="37"/>
    </row>
    <row r="241" spans="2:15" x14ac:dyDescent="0.3">
      <c r="B241" s="49" t="str">
        <f>MIG08_2011_JJ!A29</f>
        <v xml:space="preserve">Insgesamt                              </v>
      </c>
      <c r="C241" s="49" t="s">
        <v>31</v>
      </c>
      <c r="D241" s="51">
        <v>2011</v>
      </c>
      <c r="E241" s="69">
        <v>243.5</v>
      </c>
      <c r="F241" s="69">
        <v>178.4</v>
      </c>
      <c r="G241" s="69">
        <v>65</v>
      </c>
      <c r="H241" s="69">
        <v>44.2</v>
      </c>
      <c r="I241" s="69">
        <v>15</v>
      </c>
      <c r="J241" s="69">
        <v>5.9</v>
      </c>
      <c r="K241" s="69">
        <v>56.9</v>
      </c>
      <c r="L241" s="69">
        <v>39</v>
      </c>
      <c r="M241" s="69">
        <v>13.7</v>
      </c>
      <c r="N241" s="69">
        <v>4.2</v>
      </c>
      <c r="O241" s="37"/>
    </row>
    <row r="242" spans="2:15" x14ac:dyDescent="0.3">
      <c r="B242" s="49" t="str">
        <f>MIG08_2011_JJ!A30</f>
        <v xml:space="preserve"> ohne Migrationshintergrund            </v>
      </c>
      <c r="C242" s="49" t="s">
        <v>31</v>
      </c>
      <c r="D242" s="51">
        <v>2011</v>
      </c>
      <c r="E242" s="69">
        <v>208.1</v>
      </c>
      <c r="F242" s="69">
        <v>154.69999999999999</v>
      </c>
      <c r="G242" s="69">
        <v>53.4</v>
      </c>
      <c r="H242" s="69">
        <v>36.299999999999997</v>
      </c>
      <c r="I242" s="69">
        <v>12.1</v>
      </c>
      <c r="J242" s="69">
        <v>4.9000000000000004</v>
      </c>
      <c r="K242" s="69">
        <v>46.4</v>
      </c>
      <c r="L242" s="69">
        <v>32.200000000000003</v>
      </c>
      <c r="M242" s="69">
        <v>10.9</v>
      </c>
      <c r="N242" s="69">
        <v>3.3</v>
      </c>
      <c r="O242" s="37"/>
    </row>
    <row r="243" spans="2:15" x14ac:dyDescent="0.3">
      <c r="B243" s="49" t="str">
        <f>MIG08_2011_JJ!A31</f>
        <v xml:space="preserve"> mit Migrationshintergrund             </v>
      </c>
      <c r="C243" s="49" t="s">
        <v>31</v>
      </c>
      <c r="D243" s="51">
        <v>2011</v>
      </c>
      <c r="E243" s="69">
        <v>35.4</v>
      </c>
      <c r="F243" s="69">
        <v>23.7</v>
      </c>
      <c r="G243" s="69">
        <v>11.7</v>
      </c>
      <c r="H243" s="69">
        <v>7.9</v>
      </c>
      <c r="I243" s="69">
        <v>2.8</v>
      </c>
      <c r="J243" s="69">
        <v>0.9</v>
      </c>
      <c r="K243" s="69">
        <v>10.5</v>
      </c>
      <c r="L243" s="69">
        <v>6.8</v>
      </c>
      <c r="M243" s="69">
        <v>2.8</v>
      </c>
      <c r="N243" s="69">
        <v>0.8</v>
      </c>
      <c r="O243" s="37"/>
    </row>
    <row r="244" spans="2:15" x14ac:dyDescent="0.3">
      <c r="B244" s="49" t="str">
        <f>MIG08_2011_JJ!A32</f>
        <v xml:space="preserve">  ein Partner mit Migrationshintergr.  </v>
      </c>
      <c r="C244" s="49" t="s">
        <v>31</v>
      </c>
      <c r="D244" s="51">
        <v>2011</v>
      </c>
      <c r="E244" s="69">
        <v>21.2</v>
      </c>
      <c r="F244" s="69">
        <v>14.6</v>
      </c>
      <c r="G244" s="69">
        <v>6.6</v>
      </c>
      <c r="H244" s="69">
        <v>4.5999999999999996</v>
      </c>
      <c r="I244" s="69">
        <v>1.6</v>
      </c>
      <c r="J244" s="69">
        <v>0.4</v>
      </c>
      <c r="K244" s="69">
        <v>5.6</v>
      </c>
      <c r="L244" s="69">
        <v>3.8</v>
      </c>
      <c r="M244" s="69">
        <v>1.6</v>
      </c>
      <c r="N244" s="69">
        <v>0.3</v>
      </c>
      <c r="O244" s="37"/>
    </row>
    <row r="245" spans="2:15" x14ac:dyDescent="0.3">
      <c r="B245" s="49" t="str">
        <f>MIG08_2011_JJ!A33</f>
        <v xml:space="preserve">  beide Partner mit Migrationshintergr.</v>
      </c>
      <c r="C245" s="49" t="s">
        <v>31</v>
      </c>
      <c r="D245" s="51">
        <v>2011</v>
      </c>
      <c r="E245" s="69">
        <v>14.2</v>
      </c>
      <c r="F245" s="69">
        <v>9.1</v>
      </c>
      <c r="G245" s="69">
        <v>5.0999999999999996</v>
      </c>
      <c r="H245" s="69">
        <v>3.3</v>
      </c>
      <c r="I245" s="69">
        <v>1.2</v>
      </c>
      <c r="J245" s="69">
        <v>0.6</v>
      </c>
      <c r="K245" s="69">
        <v>4.8</v>
      </c>
      <c r="L245" s="69">
        <v>3.1</v>
      </c>
      <c r="M245" s="69">
        <v>1.2</v>
      </c>
      <c r="N245" s="69">
        <v>0.6</v>
      </c>
      <c r="O245" s="37"/>
    </row>
    <row r="246" spans="2:15" x14ac:dyDescent="0.3">
      <c r="B246" s="49" t="str">
        <f>MIG08_2011_JJ!A35</f>
        <v xml:space="preserve">Insgesamt                              </v>
      </c>
      <c r="C246" s="49" t="s">
        <v>32</v>
      </c>
      <c r="D246" s="51">
        <v>2011</v>
      </c>
      <c r="E246" s="69">
        <v>238.9</v>
      </c>
      <c r="F246" s="70" t="s">
        <v>33</v>
      </c>
      <c r="G246" s="69">
        <v>238.9</v>
      </c>
      <c r="H246" s="69">
        <v>155</v>
      </c>
      <c r="I246" s="69">
        <v>63.3</v>
      </c>
      <c r="J246" s="69">
        <v>20.5</v>
      </c>
      <c r="K246" s="69">
        <v>157.19999999999999</v>
      </c>
      <c r="L246" s="69">
        <v>104</v>
      </c>
      <c r="M246" s="69">
        <v>41.8</v>
      </c>
      <c r="N246" s="69">
        <v>11.3</v>
      </c>
      <c r="O246" s="37"/>
    </row>
    <row r="247" spans="2:15" x14ac:dyDescent="0.3">
      <c r="B247" s="49" t="str">
        <f>MIG08_2011_JJ!A36</f>
        <v xml:space="preserve"> ohne Migrationshintergrund            </v>
      </c>
      <c r="C247" s="49" t="s">
        <v>32</v>
      </c>
      <c r="D247" s="51">
        <v>2011</v>
      </c>
      <c r="E247" s="69">
        <v>196.6</v>
      </c>
      <c r="F247" s="70" t="s">
        <v>33</v>
      </c>
      <c r="G247" s="69">
        <v>196.6</v>
      </c>
      <c r="H247" s="69">
        <v>129.80000000000001</v>
      </c>
      <c r="I247" s="69">
        <v>50.9</v>
      </c>
      <c r="J247" s="69">
        <v>15.8</v>
      </c>
      <c r="K247" s="69">
        <v>127.2</v>
      </c>
      <c r="L247" s="69">
        <v>85.2</v>
      </c>
      <c r="M247" s="69">
        <v>33.9</v>
      </c>
      <c r="N247" s="69">
        <v>8.1999999999999993</v>
      </c>
      <c r="O247" s="37"/>
    </row>
    <row r="248" spans="2:15" x14ac:dyDescent="0.3">
      <c r="B248" s="49" t="str">
        <f>MIG08_2011_JJ!A37</f>
        <v xml:space="preserve"> mit Migrationshintergrund             </v>
      </c>
      <c r="C248" s="49" t="s">
        <v>32</v>
      </c>
      <c r="D248" s="51">
        <v>2011</v>
      </c>
      <c r="E248" s="69">
        <v>42.3</v>
      </c>
      <c r="F248" s="70" t="s">
        <v>33</v>
      </c>
      <c r="G248" s="69">
        <v>42.3</v>
      </c>
      <c r="H248" s="69">
        <v>25.3</v>
      </c>
      <c r="I248" s="69">
        <v>12.3</v>
      </c>
      <c r="J248" s="69">
        <v>4.7</v>
      </c>
      <c r="K248" s="69">
        <v>30</v>
      </c>
      <c r="L248" s="69">
        <v>18.8</v>
      </c>
      <c r="M248" s="69">
        <v>8</v>
      </c>
      <c r="N248" s="69">
        <v>3.2</v>
      </c>
      <c r="O248" s="37"/>
    </row>
    <row r="249" spans="2:15" x14ac:dyDescent="0.3">
      <c r="B249" s="49" t="str">
        <f>MIG08_2011_JJ!A39</f>
        <v xml:space="preserve">Insgesamt                              </v>
      </c>
      <c r="C249" s="49" t="s">
        <v>34</v>
      </c>
      <c r="D249" s="51">
        <v>2011</v>
      </c>
      <c r="E249" s="69">
        <v>34.5</v>
      </c>
      <c r="F249" s="70" t="s">
        <v>33</v>
      </c>
      <c r="G249" s="69">
        <v>34.5</v>
      </c>
      <c r="H249" s="69">
        <v>25.4</v>
      </c>
      <c r="I249" s="69">
        <v>7.2</v>
      </c>
      <c r="J249" s="69">
        <v>1.8</v>
      </c>
      <c r="K249" s="69">
        <v>15.5</v>
      </c>
      <c r="L249" s="69">
        <v>11.8</v>
      </c>
      <c r="M249" s="69">
        <v>3.1</v>
      </c>
      <c r="N249" s="69">
        <v>0.6</v>
      </c>
      <c r="O249" s="37"/>
    </row>
    <row r="250" spans="2:15" x14ac:dyDescent="0.3">
      <c r="B250" s="49" t="str">
        <f>MIG08_2011_JJ!A40</f>
        <v xml:space="preserve"> ohne Migrationshintergrund            </v>
      </c>
      <c r="C250" s="49" t="s">
        <v>34</v>
      </c>
      <c r="D250" s="51">
        <v>2011</v>
      </c>
      <c r="E250" s="69">
        <v>31.3</v>
      </c>
      <c r="F250" s="70" t="s">
        <v>33</v>
      </c>
      <c r="G250" s="69">
        <v>31.3</v>
      </c>
      <c r="H250" s="69">
        <v>22.9</v>
      </c>
      <c r="I250" s="69">
        <v>6.9</v>
      </c>
      <c r="J250" s="69">
        <v>1.4</v>
      </c>
      <c r="K250" s="69">
        <v>13.8</v>
      </c>
      <c r="L250" s="69">
        <v>10.6</v>
      </c>
      <c r="M250" s="69">
        <v>2.9</v>
      </c>
      <c r="N250" s="69">
        <v>0.3</v>
      </c>
      <c r="O250" s="37"/>
    </row>
    <row r="251" spans="2:15" x14ac:dyDescent="0.3">
      <c r="B251" s="49" t="str">
        <f>MIG08_2011_JJ!A41</f>
        <v xml:space="preserve"> mit Migrationshintergrund             </v>
      </c>
      <c r="C251" s="49" t="s">
        <v>34</v>
      </c>
      <c r="D251" s="51">
        <v>2011</v>
      </c>
      <c r="E251" s="69">
        <v>3.2</v>
      </c>
      <c r="F251" s="70" t="s">
        <v>33</v>
      </c>
      <c r="G251" s="69">
        <v>3.2</v>
      </c>
      <c r="H251" s="69">
        <v>2.5</v>
      </c>
      <c r="I251" s="69">
        <v>0.3</v>
      </c>
      <c r="J251" s="69">
        <v>0.4</v>
      </c>
      <c r="K251" s="69">
        <v>1.7</v>
      </c>
      <c r="L251" s="69">
        <v>1.2</v>
      </c>
      <c r="M251" s="69">
        <v>0.2</v>
      </c>
      <c r="N251" s="69">
        <v>0.2</v>
      </c>
      <c r="O251" s="37"/>
    </row>
    <row r="252" spans="2:15" x14ac:dyDescent="0.3">
      <c r="B252" s="49" t="str">
        <f>MIG08_2011_JJ!A43</f>
        <v xml:space="preserve">Insgesamt                              </v>
      </c>
      <c r="C252" s="49" t="s">
        <v>35</v>
      </c>
      <c r="D252" s="51">
        <v>2011</v>
      </c>
      <c r="E252" s="69">
        <v>204.4</v>
      </c>
      <c r="F252" s="70" t="s">
        <v>33</v>
      </c>
      <c r="G252" s="69">
        <v>204.4</v>
      </c>
      <c r="H252" s="69">
        <v>129.6</v>
      </c>
      <c r="I252" s="69">
        <v>56</v>
      </c>
      <c r="J252" s="69">
        <v>18.7</v>
      </c>
      <c r="K252" s="69">
        <v>141.69999999999999</v>
      </c>
      <c r="L252" s="69">
        <v>92.2</v>
      </c>
      <c r="M252" s="69">
        <v>38.700000000000003</v>
      </c>
      <c r="N252" s="69">
        <v>10.7</v>
      </c>
      <c r="O252" s="37"/>
    </row>
    <row r="253" spans="2:15" x14ac:dyDescent="0.3">
      <c r="B253" s="49" t="str">
        <f>MIG08_2011_JJ!A44</f>
        <v xml:space="preserve"> ohne Migrationshintergrund            </v>
      </c>
      <c r="C253" s="49" t="s">
        <v>35</v>
      </c>
      <c r="D253" s="51">
        <v>2011</v>
      </c>
      <c r="E253" s="69">
        <v>165.3</v>
      </c>
      <c r="F253" s="70" t="s">
        <v>33</v>
      </c>
      <c r="G253" s="69">
        <v>165.3</v>
      </c>
      <c r="H253" s="69">
        <v>106.9</v>
      </c>
      <c r="I253" s="69">
        <v>44</v>
      </c>
      <c r="J253" s="69">
        <v>14.4</v>
      </c>
      <c r="K253" s="69">
        <v>113.4</v>
      </c>
      <c r="L253" s="69">
        <v>74.599999999999994</v>
      </c>
      <c r="M253" s="69">
        <v>31</v>
      </c>
      <c r="N253" s="69">
        <v>7.8</v>
      </c>
      <c r="O253" s="37"/>
    </row>
    <row r="254" spans="2:15" x14ac:dyDescent="0.3">
      <c r="B254" s="49" t="str">
        <f>MIG08_2011_JJ!A45</f>
        <v xml:space="preserve"> mit Migrationshintergrund             </v>
      </c>
      <c r="C254" s="49" t="s">
        <v>35</v>
      </c>
      <c r="D254" s="51">
        <v>2011</v>
      </c>
      <c r="E254" s="69">
        <v>39.1</v>
      </c>
      <c r="F254" s="70" t="s">
        <v>33</v>
      </c>
      <c r="G254" s="69">
        <v>39.1</v>
      </c>
      <c r="H254" s="69">
        <v>22.7</v>
      </c>
      <c r="I254" s="69">
        <v>12</v>
      </c>
      <c r="J254" s="69">
        <v>4.3</v>
      </c>
      <c r="K254" s="69">
        <v>28.3</v>
      </c>
      <c r="L254" s="69">
        <v>17.600000000000001</v>
      </c>
      <c r="M254" s="69">
        <v>7.7</v>
      </c>
      <c r="N254" s="69">
        <v>2.9</v>
      </c>
      <c r="O254" s="37"/>
    </row>
    <row r="257" spans="2:2" x14ac:dyDescent="0.3">
      <c r="B257" s="49" t="s">
        <v>70</v>
      </c>
    </row>
    <row r="259" spans="2:2" x14ac:dyDescent="0.3">
      <c r="B259" s="52" t="s">
        <v>69</v>
      </c>
    </row>
  </sheetData>
  <mergeCells count="11">
    <mergeCell ref="B5:B10"/>
    <mergeCell ref="B4:N4"/>
    <mergeCell ref="C5:C10"/>
    <mergeCell ref="D5:D10"/>
    <mergeCell ref="G5:N5"/>
    <mergeCell ref="K6:N6"/>
    <mergeCell ref="K7:N7"/>
    <mergeCell ref="K8:N8"/>
    <mergeCell ref="L9:L10"/>
    <mergeCell ref="M9:M10"/>
    <mergeCell ref="E5:E10"/>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6"/>
  <dimension ref="A1:K49"/>
  <sheetViews>
    <sheetView workbookViewId="0">
      <selection activeCell="B13" sqref="B13:K15"/>
    </sheetView>
  </sheetViews>
  <sheetFormatPr baseColWidth="10" defaultRowHeight="14.4" x14ac:dyDescent="0.3"/>
  <cols>
    <col min="1" max="1" width="41.109375" customWidth="1"/>
    <col min="2" max="2" width="9.44140625" customWidth="1"/>
    <col min="3" max="7" width="8.44140625" customWidth="1"/>
    <col min="8" max="8" width="9.44140625" customWidth="1"/>
    <col min="9" max="9" width="8.44140625" customWidth="1"/>
    <col min="10" max="10" width="9.44140625" customWidth="1"/>
    <col min="11" max="11" width="8.44140625" customWidth="1"/>
    <col min="12" max="256" width="9.109375" customWidth="1"/>
    <col min="257" max="257" width="41.109375" customWidth="1"/>
    <col min="258" max="258" width="9.44140625" customWidth="1"/>
    <col min="259" max="263" width="8.44140625" customWidth="1"/>
    <col min="264" max="264" width="9.44140625" customWidth="1"/>
    <col min="265" max="265" width="8.44140625" customWidth="1"/>
    <col min="266" max="266" width="9.44140625" customWidth="1"/>
    <col min="267" max="267" width="8.44140625" customWidth="1"/>
    <col min="268" max="512" width="9.109375" customWidth="1"/>
    <col min="513" max="513" width="41.109375" customWidth="1"/>
    <col min="514" max="514" width="9.44140625" customWidth="1"/>
    <col min="515" max="519" width="8.44140625" customWidth="1"/>
    <col min="520" max="520" width="9.44140625" customWidth="1"/>
    <col min="521" max="521" width="8.44140625" customWidth="1"/>
    <col min="522" max="522" width="9.44140625" customWidth="1"/>
    <col min="523" max="523" width="8.44140625" customWidth="1"/>
    <col min="524" max="768" width="9.109375" customWidth="1"/>
    <col min="769" max="769" width="41.109375" customWidth="1"/>
    <col min="770" max="770" width="9.44140625" customWidth="1"/>
    <col min="771" max="775" width="8.44140625" customWidth="1"/>
    <col min="776" max="776" width="9.44140625" customWidth="1"/>
    <col min="777" max="777" width="8.44140625" customWidth="1"/>
    <col min="778" max="778" width="9.44140625" customWidth="1"/>
    <col min="779" max="779" width="8.44140625" customWidth="1"/>
    <col min="780" max="1024" width="9.109375" customWidth="1"/>
    <col min="1025" max="1025" width="41.109375" customWidth="1"/>
    <col min="1026" max="1026" width="9.44140625" customWidth="1"/>
    <col min="1027" max="1031" width="8.44140625" customWidth="1"/>
    <col min="1032" max="1032" width="9.44140625" customWidth="1"/>
    <col min="1033" max="1033" width="8.44140625" customWidth="1"/>
    <col min="1034" max="1034" width="9.44140625" customWidth="1"/>
    <col min="1035" max="1035" width="8.44140625" customWidth="1"/>
    <col min="1036" max="1280" width="9.109375" customWidth="1"/>
    <col min="1281" max="1281" width="41.109375" customWidth="1"/>
    <col min="1282" max="1282" width="9.44140625" customWidth="1"/>
    <col min="1283" max="1287" width="8.44140625" customWidth="1"/>
    <col min="1288" max="1288" width="9.44140625" customWidth="1"/>
    <col min="1289" max="1289" width="8.44140625" customWidth="1"/>
    <col min="1290" max="1290" width="9.44140625" customWidth="1"/>
    <col min="1291" max="1291" width="8.44140625" customWidth="1"/>
    <col min="1292" max="1536" width="9.109375" customWidth="1"/>
    <col min="1537" max="1537" width="41.109375" customWidth="1"/>
    <col min="1538" max="1538" width="9.44140625" customWidth="1"/>
    <col min="1539" max="1543" width="8.44140625" customWidth="1"/>
    <col min="1544" max="1544" width="9.44140625" customWidth="1"/>
    <col min="1545" max="1545" width="8.44140625" customWidth="1"/>
    <col min="1546" max="1546" width="9.44140625" customWidth="1"/>
    <col min="1547" max="1547" width="8.44140625" customWidth="1"/>
    <col min="1548" max="1792" width="9.109375" customWidth="1"/>
    <col min="1793" max="1793" width="41.109375" customWidth="1"/>
    <col min="1794" max="1794" width="9.44140625" customWidth="1"/>
    <col min="1795" max="1799" width="8.44140625" customWidth="1"/>
    <col min="1800" max="1800" width="9.44140625" customWidth="1"/>
    <col min="1801" max="1801" width="8.44140625" customWidth="1"/>
    <col min="1802" max="1802" width="9.44140625" customWidth="1"/>
    <col min="1803" max="1803" width="8.44140625" customWidth="1"/>
    <col min="1804" max="2048" width="9.109375" customWidth="1"/>
    <col min="2049" max="2049" width="41.109375" customWidth="1"/>
    <col min="2050" max="2050" width="9.44140625" customWidth="1"/>
    <col min="2051" max="2055" width="8.44140625" customWidth="1"/>
    <col min="2056" max="2056" width="9.44140625" customWidth="1"/>
    <col min="2057" max="2057" width="8.44140625" customWidth="1"/>
    <col min="2058" max="2058" width="9.44140625" customWidth="1"/>
    <col min="2059" max="2059" width="8.44140625" customWidth="1"/>
    <col min="2060" max="2304" width="9.109375" customWidth="1"/>
    <col min="2305" max="2305" width="41.109375" customWidth="1"/>
    <col min="2306" max="2306" width="9.44140625" customWidth="1"/>
    <col min="2307" max="2311" width="8.44140625" customWidth="1"/>
    <col min="2312" max="2312" width="9.44140625" customWidth="1"/>
    <col min="2313" max="2313" width="8.44140625" customWidth="1"/>
    <col min="2314" max="2314" width="9.44140625" customWidth="1"/>
    <col min="2315" max="2315" width="8.44140625" customWidth="1"/>
    <col min="2316" max="2560" width="9.109375" customWidth="1"/>
    <col min="2561" max="2561" width="41.109375" customWidth="1"/>
    <col min="2562" max="2562" width="9.44140625" customWidth="1"/>
    <col min="2563" max="2567" width="8.44140625" customWidth="1"/>
    <col min="2568" max="2568" width="9.44140625" customWidth="1"/>
    <col min="2569" max="2569" width="8.44140625" customWidth="1"/>
    <col min="2570" max="2570" width="9.44140625" customWidth="1"/>
    <col min="2571" max="2571" width="8.44140625" customWidth="1"/>
    <col min="2572" max="2816" width="9.109375" customWidth="1"/>
    <col min="2817" max="2817" width="41.109375" customWidth="1"/>
    <col min="2818" max="2818" width="9.44140625" customWidth="1"/>
    <col min="2819" max="2823" width="8.44140625" customWidth="1"/>
    <col min="2824" max="2824" width="9.44140625" customWidth="1"/>
    <col min="2825" max="2825" width="8.44140625" customWidth="1"/>
    <col min="2826" max="2826" width="9.44140625" customWidth="1"/>
    <col min="2827" max="2827" width="8.44140625" customWidth="1"/>
    <col min="2828" max="3072" width="9.109375" customWidth="1"/>
    <col min="3073" max="3073" width="41.109375" customWidth="1"/>
    <col min="3074" max="3074" width="9.44140625" customWidth="1"/>
    <col min="3075" max="3079" width="8.44140625" customWidth="1"/>
    <col min="3080" max="3080" width="9.44140625" customWidth="1"/>
    <col min="3081" max="3081" width="8.44140625" customWidth="1"/>
    <col min="3082" max="3082" width="9.44140625" customWidth="1"/>
    <col min="3083" max="3083" width="8.44140625" customWidth="1"/>
    <col min="3084" max="3328" width="9.109375" customWidth="1"/>
    <col min="3329" max="3329" width="41.109375" customWidth="1"/>
    <col min="3330" max="3330" width="9.44140625" customWidth="1"/>
    <col min="3331" max="3335" width="8.44140625" customWidth="1"/>
    <col min="3336" max="3336" width="9.44140625" customWidth="1"/>
    <col min="3337" max="3337" width="8.44140625" customWidth="1"/>
    <col min="3338" max="3338" width="9.44140625" customWidth="1"/>
    <col min="3339" max="3339" width="8.44140625" customWidth="1"/>
    <col min="3340" max="3584" width="9.109375" customWidth="1"/>
    <col min="3585" max="3585" width="41.109375" customWidth="1"/>
    <col min="3586" max="3586" width="9.44140625" customWidth="1"/>
    <col min="3587" max="3591" width="8.44140625" customWidth="1"/>
    <col min="3592" max="3592" width="9.44140625" customWidth="1"/>
    <col min="3593" max="3593" width="8.44140625" customWidth="1"/>
    <col min="3594" max="3594" width="9.44140625" customWidth="1"/>
    <col min="3595" max="3595" width="8.44140625" customWidth="1"/>
    <col min="3596" max="3840" width="9.109375" customWidth="1"/>
    <col min="3841" max="3841" width="41.109375" customWidth="1"/>
    <col min="3842" max="3842" width="9.44140625" customWidth="1"/>
    <col min="3843" max="3847" width="8.44140625" customWidth="1"/>
    <col min="3848" max="3848" width="9.44140625" customWidth="1"/>
    <col min="3849" max="3849" width="8.44140625" customWidth="1"/>
    <col min="3850" max="3850" width="9.44140625" customWidth="1"/>
    <col min="3851" max="3851" width="8.44140625" customWidth="1"/>
    <col min="3852" max="4096" width="9.109375" customWidth="1"/>
    <col min="4097" max="4097" width="41.109375" customWidth="1"/>
    <col min="4098" max="4098" width="9.44140625" customWidth="1"/>
    <col min="4099" max="4103" width="8.44140625" customWidth="1"/>
    <col min="4104" max="4104" width="9.44140625" customWidth="1"/>
    <col min="4105" max="4105" width="8.44140625" customWidth="1"/>
    <col min="4106" max="4106" width="9.44140625" customWidth="1"/>
    <col min="4107" max="4107" width="8.44140625" customWidth="1"/>
    <col min="4108" max="4352" width="9.109375" customWidth="1"/>
    <col min="4353" max="4353" width="41.109375" customWidth="1"/>
    <col min="4354" max="4354" width="9.44140625" customWidth="1"/>
    <col min="4355" max="4359" width="8.44140625" customWidth="1"/>
    <col min="4360" max="4360" width="9.44140625" customWidth="1"/>
    <col min="4361" max="4361" width="8.44140625" customWidth="1"/>
    <col min="4362" max="4362" width="9.44140625" customWidth="1"/>
    <col min="4363" max="4363" width="8.44140625" customWidth="1"/>
    <col min="4364" max="4608" width="9.109375" customWidth="1"/>
    <col min="4609" max="4609" width="41.109375" customWidth="1"/>
    <col min="4610" max="4610" width="9.44140625" customWidth="1"/>
    <col min="4611" max="4615" width="8.44140625" customWidth="1"/>
    <col min="4616" max="4616" width="9.44140625" customWidth="1"/>
    <col min="4617" max="4617" width="8.44140625" customWidth="1"/>
    <col min="4618" max="4618" width="9.44140625" customWidth="1"/>
    <col min="4619" max="4619" width="8.44140625" customWidth="1"/>
    <col min="4620" max="4864" width="9.109375" customWidth="1"/>
    <col min="4865" max="4865" width="41.109375" customWidth="1"/>
    <col min="4866" max="4866" width="9.44140625" customWidth="1"/>
    <col min="4867" max="4871" width="8.44140625" customWidth="1"/>
    <col min="4872" max="4872" width="9.44140625" customWidth="1"/>
    <col min="4873" max="4873" width="8.44140625" customWidth="1"/>
    <col min="4874" max="4874" width="9.44140625" customWidth="1"/>
    <col min="4875" max="4875" width="8.44140625" customWidth="1"/>
    <col min="4876" max="5120" width="9.109375" customWidth="1"/>
    <col min="5121" max="5121" width="41.109375" customWidth="1"/>
    <col min="5122" max="5122" width="9.44140625" customWidth="1"/>
    <col min="5123" max="5127" width="8.44140625" customWidth="1"/>
    <col min="5128" max="5128" width="9.44140625" customWidth="1"/>
    <col min="5129" max="5129" width="8.44140625" customWidth="1"/>
    <col min="5130" max="5130" width="9.44140625" customWidth="1"/>
    <col min="5131" max="5131" width="8.44140625" customWidth="1"/>
    <col min="5132" max="5376" width="9.109375" customWidth="1"/>
    <col min="5377" max="5377" width="41.109375" customWidth="1"/>
    <col min="5378" max="5378" width="9.44140625" customWidth="1"/>
    <col min="5379" max="5383" width="8.44140625" customWidth="1"/>
    <col min="5384" max="5384" width="9.44140625" customWidth="1"/>
    <col min="5385" max="5385" width="8.44140625" customWidth="1"/>
    <col min="5386" max="5386" width="9.44140625" customWidth="1"/>
    <col min="5387" max="5387" width="8.44140625" customWidth="1"/>
    <col min="5388" max="5632" width="9.109375" customWidth="1"/>
    <col min="5633" max="5633" width="41.109375" customWidth="1"/>
    <col min="5634" max="5634" width="9.44140625" customWidth="1"/>
    <col min="5635" max="5639" width="8.44140625" customWidth="1"/>
    <col min="5640" max="5640" width="9.44140625" customWidth="1"/>
    <col min="5641" max="5641" width="8.44140625" customWidth="1"/>
    <col min="5642" max="5642" width="9.44140625" customWidth="1"/>
    <col min="5643" max="5643" width="8.44140625" customWidth="1"/>
    <col min="5644" max="5888" width="9.109375" customWidth="1"/>
    <col min="5889" max="5889" width="41.109375" customWidth="1"/>
    <col min="5890" max="5890" width="9.44140625" customWidth="1"/>
    <col min="5891" max="5895" width="8.44140625" customWidth="1"/>
    <col min="5896" max="5896" width="9.44140625" customWidth="1"/>
    <col min="5897" max="5897" width="8.44140625" customWidth="1"/>
    <col min="5898" max="5898" width="9.44140625" customWidth="1"/>
    <col min="5899" max="5899" width="8.44140625" customWidth="1"/>
    <col min="5900" max="6144" width="9.109375" customWidth="1"/>
    <col min="6145" max="6145" width="41.109375" customWidth="1"/>
    <col min="6146" max="6146" width="9.44140625" customWidth="1"/>
    <col min="6147" max="6151" width="8.44140625" customWidth="1"/>
    <col min="6152" max="6152" width="9.44140625" customWidth="1"/>
    <col min="6153" max="6153" width="8.44140625" customWidth="1"/>
    <col min="6154" max="6154" width="9.44140625" customWidth="1"/>
    <col min="6155" max="6155" width="8.44140625" customWidth="1"/>
    <col min="6156" max="6400" width="9.109375" customWidth="1"/>
    <col min="6401" max="6401" width="41.109375" customWidth="1"/>
    <col min="6402" max="6402" width="9.44140625" customWidth="1"/>
    <col min="6403" max="6407" width="8.44140625" customWidth="1"/>
    <col min="6408" max="6408" width="9.44140625" customWidth="1"/>
    <col min="6409" max="6409" width="8.44140625" customWidth="1"/>
    <col min="6410" max="6410" width="9.44140625" customWidth="1"/>
    <col min="6411" max="6411" width="8.44140625" customWidth="1"/>
    <col min="6412" max="6656" width="9.109375" customWidth="1"/>
    <col min="6657" max="6657" width="41.109375" customWidth="1"/>
    <col min="6658" max="6658" width="9.44140625" customWidth="1"/>
    <col min="6659" max="6663" width="8.44140625" customWidth="1"/>
    <col min="6664" max="6664" width="9.44140625" customWidth="1"/>
    <col min="6665" max="6665" width="8.44140625" customWidth="1"/>
    <col min="6666" max="6666" width="9.44140625" customWidth="1"/>
    <col min="6667" max="6667" width="8.44140625" customWidth="1"/>
    <col min="6668" max="6912" width="9.109375" customWidth="1"/>
    <col min="6913" max="6913" width="41.109375" customWidth="1"/>
    <col min="6914" max="6914" width="9.44140625" customWidth="1"/>
    <col min="6915" max="6919" width="8.44140625" customWidth="1"/>
    <col min="6920" max="6920" width="9.44140625" customWidth="1"/>
    <col min="6921" max="6921" width="8.44140625" customWidth="1"/>
    <col min="6922" max="6922" width="9.44140625" customWidth="1"/>
    <col min="6923" max="6923" width="8.44140625" customWidth="1"/>
    <col min="6924" max="7168" width="9.109375" customWidth="1"/>
    <col min="7169" max="7169" width="41.109375" customWidth="1"/>
    <col min="7170" max="7170" width="9.44140625" customWidth="1"/>
    <col min="7171" max="7175" width="8.44140625" customWidth="1"/>
    <col min="7176" max="7176" width="9.44140625" customWidth="1"/>
    <col min="7177" max="7177" width="8.44140625" customWidth="1"/>
    <col min="7178" max="7178" width="9.44140625" customWidth="1"/>
    <col min="7179" max="7179" width="8.44140625" customWidth="1"/>
    <col min="7180" max="7424" width="9.109375" customWidth="1"/>
    <col min="7425" max="7425" width="41.109375" customWidth="1"/>
    <col min="7426" max="7426" width="9.44140625" customWidth="1"/>
    <col min="7427" max="7431" width="8.44140625" customWidth="1"/>
    <col min="7432" max="7432" width="9.44140625" customWidth="1"/>
    <col min="7433" max="7433" width="8.44140625" customWidth="1"/>
    <col min="7434" max="7434" width="9.44140625" customWidth="1"/>
    <col min="7435" max="7435" width="8.44140625" customWidth="1"/>
    <col min="7436" max="7680" width="9.109375" customWidth="1"/>
    <col min="7681" max="7681" width="41.109375" customWidth="1"/>
    <col min="7682" max="7682" width="9.44140625" customWidth="1"/>
    <col min="7683" max="7687" width="8.44140625" customWidth="1"/>
    <col min="7688" max="7688" width="9.44140625" customWidth="1"/>
    <col min="7689" max="7689" width="8.44140625" customWidth="1"/>
    <col min="7690" max="7690" width="9.44140625" customWidth="1"/>
    <col min="7691" max="7691" width="8.44140625" customWidth="1"/>
    <col min="7692" max="7936" width="9.109375" customWidth="1"/>
    <col min="7937" max="7937" width="41.109375" customWidth="1"/>
    <col min="7938" max="7938" width="9.44140625" customWidth="1"/>
    <col min="7939" max="7943" width="8.44140625" customWidth="1"/>
    <col min="7944" max="7944" width="9.44140625" customWidth="1"/>
    <col min="7945" max="7945" width="8.44140625" customWidth="1"/>
    <col min="7946" max="7946" width="9.44140625" customWidth="1"/>
    <col min="7947" max="7947" width="8.44140625" customWidth="1"/>
    <col min="7948" max="8192" width="9.109375" customWidth="1"/>
    <col min="8193" max="8193" width="41.109375" customWidth="1"/>
    <col min="8194" max="8194" width="9.44140625" customWidth="1"/>
    <col min="8195" max="8199" width="8.44140625" customWidth="1"/>
    <col min="8200" max="8200" width="9.44140625" customWidth="1"/>
    <col min="8201" max="8201" width="8.44140625" customWidth="1"/>
    <col min="8202" max="8202" width="9.44140625" customWidth="1"/>
    <col min="8203" max="8203" width="8.44140625" customWidth="1"/>
    <col min="8204" max="8448" width="9.109375" customWidth="1"/>
    <col min="8449" max="8449" width="41.109375" customWidth="1"/>
    <col min="8450" max="8450" width="9.44140625" customWidth="1"/>
    <col min="8451" max="8455" width="8.44140625" customWidth="1"/>
    <col min="8456" max="8456" width="9.44140625" customWidth="1"/>
    <col min="8457" max="8457" width="8.44140625" customWidth="1"/>
    <col min="8458" max="8458" width="9.44140625" customWidth="1"/>
    <col min="8459" max="8459" width="8.44140625" customWidth="1"/>
    <col min="8460" max="8704" width="9.109375" customWidth="1"/>
    <col min="8705" max="8705" width="41.109375" customWidth="1"/>
    <col min="8706" max="8706" width="9.44140625" customWidth="1"/>
    <col min="8707" max="8711" width="8.44140625" customWidth="1"/>
    <col min="8712" max="8712" width="9.44140625" customWidth="1"/>
    <col min="8713" max="8713" width="8.44140625" customWidth="1"/>
    <col min="8714" max="8714" width="9.44140625" customWidth="1"/>
    <col min="8715" max="8715" width="8.44140625" customWidth="1"/>
    <col min="8716" max="8960" width="9.109375" customWidth="1"/>
    <col min="8961" max="8961" width="41.109375" customWidth="1"/>
    <col min="8962" max="8962" width="9.44140625" customWidth="1"/>
    <col min="8963" max="8967" width="8.44140625" customWidth="1"/>
    <col min="8968" max="8968" width="9.44140625" customWidth="1"/>
    <col min="8969" max="8969" width="8.44140625" customWidth="1"/>
    <col min="8970" max="8970" width="9.44140625" customWidth="1"/>
    <col min="8971" max="8971" width="8.44140625" customWidth="1"/>
    <col min="8972" max="9216" width="9.109375" customWidth="1"/>
    <col min="9217" max="9217" width="41.109375" customWidth="1"/>
    <col min="9218" max="9218" width="9.44140625" customWidth="1"/>
    <col min="9219" max="9223" width="8.44140625" customWidth="1"/>
    <col min="9224" max="9224" width="9.44140625" customWidth="1"/>
    <col min="9225" max="9225" width="8.44140625" customWidth="1"/>
    <col min="9226" max="9226" width="9.44140625" customWidth="1"/>
    <col min="9227" max="9227" width="8.44140625" customWidth="1"/>
    <col min="9228" max="9472" width="9.109375" customWidth="1"/>
    <col min="9473" max="9473" width="41.109375" customWidth="1"/>
    <col min="9474" max="9474" width="9.44140625" customWidth="1"/>
    <col min="9475" max="9479" width="8.44140625" customWidth="1"/>
    <col min="9480" max="9480" width="9.44140625" customWidth="1"/>
    <col min="9481" max="9481" width="8.44140625" customWidth="1"/>
    <col min="9482" max="9482" width="9.44140625" customWidth="1"/>
    <col min="9483" max="9483" width="8.44140625" customWidth="1"/>
    <col min="9484" max="9728" width="9.109375" customWidth="1"/>
    <col min="9729" max="9729" width="41.109375" customWidth="1"/>
    <col min="9730" max="9730" width="9.44140625" customWidth="1"/>
    <col min="9731" max="9735" width="8.44140625" customWidth="1"/>
    <col min="9736" max="9736" width="9.44140625" customWidth="1"/>
    <col min="9737" max="9737" width="8.44140625" customWidth="1"/>
    <col min="9738" max="9738" width="9.44140625" customWidth="1"/>
    <col min="9739" max="9739" width="8.44140625" customWidth="1"/>
    <col min="9740" max="9984" width="9.109375" customWidth="1"/>
    <col min="9985" max="9985" width="41.109375" customWidth="1"/>
    <col min="9986" max="9986" width="9.44140625" customWidth="1"/>
    <col min="9987" max="9991" width="8.44140625" customWidth="1"/>
    <col min="9992" max="9992" width="9.44140625" customWidth="1"/>
    <col min="9993" max="9993" width="8.44140625" customWidth="1"/>
    <col min="9994" max="9994" width="9.44140625" customWidth="1"/>
    <col min="9995" max="9995" width="8.44140625" customWidth="1"/>
    <col min="9996" max="10240" width="9.109375" customWidth="1"/>
    <col min="10241" max="10241" width="41.109375" customWidth="1"/>
    <col min="10242" max="10242" width="9.44140625" customWidth="1"/>
    <col min="10243" max="10247" width="8.44140625" customWidth="1"/>
    <col min="10248" max="10248" width="9.44140625" customWidth="1"/>
    <col min="10249" max="10249" width="8.44140625" customWidth="1"/>
    <col min="10250" max="10250" width="9.44140625" customWidth="1"/>
    <col min="10251" max="10251" width="8.44140625" customWidth="1"/>
    <col min="10252" max="10496" width="9.109375" customWidth="1"/>
    <col min="10497" max="10497" width="41.109375" customWidth="1"/>
    <col min="10498" max="10498" width="9.44140625" customWidth="1"/>
    <col min="10499" max="10503" width="8.44140625" customWidth="1"/>
    <col min="10504" max="10504" width="9.44140625" customWidth="1"/>
    <col min="10505" max="10505" width="8.44140625" customWidth="1"/>
    <col min="10506" max="10506" width="9.44140625" customWidth="1"/>
    <col min="10507" max="10507" width="8.44140625" customWidth="1"/>
    <col min="10508" max="10752" width="9.109375" customWidth="1"/>
    <col min="10753" max="10753" width="41.109375" customWidth="1"/>
    <col min="10754" max="10754" width="9.44140625" customWidth="1"/>
    <col min="10755" max="10759" width="8.44140625" customWidth="1"/>
    <col min="10760" max="10760" width="9.44140625" customWidth="1"/>
    <col min="10761" max="10761" width="8.44140625" customWidth="1"/>
    <col min="10762" max="10762" width="9.44140625" customWidth="1"/>
    <col min="10763" max="10763" width="8.44140625" customWidth="1"/>
    <col min="10764" max="11008" width="9.109375" customWidth="1"/>
    <col min="11009" max="11009" width="41.109375" customWidth="1"/>
    <col min="11010" max="11010" width="9.44140625" customWidth="1"/>
    <col min="11011" max="11015" width="8.44140625" customWidth="1"/>
    <col min="11016" max="11016" width="9.44140625" customWidth="1"/>
    <col min="11017" max="11017" width="8.44140625" customWidth="1"/>
    <col min="11018" max="11018" width="9.44140625" customWidth="1"/>
    <col min="11019" max="11019" width="8.44140625" customWidth="1"/>
    <col min="11020" max="11264" width="9.109375" customWidth="1"/>
    <col min="11265" max="11265" width="41.109375" customWidth="1"/>
    <col min="11266" max="11266" width="9.44140625" customWidth="1"/>
    <col min="11267" max="11271" width="8.44140625" customWidth="1"/>
    <col min="11272" max="11272" width="9.44140625" customWidth="1"/>
    <col min="11273" max="11273" width="8.44140625" customWidth="1"/>
    <col min="11274" max="11274" width="9.44140625" customWidth="1"/>
    <col min="11275" max="11275" width="8.44140625" customWidth="1"/>
    <col min="11276" max="11520" width="9.109375" customWidth="1"/>
    <col min="11521" max="11521" width="41.109375" customWidth="1"/>
    <col min="11522" max="11522" width="9.44140625" customWidth="1"/>
    <col min="11523" max="11527" width="8.44140625" customWidth="1"/>
    <col min="11528" max="11528" width="9.44140625" customWidth="1"/>
    <col min="11529" max="11529" width="8.44140625" customWidth="1"/>
    <col min="11530" max="11530" width="9.44140625" customWidth="1"/>
    <col min="11531" max="11531" width="8.44140625" customWidth="1"/>
    <col min="11532" max="11776" width="9.109375" customWidth="1"/>
    <col min="11777" max="11777" width="41.109375" customWidth="1"/>
    <col min="11778" max="11778" width="9.44140625" customWidth="1"/>
    <col min="11779" max="11783" width="8.44140625" customWidth="1"/>
    <col min="11784" max="11784" width="9.44140625" customWidth="1"/>
    <col min="11785" max="11785" width="8.44140625" customWidth="1"/>
    <col min="11786" max="11786" width="9.44140625" customWidth="1"/>
    <col min="11787" max="11787" width="8.44140625" customWidth="1"/>
    <col min="11788" max="12032" width="9.109375" customWidth="1"/>
    <col min="12033" max="12033" width="41.109375" customWidth="1"/>
    <col min="12034" max="12034" width="9.44140625" customWidth="1"/>
    <col min="12035" max="12039" width="8.44140625" customWidth="1"/>
    <col min="12040" max="12040" width="9.44140625" customWidth="1"/>
    <col min="12041" max="12041" width="8.44140625" customWidth="1"/>
    <col min="12042" max="12042" width="9.44140625" customWidth="1"/>
    <col min="12043" max="12043" width="8.44140625" customWidth="1"/>
    <col min="12044" max="12288" width="9.109375" customWidth="1"/>
    <col min="12289" max="12289" width="41.109375" customWidth="1"/>
    <col min="12290" max="12290" width="9.44140625" customWidth="1"/>
    <col min="12291" max="12295" width="8.44140625" customWidth="1"/>
    <col min="12296" max="12296" width="9.44140625" customWidth="1"/>
    <col min="12297" max="12297" width="8.44140625" customWidth="1"/>
    <col min="12298" max="12298" width="9.44140625" customWidth="1"/>
    <col min="12299" max="12299" width="8.44140625" customWidth="1"/>
    <col min="12300" max="12544" width="9.109375" customWidth="1"/>
    <col min="12545" max="12545" width="41.109375" customWidth="1"/>
    <col min="12546" max="12546" width="9.44140625" customWidth="1"/>
    <col min="12547" max="12551" width="8.44140625" customWidth="1"/>
    <col min="12552" max="12552" width="9.44140625" customWidth="1"/>
    <col min="12553" max="12553" width="8.44140625" customWidth="1"/>
    <col min="12554" max="12554" width="9.44140625" customWidth="1"/>
    <col min="12555" max="12555" width="8.44140625" customWidth="1"/>
    <col min="12556" max="12800" width="9.109375" customWidth="1"/>
    <col min="12801" max="12801" width="41.109375" customWidth="1"/>
    <col min="12802" max="12802" width="9.44140625" customWidth="1"/>
    <col min="12803" max="12807" width="8.44140625" customWidth="1"/>
    <col min="12808" max="12808" width="9.44140625" customWidth="1"/>
    <col min="12809" max="12809" width="8.44140625" customWidth="1"/>
    <col min="12810" max="12810" width="9.44140625" customWidth="1"/>
    <col min="12811" max="12811" width="8.44140625" customWidth="1"/>
    <col min="12812" max="13056" width="9.109375" customWidth="1"/>
    <col min="13057" max="13057" width="41.109375" customWidth="1"/>
    <col min="13058" max="13058" width="9.44140625" customWidth="1"/>
    <col min="13059" max="13063" width="8.44140625" customWidth="1"/>
    <col min="13064" max="13064" width="9.44140625" customWidth="1"/>
    <col min="13065" max="13065" width="8.44140625" customWidth="1"/>
    <col min="13066" max="13066" width="9.44140625" customWidth="1"/>
    <col min="13067" max="13067" width="8.44140625" customWidth="1"/>
    <col min="13068" max="13312" width="9.109375" customWidth="1"/>
    <col min="13313" max="13313" width="41.109375" customWidth="1"/>
    <col min="13314" max="13314" width="9.44140625" customWidth="1"/>
    <col min="13315" max="13319" width="8.44140625" customWidth="1"/>
    <col min="13320" max="13320" width="9.44140625" customWidth="1"/>
    <col min="13321" max="13321" width="8.44140625" customWidth="1"/>
    <col min="13322" max="13322" width="9.44140625" customWidth="1"/>
    <col min="13323" max="13323" width="8.44140625" customWidth="1"/>
    <col min="13324" max="13568" width="9.109375" customWidth="1"/>
    <col min="13569" max="13569" width="41.109375" customWidth="1"/>
    <col min="13570" max="13570" width="9.44140625" customWidth="1"/>
    <col min="13571" max="13575" width="8.44140625" customWidth="1"/>
    <col min="13576" max="13576" width="9.44140625" customWidth="1"/>
    <col min="13577" max="13577" width="8.44140625" customWidth="1"/>
    <col min="13578" max="13578" width="9.44140625" customWidth="1"/>
    <col min="13579" max="13579" width="8.44140625" customWidth="1"/>
    <col min="13580" max="13824" width="9.109375" customWidth="1"/>
    <col min="13825" max="13825" width="41.109375" customWidth="1"/>
    <col min="13826" max="13826" width="9.44140625" customWidth="1"/>
    <col min="13827" max="13831" width="8.44140625" customWidth="1"/>
    <col min="13832" max="13832" width="9.44140625" customWidth="1"/>
    <col min="13833" max="13833" width="8.44140625" customWidth="1"/>
    <col min="13834" max="13834" width="9.44140625" customWidth="1"/>
    <col min="13835" max="13835" width="8.44140625" customWidth="1"/>
    <col min="13836" max="14080" width="9.109375" customWidth="1"/>
    <col min="14081" max="14081" width="41.109375" customWidth="1"/>
    <col min="14082" max="14082" width="9.44140625" customWidth="1"/>
    <col min="14083" max="14087" width="8.44140625" customWidth="1"/>
    <col min="14088" max="14088" width="9.44140625" customWidth="1"/>
    <col min="14089" max="14089" width="8.44140625" customWidth="1"/>
    <col min="14090" max="14090" width="9.44140625" customWidth="1"/>
    <col min="14091" max="14091" width="8.44140625" customWidth="1"/>
    <col min="14092" max="14336" width="9.109375" customWidth="1"/>
    <col min="14337" max="14337" width="41.109375" customWidth="1"/>
    <col min="14338" max="14338" width="9.44140625" customWidth="1"/>
    <col min="14339" max="14343" width="8.44140625" customWidth="1"/>
    <col min="14344" max="14344" width="9.44140625" customWidth="1"/>
    <col min="14345" max="14345" width="8.44140625" customWidth="1"/>
    <col min="14346" max="14346" width="9.44140625" customWidth="1"/>
    <col min="14347" max="14347" width="8.44140625" customWidth="1"/>
    <col min="14348" max="14592" width="9.109375" customWidth="1"/>
    <col min="14593" max="14593" width="41.109375" customWidth="1"/>
    <col min="14594" max="14594" width="9.44140625" customWidth="1"/>
    <col min="14595" max="14599" width="8.44140625" customWidth="1"/>
    <col min="14600" max="14600" width="9.44140625" customWidth="1"/>
    <col min="14601" max="14601" width="8.44140625" customWidth="1"/>
    <col min="14602" max="14602" width="9.44140625" customWidth="1"/>
    <col min="14603" max="14603" width="8.44140625" customWidth="1"/>
    <col min="14604" max="14848" width="9.109375" customWidth="1"/>
    <col min="14849" max="14849" width="41.109375" customWidth="1"/>
    <col min="14850" max="14850" width="9.44140625" customWidth="1"/>
    <col min="14851" max="14855" width="8.44140625" customWidth="1"/>
    <col min="14856" max="14856" width="9.44140625" customWidth="1"/>
    <col min="14857" max="14857" width="8.44140625" customWidth="1"/>
    <col min="14858" max="14858" width="9.44140625" customWidth="1"/>
    <col min="14859" max="14859" width="8.44140625" customWidth="1"/>
    <col min="14860" max="15104" width="9.109375" customWidth="1"/>
    <col min="15105" max="15105" width="41.109375" customWidth="1"/>
    <col min="15106" max="15106" width="9.44140625" customWidth="1"/>
    <col min="15107" max="15111" width="8.44140625" customWidth="1"/>
    <col min="15112" max="15112" width="9.44140625" customWidth="1"/>
    <col min="15113" max="15113" width="8.44140625" customWidth="1"/>
    <col min="15114" max="15114" width="9.44140625" customWidth="1"/>
    <col min="15115" max="15115" width="8.44140625" customWidth="1"/>
    <col min="15116" max="15360" width="9.109375" customWidth="1"/>
    <col min="15361" max="15361" width="41.109375" customWidth="1"/>
    <col min="15362" max="15362" width="9.44140625" customWidth="1"/>
    <col min="15363" max="15367" width="8.44140625" customWidth="1"/>
    <col min="15368" max="15368" width="9.44140625" customWidth="1"/>
    <col min="15369" max="15369" width="8.44140625" customWidth="1"/>
    <col min="15370" max="15370" width="9.44140625" customWidth="1"/>
    <col min="15371" max="15371" width="8.44140625" customWidth="1"/>
    <col min="15372" max="15616" width="9.109375" customWidth="1"/>
    <col min="15617" max="15617" width="41.109375" customWidth="1"/>
    <col min="15618" max="15618" width="9.44140625" customWidth="1"/>
    <col min="15619" max="15623" width="8.44140625" customWidth="1"/>
    <col min="15624" max="15624" width="9.44140625" customWidth="1"/>
    <col min="15625" max="15625" width="8.44140625" customWidth="1"/>
    <col min="15626" max="15626" width="9.44140625" customWidth="1"/>
    <col min="15627" max="15627" width="8.44140625" customWidth="1"/>
    <col min="15628" max="15872" width="9.109375" customWidth="1"/>
    <col min="15873" max="15873" width="41.109375" customWidth="1"/>
    <col min="15874" max="15874" width="9.44140625" customWidth="1"/>
    <col min="15875" max="15879" width="8.44140625" customWidth="1"/>
    <col min="15880" max="15880" width="9.44140625" customWidth="1"/>
    <col min="15881" max="15881" width="8.44140625" customWidth="1"/>
    <col min="15882" max="15882" width="9.44140625" customWidth="1"/>
    <col min="15883" max="15883" width="8.44140625" customWidth="1"/>
    <col min="15884" max="16128" width="9.109375" customWidth="1"/>
    <col min="16129" max="16129" width="41.109375" customWidth="1"/>
    <col min="16130" max="16130" width="9.44140625" customWidth="1"/>
    <col min="16131" max="16135" width="8.44140625" customWidth="1"/>
    <col min="16136" max="16136" width="9.44140625" customWidth="1"/>
    <col min="16137" max="16137" width="8.44140625" customWidth="1"/>
    <col min="16138" max="16138" width="9.44140625" customWidth="1"/>
    <col min="16139" max="16139" width="8.44140625" customWidth="1"/>
    <col min="16140" max="16384" width="9.109375" customWidth="1"/>
  </cols>
  <sheetData>
    <row r="1" spans="1:11" x14ac:dyDescent="0.3">
      <c r="A1" s="82" t="s">
        <v>0</v>
      </c>
      <c r="B1" s="82"/>
      <c r="C1" s="82"/>
      <c r="D1" s="1" t="s">
        <v>1</v>
      </c>
      <c r="E1" s="1" t="s">
        <v>1</v>
      </c>
      <c r="F1" s="1" t="s">
        <v>1</v>
      </c>
      <c r="G1" s="1" t="s">
        <v>1</v>
      </c>
      <c r="H1" s="83" t="s">
        <v>45</v>
      </c>
      <c r="I1" s="83"/>
      <c r="J1" s="83"/>
      <c r="K1" s="83"/>
    </row>
    <row r="2" spans="1:11" x14ac:dyDescent="0.3">
      <c r="A2" s="84" t="s">
        <v>3</v>
      </c>
      <c r="B2" s="84"/>
      <c r="C2" s="84"/>
      <c r="D2" s="84"/>
      <c r="E2" s="84"/>
      <c r="F2" s="84"/>
      <c r="G2" s="84"/>
      <c r="H2" s="84"/>
      <c r="I2" s="84"/>
      <c r="J2" s="84"/>
      <c r="K2" s="84"/>
    </row>
    <row r="3" spans="1:11" x14ac:dyDescent="0.3">
      <c r="A3" s="84" t="s">
        <v>4</v>
      </c>
      <c r="B3" s="84"/>
      <c r="C3" s="84"/>
      <c r="D3" s="84"/>
      <c r="E3" s="84"/>
      <c r="F3" s="84"/>
      <c r="G3" s="84"/>
      <c r="H3" s="84"/>
      <c r="I3" s="84"/>
      <c r="J3" s="84"/>
      <c r="K3" s="84"/>
    </row>
    <row r="4" spans="1:11" x14ac:dyDescent="0.3">
      <c r="A4" s="84" t="s">
        <v>5</v>
      </c>
      <c r="B4" s="84"/>
      <c r="C4" s="84"/>
      <c r="D4" s="84"/>
      <c r="E4" s="84"/>
      <c r="F4" s="84"/>
      <c r="G4" s="84"/>
      <c r="H4" s="84"/>
      <c r="I4" s="84"/>
      <c r="J4" s="84"/>
      <c r="K4" s="84"/>
    </row>
    <row r="5" spans="1:11" x14ac:dyDescent="0.3">
      <c r="A5" s="2" t="s">
        <v>1</v>
      </c>
      <c r="B5" s="3" t="s">
        <v>1</v>
      </c>
      <c r="C5" s="3" t="s">
        <v>1</v>
      </c>
      <c r="D5" s="81" t="s">
        <v>6</v>
      </c>
      <c r="E5" s="81"/>
      <c r="F5" s="81"/>
      <c r="G5" s="81"/>
      <c r="H5" s="81"/>
      <c r="I5" s="81"/>
      <c r="J5" s="81"/>
      <c r="K5" s="81"/>
    </row>
    <row r="6" spans="1:11" x14ac:dyDescent="0.3">
      <c r="A6" s="4" t="s">
        <v>7</v>
      </c>
      <c r="B6" s="5" t="s">
        <v>8</v>
      </c>
      <c r="C6" s="5" t="s">
        <v>9</v>
      </c>
      <c r="D6" s="3" t="s">
        <v>1</v>
      </c>
      <c r="E6" s="3" t="s">
        <v>1</v>
      </c>
      <c r="F6" s="3" t="s">
        <v>1</v>
      </c>
      <c r="G6" s="3" t="s">
        <v>1</v>
      </c>
      <c r="H6" s="81" t="s">
        <v>10</v>
      </c>
      <c r="I6" s="81"/>
      <c r="J6" s="81"/>
      <c r="K6" s="81"/>
    </row>
    <row r="7" spans="1:11" x14ac:dyDescent="0.3">
      <c r="A7" s="4" t="s">
        <v>11</v>
      </c>
      <c r="B7" s="5" t="s">
        <v>12</v>
      </c>
      <c r="C7" s="5" t="s">
        <v>13</v>
      </c>
      <c r="D7" s="5" t="s">
        <v>14</v>
      </c>
      <c r="E7" s="6" t="s">
        <v>1</v>
      </c>
      <c r="F7" s="6" t="s">
        <v>1</v>
      </c>
      <c r="G7" s="6" t="s">
        <v>1</v>
      </c>
      <c r="H7" s="85" t="s">
        <v>15</v>
      </c>
      <c r="I7" s="85"/>
      <c r="J7" s="85"/>
      <c r="K7" s="85"/>
    </row>
    <row r="8" spans="1:11" x14ac:dyDescent="0.3">
      <c r="A8" s="7" t="s">
        <v>1</v>
      </c>
      <c r="B8" s="6" t="s">
        <v>1</v>
      </c>
      <c r="C8" s="5" t="s">
        <v>16</v>
      </c>
      <c r="D8" s="5" t="s">
        <v>17</v>
      </c>
      <c r="E8" s="5" t="s">
        <v>18</v>
      </c>
      <c r="F8" s="5" t="s">
        <v>19</v>
      </c>
      <c r="G8" s="5" t="s">
        <v>20</v>
      </c>
      <c r="H8" s="86" t="s">
        <v>1</v>
      </c>
      <c r="I8" s="86"/>
      <c r="J8" s="86"/>
      <c r="K8" s="86"/>
    </row>
    <row r="9" spans="1:11" x14ac:dyDescent="0.3">
      <c r="A9" s="7" t="s">
        <v>1</v>
      </c>
      <c r="B9" s="6" t="s">
        <v>1</v>
      </c>
      <c r="C9" s="6" t="s">
        <v>1</v>
      </c>
      <c r="D9" s="6" t="s">
        <v>1</v>
      </c>
      <c r="E9" s="6" t="s">
        <v>1</v>
      </c>
      <c r="F9" s="6" t="s">
        <v>1</v>
      </c>
      <c r="G9" s="5" t="s">
        <v>21</v>
      </c>
      <c r="H9" s="8" t="s">
        <v>14</v>
      </c>
      <c r="I9" s="8" t="s">
        <v>18</v>
      </c>
      <c r="J9" s="8" t="s">
        <v>19</v>
      </c>
      <c r="K9" s="9" t="s">
        <v>20</v>
      </c>
    </row>
    <row r="10" spans="1:11" x14ac:dyDescent="0.3">
      <c r="A10" s="7" t="s">
        <v>1</v>
      </c>
      <c r="B10" s="6" t="s">
        <v>1</v>
      </c>
      <c r="C10" s="6" t="s">
        <v>1</v>
      </c>
      <c r="D10" s="6" t="s">
        <v>1</v>
      </c>
      <c r="E10" s="6" t="s">
        <v>1</v>
      </c>
      <c r="F10" s="6" t="s">
        <v>1</v>
      </c>
      <c r="G10" s="6" t="s">
        <v>1</v>
      </c>
      <c r="H10" s="5" t="s">
        <v>22</v>
      </c>
      <c r="I10" s="6" t="s">
        <v>1</v>
      </c>
      <c r="J10" s="6" t="s">
        <v>1</v>
      </c>
      <c r="K10" s="10" t="s">
        <v>21</v>
      </c>
    </row>
    <row r="11" spans="1:11" x14ac:dyDescent="0.3">
      <c r="A11" s="11" t="s">
        <v>1</v>
      </c>
      <c r="B11" s="12" t="s">
        <v>1</v>
      </c>
      <c r="C11" s="12" t="s">
        <v>1</v>
      </c>
      <c r="D11" s="12" t="s">
        <v>1</v>
      </c>
      <c r="E11" s="12" t="s">
        <v>1</v>
      </c>
      <c r="F11" s="12" t="s">
        <v>1</v>
      </c>
      <c r="G11" s="12" t="s">
        <v>1</v>
      </c>
      <c r="H11" s="12" t="s">
        <v>1</v>
      </c>
      <c r="I11" s="12" t="s">
        <v>1</v>
      </c>
      <c r="J11" s="12" t="s">
        <v>1</v>
      </c>
      <c r="K11" s="12" t="s">
        <v>1</v>
      </c>
    </row>
    <row r="12" spans="1:11" x14ac:dyDescent="0.3">
      <c r="A12" s="84" t="s">
        <v>23</v>
      </c>
      <c r="B12" s="84"/>
      <c r="C12" s="84"/>
      <c r="D12" s="84"/>
      <c r="E12" s="84"/>
      <c r="F12" s="84"/>
      <c r="G12" s="84"/>
      <c r="H12" s="84"/>
      <c r="I12" s="84"/>
      <c r="J12" s="84"/>
      <c r="K12" s="84"/>
    </row>
    <row r="13" spans="1:11" x14ac:dyDescent="0.3">
      <c r="A13" s="7" t="s">
        <v>24</v>
      </c>
      <c r="B13" s="13">
        <v>2256.1</v>
      </c>
      <c r="C13" s="14">
        <v>1144.0999999999999</v>
      </c>
      <c r="D13" s="14">
        <v>1112.0999999999999</v>
      </c>
      <c r="E13" s="14">
        <v>554.29999999999995</v>
      </c>
      <c r="F13" s="14">
        <v>411.8</v>
      </c>
      <c r="G13" s="14">
        <v>146</v>
      </c>
      <c r="H13" s="14">
        <v>793.2</v>
      </c>
      <c r="I13" s="14">
        <v>400.2</v>
      </c>
      <c r="J13" s="14">
        <v>295.7</v>
      </c>
      <c r="K13" s="14">
        <v>97.3</v>
      </c>
    </row>
    <row r="14" spans="1:11" x14ac:dyDescent="0.3">
      <c r="A14" s="7" t="s">
        <v>25</v>
      </c>
      <c r="B14" s="13">
        <v>1779.4</v>
      </c>
      <c r="C14" s="14">
        <v>959.4</v>
      </c>
      <c r="D14" s="14">
        <v>819.9</v>
      </c>
      <c r="E14" s="14">
        <v>430</v>
      </c>
      <c r="F14" s="14">
        <v>303.5</v>
      </c>
      <c r="G14" s="14">
        <v>86.5</v>
      </c>
      <c r="H14" s="14">
        <v>565.9</v>
      </c>
      <c r="I14" s="14">
        <v>300.7</v>
      </c>
      <c r="J14" s="14">
        <v>208.4</v>
      </c>
      <c r="K14" s="14">
        <v>56.9</v>
      </c>
    </row>
    <row r="15" spans="1:11" x14ac:dyDescent="0.3">
      <c r="A15" s="7" t="s">
        <v>26</v>
      </c>
      <c r="B15" s="13">
        <v>476.8</v>
      </c>
      <c r="C15" s="14">
        <v>184.6</v>
      </c>
      <c r="D15" s="14">
        <v>292.10000000000002</v>
      </c>
      <c r="E15" s="14">
        <v>124.3</v>
      </c>
      <c r="F15" s="14">
        <v>108.3</v>
      </c>
      <c r="G15" s="14">
        <v>59.5</v>
      </c>
      <c r="H15" s="14">
        <v>227.3</v>
      </c>
      <c r="I15" s="14">
        <v>99.5</v>
      </c>
      <c r="J15" s="14">
        <v>87.3</v>
      </c>
      <c r="K15" s="14">
        <v>40.5</v>
      </c>
    </row>
    <row r="16" spans="1:11" x14ac:dyDescent="0.3">
      <c r="A16" s="84" t="s">
        <v>27</v>
      </c>
      <c r="B16" s="84"/>
      <c r="C16" s="84"/>
      <c r="D16" s="84"/>
      <c r="E16" s="84"/>
      <c r="F16" s="84"/>
      <c r="G16" s="84"/>
      <c r="H16" s="84"/>
      <c r="I16" s="84"/>
      <c r="J16" s="84"/>
      <c r="K16" s="84"/>
    </row>
    <row r="17" spans="1:11" x14ac:dyDescent="0.3">
      <c r="A17" s="7" t="s">
        <v>24</v>
      </c>
      <c r="B17" s="13">
        <v>1728</v>
      </c>
      <c r="C17" s="14">
        <v>954.9</v>
      </c>
      <c r="D17" s="14">
        <v>773.1</v>
      </c>
      <c r="E17" s="14">
        <v>335.6</v>
      </c>
      <c r="F17" s="14">
        <v>320.5</v>
      </c>
      <c r="G17" s="14">
        <v>117.1</v>
      </c>
      <c r="H17" s="14">
        <v>566.79999999999995</v>
      </c>
      <c r="I17" s="14">
        <v>256.8</v>
      </c>
      <c r="J17" s="14">
        <v>230.9</v>
      </c>
      <c r="K17" s="14">
        <v>79.099999999999994</v>
      </c>
    </row>
    <row r="18" spans="1:11" x14ac:dyDescent="0.3">
      <c r="A18" s="7" t="s">
        <v>25</v>
      </c>
      <c r="B18" s="13">
        <v>1358</v>
      </c>
      <c r="C18" s="14">
        <v>801.8</v>
      </c>
      <c r="D18" s="14">
        <v>556.20000000000005</v>
      </c>
      <c r="E18" s="14">
        <v>255.3</v>
      </c>
      <c r="F18" s="14">
        <v>233.3</v>
      </c>
      <c r="G18" s="14">
        <v>67.599999999999994</v>
      </c>
      <c r="H18" s="14">
        <v>393.6</v>
      </c>
      <c r="I18" s="14">
        <v>190.4</v>
      </c>
      <c r="J18" s="14">
        <v>158.9</v>
      </c>
      <c r="K18" s="14">
        <v>44.3</v>
      </c>
    </row>
    <row r="19" spans="1:11" x14ac:dyDescent="0.3">
      <c r="A19" s="7" t="s">
        <v>26</v>
      </c>
      <c r="B19" s="13">
        <v>370</v>
      </c>
      <c r="C19" s="14">
        <v>153.1</v>
      </c>
      <c r="D19" s="14">
        <v>217</v>
      </c>
      <c r="E19" s="14">
        <v>80.3</v>
      </c>
      <c r="F19" s="14">
        <v>87.2</v>
      </c>
      <c r="G19" s="14">
        <v>49.5</v>
      </c>
      <c r="H19" s="14">
        <v>173.2</v>
      </c>
      <c r="I19" s="14">
        <v>66.400000000000006</v>
      </c>
      <c r="J19" s="14">
        <v>72</v>
      </c>
      <c r="K19" s="14">
        <v>34.799999999999997</v>
      </c>
    </row>
    <row r="20" spans="1:11" x14ac:dyDescent="0.3">
      <c r="A20" s="7" t="s">
        <v>28</v>
      </c>
      <c r="B20" s="13">
        <v>116.3</v>
      </c>
      <c r="C20" s="14">
        <v>57.3</v>
      </c>
      <c r="D20" s="14">
        <v>58.9</v>
      </c>
      <c r="E20" s="14">
        <v>24</v>
      </c>
      <c r="F20" s="14">
        <v>26.4</v>
      </c>
      <c r="G20" s="14">
        <v>8.6</v>
      </c>
      <c r="H20" s="14">
        <v>47.7</v>
      </c>
      <c r="I20" s="14">
        <v>19.7</v>
      </c>
      <c r="J20" s="14">
        <v>21.5</v>
      </c>
      <c r="K20" s="14">
        <v>6.5</v>
      </c>
    </row>
    <row r="21" spans="1:11" x14ac:dyDescent="0.3">
      <c r="A21" s="7" t="s">
        <v>29</v>
      </c>
      <c r="B21" s="13">
        <v>253.8</v>
      </c>
      <c r="C21" s="14">
        <v>95.7</v>
      </c>
      <c r="D21" s="14">
        <v>158</v>
      </c>
      <c r="E21" s="14">
        <v>56.3</v>
      </c>
      <c r="F21" s="14">
        <v>60.8</v>
      </c>
      <c r="G21" s="14">
        <v>40.9</v>
      </c>
      <c r="H21" s="14">
        <v>125.5</v>
      </c>
      <c r="I21" s="14">
        <v>46.7</v>
      </c>
      <c r="J21" s="14">
        <v>50.5</v>
      </c>
      <c r="K21" s="14">
        <v>28.3</v>
      </c>
    </row>
    <row r="22" spans="1:11" x14ac:dyDescent="0.3">
      <c r="A22" s="84" t="s">
        <v>30</v>
      </c>
      <c r="B22" s="84"/>
      <c r="C22" s="84"/>
      <c r="D22" s="84"/>
      <c r="E22" s="84"/>
      <c r="F22" s="84"/>
      <c r="G22" s="84"/>
      <c r="H22" s="84"/>
      <c r="I22" s="84"/>
      <c r="J22" s="84"/>
      <c r="K22" s="84"/>
    </row>
    <row r="23" spans="1:11" x14ac:dyDescent="0.3">
      <c r="A23" s="7" t="s">
        <v>24</v>
      </c>
      <c r="B23" s="13">
        <v>267.3</v>
      </c>
      <c r="C23" s="14">
        <v>189.2</v>
      </c>
      <c r="D23" s="14">
        <v>78.099999999999994</v>
      </c>
      <c r="E23" s="14">
        <v>47.2</v>
      </c>
      <c r="F23" s="14">
        <v>23.7</v>
      </c>
      <c r="G23" s="14">
        <v>7.1</v>
      </c>
      <c r="H23" s="14">
        <v>69</v>
      </c>
      <c r="I23" s="14">
        <v>42.5</v>
      </c>
      <c r="J23" s="14">
        <v>20.7</v>
      </c>
      <c r="K23" s="14">
        <v>5.7</v>
      </c>
    </row>
    <row r="24" spans="1:11" x14ac:dyDescent="0.3">
      <c r="A24" s="7" t="s">
        <v>25</v>
      </c>
      <c r="B24" s="13">
        <v>217.1</v>
      </c>
      <c r="C24" s="14">
        <v>157.6</v>
      </c>
      <c r="D24" s="14">
        <v>59.5</v>
      </c>
      <c r="E24" s="14">
        <v>36.4</v>
      </c>
      <c r="F24" s="14">
        <v>18.100000000000001</v>
      </c>
      <c r="G24" s="14">
        <v>4.9000000000000004</v>
      </c>
      <c r="H24" s="14">
        <v>51.4</v>
      </c>
      <c r="I24" s="14">
        <v>31.9</v>
      </c>
      <c r="J24" s="14">
        <v>15.5</v>
      </c>
      <c r="K24" s="14">
        <v>4</v>
      </c>
    </row>
    <row r="25" spans="1:11" x14ac:dyDescent="0.3">
      <c r="A25" s="7" t="s">
        <v>26</v>
      </c>
      <c r="B25" s="13">
        <v>50.1</v>
      </c>
      <c r="C25" s="14">
        <v>31.5</v>
      </c>
      <c r="D25" s="14">
        <v>18.600000000000001</v>
      </c>
      <c r="E25" s="14">
        <v>10.8</v>
      </c>
      <c r="F25" s="14">
        <v>5.6</v>
      </c>
      <c r="G25" s="14">
        <v>2.2000000000000002</v>
      </c>
      <c r="H25" s="14">
        <v>17.600000000000001</v>
      </c>
      <c r="I25" s="14">
        <v>10.6</v>
      </c>
      <c r="J25" s="14">
        <v>5.2</v>
      </c>
      <c r="K25" s="14">
        <v>1.8</v>
      </c>
    </row>
    <row r="26" spans="1:11" x14ac:dyDescent="0.3">
      <c r="A26" s="7" t="s">
        <v>28</v>
      </c>
      <c r="B26" s="13">
        <v>27.3</v>
      </c>
      <c r="C26" s="14">
        <v>18.2</v>
      </c>
      <c r="D26" s="14">
        <v>9.1999999999999993</v>
      </c>
      <c r="E26" s="14">
        <v>5.7</v>
      </c>
      <c r="F26" s="14">
        <v>2.5</v>
      </c>
      <c r="G26" s="14">
        <v>0.9</v>
      </c>
      <c r="H26" s="14">
        <v>8.5</v>
      </c>
      <c r="I26" s="14">
        <v>5.3</v>
      </c>
      <c r="J26" s="14">
        <v>2.7</v>
      </c>
      <c r="K26" s="14">
        <v>0.6</v>
      </c>
    </row>
    <row r="27" spans="1:11" x14ac:dyDescent="0.3">
      <c r="A27" s="7" t="s">
        <v>29</v>
      </c>
      <c r="B27" s="13">
        <v>22.8</v>
      </c>
      <c r="C27" s="14">
        <v>13.4</v>
      </c>
      <c r="D27" s="14">
        <v>9.4</v>
      </c>
      <c r="E27" s="14">
        <v>5.0999999999999996</v>
      </c>
      <c r="F27" s="14">
        <v>3</v>
      </c>
      <c r="G27" s="14">
        <v>1.3</v>
      </c>
      <c r="H27" s="14">
        <v>9.1</v>
      </c>
      <c r="I27" s="14">
        <v>5.3</v>
      </c>
      <c r="J27" s="14">
        <v>2.5</v>
      </c>
      <c r="K27" s="14">
        <v>1.2</v>
      </c>
    </row>
    <row r="28" spans="1:11" x14ac:dyDescent="0.3">
      <c r="A28" s="84" t="s">
        <v>31</v>
      </c>
      <c r="B28" s="84"/>
      <c r="C28" s="84"/>
      <c r="D28" s="84"/>
      <c r="E28" s="84"/>
      <c r="F28" s="84"/>
      <c r="G28" s="84"/>
      <c r="H28" s="84"/>
      <c r="I28" s="84"/>
      <c r="J28" s="84"/>
      <c r="K28" s="84"/>
    </row>
    <row r="29" spans="1:11" x14ac:dyDescent="0.3">
      <c r="A29" s="7" t="s">
        <v>24</v>
      </c>
      <c r="B29" s="13">
        <v>259.8</v>
      </c>
      <c r="C29" s="14">
        <v>182.8</v>
      </c>
      <c r="D29" s="14">
        <v>77</v>
      </c>
      <c r="E29" s="14">
        <v>46.4</v>
      </c>
      <c r="F29" s="14">
        <v>23.6</v>
      </c>
      <c r="G29" s="14">
        <v>7</v>
      </c>
      <c r="H29" s="14">
        <v>67.900000000000006</v>
      </c>
      <c r="I29" s="14">
        <v>41.7</v>
      </c>
      <c r="J29" s="14">
        <v>20.6</v>
      </c>
      <c r="K29" s="14">
        <v>5.5</v>
      </c>
    </row>
    <row r="30" spans="1:11" x14ac:dyDescent="0.3">
      <c r="A30" s="7" t="s">
        <v>25</v>
      </c>
      <c r="B30" s="13">
        <v>210.7</v>
      </c>
      <c r="C30" s="14">
        <v>152.1</v>
      </c>
      <c r="D30" s="14">
        <v>58.7</v>
      </c>
      <c r="E30" s="14">
        <v>35.9</v>
      </c>
      <c r="F30" s="14">
        <v>18</v>
      </c>
      <c r="G30" s="14">
        <v>4.7</v>
      </c>
      <c r="H30" s="14">
        <v>50.6</v>
      </c>
      <c r="I30" s="14">
        <v>31.4</v>
      </c>
      <c r="J30" s="14">
        <v>15.4</v>
      </c>
      <c r="K30" s="14">
        <v>3.8</v>
      </c>
    </row>
    <row r="31" spans="1:11" x14ac:dyDescent="0.3">
      <c r="A31" s="7" t="s">
        <v>26</v>
      </c>
      <c r="B31" s="13">
        <v>49</v>
      </c>
      <c r="C31" s="14">
        <v>30.7</v>
      </c>
      <c r="D31" s="14">
        <v>18.3</v>
      </c>
      <c r="E31" s="14">
        <v>10.5</v>
      </c>
      <c r="F31" s="14">
        <v>5.6</v>
      </c>
      <c r="G31" s="14">
        <v>2.2000000000000002</v>
      </c>
      <c r="H31" s="14">
        <v>17.3</v>
      </c>
      <c r="I31" s="14">
        <v>10.3</v>
      </c>
      <c r="J31" s="14">
        <v>5.2</v>
      </c>
      <c r="K31" s="14">
        <v>1.8</v>
      </c>
    </row>
    <row r="32" spans="1:11" x14ac:dyDescent="0.3">
      <c r="A32" s="7" t="s">
        <v>28</v>
      </c>
      <c r="B32" s="13">
        <v>26.5</v>
      </c>
      <c r="C32" s="14">
        <v>17.600000000000001</v>
      </c>
      <c r="D32" s="14">
        <v>8.9</v>
      </c>
      <c r="E32" s="14">
        <v>5.5</v>
      </c>
      <c r="F32" s="14">
        <v>2.5</v>
      </c>
      <c r="G32" s="14">
        <v>0.9</v>
      </c>
      <c r="H32" s="14">
        <v>8.1999999999999993</v>
      </c>
      <c r="I32" s="14">
        <v>5</v>
      </c>
      <c r="J32" s="14">
        <v>2.7</v>
      </c>
      <c r="K32" s="14">
        <v>0.6</v>
      </c>
    </row>
    <row r="33" spans="1:11" x14ac:dyDescent="0.3">
      <c r="A33" s="7" t="s">
        <v>29</v>
      </c>
      <c r="B33" s="13">
        <v>22.5</v>
      </c>
      <c r="C33" s="14">
        <v>13.1</v>
      </c>
      <c r="D33" s="14">
        <v>9.4</v>
      </c>
      <c r="E33" s="14">
        <v>5.0999999999999996</v>
      </c>
      <c r="F33" s="14">
        <v>3</v>
      </c>
      <c r="G33" s="14">
        <v>1.3</v>
      </c>
      <c r="H33" s="14">
        <v>9.1</v>
      </c>
      <c r="I33" s="14">
        <v>5.3</v>
      </c>
      <c r="J33" s="14">
        <v>2.5</v>
      </c>
      <c r="K33" s="14">
        <v>1.2</v>
      </c>
    </row>
    <row r="34" spans="1:11" x14ac:dyDescent="0.3">
      <c r="A34" s="84" t="s">
        <v>32</v>
      </c>
      <c r="B34" s="84"/>
      <c r="C34" s="84"/>
      <c r="D34" s="84"/>
      <c r="E34" s="84"/>
      <c r="F34" s="84"/>
      <c r="G34" s="84"/>
      <c r="H34" s="84"/>
      <c r="I34" s="84"/>
      <c r="J34" s="84"/>
      <c r="K34" s="84"/>
    </row>
    <row r="35" spans="1:11" x14ac:dyDescent="0.3">
      <c r="A35" s="7" t="s">
        <v>24</v>
      </c>
      <c r="B35" s="13">
        <v>260.8</v>
      </c>
      <c r="C35" s="15" t="s">
        <v>33</v>
      </c>
      <c r="D35" s="14">
        <v>260.8</v>
      </c>
      <c r="E35" s="14">
        <v>171.5</v>
      </c>
      <c r="F35" s="14">
        <v>67.599999999999994</v>
      </c>
      <c r="G35" s="14">
        <v>21.7</v>
      </c>
      <c r="H35" s="14">
        <v>157.4</v>
      </c>
      <c r="I35" s="14">
        <v>100.9</v>
      </c>
      <c r="J35" s="14">
        <v>44</v>
      </c>
      <c r="K35" s="14">
        <v>12.5</v>
      </c>
    </row>
    <row r="36" spans="1:11" x14ac:dyDescent="0.3">
      <c r="A36" s="7" t="s">
        <v>25</v>
      </c>
      <c r="B36" s="13">
        <v>204.2</v>
      </c>
      <c r="C36" s="15" t="s">
        <v>33</v>
      </c>
      <c r="D36" s="14">
        <v>204.2</v>
      </c>
      <c r="E36" s="14">
        <v>138.30000000000001</v>
      </c>
      <c r="F36" s="14">
        <v>52</v>
      </c>
      <c r="G36" s="14">
        <v>14</v>
      </c>
      <c r="H36" s="14">
        <v>120.9</v>
      </c>
      <c r="I36" s="14">
        <v>78.400000000000006</v>
      </c>
      <c r="J36" s="14">
        <v>33.9</v>
      </c>
      <c r="K36" s="14">
        <v>8.6</v>
      </c>
    </row>
    <row r="37" spans="1:11" x14ac:dyDescent="0.3">
      <c r="A37" s="7" t="s">
        <v>26</v>
      </c>
      <c r="B37" s="13">
        <v>56.6</v>
      </c>
      <c r="C37" s="15" t="s">
        <v>33</v>
      </c>
      <c r="D37" s="14">
        <v>56.6</v>
      </c>
      <c r="E37" s="14">
        <v>33.200000000000003</v>
      </c>
      <c r="F37" s="14">
        <v>15.6</v>
      </c>
      <c r="G37" s="14">
        <v>7.8</v>
      </c>
      <c r="H37" s="14">
        <v>36.5</v>
      </c>
      <c r="I37" s="14">
        <v>22.5</v>
      </c>
      <c r="J37" s="14">
        <v>10.1</v>
      </c>
      <c r="K37" s="14">
        <v>3.9</v>
      </c>
    </row>
    <row r="38" spans="1:11" x14ac:dyDescent="0.3">
      <c r="A38" s="84" t="s">
        <v>34</v>
      </c>
      <c r="B38" s="84"/>
      <c r="C38" s="84"/>
      <c r="D38" s="84"/>
      <c r="E38" s="84"/>
      <c r="F38" s="84"/>
      <c r="G38" s="84"/>
      <c r="H38" s="84"/>
      <c r="I38" s="84"/>
      <c r="J38" s="84"/>
      <c r="K38" s="84"/>
    </row>
    <row r="39" spans="1:11" x14ac:dyDescent="0.3">
      <c r="A39" s="7" t="s">
        <v>24</v>
      </c>
      <c r="B39" s="13">
        <v>41.3</v>
      </c>
      <c r="C39" s="15" t="s">
        <v>33</v>
      </c>
      <c r="D39" s="14">
        <v>41.3</v>
      </c>
      <c r="E39" s="14">
        <v>31.7</v>
      </c>
      <c r="F39" s="14">
        <v>8.1</v>
      </c>
      <c r="G39" s="14">
        <v>1.5</v>
      </c>
      <c r="H39" s="14">
        <v>16.600000000000001</v>
      </c>
      <c r="I39" s="14">
        <v>13.3</v>
      </c>
      <c r="J39" s="14">
        <v>2.9</v>
      </c>
      <c r="K39" s="14">
        <v>0.5</v>
      </c>
    </row>
    <row r="40" spans="1:11" x14ac:dyDescent="0.3">
      <c r="A40" s="7" t="s">
        <v>25</v>
      </c>
      <c r="B40" s="13">
        <v>34</v>
      </c>
      <c r="C40" s="15" t="s">
        <v>33</v>
      </c>
      <c r="D40" s="14">
        <v>34</v>
      </c>
      <c r="E40" s="14">
        <v>25.8</v>
      </c>
      <c r="F40" s="14">
        <v>7.2</v>
      </c>
      <c r="G40" s="14">
        <v>0.9</v>
      </c>
      <c r="H40" s="14">
        <v>13.3</v>
      </c>
      <c r="I40" s="14">
        <v>10.5</v>
      </c>
      <c r="J40" s="14">
        <v>2.4</v>
      </c>
      <c r="K40" s="14">
        <v>0.4</v>
      </c>
    </row>
    <row r="41" spans="1:11" x14ac:dyDescent="0.3">
      <c r="A41" s="7" t="s">
        <v>26</v>
      </c>
      <c r="B41" s="13">
        <v>7.3</v>
      </c>
      <c r="C41" s="15" t="s">
        <v>33</v>
      </c>
      <c r="D41" s="14">
        <v>7.3</v>
      </c>
      <c r="E41" s="14">
        <v>5.9</v>
      </c>
      <c r="F41" s="14">
        <v>0.9</v>
      </c>
      <c r="G41" s="14">
        <v>0.6</v>
      </c>
      <c r="H41" s="14">
        <v>3.3</v>
      </c>
      <c r="I41" s="14">
        <v>2.7</v>
      </c>
      <c r="J41" s="14">
        <v>0.4</v>
      </c>
      <c r="K41" s="14">
        <v>0.1</v>
      </c>
    </row>
    <row r="42" spans="1:11" x14ac:dyDescent="0.3">
      <c r="A42" s="84" t="s">
        <v>35</v>
      </c>
      <c r="B42" s="84"/>
      <c r="C42" s="84"/>
      <c r="D42" s="84"/>
      <c r="E42" s="84"/>
      <c r="F42" s="84"/>
      <c r="G42" s="84"/>
      <c r="H42" s="84"/>
      <c r="I42" s="84"/>
      <c r="J42" s="84"/>
      <c r="K42" s="84"/>
    </row>
    <row r="43" spans="1:11" x14ac:dyDescent="0.3">
      <c r="A43" s="7" t="s">
        <v>24</v>
      </c>
      <c r="B43" s="13">
        <v>219.5</v>
      </c>
      <c r="C43" s="15" t="s">
        <v>33</v>
      </c>
      <c r="D43" s="14">
        <v>219.5</v>
      </c>
      <c r="E43" s="14">
        <v>139.80000000000001</v>
      </c>
      <c r="F43" s="14">
        <v>59.5</v>
      </c>
      <c r="G43" s="14">
        <v>20.3</v>
      </c>
      <c r="H43" s="14">
        <v>140.80000000000001</v>
      </c>
      <c r="I43" s="14">
        <v>87.6</v>
      </c>
      <c r="J43" s="14">
        <v>41.2</v>
      </c>
      <c r="K43" s="14">
        <v>12</v>
      </c>
    </row>
    <row r="44" spans="1:11" x14ac:dyDescent="0.3">
      <c r="A44" s="7" t="s">
        <v>25</v>
      </c>
      <c r="B44" s="13">
        <v>170.3</v>
      </c>
      <c r="C44" s="15" t="s">
        <v>33</v>
      </c>
      <c r="D44" s="14">
        <v>170.3</v>
      </c>
      <c r="E44" s="14">
        <v>112.4</v>
      </c>
      <c r="F44" s="14">
        <v>44.8</v>
      </c>
      <c r="G44" s="14">
        <v>13.1</v>
      </c>
      <c r="H44" s="14">
        <v>107.6</v>
      </c>
      <c r="I44" s="14">
        <v>67.900000000000006</v>
      </c>
      <c r="J44" s="14">
        <v>31.5</v>
      </c>
      <c r="K44" s="14">
        <v>8.1999999999999993</v>
      </c>
    </row>
    <row r="45" spans="1:11" x14ac:dyDescent="0.3">
      <c r="A45" s="7" t="s">
        <v>26</v>
      </c>
      <c r="B45" s="13">
        <v>49.3</v>
      </c>
      <c r="C45" s="15" t="s">
        <v>33</v>
      </c>
      <c r="D45" s="14">
        <v>49.3</v>
      </c>
      <c r="E45" s="14">
        <v>27.3</v>
      </c>
      <c r="F45" s="14">
        <v>14.7</v>
      </c>
      <c r="G45" s="14">
        <v>7.2</v>
      </c>
      <c r="H45" s="14">
        <v>33.200000000000003</v>
      </c>
      <c r="I45" s="14">
        <v>19.8</v>
      </c>
      <c r="J45" s="14">
        <v>9.6</v>
      </c>
      <c r="K45" s="14">
        <v>3.8</v>
      </c>
    </row>
    <row r="46" spans="1:11" x14ac:dyDescent="0.3">
      <c r="A46" s="82" t="s">
        <v>36</v>
      </c>
      <c r="B46" s="82"/>
      <c r="C46" s="82"/>
      <c r="D46" s="82"/>
      <c r="E46" s="82"/>
      <c r="F46" s="82"/>
      <c r="G46" s="82"/>
      <c r="H46" s="82"/>
      <c r="I46" s="82"/>
      <c r="J46" s="82"/>
      <c r="K46" s="82"/>
    </row>
    <row r="47" spans="1:11" x14ac:dyDescent="0.3">
      <c r="A47" s="82" t="s">
        <v>37</v>
      </c>
      <c r="B47" s="82"/>
      <c r="C47" s="82"/>
      <c r="D47" s="82"/>
      <c r="E47" s="82"/>
      <c r="F47" s="82"/>
      <c r="G47" s="82"/>
      <c r="H47" s="82"/>
      <c r="I47" s="82"/>
      <c r="J47" s="82"/>
      <c r="K47" s="82"/>
    </row>
    <row r="48" spans="1:11" x14ac:dyDescent="0.3">
      <c r="A48" s="82" t="s">
        <v>38</v>
      </c>
      <c r="B48" s="82"/>
      <c r="C48" s="82"/>
      <c r="D48" s="82"/>
      <c r="E48" s="82"/>
      <c r="F48" s="82"/>
      <c r="G48" s="82"/>
      <c r="H48" s="82"/>
      <c r="I48" s="82"/>
      <c r="J48" s="82"/>
      <c r="K48" s="82"/>
    </row>
    <row r="49" spans="1:11" x14ac:dyDescent="0.3">
      <c r="A49" s="82" t="s">
        <v>39</v>
      </c>
      <c r="B49" s="82"/>
      <c r="C49" s="82"/>
      <c r="D49" s="82"/>
      <c r="E49" s="82"/>
      <c r="F49" s="82"/>
      <c r="G49" s="82"/>
      <c r="H49" s="82"/>
      <c r="I49" s="82"/>
      <c r="J49" s="82"/>
      <c r="K49" s="82"/>
    </row>
  </sheetData>
  <mergeCells count="20">
    <mergeCell ref="A48:K48"/>
    <mergeCell ref="A49:K49"/>
    <mergeCell ref="A28:K28"/>
    <mergeCell ref="A34:K34"/>
    <mergeCell ref="A38:K38"/>
    <mergeCell ref="A42:K42"/>
    <mergeCell ref="A46:K46"/>
    <mergeCell ref="A47:K47"/>
    <mergeCell ref="A22:K22"/>
    <mergeCell ref="A1:C1"/>
    <mergeCell ref="H1:K1"/>
    <mergeCell ref="A2:K2"/>
    <mergeCell ref="A3:K3"/>
    <mergeCell ref="A4:K4"/>
    <mergeCell ref="D5:K5"/>
    <mergeCell ref="H6:K6"/>
    <mergeCell ref="H7:K7"/>
    <mergeCell ref="H8:K8"/>
    <mergeCell ref="A12:K12"/>
    <mergeCell ref="A16:K16"/>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7"/>
  <dimension ref="A1:K49"/>
  <sheetViews>
    <sheetView workbookViewId="0">
      <selection sqref="A1:XFD1048576"/>
    </sheetView>
  </sheetViews>
  <sheetFormatPr baseColWidth="10" defaultRowHeight="14.4" x14ac:dyDescent="0.3"/>
  <cols>
    <col min="1" max="1" width="41.109375" customWidth="1"/>
    <col min="2" max="2" width="9.44140625" customWidth="1"/>
    <col min="3" max="7" width="8.44140625" customWidth="1"/>
    <col min="8" max="8" width="9.44140625" customWidth="1"/>
    <col min="9" max="9" width="8.44140625" customWidth="1"/>
    <col min="10" max="10" width="9.44140625" customWidth="1"/>
    <col min="11" max="11" width="8.44140625" customWidth="1"/>
    <col min="12" max="256" width="9.109375" customWidth="1"/>
    <col min="257" max="257" width="41.109375" customWidth="1"/>
    <col min="258" max="258" width="9.44140625" customWidth="1"/>
    <col min="259" max="263" width="8.44140625" customWidth="1"/>
    <col min="264" max="264" width="9.44140625" customWidth="1"/>
    <col min="265" max="265" width="8.44140625" customWidth="1"/>
    <col min="266" max="266" width="9.44140625" customWidth="1"/>
    <col min="267" max="267" width="8.44140625" customWidth="1"/>
    <col min="268" max="512" width="9.109375" customWidth="1"/>
    <col min="513" max="513" width="41.109375" customWidth="1"/>
    <col min="514" max="514" width="9.44140625" customWidth="1"/>
    <col min="515" max="519" width="8.44140625" customWidth="1"/>
    <col min="520" max="520" width="9.44140625" customWidth="1"/>
    <col min="521" max="521" width="8.44140625" customWidth="1"/>
    <col min="522" max="522" width="9.44140625" customWidth="1"/>
    <col min="523" max="523" width="8.44140625" customWidth="1"/>
    <col min="524" max="768" width="9.109375" customWidth="1"/>
    <col min="769" max="769" width="41.109375" customWidth="1"/>
    <col min="770" max="770" width="9.44140625" customWidth="1"/>
    <col min="771" max="775" width="8.44140625" customWidth="1"/>
    <col min="776" max="776" width="9.44140625" customWidth="1"/>
    <col min="777" max="777" width="8.44140625" customWidth="1"/>
    <col min="778" max="778" width="9.44140625" customWidth="1"/>
    <col min="779" max="779" width="8.44140625" customWidth="1"/>
    <col min="780" max="1024" width="9.109375" customWidth="1"/>
    <col min="1025" max="1025" width="41.109375" customWidth="1"/>
    <col min="1026" max="1026" width="9.44140625" customWidth="1"/>
    <col min="1027" max="1031" width="8.44140625" customWidth="1"/>
    <col min="1032" max="1032" width="9.44140625" customWidth="1"/>
    <col min="1033" max="1033" width="8.44140625" customWidth="1"/>
    <col min="1034" max="1034" width="9.44140625" customWidth="1"/>
    <col min="1035" max="1035" width="8.44140625" customWidth="1"/>
    <col min="1036" max="1280" width="9.109375" customWidth="1"/>
    <col min="1281" max="1281" width="41.109375" customWidth="1"/>
    <col min="1282" max="1282" width="9.44140625" customWidth="1"/>
    <col min="1283" max="1287" width="8.44140625" customWidth="1"/>
    <col min="1288" max="1288" width="9.44140625" customWidth="1"/>
    <col min="1289" max="1289" width="8.44140625" customWidth="1"/>
    <col min="1290" max="1290" width="9.44140625" customWidth="1"/>
    <col min="1291" max="1291" width="8.44140625" customWidth="1"/>
    <col min="1292" max="1536" width="9.109375" customWidth="1"/>
    <col min="1537" max="1537" width="41.109375" customWidth="1"/>
    <col min="1538" max="1538" width="9.44140625" customWidth="1"/>
    <col min="1539" max="1543" width="8.44140625" customWidth="1"/>
    <col min="1544" max="1544" width="9.44140625" customWidth="1"/>
    <col min="1545" max="1545" width="8.44140625" customWidth="1"/>
    <col min="1546" max="1546" width="9.44140625" customWidth="1"/>
    <col min="1547" max="1547" width="8.44140625" customWidth="1"/>
    <col min="1548" max="1792" width="9.109375" customWidth="1"/>
    <col min="1793" max="1793" width="41.109375" customWidth="1"/>
    <col min="1794" max="1794" width="9.44140625" customWidth="1"/>
    <col min="1795" max="1799" width="8.44140625" customWidth="1"/>
    <col min="1800" max="1800" width="9.44140625" customWidth="1"/>
    <col min="1801" max="1801" width="8.44140625" customWidth="1"/>
    <col min="1802" max="1802" width="9.44140625" customWidth="1"/>
    <col min="1803" max="1803" width="8.44140625" customWidth="1"/>
    <col min="1804" max="2048" width="9.109375" customWidth="1"/>
    <col min="2049" max="2049" width="41.109375" customWidth="1"/>
    <col min="2050" max="2050" width="9.44140625" customWidth="1"/>
    <col min="2051" max="2055" width="8.44140625" customWidth="1"/>
    <col min="2056" max="2056" width="9.44140625" customWidth="1"/>
    <col min="2057" max="2057" width="8.44140625" customWidth="1"/>
    <col min="2058" max="2058" width="9.44140625" customWidth="1"/>
    <col min="2059" max="2059" width="8.44140625" customWidth="1"/>
    <col min="2060" max="2304" width="9.109375" customWidth="1"/>
    <col min="2305" max="2305" width="41.109375" customWidth="1"/>
    <col min="2306" max="2306" width="9.44140625" customWidth="1"/>
    <col min="2307" max="2311" width="8.44140625" customWidth="1"/>
    <col min="2312" max="2312" width="9.44140625" customWidth="1"/>
    <col min="2313" max="2313" width="8.44140625" customWidth="1"/>
    <col min="2314" max="2314" width="9.44140625" customWidth="1"/>
    <col min="2315" max="2315" width="8.44140625" customWidth="1"/>
    <col min="2316" max="2560" width="9.109375" customWidth="1"/>
    <col min="2561" max="2561" width="41.109375" customWidth="1"/>
    <col min="2562" max="2562" width="9.44140625" customWidth="1"/>
    <col min="2563" max="2567" width="8.44140625" customWidth="1"/>
    <col min="2568" max="2568" width="9.44140625" customWidth="1"/>
    <col min="2569" max="2569" width="8.44140625" customWidth="1"/>
    <col min="2570" max="2570" width="9.44140625" customWidth="1"/>
    <col min="2571" max="2571" width="8.44140625" customWidth="1"/>
    <col min="2572" max="2816" width="9.109375" customWidth="1"/>
    <col min="2817" max="2817" width="41.109375" customWidth="1"/>
    <col min="2818" max="2818" width="9.44140625" customWidth="1"/>
    <col min="2819" max="2823" width="8.44140625" customWidth="1"/>
    <col min="2824" max="2824" width="9.44140625" customWidth="1"/>
    <col min="2825" max="2825" width="8.44140625" customWidth="1"/>
    <col min="2826" max="2826" width="9.44140625" customWidth="1"/>
    <col min="2827" max="2827" width="8.44140625" customWidth="1"/>
    <col min="2828" max="3072" width="9.109375" customWidth="1"/>
    <col min="3073" max="3073" width="41.109375" customWidth="1"/>
    <col min="3074" max="3074" width="9.44140625" customWidth="1"/>
    <col min="3075" max="3079" width="8.44140625" customWidth="1"/>
    <col min="3080" max="3080" width="9.44140625" customWidth="1"/>
    <col min="3081" max="3081" width="8.44140625" customWidth="1"/>
    <col min="3082" max="3082" width="9.44140625" customWidth="1"/>
    <col min="3083" max="3083" width="8.44140625" customWidth="1"/>
    <col min="3084" max="3328" width="9.109375" customWidth="1"/>
    <col min="3329" max="3329" width="41.109375" customWidth="1"/>
    <col min="3330" max="3330" width="9.44140625" customWidth="1"/>
    <col min="3331" max="3335" width="8.44140625" customWidth="1"/>
    <col min="3336" max="3336" width="9.44140625" customWidth="1"/>
    <col min="3337" max="3337" width="8.44140625" customWidth="1"/>
    <col min="3338" max="3338" width="9.44140625" customWidth="1"/>
    <col min="3339" max="3339" width="8.44140625" customWidth="1"/>
    <col min="3340" max="3584" width="9.109375" customWidth="1"/>
    <col min="3585" max="3585" width="41.109375" customWidth="1"/>
    <col min="3586" max="3586" width="9.44140625" customWidth="1"/>
    <col min="3587" max="3591" width="8.44140625" customWidth="1"/>
    <col min="3592" max="3592" width="9.44140625" customWidth="1"/>
    <col min="3593" max="3593" width="8.44140625" customWidth="1"/>
    <col min="3594" max="3594" width="9.44140625" customWidth="1"/>
    <col min="3595" max="3595" width="8.44140625" customWidth="1"/>
    <col min="3596" max="3840" width="9.109375" customWidth="1"/>
    <col min="3841" max="3841" width="41.109375" customWidth="1"/>
    <col min="3842" max="3842" width="9.44140625" customWidth="1"/>
    <col min="3843" max="3847" width="8.44140625" customWidth="1"/>
    <col min="3848" max="3848" width="9.44140625" customWidth="1"/>
    <col min="3849" max="3849" width="8.44140625" customWidth="1"/>
    <col min="3850" max="3850" width="9.44140625" customWidth="1"/>
    <col min="3851" max="3851" width="8.44140625" customWidth="1"/>
    <col min="3852" max="4096" width="9.109375" customWidth="1"/>
    <col min="4097" max="4097" width="41.109375" customWidth="1"/>
    <col min="4098" max="4098" width="9.44140625" customWidth="1"/>
    <col min="4099" max="4103" width="8.44140625" customWidth="1"/>
    <col min="4104" max="4104" width="9.44140625" customWidth="1"/>
    <col min="4105" max="4105" width="8.44140625" customWidth="1"/>
    <col min="4106" max="4106" width="9.44140625" customWidth="1"/>
    <col min="4107" max="4107" width="8.44140625" customWidth="1"/>
    <col min="4108" max="4352" width="9.109375" customWidth="1"/>
    <col min="4353" max="4353" width="41.109375" customWidth="1"/>
    <col min="4354" max="4354" width="9.44140625" customWidth="1"/>
    <col min="4355" max="4359" width="8.44140625" customWidth="1"/>
    <col min="4360" max="4360" width="9.44140625" customWidth="1"/>
    <col min="4361" max="4361" width="8.44140625" customWidth="1"/>
    <col min="4362" max="4362" width="9.44140625" customWidth="1"/>
    <col min="4363" max="4363" width="8.44140625" customWidth="1"/>
    <col min="4364" max="4608" width="9.109375" customWidth="1"/>
    <col min="4609" max="4609" width="41.109375" customWidth="1"/>
    <col min="4610" max="4610" width="9.44140625" customWidth="1"/>
    <col min="4611" max="4615" width="8.44140625" customWidth="1"/>
    <col min="4616" max="4616" width="9.44140625" customWidth="1"/>
    <col min="4617" max="4617" width="8.44140625" customWidth="1"/>
    <col min="4618" max="4618" width="9.44140625" customWidth="1"/>
    <col min="4619" max="4619" width="8.44140625" customWidth="1"/>
    <col min="4620" max="4864" width="9.109375" customWidth="1"/>
    <col min="4865" max="4865" width="41.109375" customWidth="1"/>
    <col min="4866" max="4866" width="9.44140625" customWidth="1"/>
    <col min="4867" max="4871" width="8.44140625" customWidth="1"/>
    <col min="4872" max="4872" width="9.44140625" customWidth="1"/>
    <col min="4873" max="4873" width="8.44140625" customWidth="1"/>
    <col min="4874" max="4874" width="9.44140625" customWidth="1"/>
    <col min="4875" max="4875" width="8.44140625" customWidth="1"/>
    <col min="4876" max="5120" width="9.109375" customWidth="1"/>
    <col min="5121" max="5121" width="41.109375" customWidth="1"/>
    <col min="5122" max="5122" width="9.44140625" customWidth="1"/>
    <col min="5123" max="5127" width="8.44140625" customWidth="1"/>
    <col min="5128" max="5128" width="9.44140625" customWidth="1"/>
    <col min="5129" max="5129" width="8.44140625" customWidth="1"/>
    <col min="5130" max="5130" width="9.44140625" customWidth="1"/>
    <col min="5131" max="5131" width="8.44140625" customWidth="1"/>
    <col min="5132" max="5376" width="9.109375" customWidth="1"/>
    <col min="5377" max="5377" width="41.109375" customWidth="1"/>
    <col min="5378" max="5378" width="9.44140625" customWidth="1"/>
    <col min="5379" max="5383" width="8.44140625" customWidth="1"/>
    <col min="5384" max="5384" width="9.44140625" customWidth="1"/>
    <col min="5385" max="5385" width="8.44140625" customWidth="1"/>
    <col min="5386" max="5386" width="9.44140625" customWidth="1"/>
    <col min="5387" max="5387" width="8.44140625" customWidth="1"/>
    <col min="5388" max="5632" width="9.109375" customWidth="1"/>
    <col min="5633" max="5633" width="41.109375" customWidth="1"/>
    <col min="5634" max="5634" width="9.44140625" customWidth="1"/>
    <col min="5635" max="5639" width="8.44140625" customWidth="1"/>
    <col min="5640" max="5640" width="9.44140625" customWidth="1"/>
    <col min="5641" max="5641" width="8.44140625" customWidth="1"/>
    <col min="5642" max="5642" width="9.44140625" customWidth="1"/>
    <col min="5643" max="5643" width="8.44140625" customWidth="1"/>
    <col min="5644" max="5888" width="9.109375" customWidth="1"/>
    <col min="5889" max="5889" width="41.109375" customWidth="1"/>
    <col min="5890" max="5890" width="9.44140625" customWidth="1"/>
    <col min="5891" max="5895" width="8.44140625" customWidth="1"/>
    <col min="5896" max="5896" width="9.44140625" customWidth="1"/>
    <col min="5897" max="5897" width="8.44140625" customWidth="1"/>
    <col min="5898" max="5898" width="9.44140625" customWidth="1"/>
    <col min="5899" max="5899" width="8.44140625" customWidth="1"/>
    <col min="5900" max="6144" width="9.109375" customWidth="1"/>
    <col min="6145" max="6145" width="41.109375" customWidth="1"/>
    <col min="6146" max="6146" width="9.44140625" customWidth="1"/>
    <col min="6147" max="6151" width="8.44140625" customWidth="1"/>
    <col min="6152" max="6152" width="9.44140625" customWidth="1"/>
    <col min="6153" max="6153" width="8.44140625" customWidth="1"/>
    <col min="6154" max="6154" width="9.44140625" customWidth="1"/>
    <col min="6155" max="6155" width="8.44140625" customWidth="1"/>
    <col min="6156" max="6400" width="9.109375" customWidth="1"/>
    <col min="6401" max="6401" width="41.109375" customWidth="1"/>
    <col min="6402" max="6402" width="9.44140625" customWidth="1"/>
    <col min="6403" max="6407" width="8.44140625" customWidth="1"/>
    <col min="6408" max="6408" width="9.44140625" customWidth="1"/>
    <col min="6409" max="6409" width="8.44140625" customWidth="1"/>
    <col min="6410" max="6410" width="9.44140625" customWidth="1"/>
    <col min="6411" max="6411" width="8.44140625" customWidth="1"/>
    <col min="6412" max="6656" width="9.109375" customWidth="1"/>
    <col min="6657" max="6657" width="41.109375" customWidth="1"/>
    <col min="6658" max="6658" width="9.44140625" customWidth="1"/>
    <col min="6659" max="6663" width="8.44140625" customWidth="1"/>
    <col min="6664" max="6664" width="9.44140625" customWidth="1"/>
    <col min="6665" max="6665" width="8.44140625" customWidth="1"/>
    <col min="6666" max="6666" width="9.44140625" customWidth="1"/>
    <col min="6667" max="6667" width="8.44140625" customWidth="1"/>
    <col min="6668" max="6912" width="9.109375" customWidth="1"/>
    <col min="6913" max="6913" width="41.109375" customWidth="1"/>
    <col min="6914" max="6914" width="9.44140625" customWidth="1"/>
    <col min="6915" max="6919" width="8.44140625" customWidth="1"/>
    <col min="6920" max="6920" width="9.44140625" customWidth="1"/>
    <col min="6921" max="6921" width="8.44140625" customWidth="1"/>
    <col min="6922" max="6922" width="9.44140625" customWidth="1"/>
    <col min="6923" max="6923" width="8.44140625" customWidth="1"/>
    <col min="6924" max="7168" width="9.109375" customWidth="1"/>
    <col min="7169" max="7169" width="41.109375" customWidth="1"/>
    <col min="7170" max="7170" width="9.44140625" customWidth="1"/>
    <col min="7171" max="7175" width="8.44140625" customWidth="1"/>
    <col min="7176" max="7176" width="9.44140625" customWidth="1"/>
    <col min="7177" max="7177" width="8.44140625" customWidth="1"/>
    <col min="7178" max="7178" width="9.44140625" customWidth="1"/>
    <col min="7179" max="7179" width="8.44140625" customWidth="1"/>
    <col min="7180" max="7424" width="9.109375" customWidth="1"/>
    <col min="7425" max="7425" width="41.109375" customWidth="1"/>
    <col min="7426" max="7426" width="9.44140625" customWidth="1"/>
    <col min="7427" max="7431" width="8.44140625" customWidth="1"/>
    <col min="7432" max="7432" width="9.44140625" customWidth="1"/>
    <col min="7433" max="7433" width="8.44140625" customWidth="1"/>
    <col min="7434" max="7434" width="9.44140625" customWidth="1"/>
    <col min="7435" max="7435" width="8.44140625" customWidth="1"/>
    <col min="7436" max="7680" width="9.109375" customWidth="1"/>
    <col min="7681" max="7681" width="41.109375" customWidth="1"/>
    <col min="7682" max="7682" width="9.44140625" customWidth="1"/>
    <col min="7683" max="7687" width="8.44140625" customWidth="1"/>
    <col min="7688" max="7688" width="9.44140625" customWidth="1"/>
    <col min="7689" max="7689" width="8.44140625" customWidth="1"/>
    <col min="7690" max="7690" width="9.44140625" customWidth="1"/>
    <col min="7691" max="7691" width="8.44140625" customWidth="1"/>
    <col min="7692" max="7936" width="9.109375" customWidth="1"/>
    <col min="7937" max="7937" width="41.109375" customWidth="1"/>
    <col min="7938" max="7938" width="9.44140625" customWidth="1"/>
    <col min="7939" max="7943" width="8.44140625" customWidth="1"/>
    <col min="7944" max="7944" width="9.44140625" customWidth="1"/>
    <col min="7945" max="7945" width="8.44140625" customWidth="1"/>
    <col min="7946" max="7946" width="9.44140625" customWidth="1"/>
    <col min="7947" max="7947" width="8.44140625" customWidth="1"/>
    <col min="7948" max="8192" width="9.109375" customWidth="1"/>
    <col min="8193" max="8193" width="41.109375" customWidth="1"/>
    <col min="8194" max="8194" width="9.44140625" customWidth="1"/>
    <col min="8195" max="8199" width="8.44140625" customWidth="1"/>
    <col min="8200" max="8200" width="9.44140625" customWidth="1"/>
    <col min="8201" max="8201" width="8.44140625" customWidth="1"/>
    <col min="8202" max="8202" width="9.44140625" customWidth="1"/>
    <col min="8203" max="8203" width="8.44140625" customWidth="1"/>
    <col min="8204" max="8448" width="9.109375" customWidth="1"/>
    <col min="8449" max="8449" width="41.109375" customWidth="1"/>
    <col min="8450" max="8450" width="9.44140625" customWidth="1"/>
    <col min="8451" max="8455" width="8.44140625" customWidth="1"/>
    <col min="8456" max="8456" width="9.44140625" customWidth="1"/>
    <col min="8457" max="8457" width="8.44140625" customWidth="1"/>
    <col min="8458" max="8458" width="9.44140625" customWidth="1"/>
    <col min="8459" max="8459" width="8.44140625" customWidth="1"/>
    <col min="8460" max="8704" width="9.109375" customWidth="1"/>
    <col min="8705" max="8705" width="41.109375" customWidth="1"/>
    <col min="8706" max="8706" width="9.44140625" customWidth="1"/>
    <col min="8707" max="8711" width="8.44140625" customWidth="1"/>
    <col min="8712" max="8712" width="9.44140625" customWidth="1"/>
    <col min="8713" max="8713" width="8.44140625" customWidth="1"/>
    <col min="8714" max="8714" width="9.44140625" customWidth="1"/>
    <col min="8715" max="8715" width="8.44140625" customWidth="1"/>
    <col min="8716" max="8960" width="9.109375" customWidth="1"/>
    <col min="8961" max="8961" width="41.109375" customWidth="1"/>
    <col min="8962" max="8962" width="9.44140625" customWidth="1"/>
    <col min="8963" max="8967" width="8.44140625" customWidth="1"/>
    <col min="8968" max="8968" width="9.44140625" customWidth="1"/>
    <col min="8969" max="8969" width="8.44140625" customWidth="1"/>
    <col min="8970" max="8970" width="9.44140625" customWidth="1"/>
    <col min="8971" max="8971" width="8.44140625" customWidth="1"/>
    <col min="8972" max="9216" width="9.109375" customWidth="1"/>
    <col min="9217" max="9217" width="41.109375" customWidth="1"/>
    <col min="9218" max="9218" width="9.44140625" customWidth="1"/>
    <col min="9219" max="9223" width="8.44140625" customWidth="1"/>
    <col min="9224" max="9224" width="9.44140625" customWidth="1"/>
    <col min="9225" max="9225" width="8.44140625" customWidth="1"/>
    <col min="9226" max="9226" width="9.44140625" customWidth="1"/>
    <col min="9227" max="9227" width="8.44140625" customWidth="1"/>
    <col min="9228" max="9472" width="9.109375" customWidth="1"/>
    <col min="9473" max="9473" width="41.109375" customWidth="1"/>
    <col min="9474" max="9474" width="9.44140625" customWidth="1"/>
    <col min="9475" max="9479" width="8.44140625" customWidth="1"/>
    <col min="9480" max="9480" width="9.44140625" customWidth="1"/>
    <col min="9481" max="9481" width="8.44140625" customWidth="1"/>
    <col min="9482" max="9482" width="9.44140625" customWidth="1"/>
    <col min="9483" max="9483" width="8.44140625" customWidth="1"/>
    <col min="9484" max="9728" width="9.109375" customWidth="1"/>
    <col min="9729" max="9729" width="41.109375" customWidth="1"/>
    <col min="9730" max="9730" width="9.44140625" customWidth="1"/>
    <col min="9731" max="9735" width="8.44140625" customWidth="1"/>
    <col min="9736" max="9736" width="9.44140625" customWidth="1"/>
    <col min="9737" max="9737" width="8.44140625" customWidth="1"/>
    <col min="9738" max="9738" width="9.44140625" customWidth="1"/>
    <col min="9739" max="9739" width="8.44140625" customWidth="1"/>
    <col min="9740" max="9984" width="9.109375" customWidth="1"/>
    <col min="9985" max="9985" width="41.109375" customWidth="1"/>
    <col min="9986" max="9986" width="9.44140625" customWidth="1"/>
    <col min="9987" max="9991" width="8.44140625" customWidth="1"/>
    <col min="9992" max="9992" width="9.44140625" customWidth="1"/>
    <col min="9993" max="9993" width="8.44140625" customWidth="1"/>
    <col min="9994" max="9994" width="9.44140625" customWidth="1"/>
    <col min="9995" max="9995" width="8.44140625" customWidth="1"/>
    <col min="9996" max="10240" width="9.109375" customWidth="1"/>
    <col min="10241" max="10241" width="41.109375" customWidth="1"/>
    <col min="10242" max="10242" width="9.44140625" customWidth="1"/>
    <col min="10243" max="10247" width="8.44140625" customWidth="1"/>
    <col min="10248" max="10248" width="9.44140625" customWidth="1"/>
    <col min="10249" max="10249" width="8.44140625" customWidth="1"/>
    <col min="10250" max="10250" width="9.44140625" customWidth="1"/>
    <col min="10251" max="10251" width="8.44140625" customWidth="1"/>
    <col min="10252" max="10496" width="9.109375" customWidth="1"/>
    <col min="10497" max="10497" width="41.109375" customWidth="1"/>
    <col min="10498" max="10498" width="9.44140625" customWidth="1"/>
    <col min="10499" max="10503" width="8.44140625" customWidth="1"/>
    <col min="10504" max="10504" width="9.44140625" customWidth="1"/>
    <col min="10505" max="10505" width="8.44140625" customWidth="1"/>
    <col min="10506" max="10506" width="9.44140625" customWidth="1"/>
    <col min="10507" max="10507" width="8.44140625" customWidth="1"/>
    <col min="10508" max="10752" width="9.109375" customWidth="1"/>
    <col min="10753" max="10753" width="41.109375" customWidth="1"/>
    <col min="10754" max="10754" width="9.44140625" customWidth="1"/>
    <col min="10755" max="10759" width="8.44140625" customWidth="1"/>
    <col min="10760" max="10760" width="9.44140625" customWidth="1"/>
    <col min="10761" max="10761" width="8.44140625" customWidth="1"/>
    <col min="10762" max="10762" width="9.44140625" customWidth="1"/>
    <col min="10763" max="10763" width="8.44140625" customWidth="1"/>
    <col min="10764" max="11008" width="9.109375" customWidth="1"/>
    <col min="11009" max="11009" width="41.109375" customWidth="1"/>
    <col min="11010" max="11010" width="9.44140625" customWidth="1"/>
    <col min="11011" max="11015" width="8.44140625" customWidth="1"/>
    <col min="11016" max="11016" width="9.44140625" customWidth="1"/>
    <col min="11017" max="11017" width="8.44140625" customWidth="1"/>
    <col min="11018" max="11018" width="9.44140625" customWidth="1"/>
    <col min="11019" max="11019" width="8.44140625" customWidth="1"/>
    <col min="11020" max="11264" width="9.109375" customWidth="1"/>
    <col min="11265" max="11265" width="41.109375" customWidth="1"/>
    <col min="11266" max="11266" width="9.44140625" customWidth="1"/>
    <col min="11267" max="11271" width="8.44140625" customWidth="1"/>
    <col min="11272" max="11272" width="9.44140625" customWidth="1"/>
    <col min="11273" max="11273" width="8.44140625" customWidth="1"/>
    <col min="11274" max="11274" width="9.44140625" customWidth="1"/>
    <col min="11275" max="11275" width="8.44140625" customWidth="1"/>
    <col min="11276" max="11520" width="9.109375" customWidth="1"/>
    <col min="11521" max="11521" width="41.109375" customWidth="1"/>
    <col min="11522" max="11522" width="9.44140625" customWidth="1"/>
    <col min="11523" max="11527" width="8.44140625" customWidth="1"/>
    <col min="11528" max="11528" width="9.44140625" customWidth="1"/>
    <col min="11529" max="11529" width="8.44140625" customWidth="1"/>
    <col min="11530" max="11530" width="9.44140625" customWidth="1"/>
    <col min="11531" max="11531" width="8.44140625" customWidth="1"/>
    <col min="11532" max="11776" width="9.109375" customWidth="1"/>
    <col min="11777" max="11777" width="41.109375" customWidth="1"/>
    <col min="11778" max="11778" width="9.44140625" customWidth="1"/>
    <col min="11779" max="11783" width="8.44140625" customWidth="1"/>
    <col min="11784" max="11784" width="9.44140625" customWidth="1"/>
    <col min="11785" max="11785" width="8.44140625" customWidth="1"/>
    <col min="11786" max="11786" width="9.44140625" customWidth="1"/>
    <col min="11787" max="11787" width="8.44140625" customWidth="1"/>
    <col min="11788" max="12032" width="9.109375" customWidth="1"/>
    <col min="12033" max="12033" width="41.109375" customWidth="1"/>
    <col min="12034" max="12034" width="9.44140625" customWidth="1"/>
    <col min="12035" max="12039" width="8.44140625" customWidth="1"/>
    <col min="12040" max="12040" width="9.44140625" customWidth="1"/>
    <col min="12041" max="12041" width="8.44140625" customWidth="1"/>
    <col min="12042" max="12042" width="9.44140625" customWidth="1"/>
    <col min="12043" max="12043" width="8.44140625" customWidth="1"/>
    <col min="12044" max="12288" width="9.109375" customWidth="1"/>
    <col min="12289" max="12289" width="41.109375" customWidth="1"/>
    <col min="12290" max="12290" width="9.44140625" customWidth="1"/>
    <col min="12291" max="12295" width="8.44140625" customWidth="1"/>
    <col min="12296" max="12296" width="9.44140625" customWidth="1"/>
    <col min="12297" max="12297" width="8.44140625" customWidth="1"/>
    <col min="12298" max="12298" width="9.44140625" customWidth="1"/>
    <col min="12299" max="12299" width="8.44140625" customWidth="1"/>
    <col min="12300" max="12544" width="9.109375" customWidth="1"/>
    <col min="12545" max="12545" width="41.109375" customWidth="1"/>
    <col min="12546" max="12546" width="9.44140625" customWidth="1"/>
    <col min="12547" max="12551" width="8.44140625" customWidth="1"/>
    <col min="12552" max="12552" width="9.44140625" customWidth="1"/>
    <col min="12553" max="12553" width="8.44140625" customWidth="1"/>
    <col min="12554" max="12554" width="9.44140625" customWidth="1"/>
    <col min="12555" max="12555" width="8.44140625" customWidth="1"/>
    <col min="12556" max="12800" width="9.109375" customWidth="1"/>
    <col min="12801" max="12801" width="41.109375" customWidth="1"/>
    <col min="12802" max="12802" width="9.44140625" customWidth="1"/>
    <col min="12803" max="12807" width="8.44140625" customWidth="1"/>
    <col min="12808" max="12808" width="9.44140625" customWidth="1"/>
    <col min="12809" max="12809" width="8.44140625" customWidth="1"/>
    <col min="12810" max="12810" width="9.44140625" customWidth="1"/>
    <col min="12811" max="12811" width="8.44140625" customWidth="1"/>
    <col min="12812" max="13056" width="9.109375" customWidth="1"/>
    <col min="13057" max="13057" width="41.109375" customWidth="1"/>
    <col min="13058" max="13058" width="9.44140625" customWidth="1"/>
    <col min="13059" max="13063" width="8.44140625" customWidth="1"/>
    <col min="13064" max="13064" width="9.44140625" customWidth="1"/>
    <col min="13065" max="13065" width="8.44140625" customWidth="1"/>
    <col min="13066" max="13066" width="9.44140625" customWidth="1"/>
    <col min="13067" max="13067" width="8.44140625" customWidth="1"/>
    <col min="13068" max="13312" width="9.109375" customWidth="1"/>
    <col min="13313" max="13313" width="41.109375" customWidth="1"/>
    <col min="13314" max="13314" width="9.44140625" customWidth="1"/>
    <col min="13315" max="13319" width="8.44140625" customWidth="1"/>
    <col min="13320" max="13320" width="9.44140625" customWidth="1"/>
    <col min="13321" max="13321" width="8.44140625" customWidth="1"/>
    <col min="13322" max="13322" width="9.44140625" customWidth="1"/>
    <col min="13323" max="13323" width="8.44140625" customWidth="1"/>
    <col min="13324" max="13568" width="9.109375" customWidth="1"/>
    <col min="13569" max="13569" width="41.109375" customWidth="1"/>
    <col min="13570" max="13570" width="9.44140625" customWidth="1"/>
    <col min="13571" max="13575" width="8.44140625" customWidth="1"/>
    <col min="13576" max="13576" width="9.44140625" customWidth="1"/>
    <col min="13577" max="13577" width="8.44140625" customWidth="1"/>
    <col min="13578" max="13578" width="9.44140625" customWidth="1"/>
    <col min="13579" max="13579" width="8.44140625" customWidth="1"/>
    <col min="13580" max="13824" width="9.109375" customWidth="1"/>
    <col min="13825" max="13825" width="41.109375" customWidth="1"/>
    <col min="13826" max="13826" width="9.44140625" customWidth="1"/>
    <col min="13827" max="13831" width="8.44140625" customWidth="1"/>
    <col min="13832" max="13832" width="9.44140625" customWidth="1"/>
    <col min="13833" max="13833" width="8.44140625" customWidth="1"/>
    <col min="13834" max="13834" width="9.44140625" customWidth="1"/>
    <col min="13835" max="13835" width="8.44140625" customWidth="1"/>
    <col min="13836" max="14080" width="9.109375" customWidth="1"/>
    <col min="14081" max="14081" width="41.109375" customWidth="1"/>
    <col min="14082" max="14082" width="9.44140625" customWidth="1"/>
    <col min="14083" max="14087" width="8.44140625" customWidth="1"/>
    <col min="14088" max="14088" width="9.44140625" customWidth="1"/>
    <col min="14089" max="14089" width="8.44140625" customWidth="1"/>
    <col min="14090" max="14090" width="9.44140625" customWidth="1"/>
    <col min="14091" max="14091" width="8.44140625" customWidth="1"/>
    <col min="14092" max="14336" width="9.109375" customWidth="1"/>
    <col min="14337" max="14337" width="41.109375" customWidth="1"/>
    <col min="14338" max="14338" width="9.44140625" customWidth="1"/>
    <col min="14339" max="14343" width="8.44140625" customWidth="1"/>
    <col min="14344" max="14344" width="9.44140625" customWidth="1"/>
    <col min="14345" max="14345" width="8.44140625" customWidth="1"/>
    <col min="14346" max="14346" width="9.44140625" customWidth="1"/>
    <col min="14347" max="14347" width="8.44140625" customWidth="1"/>
    <col min="14348" max="14592" width="9.109375" customWidth="1"/>
    <col min="14593" max="14593" width="41.109375" customWidth="1"/>
    <col min="14594" max="14594" width="9.44140625" customWidth="1"/>
    <col min="14595" max="14599" width="8.44140625" customWidth="1"/>
    <col min="14600" max="14600" width="9.44140625" customWidth="1"/>
    <col min="14601" max="14601" width="8.44140625" customWidth="1"/>
    <col min="14602" max="14602" width="9.44140625" customWidth="1"/>
    <col min="14603" max="14603" width="8.44140625" customWidth="1"/>
    <col min="14604" max="14848" width="9.109375" customWidth="1"/>
    <col min="14849" max="14849" width="41.109375" customWidth="1"/>
    <col min="14850" max="14850" width="9.44140625" customWidth="1"/>
    <col min="14851" max="14855" width="8.44140625" customWidth="1"/>
    <col min="14856" max="14856" width="9.44140625" customWidth="1"/>
    <col min="14857" max="14857" width="8.44140625" customWidth="1"/>
    <col min="14858" max="14858" width="9.44140625" customWidth="1"/>
    <col min="14859" max="14859" width="8.44140625" customWidth="1"/>
    <col min="14860" max="15104" width="9.109375" customWidth="1"/>
    <col min="15105" max="15105" width="41.109375" customWidth="1"/>
    <col min="15106" max="15106" width="9.44140625" customWidth="1"/>
    <col min="15107" max="15111" width="8.44140625" customWidth="1"/>
    <col min="15112" max="15112" width="9.44140625" customWidth="1"/>
    <col min="15113" max="15113" width="8.44140625" customWidth="1"/>
    <col min="15114" max="15114" width="9.44140625" customWidth="1"/>
    <col min="15115" max="15115" width="8.44140625" customWidth="1"/>
    <col min="15116" max="15360" width="9.109375" customWidth="1"/>
    <col min="15361" max="15361" width="41.109375" customWidth="1"/>
    <col min="15362" max="15362" width="9.44140625" customWidth="1"/>
    <col min="15363" max="15367" width="8.44140625" customWidth="1"/>
    <col min="15368" max="15368" width="9.44140625" customWidth="1"/>
    <col min="15369" max="15369" width="8.44140625" customWidth="1"/>
    <col min="15370" max="15370" width="9.44140625" customWidth="1"/>
    <col min="15371" max="15371" width="8.44140625" customWidth="1"/>
    <col min="15372" max="15616" width="9.109375" customWidth="1"/>
    <col min="15617" max="15617" width="41.109375" customWidth="1"/>
    <col min="15618" max="15618" width="9.44140625" customWidth="1"/>
    <col min="15619" max="15623" width="8.44140625" customWidth="1"/>
    <col min="15624" max="15624" width="9.44140625" customWidth="1"/>
    <col min="15625" max="15625" width="8.44140625" customWidth="1"/>
    <col min="15626" max="15626" width="9.44140625" customWidth="1"/>
    <col min="15627" max="15627" width="8.44140625" customWidth="1"/>
    <col min="15628" max="15872" width="9.109375" customWidth="1"/>
    <col min="15873" max="15873" width="41.109375" customWidth="1"/>
    <col min="15874" max="15874" width="9.44140625" customWidth="1"/>
    <col min="15875" max="15879" width="8.44140625" customWidth="1"/>
    <col min="15880" max="15880" width="9.44140625" customWidth="1"/>
    <col min="15881" max="15881" width="8.44140625" customWidth="1"/>
    <col min="15882" max="15882" width="9.44140625" customWidth="1"/>
    <col min="15883" max="15883" width="8.44140625" customWidth="1"/>
    <col min="15884" max="16128" width="9.109375" customWidth="1"/>
    <col min="16129" max="16129" width="41.109375" customWidth="1"/>
    <col min="16130" max="16130" width="9.44140625" customWidth="1"/>
    <col min="16131" max="16135" width="8.44140625" customWidth="1"/>
    <col min="16136" max="16136" width="9.44140625" customWidth="1"/>
    <col min="16137" max="16137" width="8.44140625" customWidth="1"/>
    <col min="16138" max="16138" width="9.44140625" customWidth="1"/>
    <col min="16139" max="16139" width="8.44140625" customWidth="1"/>
    <col min="16140" max="16384" width="9.109375" customWidth="1"/>
  </cols>
  <sheetData>
    <row r="1" spans="1:11" x14ac:dyDescent="0.3">
      <c r="A1" s="82" t="s">
        <v>0</v>
      </c>
      <c r="B1" s="82"/>
      <c r="C1" s="82"/>
      <c r="D1" s="1" t="s">
        <v>1</v>
      </c>
      <c r="E1" s="1" t="s">
        <v>1</v>
      </c>
      <c r="F1" s="1" t="s">
        <v>1</v>
      </c>
      <c r="G1" s="1" t="s">
        <v>1</v>
      </c>
      <c r="H1" s="83" t="s">
        <v>46</v>
      </c>
      <c r="I1" s="83"/>
      <c r="J1" s="83"/>
      <c r="K1" s="83"/>
    </row>
    <row r="2" spans="1:11" x14ac:dyDescent="0.3">
      <c r="A2" s="84" t="s">
        <v>3</v>
      </c>
      <c r="B2" s="84"/>
      <c r="C2" s="84"/>
      <c r="D2" s="84"/>
      <c r="E2" s="84"/>
      <c r="F2" s="84"/>
      <c r="G2" s="84"/>
      <c r="H2" s="84"/>
      <c r="I2" s="84"/>
      <c r="J2" s="84"/>
      <c r="K2" s="84"/>
    </row>
    <row r="3" spans="1:11" x14ac:dyDescent="0.3">
      <c r="A3" s="84" t="s">
        <v>47</v>
      </c>
      <c r="B3" s="84"/>
      <c r="C3" s="84"/>
      <c r="D3" s="84"/>
      <c r="E3" s="84"/>
      <c r="F3" s="84"/>
      <c r="G3" s="84"/>
      <c r="H3" s="84"/>
      <c r="I3" s="84"/>
      <c r="J3" s="84"/>
      <c r="K3" s="84"/>
    </row>
    <row r="4" spans="1:11" x14ac:dyDescent="0.3">
      <c r="A4" s="84" t="s">
        <v>5</v>
      </c>
      <c r="B4" s="84"/>
      <c r="C4" s="84"/>
      <c r="D4" s="84"/>
      <c r="E4" s="84"/>
      <c r="F4" s="84"/>
      <c r="G4" s="84"/>
      <c r="H4" s="84"/>
      <c r="I4" s="84"/>
      <c r="J4" s="84"/>
      <c r="K4" s="84"/>
    </row>
    <row r="5" spans="1:11" x14ac:dyDescent="0.3">
      <c r="A5" s="2" t="s">
        <v>1</v>
      </c>
      <c r="B5" s="3" t="s">
        <v>1</v>
      </c>
      <c r="C5" s="3" t="s">
        <v>1</v>
      </c>
      <c r="D5" s="81" t="s">
        <v>6</v>
      </c>
      <c r="E5" s="81"/>
      <c r="F5" s="81"/>
      <c r="G5" s="81"/>
      <c r="H5" s="81"/>
      <c r="I5" s="81"/>
      <c r="J5" s="81"/>
      <c r="K5" s="81"/>
    </row>
    <row r="6" spans="1:11" x14ac:dyDescent="0.3">
      <c r="A6" s="4" t="s">
        <v>7</v>
      </c>
      <c r="B6" s="5" t="s">
        <v>8</v>
      </c>
      <c r="C6" s="5" t="s">
        <v>9</v>
      </c>
      <c r="D6" s="3" t="s">
        <v>1</v>
      </c>
      <c r="E6" s="3" t="s">
        <v>1</v>
      </c>
      <c r="F6" s="3" t="s">
        <v>1</v>
      </c>
      <c r="G6" s="3" t="s">
        <v>1</v>
      </c>
      <c r="H6" s="81" t="s">
        <v>10</v>
      </c>
      <c r="I6" s="81"/>
      <c r="J6" s="81"/>
      <c r="K6" s="81"/>
    </row>
    <row r="7" spans="1:11" x14ac:dyDescent="0.3">
      <c r="A7" s="4" t="s">
        <v>11</v>
      </c>
      <c r="B7" s="5" t="s">
        <v>12</v>
      </c>
      <c r="C7" s="5" t="s">
        <v>13</v>
      </c>
      <c r="D7" s="5" t="s">
        <v>14</v>
      </c>
      <c r="E7" s="6" t="s">
        <v>1</v>
      </c>
      <c r="F7" s="6" t="s">
        <v>1</v>
      </c>
      <c r="G7" s="6" t="s">
        <v>1</v>
      </c>
      <c r="H7" s="85" t="s">
        <v>15</v>
      </c>
      <c r="I7" s="85"/>
      <c r="J7" s="85"/>
      <c r="K7" s="85"/>
    </row>
    <row r="8" spans="1:11" x14ac:dyDescent="0.3">
      <c r="A8" s="7" t="s">
        <v>1</v>
      </c>
      <c r="B8" s="6" t="s">
        <v>1</v>
      </c>
      <c r="C8" s="5" t="s">
        <v>16</v>
      </c>
      <c r="D8" s="5" t="s">
        <v>17</v>
      </c>
      <c r="E8" s="5" t="s">
        <v>18</v>
      </c>
      <c r="F8" s="5" t="s">
        <v>19</v>
      </c>
      <c r="G8" s="5" t="s">
        <v>20</v>
      </c>
      <c r="H8" s="86" t="s">
        <v>1</v>
      </c>
      <c r="I8" s="86"/>
      <c r="J8" s="86"/>
      <c r="K8" s="86"/>
    </row>
    <row r="9" spans="1:11" x14ac:dyDescent="0.3">
      <c r="A9" s="7" t="s">
        <v>1</v>
      </c>
      <c r="B9" s="6" t="s">
        <v>1</v>
      </c>
      <c r="C9" s="6" t="s">
        <v>1</v>
      </c>
      <c r="D9" s="6" t="s">
        <v>1</v>
      </c>
      <c r="E9" s="6" t="s">
        <v>1</v>
      </c>
      <c r="F9" s="6" t="s">
        <v>1</v>
      </c>
      <c r="G9" s="5" t="s">
        <v>21</v>
      </c>
      <c r="H9" s="8" t="s">
        <v>14</v>
      </c>
      <c r="I9" s="8" t="s">
        <v>18</v>
      </c>
      <c r="J9" s="8" t="s">
        <v>19</v>
      </c>
      <c r="K9" s="9" t="s">
        <v>20</v>
      </c>
    </row>
    <row r="10" spans="1:11" x14ac:dyDescent="0.3">
      <c r="A10" s="7" t="s">
        <v>1</v>
      </c>
      <c r="B10" s="6" t="s">
        <v>1</v>
      </c>
      <c r="C10" s="6" t="s">
        <v>1</v>
      </c>
      <c r="D10" s="6" t="s">
        <v>1</v>
      </c>
      <c r="E10" s="6" t="s">
        <v>1</v>
      </c>
      <c r="F10" s="6" t="s">
        <v>1</v>
      </c>
      <c r="G10" s="6" t="s">
        <v>1</v>
      </c>
      <c r="H10" s="5" t="s">
        <v>22</v>
      </c>
      <c r="I10" s="6" t="s">
        <v>1</v>
      </c>
      <c r="J10" s="6" t="s">
        <v>1</v>
      </c>
      <c r="K10" s="10" t="s">
        <v>21</v>
      </c>
    </row>
    <row r="11" spans="1:11" x14ac:dyDescent="0.3">
      <c r="A11" s="11" t="s">
        <v>1</v>
      </c>
      <c r="B11" s="12" t="s">
        <v>1</v>
      </c>
      <c r="C11" s="12" t="s">
        <v>1</v>
      </c>
      <c r="D11" s="12" t="s">
        <v>1</v>
      </c>
      <c r="E11" s="12" t="s">
        <v>1</v>
      </c>
      <c r="F11" s="12" t="s">
        <v>1</v>
      </c>
      <c r="G11" s="12" t="s">
        <v>1</v>
      </c>
      <c r="H11" s="12" t="s">
        <v>1</v>
      </c>
      <c r="I11" s="12" t="s">
        <v>1</v>
      </c>
      <c r="J11" s="12" t="s">
        <v>1</v>
      </c>
      <c r="K11" s="12" t="s">
        <v>1</v>
      </c>
    </row>
    <row r="12" spans="1:11" x14ac:dyDescent="0.3">
      <c r="A12" s="84" t="s">
        <v>23</v>
      </c>
      <c r="B12" s="84"/>
      <c r="C12" s="84"/>
      <c r="D12" s="84"/>
      <c r="E12" s="84"/>
      <c r="F12" s="84"/>
      <c r="G12" s="84"/>
      <c r="H12" s="84"/>
      <c r="I12" s="84"/>
      <c r="J12" s="84"/>
      <c r="K12" s="84"/>
    </row>
    <row r="13" spans="1:11" x14ac:dyDescent="0.3">
      <c r="A13" s="7" t="s">
        <v>24</v>
      </c>
      <c r="B13" s="13">
        <v>2242.6999999999998</v>
      </c>
      <c r="C13" s="14">
        <v>1143.2</v>
      </c>
      <c r="D13" s="14">
        <v>1099.5</v>
      </c>
      <c r="E13" s="14">
        <v>542</v>
      </c>
      <c r="F13" s="14">
        <v>414.3</v>
      </c>
      <c r="G13" s="14">
        <v>143.19999999999999</v>
      </c>
      <c r="H13" s="14">
        <v>782.7</v>
      </c>
      <c r="I13" s="14">
        <v>387.7</v>
      </c>
      <c r="J13" s="14">
        <v>295.7</v>
      </c>
      <c r="K13" s="14">
        <v>99.3</v>
      </c>
    </row>
    <row r="14" spans="1:11" x14ac:dyDescent="0.3">
      <c r="A14" s="7" t="s">
        <v>25</v>
      </c>
      <c r="B14" s="13">
        <v>1737.6</v>
      </c>
      <c r="C14" s="14">
        <v>948.1</v>
      </c>
      <c r="D14" s="14">
        <v>789.5</v>
      </c>
      <c r="E14" s="14">
        <v>415.6</v>
      </c>
      <c r="F14" s="14">
        <v>292.2</v>
      </c>
      <c r="G14" s="14">
        <v>81.7</v>
      </c>
      <c r="H14" s="14">
        <v>539.29999999999995</v>
      </c>
      <c r="I14" s="14">
        <v>283.5</v>
      </c>
      <c r="J14" s="14">
        <v>200.5</v>
      </c>
      <c r="K14" s="14">
        <v>55.4</v>
      </c>
    </row>
    <row r="15" spans="1:11" x14ac:dyDescent="0.3">
      <c r="A15" s="7" t="s">
        <v>26</v>
      </c>
      <c r="B15" s="13">
        <v>505.1</v>
      </c>
      <c r="C15" s="14">
        <v>195.1</v>
      </c>
      <c r="D15" s="14">
        <v>310</v>
      </c>
      <c r="E15" s="14">
        <v>126.4</v>
      </c>
      <c r="F15" s="14">
        <v>122</v>
      </c>
      <c r="G15" s="14">
        <v>61.6</v>
      </c>
      <c r="H15" s="14">
        <v>243.4</v>
      </c>
      <c r="I15" s="14">
        <v>104.2</v>
      </c>
      <c r="J15" s="14">
        <v>95.2</v>
      </c>
      <c r="K15" s="14">
        <v>44</v>
      </c>
    </row>
    <row r="16" spans="1:11" x14ac:dyDescent="0.3">
      <c r="A16" s="84" t="s">
        <v>27</v>
      </c>
      <c r="B16" s="84"/>
      <c r="C16" s="84"/>
      <c r="D16" s="84"/>
      <c r="E16" s="84"/>
      <c r="F16" s="84"/>
      <c r="G16" s="84"/>
      <c r="H16" s="84"/>
      <c r="I16" s="84"/>
      <c r="J16" s="84"/>
      <c r="K16" s="84"/>
    </row>
    <row r="17" spans="1:11" x14ac:dyDescent="0.3">
      <c r="A17" s="7" t="s">
        <v>24</v>
      </c>
      <c r="B17" s="13">
        <v>1707.3</v>
      </c>
      <c r="C17" s="14">
        <v>935.8</v>
      </c>
      <c r="D17" s="14">
        <v>771.5</v>
      </c>
      <c r="E17" s="14">
        <v>327.9</v>
      </c>
      <c r="F17" s="14">
        <v>326.60000000000002</v>
      </c>
      <c r="G17" s="14">
        <v>116.9</v>
      </c>
      <c r="H17" s="14">
        <v>565.29999999999995</v>
      </c>
      <c r="I17" s="14">
        <v>247.2</v>
      </c>
      <c r="J17" s="14">
        <v>236.1</v>
      </c>
      <c r="K17" s="14">
        <v>82</v>
      </c>
    </row>
    <row r="18" spans="1:11" x14ac:dyDescent="0.3">
      <c r="A18" s="7" t="s">
        <v>25</v>
      </c>
      <c r="B18" s="13">
        <v>1311.7</v>
      </c>
      <c r="C18" s="14">
        <v>777.2</v>
      </c>
      <c r="D18" s="14">
        <v>534.5</v>
      </c>
      <c r="E18" s="14">
        <v>244</v>
      </c>
      <c r="F18" s="14">
        <v>225.9</v>
      </c>
      <c r="G18" s="14">
        <v>64.599999999999994</v>
      </c>
      <c r="H18" s="14">
        <v>374.6</v>
      </c>
      <c r="I18" s="14">
        <v>174.2</v>
      </c>
      <c r="J18" s="14">
        <v>156.9</v>
      </c>
      <c r="K18" s="14">
        <v>43.4</v>
      </c>
    </row>
    <row r="19" spans="1:11" x14ac:dyDescent="0.3">
      <c r="A19" s="7" t="s">
        <v>26</v>
      </c>
      <c r="B19" s="13">
        <v>395.6</v>
      </c>
      <c r="C19" s="14">
        <v>158.69999999999999</v>
      </c>
      <c r="D19" s="14">
        <v>237</v>
      </c>
      <c r="E19" s="14">
        <v>83.9</v>
      </c>
      <c r="F19" s="14">
        <v>100.7</v>
      </c>
      <c r="G19" s="14">
        <v>52.3</v>
      </c>
      <c r="H19" s="14">
        <v>190.7</v>
      </c>
      <c r="I19" s="14">
        <v>73</v>
      </c>
      <c r="J19" s="14">
        <v>79.2</v>
      </c>
      <c r="K19" s="14">
        <v>38.5</v>
      </c>
    </row>
    <row r="20" spans="1:11" x14ac:dyDescent="0.3">
      <c r="A20" s="7" t="s">
        <v>28</v>
      </c>
      <c r="B20" s="13">
        <v>124.2</v>
      </c>
      <c r="C20" s="14">
        <v>58</v>
      </c>
      <c r="D20" s="14">
        <v>66.2</v>
      </c>
      <c r="E20" s="14">
        <v>27.7</v>
      </c>
      <c r="F20" s="14">
        <v>28.9</v>
      </c>
      <c r="G20" s="14">
        <v>9.5</v>
      </c>
      <c r="H20" s="14">
        <v>53.7</v>
      </c>
      <c r="I20" s="14">
        <v>23</v>
      </c>
      <c r="J20" s="14">
        <v>23</v>
      </c>
      <c r="K20" s="14">
        <v>7.7</v>
      </c>
    </row>
    <row r="21" spans="1:11" x14ac:dyDescent="0.3">
      <c r="A21" s="7" t="s">
        <v>29</v>
      </c>
      <c r="B21" s="13">
        <v>271.5</v>
      </c>
      <c r="C21" s="14">
        <v>100.7</v>
      </c>
      <c r="D21" s="14">
        <v>170.8</v>
      </c>
      <c r="E21" s="14">
        <v>56.2</v>
      </c>
      <c r="F21" s="14">
        <v>71.8</v>
      </c>
      <c r="G21" s="14">
        <v>42.8</v>
      </c>
      <c r="H21" s="14">
        <v>137.1</v>
      </c>
      <c r="I21" s="14">
        <v>50</v>
      </c>
      <c r="J21" s="14">
        <v>56.2</v>
      </c>
      <c r="K21" s="14">
        <v>30.9</v>
      </c>
    </row>
    <row r="22" spans="1:11" x14ac:dyDescent="0.3">
      <c r="A22" s="84" t="s">
        <v>30</v>
      </c>
      <c r="B22" s="84"/>
      <c r="C22" s="84"/>
      <c r="D22" s="84"/>
      <c r="E22" s="84"/>
      <c r="F22" s="84"/>
      <c r="G22" s="84"/>
      <c r="H22" s="84"/>
      <c r="I22" s="84"/>
      <c r="J22" s="84"/>
      <c r="K22" s="84"/>
    </row>
    <row r="23" spans="1:11" x14ac:dyDescent="0.3">
      <c r="A23" s="7" t="s">
        <v>24</v>
      </c>
      <c r="B23" s="13">
        <v>291</v>
      </c>
      <c r="C23" s="14">
        <v>207.4</v>
      </c>
      <c r="D23" s="14">
        <v>83.6</v>
      </c>
      <c r="E23" s="14">
        <v>50.2</v>
      </c>
      <c r="F23" s="14">
        <v>25.4</v>
      </c>
      <c r="G23" s="14">
        <v>8</v>
      </c>
      <c r="H23" s="14">
        <v>72.599999999999994</v>
      </c>
      <c r="I23" s="14">
        <v>44.8</v>
      </c>
      <c r="J23" s="14">
        <v>21.2</v>
      </c>
      <c r="K23" s="14">
        <v>6.5</v>
      </c>
    </row>
    <row r="24" spans="1:11" x14ac:dyDescent="0.3">
      <c r="A24" s="7" t="s">
        <v>25</v>
      </c>
      <c r="B24" s="13">
        <v>235.3</v>
      </c>
      <c r="C24" s="14">
        <v>171</v>
      </c>
      <c r="D24" s="14">
        <v>64.3</v>
      </c>
      <c r="E24" s="14">
        <v>39.799999999999997</v>
      </c>
      <c r="F24" s="14">
        <v>19.5</v>
      </c>
      <c r="G24" s="14">
        <v>5</v>
      </c>
      <c r="H24" s="14">
        <v>54.2</v>
      </c>
      <c r="I24" s="14">
        <v>34.200000000000003</v>
      </c>
      <c r="J24" s="14">
        <v>15.9</v>
      </c>
      <c r="K24" s="14">
        <v>4.0999999999999996</v>
      </c>
    </row>
    <row r="25" spans="1:11" x14ac:dyDescent="0.3">
      <c r="A25" s="7" t="s">
        <v>26</v>
      </c>
      <c r="B25" s="13">
        <v>55.7</v>
      </c>
      <c r="C25" s="14">
        <v>36.4</v>
      </c>
      <c r="D25" s="14">
        <v>19.3</v>
      </c>
      <c r="E25" s="14">
        <v>10.4</v>
      </c>
      <c r="F25" s="14">
        <v>5.9</v>
      </c>
      <c r="G25" s="14">
        <v>3</v>
      </c>
      <c r="H25" s="14">
        <v>18.399999999999999</v>
      </c>
      <c r="I25" s="14">
        <v>10.6</v>
      </c>
      <c r="J25" s="14">
        <v>5.3</v>
      </c>
      <c r="K25" s="14">
        <v>2.4</v>
      </c>
    </row>
    <row r="26" spans="1:11" x14ac:dyDescent="0.3">
      <c r="A26" s="7" t="s">
        <v>28</v>
      </c>
      <c r="B26" s="13">
        <v>32.1</v>
      </c>
      <c r="C26" s="14">
        <v>23.5</v>
      </c>
      <c r="D26" s="14">
        <v>8.6</v>
      </c>
      <c r="E26" s="14">
        <v>5.2</v>
      </c>
      <c r="F26" s="14">
        <v>2.1</v>
      </c>
      <c r="G26" s="14">
        <v>1.4</v>
      </c>
      <c r="H26" s="14">
        <v>8</v>
      </c>
      <c r="I26" s="14">
        <v>4.9000000000000004</v>
      </c>
      <c r="J26" s="14">
        <v>2.1</v>
      </c>
      <c r="K26" s="14">
        <v>1</v>
      </c>
    </row>
    <row r="27" spans="1:11" x14ac:dyDescent="0.3">
      <c r="A27" s="7" t="s">
        <v>29</v>
      </c>
      <c r="B27" s="13">
        <v>23.6</v>
      </c>
      <c r="C27" s="14">
        <v>12.9</v>
      </c>
      <c r="D27" s="14">
        <v>10.7</v>
      </c>
      <c r="E27" s="14">
        <v>5.2</v>
      </c>
      <c r="F27" s="14">
        <v>3.8</v>
      </c>
      <c r="G27" s="14">
        <v>1.6</v>
      </c>
      <c r="H27" s="14">
        <v>10.4</v>
      </c>
      <c r="I27" s="14">
        <v>5.8</v>
      </c>
      <c r="J27" s="14">
        <v>3.2</v>
      </c>
      <c r="K27" s="14">
        <v>1.4</v>
      </c>
    </row>
    <row r="28" spans="1:11" x14ac:dyDescent="0.3">
      <c r="A28" s="84" t="s">
        <v>48</v>
      </c>
      <c r="B28" s="84"/>
      <c r="C28" s="84"/>
      <c r="D28" s="84"/>
      <c r="E28" s="84"/>
      <c r="F28" s="84"/>
      <c r="G28" s="84"/>
      <c r="H28" s="84"/>
      <c r="I28" s="84"/>
      <c r="J28" s="84"/>
      <c r="K28" s="84"/>
    </row>
    <row r="29" spans="1:11" x14ac:dyDescent="0.3">
      <c r="A29" s="7" t="s">
        <v>24</v>
      </c>
      <c r="B29" s="13">
        <v>281.5</v>
      </c>
      <c r="C29" s="14">
        <v>199.3</v>
      </c>
      <c r="D29" s="14">
        <v>82.3</v>
      </c>
      <c r="E29" s="14">
        <v>49.2</v>
      </c>
      <c r="F29" s="14">
        <v>25.3</v>
      </c>
      <c r="G29" s="14">
        <v>7.8</v>
      </c>
      <c r="H29" s="14">
        <v>71.3</v>
      </c>
      <c r="I29" s="14">
        <v>43.9</v>
      </c>
      <c r="J29" s="14">
        <v>21.1</v>
      </c>
      <c r="K29" s="14">
        <v>6.3</v>
      </c>
    </row>
    <row r="30" spans="1:11" x14ac:dyDescent="0.3">
      <c r="A30" s="7" t="s">
        <v>25</v>
      </c>
      <c r="B30" s="13">
        <v>227.4</v>
      </c>
      <c r="C30" s="14">
        <v>164.1</v>
      </c>
      <c r="D30" s="14">
        <v>63.2</v>
      </c>
      <c r="E30" s="14">
        <v>39</v>
      </c>
      <c r="F30" s="14">
        <v>19.399999999999999</v>
      </c>
      <c r="G30" s="14">
        <v>4.8</v>
      </c>
      <c r="H30" s="14">
        <v>53.2</v>
      </c>
      <c r="I30" s="14">
        <v>33.5</v>
      </c>
      <c r="J30" s="14">
        <v>15.8</v>
      </c>
      <c r="K30" s="14">
        <v>3.9</v>
      </c>
    </row>
    <row r="31" spans="1:11" x14ac:dyDescent="0.3">
      <c r="A31" s="7" t="s">
        <v>26</v>
      </c>
      <c r="B31" s="13">
        <v>54.2</v>
      </c>
      <c r="C31" s="14">
        <v>35.1</v>
      </c>
      <c r="D31" s="14">
        <v>19.100000000000001</v>
      </c>
      <c r="E31" s="14">
        <v>10.199999999999999</v>
      </c>
      <c r="F31" s="14">
        <v>5.9</v>
      </c>
      <c r="G31" s="14">
        <v>3</v>
      </c>
      <c r="H31" s="14">
        <v>18.2</v>
      </c>
      <c r="I31" s="14">
        <v>10.4</v>
      </c>
      <c r="J31" s="14">
        <v>5.3</v>
      </c>
      <c r="K31" s="14">
        <v>2.4</v>
      </c>
    </row>
    <row r="32" spans="1:11" x14ac:dyDescent="0.3">
      <c r="A32" s="7" t="s">
        <v>28</v>
      </c>
      <c r="B32" s="13">
        <v>31.1</v>
      </c>
      <c r="C32" s="14">
        <v>22.8</v>
      </c>
      <c r="D32" s="14">
        <v>8.3000000000000007</v>
      </c>
      <c r="E32" s="14">
        <v>4.9000000000000004</v>
      </c>
      <c r="F32" s="14">
        <v>2.1</v>
      </c>
      <c r="G32" s="14">
        <v>1.4</v>
      </c>
      <c r="H32" s="14">
        <v>7.8</v>
      </c>
      <c r="I32" s="14">
        <v>4.5999999999999996</v>
      </c>
      <c r="J32" s="14">
        <v>2.1</v>
      </c>
      <c r="K32" s="14">
        <v>1</v>
      </c>
    </row>
    <row r="33" spans="1:11" x14ac:dyDescent="0.3">
      <c r="A33" s="7" t="s">
        <v>29</v>
      </c>
      <c r="B33" s="13">
        <v>23.1</v>
      </c>
      <c r="C33" s="14">
        <v>12.3</v>
      </c>
      <c r="D33" s="14">
        <v>10.7</v>
      </c>
      <c r="E33" s="14">
        <v>5.2</v>
      </c>
      <c r="F33" s="14">
        <v>3.8</v>
      </c>
      <c r="G33" s="14">
        <v>1.6</v>
      </c>
      <c r="H33" s="14">
        <v>10.4</v>
      </c>
      <c r="I33" s="14">
        <v>5.8</v>
      </c>
      <c r="J33" s="14">
        <v>3.2</v>
      </c>
      <c r="K33" s="14">
        <v>1.4</v>
      </c>
    </row>
    <row r="34" spans="1:11" x14ac:dyDescent="0.3">
      <c r="A34" s="84" t="s">
        <v>32</v>
      </c>
      <c r="B34" s="84"/>
      <c r="C34" s="84"/>
      <c r="D34" s="84"/>
      <c r="E34" s="84"/>
      <c r="F34" s="84"/>
      <c r="G34" s="84"/>
      <c r="H34" s="84"/>
      <c r="I34" s="84"/>
      <c r="J34" s="84"/>
      <c r="K34" s="84"/>
    </row>
    <row r="35" spans="1:11" x14ac:dyDescent="0.3">
      <c r="A35" s="7" t="s">
        <v>24</v>
      </c>
      <c r="B35" s="13">
        <v>244.4</v>
      </c>
      <c r="C35" s="15" t="s">
        <v>33</v>
      </c>
      <c r="D35" s="14">
        <v>244.4</v>
      </c>
      <c r="E35" s="14">
        <v>163.80000000000001</v>
      </c>
      <c r="F35" s="14">
        <v>62.3</v>
      </c>
      <c r="G35" s="14">
        <v>18.3</v>
      </c>
      <c r="H35" s="14">
        <v>144.80000000000001</v>
      </c>
      <c r="I35" s="14">
        <v>95.6</v>
      </c>
      <c r="J35" s="14">
        <v>38.299999999999997</v>
      </c>
      <c r="K35" s="14">
        <v>10.8</v>
      </c>
    </row>
    <row r="36" spans="1:11" x14ac:dyDescent="0.3">
      <c r="A36" s="7" t="s">
        <v>25</v>
      </c>
      <c r="B36" s="13">
        <v>190.7</v>
      </c>
      <c r="C36" s="15" t="s">
        <v>33</v>
      </c>
      <c r="D36" s="14">
        <v>190.7</v>
      </c>
      <c r="E36" s="14">
        <v>131.69999999999999</v>
      </c>
      <c r="F36" s="14">
        <v>46.9</v>
      </c>
      <c r="G36" s="14">
        <v>12.1</v>
      </c>
      <c r="H36" s="14">
        <v>110.5</v>
      </c>
      <c r="I36" s="14">
        <v>75</v>
      </c>
      <c r="J36" s="14">
        <v>27.7</v>
      </c>
      <c r="K36" s="14">
        <v>7.8</v>
      </c>
    </row>
    <row r="37" spans="1:11" x14ac:dyDescent="0.3">
      <c r="A37" s="7" t="s">
        <v>26</v>
      </c>
      <c r="B37" s="13">
        <v>53.7</v>
      </c>
      <c r="C37" s="15" t="s">
        <v>33</v>
      </c>
      <c r="D37" s="14">
        <v>53.7</v>
      </c>
      <c r="E37" s="14">
        <v>32.1</v>
      </c>
      <c r="F37" s="14">
        <v>15.4</v>
      </c>
      <c r="G37" s="14">
        <v>6.3</v>
      </c>
      <c r="H37" s="14">
        <v>34.200000000000003</v>
      </c>
      <c r="I37" s="14">
        <v>20.6</v>
      </c>
      <c r="J37" s="14">
        <v>10.6</v>
      </c>
      <c r="K37" s="14">
        <v>3</v>
      </c>
    </row>
    <row r="38" spans="1:11" x14ac:dyDescent="0.3">
      <c r="A38" s="84" t="s">
        <v>34</v>
      </c>
      <c r="B38" s="84"/>
      <c r="C38" s="84"/>
      <c r="D38" s="84"/>
      <c r="E38" s="84"/>
      <c r="F38" s="84"/>
      <c r="G38" s="84"/>
      <c r="H38" s="84"/>
      <c r="I38" s="84"/>
      <c r="J38" s="84"/>
      <c r="K38" s="84"/>
    </row>
    <row r="39" spans="1:11" x14ac:dyDescent="0.3">
      <c r="A39" s="7" t="s">
        <v>24</v>
      </c>
      <c r="B39" s="13">
        <v>41.6</v>
      </c>
      <c r="C39" s="15" t="s">
        <v>33</v>
      </c>
      <c r="D39" s="14">
        <v>41.6</v>
      </c>
      <c r="E39" s="14">
        <v>30.5</v>
      </c>
      <c r="F39" s="14">
        <v>10</v>
      </c>
      <c r="G39" s="14">
        <v>1.1000000000000001</v>
      </c>
      <c r="H39" s="14">
        <v>18.5</v>
      </c>
      <c r="I39" s="14">
        <v>13.6</v>
      </c>
      <c r="J39" s="14">
        <v>4.5</v>
      </c>
      <c r="K39" s="14">
        <v>0.5</v>
      </c>
    </row>
    <row r="40" spans="1:11" x14ac:dyDescent="0.3">
      <c r="A40" s="7" t="s">
        <v>25</v>
      </c>
      <c r="B40" s="13">
        <v>34.200000000000003</v>
      </c>
      <c r="C40" s="15" t="s">
        <v>33</v>
      </c>
      <c r="D40" s="14">
        <v>34.200000000000003</v>
      </c>
      <c r="E40" s="14">
        <v>25.8</v>
      </c>
      <c r="F40" s="14">
        <v>7.7</v>
      </c>
      <c r="G40" s="14">
        <v>0.7</v>
      </c>
      <c r="H40" s="14">
        <v>14.3</v>
      </c>
      <c r="I40" s="14">
        <v>11</v>
      </c>
      <c r="J40" s="14">
        <v>3.1</v>
      </c>
      <c r="K40" s="14">
        <v>0.2</v>
      </c>
    </row>
    <row r="41" spans="1:11" x14ac:dyDescent="0.3">
      <c r="A41" s="7" t="s">
        <v>26</v>
      </c>
      <c r="B41" s="13">
        <v>7.4</v>
      </c>
      <c r="C41" s="15" t="s">
        <v>33</v>
      </c>
      <c r="D41" s="14">
        <v>7.4</v>
      </c>
      <c r="E41" s="14">
        <v>4.7</v>
      </c>
      <c r="F41" s="14">
        <v>2.2000000000000002</v>
      </c>
      <c r="G41" s="14">
        <v>0.5</v>
      </c>
      <c r="H41" s="14">
        <v>4.2</v>
      </c>
      <c r="I41" s="14">
        <v>2.6</v>
      </c>
      <c r="J41" s="14">
        <v>1.3</v>
      </c>
      <c r="K41" s="14">
        <v>0.3</v>
      </c>
    </row>
    <row r="42" spans="1:11" x14ac:dyDescent="0.3">
      <c r="A42" s="84" t="s">
        <v>35</v>
      </c>
      <c r="B42" s="84"/>
      <c r="C42" s="84"/>
      <c r="D42" s="84"/>
      <c r="E42" s="84"/>
      <c r="F42" s="84"/>
      <c r="G42" s="84"/>
      <c r="H42" s="84"/>
      <c r="I42" s="84"/>
      <c r="J42" s="84"/>
      <c r="K42" s="84"/>
    </row>
    <row r="43" spans="1:11" x14ac:dyDescent="0.3">
      <c r="A43" s="7" t="s">
        <v>24</v>
      </c>
      <c r="B43" s="13">
        <v>202.8</v>
      </c>
      <c r="C43" s="15" t="s">
        <v>33</v>
      </c>
      <c r="D43" s="14">
        <v>202.8</v>
      </c>
      <c r="E43" s="14">
        <v>133.30000000000001</v>
      </c>
      <c r="F43" s="14">
        <v>52.3</v>
      </c>
      <c r="G43" s="14">
        <v>17.2</v>
      </c>
      <c r="H43" s="14">
        <v>126.2</v>
      </c>
      <c r="I43" s="14">
        <v>82.1</v>
      </c>
      <c r="J43" s="14">
        <v>33.799999999999997</v>
      </c>
      <c r="K43" s="14">
        <v>10.3</v>
      </c>
    </row>
    <row r="44" spans="1:11" x14ac:dyDescent="0.3">
      <c r="A44" s="7" t="s">
        <v>25</v>
      </c>
      <c r="B44" s="13">
        <v>156.4</v>
      </c>
      <c r="C44" s="15" t="s">
        <v>33</v>
      </c>
      <c r="D44" s="14">
        <v>156.4</v>
      </c>
      <c r="E44" s="14">
        <v>105.9</v>
      </c>
      <c r="F44" s="14">
        <v>39.200000000000003</v>
      </c>
      <c r="G44" s="14">
        <v>11.4</v>
      </c>
      <c r="H44" s="14">
        <v>96.2</v>
      </c>
      <c r="I44" s="14">
        <v>64.099999999999994</v>
      </c>
      <c r="J44" s="14">
        <v>24.6</v>
      </c>
      <c r="K44" s="14">
        <v>7.6</v>
      </c>
    </row>
    <row r="45" spans="1:11" x14ac:dyDescent="0.3">
      <c r="A45" s="7" t="s">
        <v>26</v>
      </c>
      <c r="B45" s="13">
        <v>46.3</v>
      </c>
      <c r="C45" s="15" t="s">
        <v>33</v>
      </c>
      <c r="D45" s="14">
        <v>46.3</v>
      </c>
      <c r="E45" s="14">
        <v>27.4</v>
      </c>
      <c r="F45" s="14">
        <v>13.2</v>
      </c>
      <c r="G45" s="14">
        <v>5.8</v>
      </c>
      <c r="H45" s="14">
        <v>30</v>
      </c>
      <c r="I45" s="14">
        <v>18</v>
      </c>
      <c r="J45" s="14">
        <v>9.3000000000000007</v>
      </c>
      <c r="K45" s="14">
        <v>2.7</v>
      </c>
    </row>
    <row r="46" spans="1:11" x14ac:dyDescent="0.3">
      <c r="A46" s="82" t="s">
        <v>36</v>
      </c>
      <c r="B46" s="82"/>
      <c r="C46" s="82"/>
      <c r="D46" s="82"/>
      <c r="E46" s="82"/>
      <c r="F46" s="82"/>
      <c r="G46" s="82"/>
      <c r="H46" s="82"/>
      <c r="I46" s="82"/>
      <c r="J46" s="82"/>
      <c r="K46" s="82"/>
    </row>
    <row r="47" spans="1:11" x14ac:dyDescent="0.3">
      <c r="A47" s="82" t="s">
        <v>49</v>
      </c>
      <c r="B47" s="82"/>
      <c r="C47" s="82"/>
      <c r="D47" s="82"/>
      <c r="E47" s="82"/>
      <c r="F47" s="82"/>
      <c r="G47" s="82"/>
      <c r="H47" s="82"/>
      <c r="I47" s="82"/>
      <c r="J47" s="82"/>
      <c r="K47" s="82"/>
    </row>
    <row r="48" spans="1:11" x14ac:dyDescent="0.3">
      <c r="A48" s="82" t="s">
        <v>38</v>
      </c>
      <c r="B48" s="82"/>
      <c r="C48" s="82"/>
      <c r="D48" s="82"/>
      <c r="E48" s="82"/>
      <c r="F48" s="82"/>
      <c r="G48" s="82"/>
      <c r="H48" s="82"/>
      <c r="I48" s="82"/>
      <c r="J48" s="82"/>
      <c r="K48" s="82"/>
    </row>
    <row r="49" spans="1:11" x14ac:dyDescent="0.3">
      <c r="A49" s="82" t="s">
        <v>39</v>
      </c>
      <c r="B49" s="82"/>
      <c r="C49" s="82"/>
      <c r="D49" s="82"/>
      <c r="E49" s="82"/>
      <c r="F49" s="82"/>
      <c r="G49" s="82"/>
      <c r="H49" s="82"/>
      <c r="I49" s="82"/>
      <c r="J49" s="82"/>
      <c r="K49" s="82"/>
    </row>
  </sheetData>
  <mergeCells count="20">
    <mergeCell ref="A48:K48"/>
    <mergeCell ref="A49:K49"/>
    <mergeCell ref="A28:K28"/>
    <mergeCell ref="A34:K34"/>
    <mergeCell ref="A38:K38"/>
    <mergeCell ref="A42:K42"/>
    <mergeCell ref="A46:K46"/>
    <mergeCell ref="A47:K47"/>
    <mergeCell ref="A22:K22"/>
    <mergeCell ref="A1:C1"/>
    <mergeCell ref="H1:K1"/>
    <mergeCell ref="A2:K2"/>
    <mergeCell ref="A3:K3"/>
    <mergeCell ref="A4:K4"/>
    <mergeCell ref="D5:K5"/>
    <mergeCell ref="H6:K6"/>
    <mergeCell ref="H7:K7"/>
    <mergeCell ref="H8:K8"/>
    <mergeCell ref="A12:K12"/>
    <mergeCell ref="A16:K16"/>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8"/>
  <dimension ref="A1:K49"/>
  <sheetViews>
    <sheetView workbookViewId="0">
      <selection activeCell="A3" sqref="A3:K3"/>
    </sheetView>
  </sheetViews>
  <sheetFormatPr baseColWidth="10" defaultRowHeight="14.4" x14ac:dyDescent="0.3"/>
  <cols>
    <col min="1" max="1" width="41.109375" customWidth="1"/>
    <col min="2" max="2" width="9.44140625" customWidth="1"/>
    <col min="3" max="7" width="8.44140625" customWidth="1"/>
    <col min="8" max="8" width="9.44140625" customWidth="1"/>
    <col min="9" max="9" width="8.44140625" customWidth="1"/>
    <col min="10" max="10" width="9.44140625" customWidth="1"/>
    <col min="11" max="11" width="8.44140625" customWidth="1"/>
    <col min="12" max="256" width="9.109375" customWidth="1"/>
    <col min="257" max="257" width="41.109375" customWidth="1"/>
    <col min="258" max="258" width="9.44140625" customWidth="1"/>
    <col min="259" max="263" width="8.44140625" customWidth="1"/>
    <col min="264" max="264" width="9.44140625" customWidth="1"/>
    <col min="265" max="265" width="8.44140625" customWidth="1"/>
    <col min="266" max="266" width="9.44140625" customWidth="1"/>
    <col min="267" max="267" width="8.44140625" customWidth="1"/>
    <col min="268" max="512" width="9.109375" customWidth="1"/>
    <col min="513" max="513" width="41.109375" customWidth="1"/>
    <col min="514" max="514" width="9.44140625" customWidth="1"/>
    <col min="515" max="519" width="8.44140625" customWidth="1"/>
    <col min="520" max="520" width="9.44140625" customWidth="1"/>
    <col min="521" max="521" width="8.44140625" customWidth="1"/>
    <col min="522" max="522" width="9.44140625" customWidth="1"/>
    <col min="523" max="523" width="8.44140625" customWidth="1"/>
    <col min="524" max="768" width="9.109375" customWidth="1"/>
    <col min="769" max="769" width="41.109375" customWidth="1"/>
    <col min="770" max="770" width="9.44140625" customWidth="1"/>
    <col min="771" max="775" width="8.44140625" customWidth="1"/>
    <col min="776" max="776" width="9.44140625" customWidth="1"/>
    <col min="777" max="777" width="8.44140625" customWidth="1"/>
    <col min="778" max="778" width="9.44140625" customWidth="1"/>
    <col min="779" max="779" width="8.44140625" customWidth="1"/>
    <col min="780" max="1024" width="9.109375" customWidth="1"/>
    <col min="1025" max="1025" width="41.109375" customWidth="1"/>
    <col min="1026" max="1026" width="9.44140625" customWidth="1"/>
    <col min="1027" max="1031" width="8.44140625" customWidth="1"/>
    <col min="1032" max="1032" width="9.44140625" customWidth="1"/>
    <col min="1033" max="1033" width="8.44140625" customWidth="1"/>
    <col min="1034" max="1034" width="9.44140625" customWidth="1"/>
    <col min="1035" max="1035" width="8.44140625" customWidth="1"/>
    <col min="1036" max="1280" width="9.109375" customWidth="1"/>
    <col min="1281" max="1281" width="41.109375" customWidth="1"/>
    <col min="1282" max="1282" width="9.44140625" customWidth="1"/>
    <col min="1283" max="1287" width="8.44140625" customWidth="1"/>
    <col min="1288" max="1288" width="9.44140625" customWidth="1"/>
    <col min="1289" max="1289" width="8.44140625" customWidth="1"/>
    <col min="1290" max="1290" width="9.44140625" customWidth="1"/>
    <col min="1291" max="1291" width="8.44140625" customWidth="1"/>
    <col min="1292" max="1536" width="9.109375" customWidth="1"/>
    <col min="1537" max="1537" width="41.109375" customWidth="1"/>
    <col min="1538" max="1538" width="9.44140625" customWidth="1"/>
    <col min="1539" max="1543" width="8.44140625" customWidth="1"/>
    <col min="1544" max="1544" width="9.44140625" customWidth="1"/>
    <col min="1545" max="1545" width="8.44140625" customWidth="1"/>
    <col min="1546" max="1546" width="9.44140625" customWidth="1"/>
    <col min="1547" max="1547" width="8.44140625" customWidth="1"/>
    <col min="1548" max="1792" width="9.109375" customWidth="1"/>
    <col min="1793" max="1793" width="41.109375" customWidth="1"/>
    <col min="1794" max="1794" width="9.44140625" customWidth="1"/>
    <col min="1795" max="1799" width="8.44140625" customWidth="1"/>
    <col min="1800" max="1800" width="9.44140625" customWidth="1"/>
    <col min="1801" max="1801" width="8.44140625" customWidth="1"/>
    <col min="1802" max="1802" width="9.44140625" customWidth="1"/>
    <col min="1803" max="1803" width="8.44140625" customWidth="1"/>
    <col min="1804" max="2048" width="9.109375" customWidth="1"/>
    <col min="2049" max="2049" width="41.109375" customWidth="1"/>
    <col min="2050" max="2050" width="9.44140625" customWidth="1"/>
    <col min="2051" max="2055" width="8.44140625" customWidth="1"/>
    <col min="2056" max="2056" width="9.44140625" customWidth="1"/>
    <col min="2057" max="2057" width="8.44140625" customWidth="1"/>
    <col min="2058" max="2058" width="9.44140625" customWidth="1"/>
    <col min="2059" max="2059" width="8.44140625" customWidth="1"/>
    <col min="2060" max="2304" width="9.109375" customWidth="1"/>
    <col min="2305" max="2305" width="41.109375" customWidth="1"/>
    <col min="2306" max="2306" width="9.44140625" customWidth="1"/>
    <col min="2307" max="2311" width="8.44140625" customWidth="1"/>
    <col min="2312" max="2312" width="9.44140625" customWidth="1"/>
    <col min="2313" max="2313" width="8.44140625" customWidth="1"/>
    <col min="2314" max="2314" width="9.44140625" customWidth="1"/>
    <col min="2315" max="2315" width="8.44140625" customWidth="1"/>
    <col min="2316" max="2560" width="9.109375" customWidth="1"/>
    <col min="2561" max="2561" width="41.109375" customWidth="1"/>
    <col min="2562" max="2562" width="9.44140625" customWidth="1"/>
    <col min="2563" max="2567" width="8.44140625" customWidth="1"/>
    <col min="2568" max="2568" width="9.44140625" customWidth="1"/>
    <col min="2569" max="2569" width="8.44140625" customWidth="1"/>
    <col min="2570" max="2570" width="9.44140625" customWidth="1"/>
    <col min="2571" max="2571" width="8.44140625" customWidth="1"/>
    <col min="2572" max="2816" width="9.109375" customWidth="1"/>
    <col min="2817" max="2817" width="41.109375" customWidth="1"/>
    <col min="2818" max="2818" width="9.44140625" customWidth="1"/>
    <col min="2819" max="2823" width="8.44140625" customWidth="1"/>
    <col min="2824" max="2824" width="9.44140625" customWidth="1"/>
    <col min="2825" max="2825" width="8.44140625" customWidth="1"/>
    <col min="2826" max="2826" width="9.44140625" customWidth="1"/>
    <col min="2827" max="2827" width="8.44140625" customWidth="1"/>
    <col min="2828" max="3072" width="9.109375" customWidth="1"/>
    <col min="3073" max="3073" width="41.109375" customWidth="1"/>
    <col min="3074" max="3074" width="9.44140625" customWidth="1"/>
    <col min="3075" max="3079" width="8.44140625" customWidth="1"/>
    <col min="3080" max="3080" width="9.44140625" customWidth="1"/>
    <col min="3081" max="3081" width="8.44140625" customWidth="1"/>
    <col min="3082" max="3082" width="9.44140625" customWidth="1"/>
    <col min="3083" max="3083" width="8.44140625" customWidth="1"/>
    <col min="3084" max="3328" width="9.109375" customWidth="1"/>
    <col min="3329" max="3329" width="41.109375" customWidth="1"/>
    <col min="3330" max="3330" width="9.44140625" customWidth="1"/>
    <col min="3331" max="3335" width="8.44140625" customWidth="1"/>
    <col min="3336" max="3336" width="9.44140625" customWidth="1"/>
    <col min="3337" max="3337" width="8.44140625" customWidth="1"/>
    <col min="3338" max="3338" width="9.44140625" customWidth="1"/>
    <col min="3339" max="3339" width="8.44140625" customWidth="1"/>
    <col min="3340" max="3584" width="9.109375" customWidth="1"/>
    <col min="3585" max="3585" width="41.109375" customWidth="1"/>
    <col min="3586" max="3586" width="9.44140625" customWidth="1"/>
    <col min="3587" max="3591" width="8.44140625" customWidth="1"/>
    <col min="3592" max="3592" width="9.44140625" customWidth="1"/>
    <col min="3593" max="3593" width="8.44140625" customWidth="1"/>
    <col min="3594" max="3594" width="9.44140625" customWidth="1"/>
    <col min="3595" max="3595" width="8.44140625" customWidth="1"/>
    <col min="3596" max="3840" width="9.109375" customWidth="1"/>
    <col min="3841" max="3841" width="41.109375" customWidth="1"/>
    <col min="3842" max="3842" width="9.44140625" customWidth="1"/>
    <col min="3843" max="3847" width="8.44140625" customWidth="1"/>
    <col min="3848" max="3848" width="9.44140625" customWidth="1"/>
    <col min="3849" max="3849" width="8.44140625" customWidth="1"/>
    <col min="3850" max="3850" width="9.44140625" customWidth="1"/>
    <col min="3851" max="3851" width="8.44140625" customWidth="1"/>
    <col min="3852" max="4096" width="9.109375" customWidth="1"/>
    <col min="4097" max="4097" width="41.109375" customWidth="1"/>
    <col min="4098" max="4098" width="9.44140625" customWidth="1"/>
    <col min="4099" max="4103" width="8.44140625" customWidth="1"/>
    <col min="4104" max="4104" width="9.44140625" customWidth="1"/>
    <col min="4105" max="4105" width="8.44140625" customWidth="1"/>
    <col min="4106" max="4106" width="9.44140625" customWidth="1"/>
    <col min="4107" max="4107" width="8.44140625" customWidth="1"/>
    <col min="4108" max="4352" width="9.109375" customWidth="1"/>
    <col min="4353" max="4353" width="41.109375" customWidth="1"/>
    <col min="4354" max="4354" width="9.44140625" customWidth="1"/>
    <col min="4355" max="4359" width="8.44140625" customWidth="1"/>
    <col min="4360" max="4360" width="9.44140625" customWidth="1"/>
    <col min="4361" max="4361" width="8.44140625" customWidth="1"/>
    <col min="4362" max="4362" width="9.44140625" customWidth="1"/>
    <col min="4363" max="4363" width="8.44140625" customWidth="1"/>
    <col min="4364" max="4608" width="9.109375" customWidth="1"/>
    <col min="4609" max="4609" width="41.109375" customWidth="1"/>
    <col min="4610" max="4610" width="9.44140625" customWidth="1"/>
    <col min="4611" max="4615" width="8.44140625" customWidth="1"/>
    <col min="4616" max="4616" width="9.44140625" customWidth="1"/>
    <col min="4617" max="4617" width="8.44140625" customWidth="1"/>
    <col min="4618" max="4618" width="9.44140625" customWidth="1"/>
    <col min="4619" max="4619" width="8.44140625" customWidth="1"/>
    <col min="4620" max="4864" width="9.109375" customWidth="1"/>
    <col min="4865" max="4865" width="41.109375" customWidth="1"/>
    <col min="4866" max="4866" width="9.44140625" customWidth="1"/>
    <col min="4867" max="4871" width="8.44140625" customWidth="1"/>
    <col min="4872" max="4872" width="9.44140625" customWidth="1"/>
    <col min="4873" max="4873" width="8.44140625" customWidth="1"/>
    <col min="4874" max="4874" width="9.44140625" customWidth="1"/>
    <col min="4875" max="4875" width="8.44140625" customWidth="1"/>
    <col min="4876" max="5120" width="9.109375" customWidth="1"/>
    <col min="5121" max="5121" width="41.109375" customWidth="1"/>
    <col min="5122" max="5122" width="9.44140625" customWidth="1"/>
    <col min="5123" max="5127" width="8.44140625" customWidth="1"/>
    <col min="5128" max="5128" width="9.44140625" customWidth="1"/>
    <col min="5129" max="5129" width="8.44140625" customWidth="1"/>
    <col min="5130" max="5130" width="9.44140625" customWidth="1"/>
    <col min="5131" max="5131" width="8.44140625" customWidth="1"/>
    <col min="5132" max="5376" width="9.109375" customWidth="1"/>
    <col min="5377" max="5377" width="41.109375" customWidth="1"/>
    <col min="5378" max="5378" width="9.44140625" customWidth="1"/>
    <col min="5379" max="5383" width="8.44140625" customWidth="1"/>
    <col min="5384" max="5384" width="9.44140625" customWidth="1"/>
    <col min="5385" max="5385" width="8.44140625" customWidth="1"/>
    <col min="5386" max="5386" width="9.44140625" customWidth="1"/>
    <col min="5387" max="5387" width="8.44140625" customWidth="1"/>
    <col min="5388" max="5632" width="9.109375" customWidth="1"/>
    <col min="5633" max="5633" width="41.109375" customWidth="1"/>
    <col min="5634" max="5634" width="9.44140625" customWidth="1"/>
    <col min="5635" max="5639" width="8.44140625" customWidth="1"/>
    <col min="5640" max="5640" width="9.44140625" customWidth="1"/>
    <col min="5641" max="5641" width="8.44140625" customWidth="1"/>
    <col min="5642" max="5642" width="9.44140625" customWidth="1"/>
    <col min="5643" max="5643" width="8.44140625" customWidth="1"/>
    <col min="5644" max="5888" width="9.109375" customWidth="1"/>
    <col min="5889" max="5889" width="41.109375" customWidth="1"/>
    <col min="5890" max="5890" width="9.44140625" customWidth="1"/>
    <col min="5891" max="5895" width="8.44140625" customWidth="1"/>
    <col min="5896" max="5896" width="9.44140625" customWidth="1"/>
    <col min="5897" max="5897" width="8.44140625" customWidth="1"/>
    <col min="5898" max="5898" width="9.44140625" customWidth="1"/>
    <col min="5899" max="5899" width="8.44140625" customWidth="1"/>
    <col min="5900" max="6144" width="9.109375" customWidth="1"/>
    <col min="6145" max="6145" width="41.109375" customWidth="1"/>
    <col min="6146" max="6146" width="9.44140625" customWidth="1"/>
    <col min="6147" max="6151" width="8.44140625" customWidth="1"/>
    <col min="6152" max="6152" width="9.44140625" customWidth="1"/>
    <col min="6153" max="6153" width="8.44140625" customWidth="1"/>
    <col min="6154" max="6154" width="9.44140625" customWidth="1"/>
    <col min="6155" max="6155" width="8.44140625" customWidth="1"/>
    <col min="6156" max="6400" width="9.109375" customWidth="1"/>
    <col min="6401" max="6401" width="41.109375" customWidth="1"/>
    <col min="6402" max="6402" width="9.44140625" customWidth="1"/>
    <col min="6403" max="6407" width="8.44140625" customWidth="1"/>
    <col min="6408" max="6408" width="9.44140625" customWidth="1"/>
    <col min="6409" max="6409" width="8.44140625" customWidth="1"/>
    <col min="6410" max="6410" width="9.44140625" customWidth="1"/>
    <col min="6411" max="6411" width="8.44140625" customWidth="1"/>
    <col min="6412" max="6656" width="9.109375" customWidth="1"/>
    <col min="6657" max="6657" width="41.109375" customWidth="1"/>
    <col min="6658" max="6658" width="9.44140625" customWidth="1"/>
    <col min="6659" max="6663" width="8.44140625" customWidth="1"/>
    <col min="6664" max="6664" width="9.44140625" customWidth="1"/>
    <col min="6665" max="6665" width="8.44140625" customWidth="1"/>
    <col min="6666" max="6666" width="9.44140625" customWidth="1"/>
    <col min="6667" max="6667" width="8.44140625" customWidth="1"/>
    <col min="6668" max="6912" width="9.109375" customWidth="1"/>
    <col min="6913" max="6913" width="41.109375" customWidth="1"/>
    <col min="6914" max="6914" width="9.44140625" customWidth="1"/>
    <col min="6915" max="6919" width="8.44140625" customWidth="1"/>
    <col min="6920" max="6920" width="9.44140625" customWidth="1"/>
    <col min="6921" max="6921" width="8.44140625" customWidth="1"/>
    <col min="6922" max="6922" width="9.44140625" customWidth="1"/>
    <col min="6923" max="6923" width="8.44140625" customWidth="1"/>
    <col min="6924" max="7168" width="9.109375" customWidth="1"/>
    <col min="7169" max="7169" width="41.109375" customWidth="1"/>
    <col min="7170" max="7170" width="9.44140625" customWidth="1"/>
    <col min="7171" max="7175" width="8.44140625" customWidth="1"/>
    <col min="7176" max="7176" width="9.44140625" customWidth="1"/>
    <col min="7177" max="7177" width="8.44140625" customWidth="1"/>
    <col min="7178" max="7178" width="9.44140625" customWidth="1"/>
    <col min="7179" max="7179" width="8.44140625" customWidth="1"/>
    <col min="7180" max="7424" width="9.109375" customWidth="1"/>
    <col min="7425" max="7425" width="41.109375" customWidth="1"/>
    <col min="7426" max="7426" width="9.44140625" customWidth="1"/>
    <col min="7427" max="7431" width="8.44140625" customWidth="1"/>
    <col min="7432" max="7432" width="9.44140625" customWidth="1"/>
    <col min="7433" max="7433" width="8.44140625" customWidth="1"/>
    <col min="7434" max="7434" width="9.44140625" customWidth="1"/>
    <col min="7435" max="7435" width="8.44140625" customWidth="1"/>
    <col min="7436" max="7680" width="9.109375" customWidth="1"/>
    <col min="7681" max="7681" width="41.109375" customWidth="1"/>
    <col min="7682" max="7682" width="9.44140625" customWidth="1"/>
    <col min="7683" max="7687" width="8.44140625" customWidth="1"/>
    <col min="7688" max="7688" width="9.44140625" customWidth="1"/>
    <col min="7689" max="7689" width="8.44140625" customWidth="1"/>
    <col min="7690" max="7690" width="9.44140625" customWidth="1"/>
    <col min="7691" max="7691" width="8.44140625" customWidth="1"/>
    <col min="7692" max="7936" width="9.109375" customWidth="1"/>
    <col min="7937" max="7937" width="41.109375" customWidth="1"/>
    <col min="7938" max="7938" width="9.44140625" customWidth="1"/>
    <col min="7939" max="7943" width="8.44140625" customWidth="1"/>
    <col min="7944" max="7944" width="9.44140625" customWidth="1"/>
    <col min="7945" max="7945" width="8.44140625" customWidth="1"/>
    <col min="7946" max="7946" width="9.44140625" customWidth="1"/>
    <col min="7947" max="7947" width="8.44140625" customWidth="1"/>
    <col min="7948" max="8192" width="9.109375" customWidth="1"/>
    <col min="8193" max="8193" width="41.109375" customWidth="1"/>
    <col min="8194" max="8194" width="9.44140625" customWidth="1"/>
    <col min="8195" max="8199" width="8.44140625" customWidth="1"/>
    <col min="8200" max="8200" width="9.44140625" customWidth="1"/>
    <col min="8201" max="8201" width="8.44140625" customWidth="1"/>
    <col min="8202" max="8202" width="9.44140625" customWidth="1"/>
    <col min="8203" max="8203" width="8.44140625" customWidth="1"/>
    <col min="8204" max="8448" width="9.109375" customWidth="1"/>
    <col min="8449" max="8449" width="41.109375" customWidth="1"/>
    <col min="8450" max="8450" width="9.44140625" customWidth="1"/>
    <col min="8451" max="8455" width="8.44140625" customWidth="1"/>
    <col min="8456" max="8456" width="9.44140625" customWidth="1"/>
    <col min="8457" max="8457" width="8.44140625" customWidth="1"/>
    <col min="8458" max="8458" width="9.44140625" customWidth="1"/>
    <col min="8459" max="8459" width="8.44140625" customWidth="1"/>
    <col min="8460" max="8704" width="9.109375" customWidth="1"/>
    <col min="8705" max="8705" width="41.109375" customWidth="1"/>
    <col min="8706" max="8706" width="9.44140625" customWidth="1"/>
    <col min="8707" max="8711" width="8.44140625" customWidth="1"/>
    <col min="8712" max="8712" width="9.44140625" customWidth="1"/>
    <col min="8713" max="8713" width="8.44140625" customWidth="1"/>
    <col min="8714" max="8714" width="9.44140625" customWidth="1"/>
    <col min="8715" max="8715" width="8.44140625" customWidth="1"/>
    <col min="8716" max="8960" width="9.109375" customWidth="1"/>
    <col min="8961" max="8961" width="41.109375" customWidth="1"/>
    <col min="8962" max="8962" width="9.44140625" customWidth="1"/>
    <col min="8963" max="8967" width="8.44140625" customWidth="1"/>
    <col min="8968" max="8968" width="9.44140625" customWidth="1"/>
    <col min="8969" max="8969" width="8.44140625" customWidth="1"/>
    <col min="8970" max="8970" width="9.44140625" customWidth="1"/>
    <col min="8971" max="8971" width="8.44140625" customWidth="1"/>
    <col min="8972" max="9216" width="9.109375" customWidth="1"/>
    <col min="9217" max="9217" width="41.109375" customWidth="1"/>
    <col min="9218" max="9218" width="9.44140625" customWidth="1"/>
    <col min="9219" max="9223" width="8.44140625" customWidth="1"/>
    <col min="9224" max="9224" width="9.44140625" customWidth="1"/>
    <col min="9225" max="9225" width="8.44140625" customWidth="1"/>
    <col min="9226" max="9226" width="9.44140625" customWidth="1"/>
    <col min="9227" max="9227" width="8.44140625" customWidth="1"/>
    <col min="9228" max="9472" width="9.109375" customWidth="1"/>
    <col min="9473" max="9473" width="41.109375" customWidth="1"/>
    <col min="9474" max="9474" width="9.44140625" customWidth="1"/>
    <col min="9475" max="9479" width="8.44140625" customWidth="1"/>
    <col min="9480" max="9480" width="9.44140625" customWidth="1"/>
    <col min="9481" max="9481" width="8.44140625" customWidth="1"/>
    <col min="9482" max="9482" width="9.44140625" customWidth="1"/>
    <col min="9483" max="9483" width="8.44140625" customWidth="1"/>
    <col min="9484" max="9728" width="9.109375" customWidth="1"/>
    <col min="9729" max="9729" width="41.109375" customWidth="1"/>
    <col min="9730" max="9730" width="9.44140625" customWidth="1"/>
    <col min="9731" max="9735" width="8.44140625" customWidth="1"/>
    <col min="9736" max="9736" width="9.44140625" customWidth="1"/>
    <col min="9737" max="9737" width="8.44140625" customWidth="1"/>
    <col min="9738" max="9738" width="9.44140625" customWidth="1"/>
    <col min="9739" max="9739" width="8.44140625" customWidth="1"/>
    <col min="9740" max="9984" width="9.109375" customWidth="1"/>
    <col min="9985" max="9985" width="41.109375" customWidth="1"/>
    <col min="9986" max="9986" width="9.44140625" customWidth="1"/>
    <col min="9987" max="9991" width="8.44140625" customWidth="1"/>
    <col min="9992" max="9992" width="9.44140625" customWidth="1"/>
    <col min="9993" max="9993" width="8.44140625" customWidth="1"/>
    <col min="9994" max="9994" width="9.44140625" customWidth="1"/>
    <col min="9995" max="9995" width="8.44140625" customWidth="1"/>
    <col min="9996" max="10240" width="9.109375" customWidth="1"/>
    <col min="10241" max="10241" width="41.109375" customWidth="1"/>
    <col min="10242" max="10242" width="9.44140625" customWidth="1"/>
    <col min="10243" max="10247" width="8.44140625" customWidth="1"/>
    <col min="10248" max="10248" width="9.44140625" customWidth="1"/>
    <col min="10249" max="10249" width="8.44140625" customWidth="1"/>
    <col min="10250" max="10250" width="9.44140625" customWidth="1"/>
    <col min="10251" max="10251" width="8.44140625" customWidth="1"/>
    <col min="10252" max="10496" width="9.109375" customWidth="1"/>
    <col min="10497" max="10497" width="41.109375" customWidth="1"/>
    <col min="10498" max="10498" width="9.44140625" customWidth="1"/>
    <col min="10499" max="10503" width="8.44140625" customWidth="1"/>
    <col min="10504" max="10504" width="9.44140625" customWidth="1"/>
    <col min="10505" max="10505" width="8.44140625" customWidth="1"/>
    <col min="10506" max="10506" width="9.44140625" customWidth="1"/>
    <col min="10507" max="10507" width="8.44140625" customWidth="1"/>
    <col min="10508" max="10752" width="9.109375" customWidth="1"/>
    <col min="10753" max="10753" width="41.109375" customWidth="1"/>
    <col min="10754" max="10754" width="9.44140625" customWidth="1"/>
    <col min="10755" max="10759" width="8.44140625" customWidth="1"/>
    <col min="10760" max="10760" width="9.44140625" customWidth="1"/>
    <col min="10761" max="10761" width="8.44140625" customWidth="1"/>
    <col min="10762" max="10762" width="9.44140625" customWidth="1"/>
    <col min="10763" max="10763" width="8.44140625" customWidth="1"/>
    <col min="10764" max="11008" width="9.109375" customWidth="1"/>
    <col min="11009" max="11009" width="41.109375" customWidth="1"/>
    <col min="11010" max="11010" width="9.44140625" customWidth="1"/>
    <col min="11011" max="11015" width="8.44140625" customWidth="1"/>
    <col min="11016" max="11016" width="9.44140625" customWidth="1"/>
    <col min="11017" max="11017" width="8.44140625" customWidth="1"/>
    <col min="11018" max="11018" width="9.44140625" customWidth="1"/>
    <col min="11019" max="11019" width="8.44140625" customWidth="1"/>
    <col min="11020" max="11264" width="9.109375" customWidth="1"/>
    <col min="11265" max="11265" width="41.109375" customWidth="1"/>
    <col min="11266" max="11266" width="9.44140625" customWidth="1"/>
    <col min="11267" max="11271" width="8.44140625" customWidth="1"/>
    <col min="11272" max="11272" width="9.44140625" customWidth="1"/>
    <col min="11273" max="11273" width="8.44140625" customWidth="1"/>
    <col min="11274" max="11274" width="9.44140625" customWidth="1"/>
    <col min="11275" max="11275" width="8.44140625" customWidth="1"/>
    <col min="11276" max="11520" width="9.109375" customWidth="1"/>
    <col min="11521" max="11521" width="41.109375" customWidth="1"/>
    <col min="11522" max="11522" width="9.44140625" customWidth="1"/>
    <col min="11523" max="11527" width="8.44140625" customWidth="1"/>
    <col min="11528" max="11528" width="9.44140625" customWidth="1"/>
    <col min="11529" max="11529" width="8.44140625" customWidth="1"/>
    <col min="11530" max="11530" width="9.44140625" customWidth="1"/>
    <col min="11531" max="11531" width="8.44140625" customWidth="1"/>
    <col min="11532" max="11776" width="9.109375" customWidth="1"/>
    <col min="11777" max="11777" width="41.109375" customWidth="1"/>
    <col min="11778" max="11778" width="9.44140625" customWidth="1"/>
    <col min="11779" max="11783" width="8.44140625" customWidth="1"/>
    <col min="11784" max="11784" width="9.44140625" customWidth="1"/>
    <col min="11785" max="11785" width="8.44140625" customWidth="1"/>
    <col min="11786" max="11786" width="9.44140625" customWidth="1"/>
    <col min="11787" max="11787" width="8.44140625" customWidth="1"/>
    <col min="11788" max="12032" width="9.109375" customWidth="1"/>
    <col min="12033" max="12033" width="41.109375" customWidth="1"/>
    <col min="12034" max="12034" width="9.44140625" customWidth="1"/>
    <col min="12035" max="12039" width="8.44140625" customWidth="1"/>
    <col min="12040" max="12040" width="9.44140625" customWidth="1"/>
    <col min="12041" max="12041" width="8.44140625" customWidth="1"/>
    <col min="12042" max="12042" width="9.44140625" customWidth="1"/>
    <col min="12043" max="12043" width="8.44140625" customWidth="1"/>
    <col min="12044" max="12288" width="9.109375" customWidth="1"/>
    <col min="12289" max="12289" width="41.109375" customWidth="1"/>
    <col min="12290" max="12290" width="9.44140625" customWidth="1"/>
    <col min="12291" max="12295" width="8.44140625" customWidth="1"/>
    <col min="12296" max="12296" width="9.44140625" customWidth="1"/>
    <col min="12297" max="12297" width="8.44140625" customWidth="1"/>
    <col min="12298" max="12298" width="9.44140625" customWidth="1"/>
    <col min="12299" max="12299" width="8.44140625" customWidth="1"/>
    <col min="12300" max="12544" width="9.109375" customWidth="1"/>
    <col min="12545" max="12545" width="41.109375" customWidth="1"/>
    <col min="12546" max="12546" width="9.44140625" customWidth="1"/>
    <col min="12547" max="12551" width="8.44140625" customWidth="1"/>
    <col min="12552" max="12552" width="9.44140625" customWidth="1"/>
    <col min="12553" max="12553" width="8.44140625" customWidth="1"/>
    <col min="12554" max="12554" width="9.44140625" customWidth="1"/>
    <col min="12555" max="12555" width="8.44140625" customWidth="1"/>
    <col min="12556" max="12800" width="9.109375" customWidth="1"/>
    <col min="12801" max="12801" width="41.109375" customWidth="1"/>
    <col min="12802" max="12802" width="9.44140625" customWidth="1"/>
    <col min="12803" max="12807" width="8.44140625" customWidth="1"/>
    <col min="12808" max="12808" width="9.44140625" customWidth="1"/>
    <col min="12809" max="12809" width="8.44140625" customWidth="1"/>
    <col min="12810" max="12810" width="9.44140625" customWidth="1"/>
    <col min="12811" max="12811" width="8.44140625" customWidth="1"/>
    <col min="12812" max="13056" width="9.109375" customWidth="1"/>
    <col min="13057" max="13057" width="41.109375" customWidth="1"/>
    <col min="13058" max="13058" width="9.44140625" customWidth="1"/>
    <col min="13059" max="13063" width="8.44140625" customWidth="1"/>
    <col min="13064" max="13064" width="9.44140625" customWidth="1"/>
    <col min="13065" max="13065" width="8.44140625" customWidth="1"/>
    <col min="13066" max="13066" width="9.44140625" customWidth="1"/>
    <col min="13067" max="13067" width="8.44140625" customWidth="1"/>
    <col min="13068" max="13312" width="9.109375" customWidth="1"/>
    <col min="13313" max="13313" width="41.109375" customWidth="1"/>
    <col min="13314" max="13314" width="9.44140625" customWidth="1"/>
    <col min="13315" max="13319" width="8.44140625" customWidth="1"/>
    <col min="13320" max="13320" width="9.44140625" customWidth="1"/>
    <col min="13321" max="13321" width="8.44140625" customWidth="1"/>
    <col min="13322" max="13322" width="9.44140625" customWidth="1"/>
    <col min="13323" max="13323" width="8.44140625" customWidth="1"/>
    <col min="13324" max="13568" width="9.109375" customWidth="1"/>
    <col min="13569" max="13569" width="41.109375" customWidth="1"/>
    <col min="13570" max="13570" width="9.44140625" customWidth="1"/>
    <col min="13571" max="13575" width="8.44140625" customWidth="1"/>
    <col min="13576" max="13576" width="9.44140625" customWidth="1"/>
    <col min="13577" max="13577" width="8.44140625" customWidth="1"/>
    <col min="13578" max="13578" width="9.44140625" customWidth="1"/>
    <col min="13579" max="13579" width="8.44140625" customWidth="1"/>
    <col min="13580" max="13824" width="9.109375" customWidth="1"/>
    <col min="13825" max="13825" width="41.109375" customWidth="1"/>
    <col min="13826" max="13826" width="9.44140625" customWidth="1"/>
    <col min="13827" max="13831" width="8.44140625" customWidth="1"/>
    <col min="13832" max="13832" width="9.44140625" customWidth="1"/>
    <col min="13833" max="13833" width="8.44140625" customWidth="1"/>
    <col min="13834" max="13834" width="9.44140625" customWidth="1"/>
    <col min="13835" max="13835" width="8.44140625" customWidth="1"/>
    <col min="13836" max="14080" width="9.109375" customWidth="1"/>
    <col min="14081" max="14081" width="41.109375" customWidth="1"/>
    <col min="14082" max="14082" width="9.44140625" customWidth="1"/>
    <col min="14083" max="14087" width="8.44140625" customWidth="1"/>
    <col min="14088" max="14088" width="9.44140625" customWidth="1"/>
    <col min="14089" max="14089" width="8.44140625" customWidth="1"/>
    <col min="14090" max="14090" width="9.44140625" customWidth="1"/>
    <col min="14091" max="14091" width="8.44140625" customWidth="1"/>
    <col min="14092" max="14336" width="9.109375" customWidth="1"/>
    <col min="14337" max="14337" width="41.109375" customWidth="1"/>
    <col min="14338" max="14338" width="9.44140625" customWidth="1"/>
    <col min="14339" max="14343" width="8.44140625" customWidth="1"/>
    <col min="14344" max="14344" width="9.44140625" customWidth="1"/>
    <col min="14345" max="14345" width="8.44140625" customWidth="1"/>
    <col min="14346" max="14346" width="9.44140625" customWidth="1"/>
    <col min="14347" max="14347" width="8.44140625" customWidth="1"/>
    <col min="14348" max="14592" width="9.109375" customWidth="1"/>
    <col min="14593" max="14593" width="41.109375" customWidth="1"/>
    <col min="14594" max="14594" width="9.44140625" customWidth="1"/>
    <col min="14595" max="14599" width="8.44140625" customWidth="1"/>
    <col min="14600" max="14600" width="9.44140625" customWidth="1"/>
    <col min="14601" max="14601" width="8.44140625" customWidth="1"/>
    <col min="14602" max="14602" width="9.44140625" customWidth="1"/>
    <col min="14603" max="14603" width="8.44140625" customWidth="1"/>
    <col min="14604" max="14848" width="9.109375" customWidth="1"/>
    <col min="14849" max="14849" width="41.109375" customWidth="1"/>
    <col min="14850" max="14850" width="9.44140625" customWidth="1"/>
    <col min="14851" max="14855" width="8.44140625" customWidth="1"/>
    <col min="14856" max="14856" width="9.44140625" customWidth="1"/>
    <col min="14857" max="14857" width="8.44140625" customWidth="1"/>
    <col min="14858" max="14858" width="9.44140625" customWidth="1"/>
    <col min="14859" max="14859" width="8.44140625" customWidth="1"/>
    <col min="14860" max="15104" width="9.109375" customWidth="1"/>
    <col min="15105" max="15105" width="41.109375" customWidth="1"/>
    <col min="15106" max="15106" width="9.44140625" customWidth="1"/>
    <col min="15107" max="15111" width="8.44140625" customWidth="1"/>
    <col min="15112" max="15112" width="9.44140625" customWidth="1"/>
    <col min="15113" max="15113" width="8.44140625" customWidth="1"/>
    <col min="15114" max="15114" width="9.44140625" customWidth="1"/>
    <col min="15115" max="15115" width="8.44140625" customWidth="1"/>
    <col min="15116" max="15360" width="9.109375" customWidth="1"/>
    <col min="15361" max="15361" width="41.109375" customWidth="1"/>
    <col min="15362" max="15362" width="9.44140625" customWidth="1"/>
    <col min="15363" max="15367" width="8.44140625" customWidth="1"/>
    <col min="15368" max="15368" width="9.44140625" customWidth="1"/>
    <col min="15369" max="15369" width="8.44140625" customWidth="1"/>
    <col min="15370" max="15370" width="9.44140625" customWidth="1"/>
    <col min="15371" max="15371" width="8.44140625" customWidth="1"/>
    <col min="15372" max="15616" width="9.109375" customWidth="1"/>
    <col min="15617" max="15617" width="41.109375" customWidth="1"/>
    <col min="15618" max="15618" width="9.44140625" customWidth="1"/>
    <col min="15619" max="15623" width="8.44140625" customWidth="1"/>
    <col min="15624" max="15624" width="9.44140625" customWidth="1"/>
    <col min="15625" max="15625" width="8.44140625" customWidth="1"/>
    <col min="15626" max="15626" width="9.44140625" customWidth="1"/>
    <col min="15627" max="15627" width="8.44140625" customWidth="1"/>
    <col min="15628" max="15872" width="9.109375" customWidth="1"/>
    <col min="15873" max="15873" width="41.109375" customWidth="1"/>
    <col min="15874" max="15874" width="9.44140625" customWidth="1"/>
    <col min="15875" max="15879" width="8.44140625" customWidth="1"/>
    <col min="15880" max="15880" width="9.44140625" customWidth="1"/>
    <col min="15881" max="15881" width="8.44140625" customWidth="1"/>
    <col min="15882" max="15882" width="9.44140625" customWidth="1"/>
    <col min="15883" max="15883" width="8.44140625" customWidth="1"/>
    <col min="15884" max="16128" width="9.109375" customWidth="1"/>
    <col min="16129" max="16129" width="41.109375" customWidth="1"/>
    <col min="16130" max="16130" width="9.44140625" customWidth="1"/>
    <col min="16131" max="16135" width="8.44140625" customWidth="1"/>
    <col min="16136" max="16136" width="9.44140625" customWidth="1"/>
    <col min="16137" max="16137" width="8.44140625" customWidth="1"/>
    <col min="16138" max="16138" width="9.44140625" customWidth="1"/>
    <col min="16139" max="16139" width="8.44140625" customWidth="1"/>
    <col min="16140" max="16384" width="9.109375" customWidth="1"/>
  </cols>
  <sheetData>
    <row r="1" spans="1:11" x14ac:dyDescent="0.3">
      <c r="A1" s="82" t="s">
        <v>0</v>
      </c>
      <c r="B1" s="82"/>
      <c r="C1" s="82"/>
      <c r="D1" s="39" t="s">
        <v>1</v>
      </c>
      <c r="E1" s="39" t="s">
        <v>1</v>
      </c>
      <c r="F1" s="39" t="s">
        <v>1</v>
      </c>
      <c r="G1" s="39" t="s">
        <v>1</v>
      </c>
      <c r="H1" s="83" t="s">
        <v>67</v>
      </c>
      <c r="I1" s="83"/>
      <c r="J1" s="83"/>
      <c r="K1" s="83"/>
    </row>
    <row r="2" spans="1:11" x14ac:dyDescent="0.3">
      <c r="A2" s="84" t="s">
        <v>3</v>
      </c>
      <c r="B2" s="84"/>
      <c r="C2" s="84"/>
      <c r="D2" s="84"/>
      <c r="E2" s="84"/>
      <c r="F2" s="84"/>
      <c r="G2" s="84"/>
      <c r="H2" s="84"/>
      <c r="I2" s="84"/>
      <c r="J2" s="84"/>
      <c r="K2" s="84"/>
    </row>
    <row r="3" spans="1:11" x14ac:dyDescent="0.3">
      <c r="A3" s="84" t="s">
        <v>47</v>
      </c>
      <c r="B3" s="84"/>
      <c r="C3" s="84"/>
      <c r="D3" s="84"/>
      <c r="E3" s="84"/>
      <c r="F3" s="84"/>
      <c r="G3" s="84"/>
      <c r="H3" s="84"/>
      <c r="I3" s="84"/>
      <c r="J3" s="84"/>
      <c r="K3" s="84"/>
    </row>
    <row r="4" spans="1:11" x14ac:dyDescent="0.3">
      <c r="A4" s="84" t="s">
        <v>5</v>
      </c>
      <c r="B4" s="84"/>
      <c r="C4" s="84"/>
      <c r="D4" s="84"/>
      <c r="E4" s="84"/>
      <c r="F4" s="84"/>
      <c r="G4" s="84"/>
      <c r="H4" s="84"/>
      <c r="I4" s="84"/>
      <c r="J4" s="84"/>
      <c r="K4" s="84"/>
    </row>
    <row r="5" spans="1:11" x14ac:dyDescent="0.3">
      <c r="A5" s="2" t="s">
        <v>1</v>
      </c>
      <c r="B5" s="3" t="s">
        <v>1</v>
      </c>
      <c r="C5" s="3" t="s">
        <v>1</v>
      </c>
      <c r="D5" s="81" t="s">
        <v>6</v>
      </c>
      <c r="E5" s="81"/>
      <c r="F5" s="81"/>
      <c r="G5" s="81"/>
      <c r="H5" s="81"/>
      <c r="I5" s="81"/>
      <c r="J5" s="81"/>
      <c r="K5" s="81"/>
    </row>
    <row r="6" spans="1:11" x14ac:dyDescent="0.3">
      <c r="A6" s="4" t="s">
        <v>7</v>
      </c>
      <c r="B6" s="5" t="s">
        <v>8</v>
      </c>
      <c r="C6" s="5" t="s">
        <v>9</v>
      </c>
      <c r="D6" s="3" t="s">
        <v>1</v>
      </c>
      <c r="E6" s="3" t="s">
        <v>1</v>
      </c>
      <c r="F6" s="3" t="s">
        <v>1</v>
      </c>
      <c r="G6" s="3" t="s">
        <v>1</v>
      </c>
      <c r="H6" s="81" t="s">
        <v>10</v>
      </c>
      <c r="I6" s="81"/>
      <c r="J6" s="81"/>
      <c r="K6" s="81"/>
    </row>
    <row r="7" spans="1:11" x14ac:dyDescent="0.3">
      <c r="A7" s="4" t="s">
        <v>11</v>
      </c>
      <c r="B7" s="5" t="s">
        <v>12</v>
      </c>
      <c r="C7" s="5" t="s">
        <v>13</v>
      </c>
      <c r="D7" s="5" t="s">
        <v>14</v>
      </c>
      <c r="E7" s="6" t="s">
        <v>1</v>
      </c>
      <c r="F7" s="6" t="s">
        <v>1</v>
      </c>
      <c r="G7" s="6" t="s">
        <v>1</v>
      </c>
      <c r="H7" s="85" t="s">
        <v>15</v>
      </c>
      <c r="I7" s="85"/>
      <c r="J7" s="85"/>
      <c r="K7" s="85"/>
    </row>
    <row r="8" spans="1:11" x14ac:dyDescent="0.3">
      <c r="A8" s="7" t="s">
        <v>1</v>
      </c>
      <c r="B8" s="6" t="s">
        <v>1</v>
      </c>
      <c r="C8" s="5" t="s">
        <v>16</v>
      </c>
      <c r="D8" s="5" t="s">
        <v>17</v>
      </c>
      <c r="E8" s="5" t="s">
        <v>18</v>
      </c>
      <c r="F8" s="5" t="s">
        <v>19</v>
      </c>
      <c r="G8" s="5" t="s">
        <v>20</v>
      </c>
      <c r="H8" s="86" t="s">
        <v>1</v>
      </c>
      <c r="I8" s="86"/>
      <c r="J8" s="86"/>
      <c r="K8" s="86"/>
    </row>
    <row r="9" spans="1:11" x14ac:dyDescent="0.3">
      <c r="A9" s="7" t="s">
        <v>1</v>
      </c>
      <c r="B9" s="6" t="s">
        <v>1</v>
      </c>
      <c r="C9" s="6" t="s">
        <v>1</v>
      </c>
      <c r="D9" s="6" t="s">
        <v>1</v>
      </c>
      <c r="E9" s="6" t="s">
        <v>1</v>
      </c>
      <c r="F9" s="6" t="s">
        <v>1</v>
      </c>
      <c r="G9" s="5" t="s">
        <v>21</v>
      </c>
      <c r="H9" s="8" t="s">
        <v>14</v>
      </c>
      <c r="I9" s="8" t="s">
        <v>18</v>
      </c>
      <c r="J9" s="8" t="s">
        <v>19</v>
      </c>
      <c r="K9" s="38" t="s">
        <v>20</v>
      </c>
    </row>
    <row r="10" spans="1:11" x14ac:dyDescent="0.3">
      <c r="A10" s="7" t="s">
        <v>1</v>
      </c>
      <c r="B10" s="6" t="s">
        <v>1</v>
      </c>
      <c r="C10" s="6" t="s">
        <v>1</v>
      </c>
      <c r="D10" s="6" t="s">
        <v>1</v>
      </c>
      <c r="E10" s="6" t="s">
        <v>1</v>
      </c>
      <c r="F10" s="6" t="s">
        <v>1</v>
      </c>
      <c r="G10" s="6" t="s">
        <v>1</v>
      </c>
      <c r="H10" s="5" t="s">
        <v>22</v>
      </c>
      <c r="I10" s="6" t="s">
        <v>1</v>
      </c>
      <c r="J10" s="6" t="s">
        <v>1</v>
      </c>
      <c r="K10" s="41" t="s">
        <v>21</v>
      </c>
    </row>
    <row r="11" spans="1:11" x14ac:dyDescent="0.3">
      <c r="A11" s="11" t="s">
        <v>1</v>
      </c>
      <c r="B11" s="12" t="s">
        <v>1</v>
      </c>
      <c r="C11" s="12" t="s">
        <v>1</v>
      </c>
      <c r="D11" s="12" t="s">
        <v>1</v>
      </c>
      <c r="E11" s="12" t="s">
        <v>1</v>
      </c>
      <c r="F11" s="12" t="s">
        <v>1</v>
      </c>
      <c r="G11" s="12" t="s">
        <v>1</v>
      </c>
      <c r="H11" s="12" t="s">
        <v>1</v>
      </c>
      <c r="I11" s="12" t="s">
        <v>1</v>
      </c>
      <c r="J11" s="12" t="s">
        <v>1</v>
      </c>
      <c r="K11" s="12" t="s">
        <v>1</v>
      </c>
    </row>
    <row r="12" spans="1:11" x14ac:dyDescent="0.3">
      <c r="A12" s="84" t="s">
        <v>23</v>
      </c>
      <c r="B12" s="84"/>
      <c r="C12" s="84"/>
      <c r="D12" s="84"/>
      <c r="E12" s="84"/>
      <c r="F12" s="84"/>
      <c r="G12" s="84"/>
      <c r="H12" s="84"/>
      <c r="I12" s="84"/>
      <c r="J12" s="84"/>
      <c r="K12" s="84"/>
    </row>
    <row r="13" spans="1:11" x14ac:dyDescent="0.3">
      <c r="A13" s="7" t="s">
        <v>24</v>
      </c>
      <c r="B13" s="13">
        <v>2255.4</v>
      </c>
      <c r="C13" s="14">
        <v>1172.7</v>
      </c>
      <c r="D13" s="14">
        <v>1082.7</v>
      </c>
      <c r="E13" s="14">
        <v>541.4</v>
      </c>
      <c r="F13" s="14">
        <v>398.9</v>
      </c>
      <c r="G13" s="14">
        <v>142.30000000000001</v>
      </c>
      <c r="H13" s="14">
        <v>763.4</v>
      </c>
      <c r="I13" s="14">
        <v>381.3</v>
      </c>
      <c r="J13" s="14">
        <v>283.60000000000002</v>
      </c>
      <c r="K13" s="14">
        <v>98.5</v>
      </c>
    </row>
    <row r="14" spans="1:11" x14ac:dyDescent="0.3">
      <c r="A14" s="7" t="s">
        <v>25</v>
      </c>
      <c r="B14" s="13">
        <v>1713</v>
      </c>
      <c r="C14" s="14">
        <v>954.3</v>
      </c>
      <c r="D14" s="14">
        <v>758.7</v>
      </c>
      <c r="E14" s="14">
        <v>405.6</v>
      </c>
      <c r="F14" s="14">
        <v>276.10000000000002</v>
      </c>
      <c r="G14" s="14">
        <v>76.900000000000006</v>
      </c>
      <c r="H14" s="14">
        <v>508.7</v>
      </c>
      <c r="I14" s="14">
        <v>270.5</v>
      </c>
      <c r="J14" s="14">
        <v>187.3</v>
      </c>
      <c r="K14" s="14">
        <v>51</v>
      </c>
    </row>
    <row r="15" spans="1:11" x14ac:dyDescent="0.3">
      <c r="A15" s="7" t="s">
        <v>26</v>
      </c>
      <c r="B15" s="13">
        <v>542.29999999999995</v>
      </c>
      <c r="C15" s="14">
        <v>218.3</v>
      </c>
      <c r="D15" s="14">
        <v>324</v>
      </c>
      <c r="E15" s="14">
        <v>135.80000000000001</v>
      </c>
      <c r="F15" s="14">
        <v>122.8</v>
      </c>
      <c r="G15" s="14">
        <v>65.400000000000006</v>
      </c>
      <c r="H15" s="14">
        <v>254.7</v>
      </c>
      <c r="I15" s="14">
        <v>110.8</v>
      </c>
      <c r="J15" s="14">
        <v>96.3</v>
      </c>
      <c r="K15" s="14">
        <v>47.6</v>
      </c>
    </row>
    <row r="16" spans="1:11" x14ac:dyDescent="0.3">
      <c r="A16" s="84" t="s">
        <v>27</v>
      </c>
      <c r="B16" s="84"/>
      <c r="C16" s="84"/>
      <c r="D16" s="84"/>
      <c r="E16" s="84"/>
      <c r="F16" s="84"/>
      <c r="G16" s="84"/>
      <c r="H16" s="84"/>
      <c r="I16" s="84"/>
      <c r="J16" s="84"/>
      <c r="K16" s="84"/>
    </row>
    <row r="17" spans="1:11" x14ac:dyDescent="0.3">
      <c r="A17" s="7" t="s">
        <v>24</v>
      </c>
      <c r="B17" s="13">
        <v>1717.1</v>
      </c>
      <c r="C17" s="14">
        <v>955.6</v>
      </c>
      <c r="D17" s="14">
        <v>761.4</v>
      </c>
      <c r="E17" s="14">
        <v>332</v>
      </c>
      <c r="F17" s="14">
        <v>314.2</v>
      </c>
      <c r="G17" s="14">
        <v>115.2</v>
      </c>
      <c r="H17" s="14">
        <v>553.20000000000005</v>
      </c>
      <c r="I17" s="14">
        <v>244.2</v>
      </c>
      <c r="J17" s="14">
        <v>228.8</v>
      </c>
      <c r="K17" s="14">
        <v>80.099999999999994</v>
      </c>
    </row>
    <row r="18" spans="1:11" x14ac:dyDescent="0.3">
      <c r="A18" s="7" t="s">
        <v>25</v>
      </c>
      <c r="B18" s="13">
        <v>1294.3</v>
      </c>
      <c r="C18" s="14">
        <v>782.3</v>
      </c>
      <c r="D18" s="14">
        <v>511.9</v>
      </c>
      <c r="E18" s="14">
        <v>239.9</v>
      </c>
      <c r="F18" s="14">
        <v>212.4</v>
      </c>
      <c r="G18" s="14">
        <v>59.6</v>
      </c>
      <c r="H18" s="14">
        <v>353.5</v>
      </c>
      <c r="I18" s="14">
        <v>167.5</v>
      </c>
      <c r="J18" s="14">
        <v>146.19999999999999</v>
      </c>
      <c r="K18" s="14">
        <v>39.799999999999997</v>
      </c>
    </row>
    <row r="19" spans="1:11" x14ac:dyDescent="0.3">
      <c r="A19" s="7" t="s">
        <v>26</v>
      </c>
      <c r="B19" s="13">
        <v>422.8</v>
      </c>
      <c r="C19" s="14">
        <v>173.3</v>
      </c>
      <c r="D19" s="14">
        <v>249.5</v>
      </c>
      <c r="E19" s="14">
        <v>92.1</v>
      </c>
      <c r="F19" s="14">
        <v>101.8</v>
      </c>
      <c r="G19" s="14">
        <v>55.6</v>
      </c>
      <c r="H19" s="14">
        <v>199.7</v>
      </c>
      <c r="I19" s="14">
        <v>76.7</v>
      </c>
      <c r="J19" s="14">
        <v>82.6</v>
      </c>
      <c r="K19" s="14">
        <v>40.4</v>
      </c>
    </row>
    <row r="20" spans="1:11" x14ac:dyDescent="0.3">
      <c r="A20" s="7" t="s">
        <v>28</v>
      </c>
      <c r="B20" s="13">
        <v>144.30000000000001</v>
      </c>
      <c r="C20" s="14">
        <v>69.900000000000006</v>
      </c>
      <c r="D20" s="14">
        <v>74.400000000000006</v>
      </c>
      <c r="E20" s="14">
        <v>33.9</v>
      </c>
      <c r="F20" s="14">
        <v>30.1</v>
      </c>
      <c r="G20" s="14">
        <v>10.4</v>
      </c>
      <c r="H20" s="14">
        <v>58.5</v>
      </c>
      <c r="I20" s="14">
        <v>25</v>
      </c>
      <c r="J20" s="14">
        <v>25.6</v>
      </c>
      <c r="K20" s="14">
        <v>7.9</v>
      </c>
    </row>
    <row r="21" spans="1:11" x14ac:dyDescent="0.3">
      <c r="A21" s="7" t="s">
        <v>29</v>
      </c>
      <c r="B21" s="13">
        <v>278.5</v>
      </c>
      <c r="C21" s="14">
        <v>103.3</v>
      </c>
      <c r="D21" s="14">
        <v>175.1</v>
      </c>
      <c r="E21" s="14">
        <v>58.2</v>
      </c>
      <c r="F21" s="14">
        <v>71.7</v>
      </c>
      <c r="G21" s="14">
        <v>45.2</v>
      </c>
      <c r="H21" s="14">
        <v>141.19999999999999</v>
      </c>
      <c r="I21" s="14">
        <v>51.7</v>
      </c>
      <c r="J21" s="14">
        <v>57</v>
      </c>
      <c r="K21" s="14">
        <v>32.5</v>
      </c>
    </row>
    <row r="22" spans="1:11" x14ac:dyDescent="0.3">
      <c r="A22" s="84" t="s">
        <v>30</v>
      </c>
      <c r="B22" s="84"/>
      <c r="C22" s="84"/>
      <c r="D22" s="84"/>
      <c r="E22" s="84"/>
      <c r="F22" s="84"/>
      <c r="G22" s="84"/>
      <c r="H22" s="84"/>
      <c r="I22" s="84"/>
      <c r="J22" s="84"/>
      <c r="K22" s="84"/>
    </row>
    <row r="23" spans="1:11" x14ac:dyDescent="0.3">
      <c r="A23" s="7" t="s">
        <v>24</v>
      </c>
      <c r="B23" s="13">
        <v>300.8</v>
      </c>
      <c r="C23" s="14">
        <v>217</v>
      </c>
      <c r="D23" s="14">
        <v>83.7</v>
      </c>
      <c r="E23" s="14">
        <v>50.6</v>
      </c>
      <c r="F23" s="14">
        <v>25.5</v>
      </c>
      <c r="G23" s="14">
        <v>7.7</v>
      </c>
      <c r="H23" s="14">
        <v>72.7</v>
      </c>
      <c r="I23" s="14">
        <v>45.8</v>
      </c>
      <c r="J23" s="14">
        <v>20.8</v>
      </c>
      <c r="K23" s="14">
        <v>6.1</v>
      </c>
    </row>
    <row r="24" spans="1:11" x14ac:dyDescent="0.3">
      <c r="A24" s="7" t="s">
        <v>25</v>
      </c>
      <c r="B24" s="13">
        <v>234</v>
      </c>
      <c r="C24" s="14">
        <v>172</v>
      </c>
      <c r="D24" s="14">
        <v>62.1</v>
      </c>
      <c r="E24" s="14">
        <v>38</v>
      </c>
      <c r="F24" s="14">
        <v>19.100000000000001</v>
      </c>
      <c r="G24" s="14">
        <v>5</v>
      </c>
      <c r="H24" s="14">
        <v>52.6</v>
      </c>
      <c r="I24" s="14">
        <v>33.299999999999997</v>
      </c>
      <c r="J24" s="14">
        <v>15.5</v>
      </c>
      <c r="K24" s="14">
        <v>3.8</v>
      </c>
    </row>
    <row r="25" spans="1:11" x14ac:dyDescent="0.3">
      <c r="A25" s="7" t="s">
        <v>26</v>
      </c>
      <c r="B25" s="13">
        <v>66.8</v>
      </c>
      <c r="C25" s="14">
        <v>45.1</v>
      </c>
      <c r="D25" s="14">
        <v>21.7</v>
      </c>
      <c r="E25" s="14">
        <v>12.6</v>
      </c>
      <c r="F25" s="14">
        <v>6.3</v>
      </c>
      <c r="G25" s="14">
        <v>2.7</v>
      </c>
      <c r="H25" s="14">
        <v>20.100000000000001</v>
      </c>
      <c r="I25" s="14">
        <v>12.5</v>
      </c>
      <c r="J25" s="14">
        <v>5.3</v>
      </c>
      <c r="K25" s="14">
        <v>2.2999999999999998</v>
      </c>
    </row>
    <row r="26" spans="1:11" x14ac:dyDescent="0.3">
      <c r="A26" s="7" t="s">
        <v>28</v>
      </c>
      <c r="B26" s="13">
        <v>40.9</v>
      </c>
      <c r="C26" s="14">
        <v>29.9</v>
      </c>
      <c r="D26" s="14">
        <v>10.9</v>
      </c>
      <c r="E26" s="14">
        <v>6.9</v>
      </c>
      <c r="F26" s="14">
        <v>3.1</v>
      </c>
      <c r="G26" s="14">
        <v>1</v>
      </c>
      <c r="H26" s="14">
        <v>10.199999999999999</v>
      </c>
      <c r="I26" s="14">
        <v>6.8</v>
      </c>
      <c r="J26" s="14">
        <v>2.5</v>
      </c>
      <c r="K26" s="14">
        <v>1</v>
      </c>
    </row>
    <row r="27" spans="1:11" x14ac:dyDescent="0.3">
      <c r="A27" s="7" t="s">
        <v>29</v>
      </c>
      <c r="B27" s="13">
        <v>25.9</v>
      </c>
      <c r="C27" s="14">
        <v>15.1</v>
      </c>
      <c r="D27" s="14">
        <v>10.8</v>
      </c>
      <c r="E27" s="14">
        <v>5.7</v>
      </c>
      <c r="F27" s="14">
        <v>3.2</v>
      </c>
      <c r="G27" s="14">
        <v>1.8</v>
      </c>
      <c r="H27" s="14">
        <v>9.9</v>
      </c>
      <c r="I27" s="14">
        <v>5.7</v>
      </c>
      <c r="J27" s="14">
        <v>2.8</v>
      </c>
      <c r="K27" s="14">
        <v>1.4</v>
      </c>
    </row>
    <row r="28" spans="1:11" x14ac:dyDescent="0.3">
      <c r="A28" s="84" t="s">
        <v>48</v>
      </c>
      <c r="B28" s="84"/>
      <c r="C28" s="84"/>
      <c r="D28" s="84"/>
      <c r="E28" s="84"/>
      <c r="F28" s="84"/>
      <c r="G28" s="84"/>
      <c r="H28" s="84"/>
      <c r="I28" s="84"/>
      <c r="J28" s="84"/>
      <c r="K28" s="84"/>
    </row>
    <row r="29" spans="1:11" x14ac:dyDescent="0.3">
      <c r="A29" s="7" t="s">
        <v>24</v>
      </c>
      <c r="B29" s="13">
        <v>294</v>
      </c>
      <c r="C29" s="14">
        <v>210.7</v>
      </c>
      <c r="D29" s="14">
        <v>83.3</v>
      </c>
      <c r="E29" s="14">
        <v>50.3</v>
      </c>
      <c r="F29" s="14">
        <v>25.4</v>
      </c>
      <c r="G29" s="14">
        <v>7.7</v>
      </c>
      <c r="H29" s="14">
        <v>72.3</v>
      </c>
      <c r="I29" s="14">
        <v>45.5</v>
      </c>
      <c r="J29" s="14">
        <v>20.7</v>
      </c>
      <c r="K29" s="14">
        <v>6.1</v>
      </c>
    </row>
    <row r="30" spans="1:11" x14ac:dyDescent="0.3">
      <c r="A30" s="7" t="s">
        <v>25</v>
      </c>
      <c r="B30" s="13">
        <v>228.1</v>
      </c>
      <c r="C30" s="14">
        <v>166.4</v>
      </c>
      <c r="D30" s="14">
        <v>61.6</v>
      </c>
      <c r="E30" s="14">
        <v>37.6</v>
      </c>
      <c r="F30" s="14">
        <v>19</v>
      </c>
      <c r="G30" s="14">
        <v>5</v>
      </c>
      <c r="H30" s="14">
        <v>52.2</v>
      </c>
      <c r="I30" s="14">
        <v>33</v>
      </c>
      <c r="J30" s="14">
        <v>15.4</v>
      </c>
      <c r="K30" s="14">
        <v>3.8</v>
      </c>
    </row>
    <row r="31" spans="1:11" x14ac:dyDescent="0.3">
      <c r="A31" s="7" t="s">
        <v>26</v>
      </c>
      <c r="B31" s="13">
        <v>65.900000000000006</v>
      </c>
      <c r="C31" s="14">
        <v>44.2</v>
      </c>
      <c r="D31" s="14">
        <v>21.7</v>
      </c>
      <c r="E31" s="14">
        <v>12.6</v>
      </c>
      <c r="F31" s="14">
        <v>6.3</v>
      </c>
      <c r="G31" s="14">
        <v>2.7</v>
      </c>
      <c r="H31" s="14">
        <v>20.100000000000001</v>
      </c>
      <c r="I31" s="14">
        <v>12.5</v>
      </c>
      <c r="J31" s="14">
        <v>5.3</v>
      </c>
      <c r="K31" s="14">
        <v>2.2999999999999998</v>
      </c>
    </row>
    <row r="32" spans="1:11" x14ac:dyDescent="0.3">
      <c r="A32" s="7" t="s">
        <v>28</v>
      </c>
      <c r="B32" s="13">
        <v>40.299999999999997</v>
      </c>
      <c r="C32" s="14">
        <v>29.4</v>
      </c>
      <c r="D32" s="14">
        <v>10.9</v>
      </c>
      <c r="E32" s="14">
        <v>6.9</v>
      </c>
      <c r="F32" s="14">
        <v>3.1</v>
      </c>
      <c r="G32" s="14">
        <v>1</v>
      </c>
      <c r="H32" s="14">
        <v>10.199999999999999</v>
      </c>
      <c r="I32" s="14">
        <v>6.8</v>
      </c>
      <c r="J32" s="14">
        <v>2.5</v>
      </c>
      <c r="K32" s="14">
        <v>1</v>
      </c>
    </row>
    <row r="33" spans="1:11" x14ac:dyDescent="0.3">
      <c r="A33" s="7" t="s">
        <v>29</v>
      </c>
      <c r="B33" s="13">
        <v>25.6</v>
      </c>
      <c r="C33" s="14">
        <v>14.8</v>
      </c>
      <c r="D33" s="14">
        <v>10.8</v>
      </c>
      <c r="E33" s="14">
        <v>5.7</v>
      </c>
      <c r="F33" s="14">
        <v>3.2</v>
      </c>
      <c r="G33" s="14">
        <v>1.8</v>
      </c>
      <c r="H33" s="14">
        <v>9.9</v>
      </c>
      <c r="I33" s="14">
        <v>5.7</v>
      </c>
      <c r="J33" s="14">
        <v>2.8</v>
      </c>
      <c r="K33" s="14">
        <v>1.4</v>
      </c>
    </row>
    <row r="34" spans="1:11" x14ac:dyDescent="0.3">
      <c r="A34" s="84" t="s">
        <v>32</v>
      </c>
      <c r="B34" s="84"/>
      <c r="C34" s="84"/>
      <c r="D34" s="84"/>
      <c r="E34" s="84"/>
      <c r="F34" s="84"/>
      <c r="G34" s="84"/>
      <c r="H34" s="84"/>
      <c r="I34" s="84"/>
      <c r="J34" s="84"/>
      <c r="K34" s="84"/>
    </row>
    <row r="35" spans="1:11" x14ac:dyDescent="0.3">
      <c r="A35" s="7" t="s">
        <v>24</v>
      </c>
      <c r="B35" s="13">
        <v>237.5</v>
      </c>
      <c r="C35" s="40" t="s">
        <v>33</v>
      </c>
      <c r="D35" s="14">
        <v>237.5</v>
      </c>
      <c r="E35" s="14">
        <v>158.80000000000001</v>
      </c>
      <c r="F35" s="14">
        <v>59.3</v>
      </c>
      <c r="G35" s="14">
        <v>19.399999999999999</v>
      </c>
      <c r="H35" s="14">
        <v>137.5</v>
      </c>
      <c r="I35" s="14">
        <v>91.3</v>
      </c>
      <c r="J35" s="14">
        <v>33.9</v>
      </c>
      <c r="K35" s="14">
        <v>12.3</v>
      </c>
    </row>
    <row r="36" spans="1:11" x14ac:dyDescent="0.3">
      <c r="A36" s="7" t="s">
        <v>25</v>
      </c>
      <c r="B36" s="13">
        <v>184.7</v>
      </c>
      <c r="C36" s="40" t="s">
        <v>33</v>
      </c>
      <c r="D36" s="14">
        <v>184.7</v>
      </c>
      <c r="E36" s="14">
        <v>127.7</v>
      </c>
      <c r="F36" s="14">
        <v>44.6</v>
      </c>
      <c r="G36" s="14">
        <v>12.4</v>
      </c>
      <c r="H36" s="14">
        <v>102.6</v>
      </c>
      <c r="I36" s="14">
        <v>69.599999999999994</v>
      </c>
      <c r="J36" s="14">
        <v>25.5</v>
      </c>
      <c r="K36" s="14">
        <v>7.5</v>
      </c>
    </row>
    <row r="37" spans="1:11" x14ac:dyDescent="0.3">
      <c r="A37" s="7" t="s">
        <v>26</v>
      </c>
      <c r="B37" s="13">
        <v>52.8</v>
      </c>
      <c r="C37" s="40" t="s">
        <v>33</v>
      </c>
      <c r="D37" s="14">
        <v>52.8</v>
      </c>
      <c r="E37" s="14">
        <v>31.1</v>
      </c>
      <c r="F37" s="14">
        <v>14.7</v>
      </c>
      <c r="G37" s="14">
        <v>7</v>
      </c>
      <c r="H37" s="14">
        <v>34.799999999999997</v>
      </c>
      <c r="I37" s="14">
        <v>21.6</v>
      </c>
      <c r="J37" s="14">
        <v>8.4</v>
      </c>
      <c r="K37" s="14">
        <v>4.8</v>
      </c>
    </row>
    <row r="38" spans="1:11" x14ac:dyDescent="0.3">
      <c r="A38" s="84" t="s">
        <v>34</v>
      </c>
      <c r="B38" s="84"/>
      <c r="C38" s="84"/>
      <c r="D38" s="84"/>
      <c r="E38" s="84"/>
      <c r="F38" s="84"/>
      <c r="G38" s="84"/>
      <c r="H38" s="84"/>
      <c r="I38" s="84"/>
      <c r="J38" s="84"/>
      <c r="K38" s="84"/>
    </row>
    <row r="39" spans="1:11" x14ac:dyDescent="0.3">
      <c r="A39" s="7" t="s">
        <v>24</v>
      </c>
      <c r="B39" s="13">
        <v>39</v>
      </c>
      <c r="C39" s="40" t="s">
        <v>33</v>
      </c>
      <c r="D39" s="14">
        <v>39</v>
      </c>
      <c r="E39" s="14">
        <v>29.5</v>
      </c>
      <c r="F39" s="14">
        <v>8.1999999999999993</v>
      </c>
      <c r="G39" s="14">
        <v>1.4</v>
      </c>
      <c r="H39" s="14">
        <v>16.600000000000001</v>
      </c>
      <c r="I39" s="14">
        <v>13.5</v>
      </c>
      <c r="J39" s="14">
        <v>2.2000000000000002</v>
      </c>
      <c r="K39" s="14">
        <v>1</v>
      </c>
    </row>
    <row r="40" spans="1:11" x14ac:dyDescent="0.3">
      <c r="A40" s="7" t="s">
        <v>25</v>
      </c>
      <c r="B40" s="13">
        <v>32.200000000000003</v>
      </c>
      <c r="C40" s="40" t="s">
        <v>33</v>
      </c>
      <c r="D40" s="14">
        <v>32.200000000000003</v>
      </c>
      <c r="E40" s="14">
        <v>24.6</v>
      </c>
      <c r="F40" s="14">
        <v>6.7</v>
      </c>
      <c r="G40" s="14">
        <v>0.9</v>
      </c>
      <c r="H40" s="14">
        <v>12.7</v>
      </c>
      <c r="I40" s="14">
        <v>10.5</v>
      </c>
      <c r="J40" s="14">
        <v>1.6</v>
      </c>
      <c r="K40" s="14">
        <v>0.6</v>
      </c>
    </row>
    <row r="41" spans="1:11" x14ac:dyDescent="0.3">
      <c r="A41" s="7" t="s">
        <v>26</v>
      </c>
      <c r="B41" s="13">
        <v>6.8</v>
      </c>
      <c r="C41" s="40" t="s">
        <v>33</v>
      </c>
      <c r="D41" s="14">
        <v>6.8</v>
      </c>
      <c r="E41" s="14">
        <v>4.9000000000000004</v>
      </c>
      <c r="F41" s="14">
        <v>1.5</v>
      </c>
      <c r="G41" s="14">
        <v>0.4</v>
      </c>
      <c r="H41" s="14">
        <v>3.8</v>
      </c>
      <c r="I41" s="14">
        <v>3</v>
      </c>
      <c r="J41" s="14">
        <v>0.5</v>
      </c>
      <c r="K41" s="14">
        <v>0.3</v>
      </c>
    </row>
    <row r="42" spans="1:11" x14ac:dyDescent="0.3">
      <c r="A42" s="84" t="s">
        <v>35</v>
      </c>
      <c r="B42" s="84"/>
      <c r="C42" s="84"/>
      <c r="D42" s="84"/>
      <c r="E42" s="84"/>
      <c r="F42" s="84"/>
      <c r="G42" s="84"/>
      <c r="H42" s="84"/>
      <c r="I42" s="84"/>
      <c r="J42" s="84"/>
      <c r="K42" s="84"/>
    </row>
    <row r="43" spans="1:11" x14ac:dyDescent="0.3">
      <c r="A43" s="7" t="s">
        <v>24</v>
      </c>
      <c r="B43" s="13">
        <v>198.5</v>
      </c>
      <c r="C43" s="40" t="s">
        <v>33</v>
      </c>
      <c r="D43" s="14">
        <v>198.5</v>
      </c>
      <c r="E43" s="14">
        <v>129.30000000000001</v>
      </c>
      <c r="F43" s="14">
        <v>51.1</v>
      </c>
      <c r="G43" s="14">
        <v>18</v>
      </c>
      <c r="H43" s="14">
        <v>120.9</v>
      </c>
      <c r="I43" s="14">
        <v>77.8</v>
      </c>
      <c r="J43" s="14">
        <v>31.8</v>
      </c>
      <c r="K43" s="14">
        <v>11.3</v>
      </c>
    </row>
    <row r="44" spans="1:11" x14ac:dyDescent="0.3">
      <c r="A44" s="7" t="s">
        <v>25</v>
      </c>
      <c r="B44" s="13">
        <v>152.5</v>
      </c>
      <c r="C44" s="40" t="s">
        <v>33</v>
      </c>
      <c r="D44" s="14">
        <v>152.5</v>
      </c>
      <c r="E44" s="14">
        <v>103.1</v>
      </c>
      <c r="F44" s="14">
        <v>37.9</v>
      </c>
      <c r="G44" s="14">
        <v>11.5</v>
      </c>
      <c r="H44" s="14">
        <v>89.9</v>
      </c>
      <c r="I44" s="14">
        <v>59.2</v>
      </c>
      <c r="J44" s="14">
        <v>23.9</v>
      </c>
      <c r="K44" s="14">
        <v>6.8</v>
      </c>
    </row>
    <row r="45" spans="1:11" x14ac:dyDescent="0.3">
      <c r="A45" s="7" t="s">
        <v>26</v>
      </c>
      <c r="B45" s="13">
        <v>46</v>
      </c>
      <c r="C45" s="40" t="s">
        <v>33</v>
      </c>
      <c r="D45" s="14">
        <v>46</v>
      </c>
      <c r="E45" s="14">
        <v>26.2</v>
      </c>
      <c r="F45" s="14">
        <v>13.2</v>
      </c>
      <c r="G45" s="14">
        <v>6.6</v>
      </c>
      <c r="H45" s="14">
        <v>31</v>
      </c>
      <c r="I45" s="14">
        <v>18.600000000000001</v>
      </c>
      <c r="J45" s="14">
        <v>7.9</v>
      </c>
      <c r="K45" s="14">
        <v>4.5</v>
      </c>
    </row>
    <row r="46" spans="1:11" x14ac:dyDescent="0.3">
      <c r="A46" s="82" t="s">
        <v>36</v>
      </c>
      <c r="B46" s="82"/>
      <c r="C46" s="82"/>
      <c r="D46" s="82"/>
      <c r="E46" s="82"/>
      <c r="F46" s="82"/>
      <c r="G46" s="82"/>
      <c r="H46" s="82"/>
      <c r="I46" s="82"/>
      <c r="J46" s="82"/>
      <c r="K46" s="82"/>
    </row>
    <row r="47" spans="1:11" x14ac:dyDescent="0.3">
      <c r="A47" s="82" t="s">
        <v>49</v>
      </c>
      <c r="B47" s="82"/>
      <c r="C47" s="82"/>
      <c r="D47" s="82"/>
      <c r="E47" s="82"/>
      <c r="F47" s="82"/>
      <c r="G47" s="82"/>
      <c r="H47" s="82"/>
      <c r="I47" s="82"/>
      <c r="J47" s="82"/>
      <c r="K47" s="82"/>
    </row>
    <row r="48" spans="1:11" x14ac:dyDescent="0.3">
      <c r="A48" s="82" t="s">
        <v>38</v>
      </c>
      <c r="B48" s="82"/>
      <c r="C48" s="82"/>
      <c r="D48" s="82"/>
      <c r="E48" s="82"/>
      <c r="F48" s="82"/>
      <c r="G48" s="82"/>
      <c r="H48" s="82"/>
      <c r="I48" s="82"/>
      <c r="J48" s="82"/>
      <c r="K48" s="82"/>
    </row>
    <row r="49" spans="1:11" x14ac:dyDescent="0.3">
      <c r="A49" s="82" t="s">
        <v>39</v>
      </c>
      <c r="B49" s="82"/>
      <c r="C49" s="82"/>
      <c r="D49" s="82"/>
      <c r="E49" s="82"/>
      <c r="F49" s="82"/>
      <c r="G49" s="82"/>
      <c r="H49" s="82"/>
      <c r="I49" s="82"/>
      <c r="J49" s="82"/>
      <c r="K49" s="82"/>
    </row>
  </sheetData>
  <mergeCells count="20">
    <mergeCell ref="A22:K22"/>
    <mergeCell ref="A1:C1"/>
    <mergeCell ref="H1:K1"/>
    <mergeCell ref="A2:K2"/>
    <mergeCell ref="A3:K3"/>
    <mergeCell ref="A4:K4"/>
    <mergeCell ref="D5:K5"/>
    <mergeCell ref="H6:K6"/>
    <mergeCell ref="H7:K7"/>
    <mergeCell ref="H8:K8"/>
    <mergeCell ref="A12:K12"/>
    <mergeCell ref="A16:K16"/>
    <mergeCell ref="A48:K48"/>
    <mergeCell ref="A49:K49"/>
    <mergeCell ref="A28:K28"/>
    <mergeCell ref="A34:K34"/>
    <mergeCell ref="A38:K38"/>
    <mergeCell ref="A42:K42"/>
    <mergeCell ref="A46:K46"/>
    <mergeCell ref="A47:K47"/>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E4E2-293E-47A9-972E-BF978DE6EC17}">
  <sheetPr codeName="Tabelle12"/>
  <dimension ref="A1:K49"/>
  <sheetViews>
    <sheetView workbookViewId="0">
      <selection sqref="A1:XFD1048576"/>
    </sheetView>
  </sheetViews>
  <sheetFormatPr baseColWidth="10" defaultRowHeight="14.4" x14ac:dyDescent="0.3"/>
  <cols>
    <col min="1" max="1" width="41.109375" customWidth="1"/>
    <col min="2" max="2" width="9.44140625" customWidth="1"/>
    <col min="3" max="7" width="8.44140625" customWidth="1"/>
    <col min="8" max="8" width="9.44140625" customWidth="1"/>
    <col min="9" max="9" width="8.44140625" customWidth="1"/>
    <col min="10" max="10" width="9.44140625" customWidth="1"/>
    <col min="11" max="11" width="8.44140625" customWidth="1"/>
    <col min="12" max="256" width="9.109375" customWidth="1"/>
    <col min="257" max="257" width="41.109375" customWidth="1"/>
    <col min="258" max="258" width="9.44140625" customWidth="1"/>
    <col min="259" max="263" width="8.44140625" customWidth="1"/>
    <col min="264" max="264" width="9.44140625" customWidth="1"/>
    <col min="265" max="265" width="8.44140625" customWidth="1"/>
    <col min="266" max="266" width="9.44140625" customWidth="1"/>
    <col min="267" max="267" width="8.44140625" customWidth="1"/>
    <col min="268" max="512" width="9.109375" customWidth="1"/>
    <col min="513" max="513" width="41.109375" customWidth="1"/>
    <col min="514" max="514" width="9.44140625" customWidth="1"/>
    <col min="515" max="519" width="8.44140625" customWidth="1"/>
    <col min="520" max="520" width="9.44140625" customWidth="1"/>
    <col min="521" max="521" width="8.44140625" customWidth="1"/>
    <col min="522" max="522" width="9.44140625" customWidth="1"/>
    <col min="523" max="523" width="8.44140625" customWidth="1"/>
    <col min="524" max="768" width="9.109375" customWidth="1"/>
    <col min="769" max="769" width="41.109375" customWidth="1"/>
    <col min="770" max="770" width="9.44140625" customWidth="1"/>
    <col min="771" max="775" width="8.44140625" customWidth="1"/>
    <col min="776" max="776" width="9.44140625" customWidth="1"/>
    <col min="777" max="777" width="8.44140625" customWidth="1"/>
    <col min="778" max="778" width="9.44140625" customWidth="1"/>
    <col min="779" max="779" width="8.44140625" customWidth="1"/>
    <col min="780" max="1024" width="9.109375" customWidth="1"/>
    <col min="1025" max="1025" width="41.109375" customWidth="1"/>
    <col min="1026" max="1026" width="9.44140625" customWidth="1"/>
    <col min="1027" max="1031" width="8.44140625" customWidth="1"/>
    <col min="1032" max="1032" width="9.44140625" customWidth="1"/>
    <col min="1033" max="1033" width="8.44140625" customWidth="1"/>
    <col min="1034" max="1034" width="9.44140625" customWidth="1"/>
    <col min="1035" max="1035" width="8.44140625" customWidth="1"/>
    <col min="1036" max="1280" width="9.109375" customWidth="1"/>
    <col min="1281" max="1281" width="41.109375" customWidth="1"/>
    <col min="1282" max="1282" width="9.44140625" customWidth="1"/>
    <col min="1283" max="1287" width="8.44140625" customWidth="1"/>
    <col min="1288" max="1288" width="9.44140625" customWidth="1"/>
    <col min="1289" max="1289" width="8.44140625" customWidth="1"/>
    <col min="1290" max="1290" width="9.44140625" customWidth="1"/>
    <col min="1291" max="1291" width="8.44140625" customWidth="1"/>
    <col min="1292" max="1536" width="9.109375" customWidth="1"/>
    <col min="1537" max="1537" width="41.109375" customWidth="1"/>
    <col min="1538" max="1538" width="9.44140625" customWidth="1"/>
    <col min="1539" max="1543" width="8.44140625" customWidth="1"/>
    <col min="1544" max="1544" width="9.44140625" customWidth="1"/>
    <col min="1545" max="1545" width="8.44140625" customWidth="1"/>
    <col min="1546" max="1546" width="9.44140625" customWidth="1"/>
    <col min="1547" max="1547" width="8.44140625" customWidth="1"/>
    <col min="1548" max="1792" width="9.109375" customWidth="1"/>
    <col min="1793" max="1793" width="41.109375" customWidth="1"/>
    <col min="1794" max="1794" width="9.44140625" customWidth="1"/>
    <col min="1795" max="1799" width="8.44140625" customWidth="1"/>
    <col min="1800" max="1800" width="9.44140625" customWidth="1"/>
    <col min="1801" max="1801" width="8.44140625" customWidth="1"/>
    <col min="1802" max="1802" width="9.44140625" customWidth="1"/>
    <col min="1803" max="1803" width="8.44140625" customWidth="1"/>
    <col min="1804" max="2048" width="9.109375" customWidth="1"/>
    <col min="2049" max="2049" width="41.109375" customWidth="1"/>
    <col min="2050" max="2050" width="9.44140625" customWidth="1"/>
    <col min="2051" max="2055" width="8.44140625" customWidth="1"/>
    <col min="2056" max="2056" width="9.44140625" customWidth="1"/>
    <col min="2057" max="2057" width="8.44140625" customWidth="1"/>
    <col min="2058" max="2058" width="9.44140625" customWidth="1"/>
    <col min="2059" max="2059" width="8.44140625" customWidth="1"/>
    <col min="2060" max="2304" width="9.109375" customWidth="1"/>
    <col min="2305" max="2305" width="41.109375" customWidth="1"/>
    <col min="2306" max="2306" width="9.44140625" customWidth="1"/>
    <col min="2307" max="2311" width="8.44140625" customWidth="1"/>
    <col min="2312" max="2312" width="9.44140625" customWidth="1"/>
    <col min="2313" max="2313" width="8.44140625" customWidth="1"/>
    <col min="2314" max="2314" width="9.44140625" customWidth="1"/>
    <col min="2315" max="2315" width="8.44140625" customWidth="1"/>
    <col min="2316" max="2560" width="9.109375" customWidth="1"/>
    <col min="2561" max="2561" width="41.109375" customWidth="1"/>
    <col min="2562" max="2562" width="9.44140625" customWidth="1"/>
    <col min="2563" max="2567" width="8.44140625" customWidth="1"/>
    <col min="2568" max="2568" width="9.44140625" customWidth="1"/>
    <col min="2569" max="2569" width="8.44140625" customWidth="1"/>
    <col min="2570" max="2570" width="9.44140625" customWidth="1"/>
    <col min="2571" max="2571" width="8.44140625" customWidth="1"/>
    <col min="2572" max="2816" width="9.109375" customWidth="1"/>
    <col min="2817" max="2817" width="41.109375" customWidth="1"/>
    <col min="2818" max="2818" width="9.44140625" customWidth="1"/>
    <col min="2819" max="2823" width="8.44140625" customWidth="1"/>
    <col min="2824" max="2824" width="9.44140625" customWidth="1"/>
    <col min="2825" max="2825" width="8.44140625" customWidth="1"/>
    <col min="2826" max="2826" width="9.44140625" customWidth="1"/>
    <col min="2827" max="2827" width="8.44140625" customWidth="1"/>
    <col min="2828" max="3072" width="9.109375" customWidth="1"/>
    <col min="3073" max="3073" width="41.109375" customWidth="1"/>
    <col min="3074" max="3074" width="9.44140625" customWidth="1"/>
    <col min="3075" max="3079" width="8.44140625" customWidth="1"/>
    <col min="3080" max="3080" width="9.44140625" customWidth="1"/>
    <col min="3081" max="3081" width="8.44140625" customWidth="1"/>
    <col min="3082" max="3082" width="9.44140625" customWidth="1"/>
    <col min="3083" max="3083" width="8.44140625" customWidth="1"/>
    <col min="3084" max="3328" width="9.109375" customWidth="1"/>
    <col min="3329" max="3329" width="41.109375" customWidth="1"/>
    <col min="3330" max="3330" width="9.44140625" customWidth="1"/>
    <col min="3331" max="3335" width="8.44140625" customWidth="1"/>
    <col min="3336" max="3336" width="9.44140625" customWidth="1"/>
    <col min="3337" max="3337" width="8.44140625" customWidth="1"/>
    <col min="3338" max="3338" width="9.44140625" customWidth="1"/>
    <col min="3339" max="3339" width="8.44140625" customWidth="1"/>
    <col min="3340" max="3584" width="9.109375" customWidth="1"/>
    <col min="3585" max="3585" width="41.109375" customWidth="1"/>
    <col min="3586" max="3586" width="9.44140625" customWidth="1"/>
    <col min="3587" max="3591" width="8.44140625" customWidth="1"/>
    <col min="3592" max="3592" width="9.44140625" customWidth="1"/>
    <col min="3593" max="3593" width="8.44140625" customWidth="1"/>
    <col min="3594" max="3594" width="9.44140625" customWidth="1"/>
    <col min="3595" max="3595" width="8.44140625" customWidth="1"/>
    <col min="3596" max="3840" width="9.109375" customWidth="1"/>
    <col min="3841" max="3841" width="41.109375" customWidth="1"/>
    <col min="3842" max="3842" width="9.44140625" customWidth="1"/>
    <col min="3843" max="3847" width="8.44140625" customWidth="1"/>
    <col min="3848" max="3848" width="9.44140625" customWidth="1"/>
    <col min="3849" max="3849" width="8.44140625" customWidth="1"/>
    <col min="3850" max="3850" width="9.44140625" customWidth="1"/>
    <col min="3851" max="3851" width="8.44140625" customWidth="1"/>
    <col min="3852" max="4096" width="9.109375" customWidth="1"/>
    <col min="4097" max="4097" width="41.109375" customWidth="1"/>
    <col min="4098" max="4098" width="9.44140625" customWidth="1"/>
    <col min="4099" max="4103" width="8.44140625" customWidth="1"/>
    <col min="4104" max="4104" width="9.44140625" customWidth="1"/>
    <col min="4105" max="4105" width="8.44140625" customWidth="1"/>
    <col min="4106" max="4106" width="9.44140625" customWidth="1"/>
    <col min="4107" max="4107" width="8.44140625" customWidth="1"/>
    <col min="4108" max="4352" width="9.109375" customWidth="1"/>
    <col min="4353" max="4353" width="41.109375" customWidth="1"/>
    <col min="4354" max="4354" width="9.44140625" customWidth="1"/>
    <col min="4355" max="4359" width="8.44140625" customWidth="1"/>
    <col min="4360" max="4360" width="9.44140625" customWidth="1"/>
    <col min="4361" max="4361" width="8.44140625" customWidth="1"/>
    <col min="4362" max="4362" width="9.44140625" customWidth="1"/>
    <col min="4363" max="4363" width="8.44140625" customWidth="1"/>
    <col min="4364" max="4608" width="9.109375" customWidth="1"/>
    <col min="4609" max="4609" width="41.109375" customWidth="1"/>
    <col min="4610" max="4610" width="9.44140625" customWidth="1"/>
    <col min="4611" max="4615" width="8.44140625" customWidth="1"/>
    <col min="4616" max="4616" width="9.44140625" customWidth="1"/>
    <col min="4617" max="4617" width="8.44140625" customWidth="1"/>
    <col min="4618" max="4618" width="9.44140625" customWidth="1"/>
    <col min="4619" max="4619" width="8.44140625" customWidth="1"/>
    <col min="4620" max="4864" width="9.109375" customWidth="1"/>
    <col min="4865" max="4865" width="41.109375" customWidth="1"/>
    <col min="4866" max="4866" width="9.44140625" customWidth="1"/>
    <col min="4867" max="4871" width="8.44140625" customWidth="1"/>
    <col min="4872" max="4872" width="9.44140625" customWidth="1"/>
    <col min="4873" max="4873" width="8.44140625" customWidth="1"/>
    <col min="4874" max="4874" width="9.44140625" customWidth="1"/>
    <col min="4875" max="4875" width="8.44140625" customWidth="1"/>
    <col min="4876" max="5120" width="9.109375" customWidth="1"/>
    <col min="5121" max="5121" width="41.109375" customWidth="1"/>
    <col min="5122" max="5122" width="9.44140625" customWidth="1"/>
    <col min="5123" max="5127" width="8.44140625" customWidth="1"/>
    <col min="5128" max="5128" width="9.44140625" customWidth="1"/>
    <col min="5129" max="5129" width="8.44140625" customWidth="1"/>
    <col min="5130" max="5130" width="9.44140625" customWidth="1"/>
    <col min="5131" max="5131" width="8.44140625" customWidth="1"/>
    <col min="5132" max="5376" width="9.109375" customWidth="1"/>
    <col min="5377" max="5377" width="41.109375" customWidth="1"/>
    <col min="5378" max="5378" width="9.44140625" customWidth="1"/>
    <col min="5379" max="5383" width="8.44140625" customWidth="1"/>
    <col min="5384" max="5384" width="9.44140625" customWidth="1"/>
    <col min="5385" max="5385" width="8.44140625" customWidth="1"/>
    <col min="5386" max="5386" width="9.44140625" customWidth="1"/>
    <col min="5387" max="5387" width="8.44140625" customWidth="1"/>
    <col min="5388" max="5632" width="9.109375" customWidth="1"/>
    <col min="5633" max="5633" width="41.109375" customWidth="1"/>
    <col min="5634" max="5634" width="9.44140625" customWidth="1"/>
    <col min="5635" max="5639" width="8.44140625" customWidth="1"/>
    <col min="5640" max="5640" width="9.44140625" customWidth="1"/>
    <col min="5641" max="5641" width="8.44140625" customWidth="1"/>
    <col min="5642" max="5642" width="9.44140625" customWidth="1"/>
    <col min="5643" max="5643" width="8.44140625" customWidth="1"/>
    <col min="5644" max="5888" width="9.109375" customWidth="1"/>
    <col min="5889" max="5889" width="41.109375" customWidth="1"/>
    <col min="5890" max="5890" width="9.44140625" customWidth="1"/>
    <col min="5891" max="5895" width="8.44140625" customWidth="1"/>
    <col min="5896" max="5896" width="9.44140625" customWidth="1"/>
    <col min="5897" max="5897" width="8.44140625" customWidth="1"/>
    <col min="5898" max="5898" width="9.44140625" customWidth="1"/>
    <col min="5899" max="5899" width="8.44140625" customWidth="1"/>
    <col min="5900" max="6144" width="9.109375" customWidth="1"/>
    <col min="6145" max="6145" width="41.109375" customWidth="1"/>
    <col min="6146" max="6146" width="9.44140625" customWidth="1"/>
    <col min="6147" max="6151" width="8.44140625" customWidth="1"/>
    <col min="6152" max="6152" width="9.44140625" customWidth="1"/>
    <col min="6153" max="6153" width="8.44140625" customWidth="1"/>
    <col min="6154" max="6154" width="9.44140625" customWidth="1"/>
    <col min="6155" max="6155" width="8.44140625" customWidth="1"/>
    <col min="6156" max="6400" width="9.109375" customWidth="1"/>
    <col min="6401" max="6401" width="41.109375" customWidth="1"/>
    <col min="6402" max="6402" width="9.44140625" customWidth="1"/>
    <col min="6403" max="6407" width="8.44140625" customWidth="1"/>
    <col min="6408" max="6408" width="9.44140625" customWidth="1"/>
    <col min="6409" max="6409" width="8.44140625" customWidth="1"/>
    <col min="6410" max="6410" width="9.44140625" customWidth="1"/>
    <col min="6411" max="6411" width="8.44140625" customWidth="1"/>
    <col min="6412" max="6656" width="9.109375" customWidth="1"/>
    <col min="6657" max="6657" width="41.109375" customWidth="1"/>
    <col min="6658" max="6658" width="9.44140625" customWidth="1"/>
    <col min="6659" max="6663" width="8.44140625" customWidth="1"/>
    <col min="6664" max="6664" width="9.44140625" customWidth="1"/>
    <col min="6665" max="6665" width="8.44140625" customWidth="1"/>
    <col min="6666" max="6666" width="9.44140625" customWidth="1"/>
    <col min="6667" max="6667" width="8.44140625" customWidth="1"/>
    <col min="6668" max="6912" width="9.109375" customWidth="1"/>
    <col min="6913" max="6913" width="41.109375" customWidth="1"/>
    <col min="6914" max="6914" width="9.44140625" customWidth="1"/>
    <col min="6915" max="6919" width="8.44140625" customWidth="1"/>
    <col min="6920" max="6920" width="9.44140625" customWidth="1"/>
    <col min="6921" max="6921" width="8.44140625" customWidth="1"/>
    <col min="6922" max="6922" width="9.44140625" customWidth="1"/>
    <col min="6923" max="6923" width="8.44140625" customWidth="1"/>
    <col min="6924" max="7168" width="9.109375" customWidth="1"/>
    <col min="7169" max="7169" width="41.109375" customWidth="1"/>
    <col min="7170" max="7170" width="9.44140625" customWidth="1"/>
    <col min="7171" max="7175" width="8.44140625" customWidth="1"/>
    <col min="7176" max="7176" width="9.44140625" customWidth="1"/>
    <col min="7177" max="7177" width="8.44140625" customWidth="1"/>
    <col min="7178" max="7178" width="9.44140625" customWidth="1"/>
    <col min="7179" max="7179" width="8.44140625" customWidth="1"/>
    <col min="7180" max="7424" width="9.109375" customWidth="1"/>
    <col min="7425" max="7425" width="41.109375" customWidth="1"/>
    <col min="7426" max="7426" width="9.44140625" customWidth="1"/>
    <col min="7427" max="7431" width="8.44140625" customWidth="1"/>
    <col min="7432" max="7432" width="9.44140625" customWidth="1"/>
    <col min="7433" max="7433" width="8.44140625" customWidth="1"/>
    <col min="7434" max="7434" width="9.44140625" customWidth="1"/>
    <col min="7435" max="7435" width="8.44140625" customWidth="1"/>
    <col min="7436" max="7680" width="9.109375" customWidth="1"/>
    <col min="7681" max="7681" width="41.109375" customWidth="1"/>
    <col min="7682" max="7682" width="9.44140625" customWidth="1"/>
    <col min="7683" max="7687" width="8.44140625" customWidth="1"/>
    <col min="7688" max="7688" width="9.44140625" customWidth="1"/>
    <col min="7689" max="7689" width="8.44140625" customWidth="1"/>
    <col min="7690" max="7690" width="9.44140625" customWidth="1"/>
    <col min="7691" max="7691" width="8.44140625" customWidth="1"/>
    <col min="7692" max="7936" width="9.109375" customWidth="1"/>
    <col min="7937" max="7937" width="41.109375" customWidth="1"/>
    <col min="7938" max="7938" width="9.44140625" customWidth="1"/>
    <col min="7939" max="7943" width="8.44140625" customWidth="1"/>
    <col min="7944" max="7944" width="9.44140625" customWidth="1"/>
    <col min="7945" max="7945" width="8.44140625" customWidth="1"/>
    <col min="7946" max="7946" width="9.44140625" customWidth="1"/>
    <col min="7947" max="7947" width="8.44140625" customWidth="1"/>
    <col min="7948" max="8192" width="9.109375" customWidth="1"/>
    <col min="8193" max="8193" width="41.109375" customWidth="1"/>
    <col min="8194" max="8194" width="9.44140625" customWidth="1"/>
    <col min="8195" max="8199" width="8.44140625" customWidth="1"/>
    <col min="8200" max="8200" width="9.44140625" customWidth="1"/>
    <col min="8201" max="8201" width="8.44140625" customWidth="1"/>
    <col min="8202" max="8202" width="9.44140625" customWidth="1"/>
    <col min="8203" max="8203" width="8.44140625" customWidth="1"/>
    <col min="8204" max="8448" width="9.109375" customWidth="1"/>
    <col min="8449" max="8449" width="41.109375" customWidth="1"/>
    <col min="8450" max="8450" width="9.44140625" customWidth="1"/>
    <col min="8451" max="8455" width="8.44140625" customWidth="1"/>
    <col min="8456" max="8456" width="9.44140625" customWidth="1"/>
    <col min="8457" max="8457" width="8.44140625" customWidth="1"/>
    <col min="8458" max="8458" width="9.44140625" customWidth="1"/>
    <col min="8459" max="8459" width="8.44140625" customWidth="1"/>
    <col min="8460" max="8704" width="9.109375" customWidth="1"/>
    <col min="8705" max="8705" width="41.109375" customWidth="1"/>
    <col min="8706" max="8706" width="9.44140625" customWidth="1"/>
    <col min="8707" max="8711" width="8.44140625" customWidth="1"/>
    <col min="8712" max="8712" width="9.44140625" customWidth="1"/>
    <col min="8713" max="8713" width="8.44140625" customWidth="1"/>
    <col min="8714" max="8714" width="9.44140625" customWidth="1"/>
    <col min="8715" max="8715" width="8.44140625" customWidth="1"/>
    <col min="8716" max="8960" width="9.109375" customWidth="1"/>
    <col min="8961" max="8961" width="41.109375" customWidth="1"/>
    <col min="8962" max="8962" width="9.44140625" customWidth="1"/>
    <col min="8963" max="8967" width="8.44140625" customWidth="1"/>
    <col min="8968" max="8968" width="9.44140625" customWidth="1"/>
    <col min="8969" max="8969" width="8.44140625" customWidth="1"/>
    <col min="8970" max="8970" width="9.44140625" customWidth="1"/>
    <col min="8971" max="8971" width="8.44140625" customWidth="1"/>
    <col min="8972" max="9216" width="9.109375" customWidth="1"/>
    <col min="9217" max="9217" width="41.109375" customWidth="1"/>
    <col min="9218" max="9218" width="9.44140625" customWidth="1"/>
    <col min="9219" max="9223" width="8.44140625" customWidth="1"/>
    <col min="9224" max="9224" width="9.44140625" customWidth="1"/>
    <col min="9225" max="9225" width="8.44140625" customWidth="1"/>
    <col min="9226" max="9226" width="9.44140625" customWidth="1"/>
    <col min="9227" max="9227" width="8.44140625" customWidth="1"/>
    <col min="9228" max="9472" width="9.109375" customWidth="1"/>
    <col min="9473" max="9473" width="41.109375" customWidth="1"/>
    <col min="9474" max="9474" width="9.44140625" customWidth="1"/>
    <col min="9475" max="9479" width="8.44140625" customWidth="1"/>
    <col min="9480" max="9480" width="9.44140625" customWidth="1"/>
    <col min="9481" max="9481" width="8.44140625" customWidth="1"/>
    <col min="9482" max="9482" width="9.44140625" customWidth="1"/>
    <col min="9483" max="9483" width="8.44140625" customWidth="1"/>
    <col min="9484" max="9728" width="9.109375" customWidth="1"/>
    <col min="9729" max="9729" width="41.109375" customWidth="1"/>
    <col min="9730" max="9730" width="9.44140625" customWidth="1"/>
    <col min="9731" max="9735" width="8.44140625" customWidth="1"/>
    <col min="9736" max="9736" width="9.44140625" customWidth="1"/>
    <col min="9737" max="9737" width="8.44140625" customWidth="1"/>
    <col min="9738" max="9738" width="9.44140625" customWidth="1"/>
    <col min="9739" max="9739" width="8.44140625" customWidth="1"/>
    <col min="9740" max="9984" width="9.109375" customWidth="1"/>
    <col min="9985" max="9985" width="41.109375" customWidth="1"/>
    <col min="9986" max="9986" width="9.44140625" customWidth="1"/>
    <col min="9987" max="9991" width="8.44140625" customWidth="1"/>
    <col min="9992" max="9992" width="9.44140625" customWidth="1"/>
    <col min="9993" max="9993" width="8.44140625" customWidth="1"/>
    <col min="9994" max="9994" width="9.44140625" customWidth="1"/>
    <col min="9995" max="9995" width="8.44140625" customWidth="1"/>
    <col min="9996" max="10240" width="9.109375" customWidth="1"/>
    <col min="10241" max="10241" width="41.109375" customWidth="1"/>
    <col min="10242" max="10242" width="9.44140625" customWidth="1"/>
    <col min="10243" max="10247" width="8.44140625" customWidth="1"/>
    <col min="10248" max="10248" width="9.44140625" customWidth="1"/>
    <col min="10249" max="10249" width="8.44140625" customWidth="1"/>
    <col min="10250" max="10250" width="9.44140625" customWidth="1"/>
    <col min="10251" max="10251" width="8.44140625" customWidth="1"/>
    <col min="10252" max="10496" width="9.109375" customWidth="1"/>
    <col min="10497" max="10497" width="41.109375" customWidth="1"/>
    <col min="10498" max="10498" width="9.44140625" customWidth="1"/>
    <col min="10499" max="10503" width="8.44140625" customWidth="1"/>
    <col min="10504" max="10504" width="9.44140625" customWidth="1"/>
    <col min="10505" max="10505" width="8.44140625" customWidth="1"/>
    <col min="10506" max="10506" width="9.44140625" customWidth="1"/>
    <col min="10507" max="10507" width="8.44140625" customWidth="1"/>
    <col min="10508" max="10752" width="9.109375" customWidth="1"/>
    <col min="10753" max="10753" width="41.109375" customWidth="1"/>
    <col min="10754" max="10754" width="9.44140625" customWidth="1"/>
    <col min="10755" max="10759" width="8.44140625" customWidth="1"/>
    <col min="10760" max="10760" width="9.44140625" customWidth="1"/>
    <col min="10761" max="10761" width="8.44140625" customWidth="1"/>
    <col min="10762" max="10762" width="9.44140625" customWidth="1"/>
    <col min="10763" max="10763" width="8.44140625" customWidth="1"/>
    <col min="10764" max="11008" width="9.109375" customWidth="1"/>
    <col min="11009" max="11009" width="41.109375" customWidth="1"/>
    <col min="11010" max="11010" width="9.44140625" customWidth="1"/>
    <col min="11011" max="11015" width="8.44140625" customWidth="1"/>
    <col min="11016" max="11016" width="9.44140625" customWidth="1"/>
    <col min="11017" max="11017" width="8.44140625" customWidth="1"/>
    <col min="11018" max="11018" width="9.44140625" customWidth="1"/>
    <col min="11019" max="11019" width="8.44140625" customWidth="1"/>
    <col min="11020" max="11264" width="9.109375" customWidth="1"/>
    <col min="11265" max="11265" width="41.109375" customWidth="1"/>
    <col min="11266" max="11266" width="9.44140625" customWidth="1"/>
    <col min="11267" max="11271" width="8.44140625" customWidth="1"/>
    <col min="11272" max="11272" width="9.44140625" customWidth="1"/>
    <col min="11273" max="11273" width="8.44140625" customWidth="1"/>
    <col min="11274" max="11274" width="9.44140625" customWidth="1"/>
    <col min="11275" max="11275" width="8.44140625" customWidth="1"/>
    <col min="11276" max="11520" width="9.109375" customWidth="1"/>
    <col min="11521" max="11521" width="41.109375" customWidth="1"/>
    <col min="11522" max="11522" width="9.44140625" customWidth="1"/>
    <col min="11523" max="11527" width="8.44140625" customWidth="1"/>
    <col min="11528" max="11528" width="9.44140625" customWidth="1"/>
    <col min="11529" max="11529" width="8.44140625" customWidth="1"/>
    <col min="11530" max="11530" width="9.44140625" customWidth="1"/>
    <col min="11531" max="11531" width="8.44140625" customWidth="1"/>
    <col min="11532" max="11776" width="9.109375" customWidth="1"/>
    <col min="11777" max="11777" width="41.109375" customWidth="1"/>
    <col min="11778" max="11778" width="9.44140625" customWidth="1"/>
    <col min="11779" max="11783" width="8.44140625" customWidth="1"/>
    <col min="11784" max="11784" width="9.44140625" customWidth="1"/>
    <col min="11785" max="11785" width="8.44140625" customWidth="1"/>
    <col min="11786" max="11786" width="9.44140625" customWidth="1"/>
    <col min="11787" max="11787" width="8.44140625" customWidth="1"/>
    <col min="11788" max="12032" width="9.109375" customWidth="1"/>
    <col min="12033" max="12033" width="41.109375" customWidth="1"/>
    <col min="12034" max="12034" width="9.44140625" customWidth="1"/>
    <col min="12035" max="12039" width="8.44140625" customWidth="1"/>
    <col min="12040" max="12040" width="9.44140625" customWidth="1"/>
    <col min="12041" max="12041" width="8.44140625" customWidth="1"/>
    <col min="12042" max="12042" width="9.44140625" customWidth="1"/>
    <col min="12043" max="12043" width="8.44140625" customWidth="1"/>
    <col min="12044" max="12288" width="9.109375" customWidth="1"/>
    <col min="12289" max="12289" width="41.109375" customWidth="1"/>
    <col min="12290" max="12290" width="9.44140625" customWidth="1"/>
    <col min="12291" max="12295" width="8.44140625" customWidth="1"/>
    <col min="12296" max="12296" width="9.44140625" customWidth="1"/>
    <col min="12297" max="12297" width="8.44140625" customWidth="1"/>
    <col min="12298" max="12298" width="9.44140625" customWidth="1"/>
    <col min="12299" max="12299" width="8.44140625" customWidth="1"/>
    <col min="12300" max="12544" width="9.109375" customWidth="1"/>
    <col min="12545" max="12545" width="41.109375" customWidth="1"/>
    <col min="12546" max="12546" width="9.44140625" customWidth="1"/>
    <col min="12547" max="12551" width="8.44140625" customWidth="1"/>
    <col min="12552" max="12552" width="9.44140625" customWidth="1"/>
    <col min="12553" max="12553" width="8.44140625" customWidth="1"/>
    <col min="12554" max="12554" width="9.44140625" customWidth="1"/>
    <col min="12555" max="12555" width="8.44140625" customWidth="1"/>
    <col min="12556" max="12800" width="9.109375" customWidth="1"/>
    <col min="12801" max="12801" width="41.109375" customWidth="1"/>
    <col min="12802" max="12802" width="9.44140625" customWidth="1"/>
    <col min="12803" max="12807" width="8.44140625" customWidth="1"/>
    <col min="12808" max="12808" width="9.44140625" customWidth="1"/>
    <col min="12809" max="12809" width="8.44140625" customWidth="1"/>
    <col min="12810" max="12810" width="9.44140625" customWidth="1"/>
    <col min="12811" max="12811" width="8.44140625" customWidth="1"/>
    <col min="12812" max="13056" width="9.109375" customWidth="1"/>
    <col min="13057" max="13057" width="41.109375" customWidth="1"/>
    <col min="13058" max="13058" width="9.44140625" customWidth="1"/>
    <col min="13059" max="13063" width="8.44140625" customWidth="1"/>
    <col min="13064" max="13064" width="9.44140625" customWidth="1"/>
    <col min="13065" max="13065" width="8.44140625" customWidth="1"/>
    <col min="13066" max="13066" width="9.44140625" customWidth="1"/>
    <col min="13067" max="13067" width="8.44140625" customWidth="1"/>
    <col min="13068" max="13312" width="9.109375" customWidth="1"/>
    <col min="13313" max="13313" width="41.109375" customWidth="1"/>
    <col min="13314" max="13314" width="9.44140625" customWidth="1"/>
    <col min="13315" max="13319" width="8.44140625" customWidth="1"/>
    <col min="13320" max="13320" width="9.44140625" customWidth="1"/>
    <col min="13321" max="13321" width="8.44140625" customWidth="1"/>
    <col min="13322" max="13322" width="9.44140625" customWidth="1"/>
    <col min="13323" max="13323" width="8.44140625" customWidth="1"/>
    <col min="13324" max="13568" width="9.109375" customWidth="1"/>
    <col min="13569" max="13569" width="41.109375" customWidth="1"/>
    <col min="13570" max="13570" width="9.44140625" customWidth="1"/>
    <col min="13571" max="13575" width="8.44140625" customWidth="1"/>
    <col min="13576" max="13576" width="9.44140625" customWidth="1"/>
    <col min="13577" max="13577" width="8.44140625" customWidth="1"/>
    <col min="13578" max="13578" width="9.44140625" customWidth="1"/>
    <col min="13579" max="13579" width="8.44140625" customWidth="1"/>
    <col min="13580" max="13824" width="9.109375" customWidth="1"/>
    <col min="13825" max="13825" width="41.109375" customWidth="1"/>
    <col min="13826" max="13826" width="9.44140625" customWidth="1"/>
    <col min="13827" max="13831" width="8.44140625" customWidth="1"/>
    <col min="13832" max="13832" width="9.44140625" customWidth="1"/>
    <col min="13833" max="13833" width="8.44140625" customWidth="1"/>
    <col min="13834" max="13834" width="9.44140625" customWidth="1"/>
    <col min="13835" max="13835" width="8.44140625" customWidth="1"/>
    <col min="13836" max="14080" width="9.109375" customWidth="1"/>
    <col min="14081" max="14081" width="41.109375" customWidth="1"/>
    <col min="14082" max="14082" width="9.44140625" customWidth="1"/>
    <col min="14083" max="14087" width="8.44140625" customWidth="1"/>
    <col min="14088" max="14088" width="9.44140625" customWidth="1"/>
    <col min="14089" max="14089" width="8.44140625" customWidth="1"/>
    <col min="14090" max="14090" width="9.44140625" customWidth="1"/>
    <col min="14091" max="14091" width="8.44140625" customWidth="1"/>
    <col min="14092" max="14336" width="9.109375" customWidth="1"/>
    <col min="14337" max="14337" width="41.109375" customWidth="1"/>
    <col min="14338" max="14338" width="9.44140625" customWidth="1"/>
    <col min="14339" max="14343" width="8.44140625" customWidth="1"/>
    <col min="14344" max="14344" width="9.44140625" customWidth="1"/>
    <col min="14345" max="14345" width="8.44140625" customWidth="1"/>
    <col min="14346" max="14346" width="9.44140625" customWidth="1"/>
    <col min="14347" max="14347" width="8.44140625" customWidth="1"/>
    <col min="14348" max="14592" width="9.109375" customWidth="1"/>
    <col min="14593" max="14593" width="41.109375" customWidth="1"/>
    <col min="14594" max="14594" width="9.44140625" customWidth="1"/>
    <col min="14595" max="14599" width="8.44140625" customWidth="1"/>
    <col min="14600" max="14600" width="9.44140625" customWidth="1"/>
    <col min="14601" max="14601" width="8.44140625" customWidth="1"/>
    <col min="14602" max="14602" width="9.44140625" customWidth="1"/>
    <col min="14603" max="14603" width="8.44140625" customWidth="1"/>
    <col min="14604" max="14848" width="9.109375" customWidth="1"/>
    <col min="14849" max="14849" width="41.109375" customWidth="1"/>
    <col min="14850" max="14850" width="9.44140625" customWidth="1"/>
    <col min="14851" max="14855" width="8.44140625" customWidth="1"/>
    <col min="14856" max="14856" width="9.44140625" customWidth="1"/>
    <col min="14857" max="14857" width="8.44140625" customWidth="1"/>
    <col min="14858" max="14858" width="9.44140625" customWidth="1"/>
    <col min="14859" max="14859" width="8.44140625" customWidth="1"/>
    <col min="14860" max="15104" width="9.109375" customWidth="1"/>
    <col min="15105" max="15105" width="41.109375" customWidth="1"/>
    <col min="15106" max="15106" width="9.44140625" customWidth="1"/>
    <col min="15107" max="15111" width="8.44140625" customWidth="1"/>
    <col min="15112" max="15112" width="9.44140625" customWidth="1"/>
    <col min="15113" max="15113" width="8.44140625" customWidth="1"/>
    <col min="15114" max="15114" width="9.44140625" customWidth="1"/>
    <col min="15115" max="15115" width="8.44140625" customWidth="1"/>
    <col min="15116" max="15360" width="9.109375" customWidth="1"/>
    <col min="15361" max="15361" width="41.109375" customWidth="1"/>
    <col min="15362" max="15362" width="9.44140625" customWidth="1"/>
    <col min="15363" max="15367" width="8.44140625" customWidth="1"/>
    <col min="15368" max="15368" width="9.44140625" customWidth="1"/>
    <col min="15369" max="15369" width="8.44140625" customWidth="1"/>
    <col min="15370" max="15370" width="9.44140625" customWidth="1"/>
    <col min="15371" max="15371" width="8.44140625" customWidth="1"/>
    <col min="15372" max="15616" width="9.109375" customWidth="1"/>
    <col min="15617" max="15617" width="41.109375" customWidth="1"/>
    <col min="15618" max="15618" width="9.44140625" customWidth="1"/>
    <col min="15619" max="15623" width="8.44140625" customWidth="1"/>
    <col min="15624" max="15624" width="9.44140625" customWidth="1"/>
    <col min="15625" max="15625" width="8.44140625" customWidth="1"/>
    <col min="15626" max="15626" width="9.44140625" customWidth="1"/>
    <col min="15627" max="15627" width="8.44140625" customWidth="1"/>
    <col min="15628" max="15872" width="9.109375" customWidth="1"/>
    <col min="15873" max="15873" width="41.109375" customWidth="1"/>
    <col min="15874" max="15874" width="9.44140625" customWidth="1"/>
    <col min="15875" max="15879" width="8.44140625" customWidth="1"/>
    <col min="15880" max="15880" width="9.44140625" customWidth="1"/>
    <col min="15881" max="15881" width="8.44140625" customWidth="1"/>
    <col min="15882" max="15882" width="9.44140625" customWidth="1"/>
    <col min="15883" max="15883" width="8.44140625" customWidth="1"/>
    <col min="15884" max="16128" width="9.109375" customWidth="1"/>
    <col min="16129" max="16129" width="41.109375" customWidth="1"/>
    <col min="16130" max="16130" width="9.44140625" customWidth="1"/>
    <col min="16131" max="16135" width="8.44140625" customWidth="1"/>
    <col min="16136" max="16136" width="9.44140625" customWidth="1"/>
    <col min="16137" max="16137" width="8.44140625" customWidth="1"/>
    <col min="16138" max="16138" width="9.44140625" customWidth="1"/>
    <col min="16139" max="16139" width="8.44140625" customWidth="1"/>
    <col min="16140" max="16384" width="9.109375" customWidth="1"/>
  </cols>
  <sheetData>
    <row r="1" spans="1:11" x14ac:dyDescent="0.3">
      <c r="A1" s="88" t="s">
        <v>0</v>
      </c>
      <c r="B1" s="88"/>
      <c r="C1" s="88"/>
      <c r="D1" s="54" t="s">
        <v>1</v>
      </c>
      <c r="E1" s="54" t="s">
        <v>1</v>
      </c>
      <c r="F1" s="54" t="s">
        <v>1</v>
      </c>
      <c r="G1" s="54" t="s">
        <v>1</v>
      </c>
      <c r="H1" s="93" t="s">
        <v>72</v>
      </c>
      <c r="I1" s="93"/>
      <c r="J1" s="93"/>
      <c r="K1" s="93"/>
    </row>
    <row r="2" spans="1:11" x14ac:dyDescent="0.3">
      <c r="A2" s="89" t="s">
        <v>3</v>
      </c>
      <c r="B2" s="89"/>
      <c r="C2" s="89"/>
      <c r="D2" s="89"/>
      <c r="E2" s="89"/>
      <c r="F2" s="89"/>
      <c r="G2" s="89"/>
      <c r="H2" s="89"/>
      <c r="I2" s="89"/>
      <c r="J2" s="89"/>
      <c r="K2" s="89"/>
    </row>
    <row r="3" spans="1:11" x14ac:dyDescent="0.3">
      <c r="A3" s="89" t="s">
        <v>47</v>
      </c>
      <c r="B3" s="89"/>
      <c r="C3" s="89"/>
      <c r="D3" s="89"/>
      <c r="E3" s="89"/>
      <c r="F3" s="89"/>
      <c r="G3" s="89"/>
      <c r="H3" s="89"/>
      <c r="I3" s="89"/>
      <c r="J3" s="89"/>
      <c r="K3" s="89"/>
    </row>
    <row r="4" spans="1:11" x14ac:dyDescent="0.3">
      <c r="A4" s="89" t="s">
        <v>5</v>
      </c>
      <c r="B4" s="89"/>
      <c r="C4" s="89"/>
      <c r="D4" s="89"/>
      <c r="E4" s="89"/>
      <c r="F4" s="89"/>
      <c r="G4" s="89"/>
      <c r="H4" s="89"/>
      <c r="I4" s="89"/>
      <c r="J4" s="89"/>
      <c r="K4" s="89"/>
    </row>
    <row r="5" spans="1:11" x14ac:dyDescent="0.3">
      <c r="A5" s="55" t="s">
        <v>1</v>
      </c>
      <c r="B5" s="56" t="s">
        <v>1</v>
      </c>
      <c r="C5" s="56" t="s">
        <v>1</v>
      </c>
      <c r="D5" s="90" t="s">
        <v>6</v>
      </c>
      <c r="E5" s="90"/>
      <c r="F5" s="90"/>
      <c r="G5" s="90"/>
      <c r="H5" s="90"/>
      <c r="I5" s="90"/>
      <c r="J5" s="90"/>
      <c r="K5" s="90"/>
    </row>
    <row r="6" spans="1:11" x14ac:dyDescent="0.3">
      <c r="A6" s="57" t="s">
        <v>7</v>
      </c>
      <c r="B6" s="58" t="s">
        <v>8</v>
      </c>
      <c r="C6" s="58" t="s">
        <v>9</v>
      </c>
      <c r="D6" s="56" t="s">
        <v>1</v>
      </c>
      <c r="E6" s="56" t="s">
        <v>1</v>
      </c>
      <c r="F6" s="56" t="s">
        <v>1</v>
      </c>
      <c r="G6" s="56" t="s">
        <v>1</v>
      </c>
      <c r="H6" s="90" t="s">
        <v>10</v>
      </c>
      <c r="I6" s="90"/>
      <c r="J6" s="90"/>
      <c r="K6" s="90"/>
    </row>
    <row r="7" spans="1:11" x14ac:dyDescent="0.3">
      <c r="A7" s="57" t="s">
        <v>11</v>
      </c>
      <c r="B7" s="58" t="s">
        <v>12</v>
      </c>
      <c r="C7" s="58" t="s">
        <v>13</v>
      </c>
      <c r="D7" s="58" t="s">
        <v>14</v>
      </c>
      <c r="E7" s="59" t="s">
        <v>1</v>
      </c>
      <c r="F7" s="59" t="s">
        <v>1</v>
      </c>
      <c r="G7" s="59" t="s">
        <v>1</v>
      </c>
      <c r="H7" s="91" t="s">
        <v>15</v>
      </c>
      <c r="I7" s="91"/>
      <c r="J7" s="91"/>
      <c r="K7" s="91"/>
    </row>
    <row r="8" spans="1:11" x14ac:dyDescent="0.3">
      <c r="A8" s="60" t="s">
        <v>1</v>
      </c>
      <c r="B8" s="59" t="s">
        <v>1</v>
      </c>
      <c r="C8" s="58" t="s">
        <v>16</v>
      </c>
      <c r="D8" s="58" t="s">
        <v>17</v>
      </c>
      <c r="E8" s="58" t="s">
        <v>18</v>
      </c>
      <c r="F8" s="58" t="s">
        <v>19</v>
      </c>
      <c r="G8" s="58" t="s">
        <v>20</v>
      </c>
      <c r="H8" s="92" t="s">
        <v>1</v>
      </c>
      <c r="I8" s="92"/>
      <c r="J8" s="92"/>
      <c r="K8" s="92"/>
    </row>
    <row r="9" spans="1:11" x14ac:dyDescent="0.3">
      <c r="A9" s="60" t="s">
        <v>1</v>
      </c>
      <c r="B9" s="59" t="s">
        <v>1</v>
      </c>
      <c r="C9" s="59" t="s">
        <v>1</v>
      </c>
      <c r="D9" s="59" t="s">
        <v>1</v>
      </c>
      <c r="E9" s="59" t="s">
        <v>1</v>
      </c>
      <c r="F9" s="59" t="s">
        <v>1</v>
      </c>
      <c r="G9" s="58" t="s">
        <v>21</v>
      </c>
      <c r="H9" s="61" t="s">
        <v>14</v>
      </c>
      <c r="I9" s="61" t="s">
        <v>18</v>
      </c>
      <c r="J9" s="61" t="s">
        <v>19</v>
      </c>
      <c r="K9" s="62" t="s">
        <v>20</v>
      </c>
    </row>
    <row r="10" spans="1:11" x14ac:dyDescent="0.3">
      <c r="A10" s="60" t="s">
        <v>1</v>
      </c>
      <c r="B10" s="59" t="s">
        <v>1</v>
      </c>
      <c r="C10" s="59" t="s">
        <v>1</v>
      </c>
      <c r="D10" s="59" t="s">
        <v>1</v>
      </c>
      <c r="E10" s="59" t="s">
        <v>1</v>
      </c>
      <c r="F10" s="59" t="s">
        <v>1</v>
      </c>
      <c r="G10" s="59" t="s">
        <v>1</v>
      </c>
      <c r="H10" s="58" t="s">
        <v>22</v>
      </c>
      <c r="I10" s="59" t="s">
        <v>1</v>
      </c>
      <c r="J10" s="59" t="s">
        <v>1</v>
      </c>
      <c r="K10" s="63" t="s">
        <v>21</v>
      </c>
    </row>
    <row r="11" spans="1:11" x14ac:dyDescent="0.3">
      <c r="A11" s="64" t="s">
        <v>1</v>
      </c>
      <c r="B11" s="65" t="s">
        <v>1</v>
      </c>
      <c r="C11" s="65" t="s">
        <v>1</v>
      </c>
      <c r="D11" s="65" t="s">
        <v>1</v>
      </c>
      <c r="E11" s="65" t="s">
        <v>1</v>
      </c>
      <c r="F11" s="65" t="s">
        <v>1</v>
      </c>
      <c r="G11" s="65" t="s">
        <v>1</v>
      </c>
      <c r="H11" s="65" t="s">
        <v>1</v>
      </c>
      <c r="I11" s="65" t="s">
        <v>1</v>
      </c>
      <c r="J11" s="65" t="s">
        <v>1</v>
      </c>
      <c r="K11" s="65" t="s">
        <v>1</v>
      </c>
    </row>
    <row r="12" spans="1:11" x14ac:dyDescent="0.3">
      <c r="A12" s="89" t="s">
        <v>23</v>
      </c>
      <c r="B12" s="89"/>
      <c r="C12" s="89"/>
      <c r="D12" s="89"/>
      <c r="E12" s="89"/>
      <c r="F12" s="89"/>
      <c r="G12" s="89"/>
      <c r="H12" s="89"/>
      <c r="I12" s="89"/>
      <c r="J12" s="89"/>
      <c r="K12" s="89"/>
    </row>
    <row r="13" spans="1:11" x14ac:dyDescent="0.3">
      <c r="A13" s="60" t="s">
        <v>24</v>
      </c>
      <c r="B13" s="66">
        <v>2249.6</v>
      </c>
      <c r="C13" s="67">
        <v>1154.3</v>
      </c>
      <c r="D13" s="67">
        <v>1095.3</v>
      </c>
      <c r="E13" s="67">
        <v>544.9</v>
      </c>
      <c r="F13" s="67">
        <v>407.9</v>
      </c>
      <c r="G13" s="67">
        <v>142.5</v>
      </c>
      <c r="H13" s="67">
        <v>778.8</v>
      </c>
      <c r="I13" s="67">
        <v>381.9</v>
      </c>
      <c r="J13" s="67">
        <v>297.8</v>
      </c>
      <c r="K13" s="67">
        <v>99.1</v>
      </c>
    </row>
    <row r="14" spans="1:11" x14ac:dyDescent="0.3">
      <c r="A14" s="60" t="s">
        <v>25</v>
      </c>
      <c r="B14" s="66">
        <v>1706.1</v>
      </c>
      <c r="C14" s="67">
        <v>943</v>
      </c>
      <c r="D14" s="67">
        <v>763</v>
      </c>
      <c r="E14" s="67">
        <v>408.2</v>
      </c>
      <c r="F14" s="67">
        <v>277.89999999999998</v>
      </c>
      <c r="G14" s="67">
        <v>77</v>
      </c>
      <c r="H14" s="67">
        <v>514.4</v>
      </c>
      <c r="I14" s="67">
        <v>268.39999999999998</v>
      </c>
      <c r="J14" s="67">
        <v>194.8</v>
      </c>
      <c r="K14" s="67">
        <v>51.2</v>
      </c>
    </row>
    <row r="15" spans="1:11" x14ac:dyDescent="0.3">
      <c r="A15" s="60" t="s">
        <v>26</v>
      </c>
      <c r="B15" s="66">
        <v>543.5</v>
      </c>
      <c r="C15" s="67">
        <v>211.3</v>
      </c>
      <c r="D15" s="67">
        <v>332.2</v>
      </c>
      <c r="E15" s="67">
        <v>136.69999999999999</v>
      </c>
      <c r="F15" s="67">
        <v>130</v>
      </c>
      <c r="G15" s="67">
        <v>65.5</v>
      </c>
      <c r="H15" s="67">
        <v>264.39999999999998</v>
      </c>
      <c r="I15" s="67">
        <v>113.6</v>
      </c>
      <c r="J15" s="67">
        <v>103</v>
      </c>
      <c r="K15" s="67">
        <v>47.8</v>
      </c>
    </row>
    <row r="16" spans="1:11" x14ac:dyDescent="0.3">
      <c r="A16" s="89" t="s">
        <v>27</v>
      </c>
      <c r="B16" s="89"/>
      <c r="C16" s="89"/>
      <c r="D16" s="89"/>
      <c r="E16" s="89"/>
      <c r="F16" s="89"/>
      <c r="G16" s="89"/>
      <c r="H16" s="89"/>
      <c r="I16" s="89"/>
      <c r="J16" s="89"/>
      <c r="K16" s="89"/>
    </row>
    <row r="17" spans="1:11" x14ac:dyDescent="0.3">
      <c r="A17" s="60" t="s">
        <v>24</v>
      </c>
      <c r="B17" s="66">
        <v>1710.4</v>
      </c>
      <c r="C17" s="67">
        <v>946.8</v>
      </c>
      <c r="D17" s="67">
        <v>763.6</v>
      </c>
      <c r="E17" s="67">
        <v>329.7</v>
      </c>
      <c r="F17" s="67">
        <v>319</v>
      </c>
      <c r="G17" s="67">
        <v>114.9</v>
      </c>
      <c r="H17" s="67">
        <v>554.5</v>
      </c>
      <c r="I17" s="67">
        <v>236.7</v>
      </c>
      <c r="J17" s="67">
        <v>237.9</v>
      </c>
      <c r="K17" s="67">
        <v>79.900000000000006</v>
      </c>
    </row>
    <row r="18" spans="1:11" x14ac:dyDescent="0.3">
      <c r="A18" s="60" t="s">
        <v>25</v>
      </c>
      <c r="B18" s="66">
        <v>1285.7</v>
      </c>
      <c r="C18" s="67">
        <v>775.4</v>
      </c>
      <c r="D18" s="67">
        <v>510.3</v>
      </c>
      <c r="E18" s="67">
        <v>239.9</v>
      </c>
      <c r="F18" s="67">
        <v>211.7</v>
      </c>
      <c r="G18" s="67">
        <v>58.7</v>
      </c>
      <c r="H18" s="67">
        <v>349.5</v>
      </c>
      <c r="I18" s="67">
        <v>159.9</v>
      </c>
      <c r="J18" s="67">
        <v>150.69999999999999</v>
      </c>
      <c r="K18" s="67">
        <v>38.9</v>
      </c>
    </row>
    <row r="19" spans="1:11" x14ac:dyDescent="0.3">
      <c r="A19" s="60" t="s">
        <v>26</v>
      </c>
      <c r="B19" s="66">
        <v>424.6</v>
      </c>
      <c r="C19" s="67">
        <v>171.4</v>
      </c>
      <c r="D19" s="67">
        <v>253.3</v>
      </c>
      <c r="E19" s="67">
        <v>89.7</v>
      </c>
      <c r="F19" s="67">
        <v>107.3</v>
      </c>
      <c r="G19" s="67">
        <v>56.2</v>
      </c>
      <c r="H19" s="67">
        <v>205.1</v>
      </c>
      <c r="I19" s="67">
        <v>76.8</v>
      </c>
      <c r="J19" s="67">
        <v>87.2</v>
      </c>
      <c r="K19" s="67">
        <v>41</v>
      </c>
    </row>
    <row r="20" spans="1:11" x14ac:dyDescent="0.3">
      <c r="A20" s="60" t="s">
        <v>28</v>
      </c>
      <c r="B20" s="66">
        <v>142.80000000000001</v>
      </c>
      <c r="C20" s="67">
        <v>70.5</v>
      </c>
      <c r="D20" s="67">
        <v>72.2</v>
      </c>
      <c r="E20" s="67">
        <v>31.3</v>
      </c>
      <c r="F20" s="67">
        <v>31.9</v>
      </c>
      <c r="G20" s="67">
        <v>9.1</v>
      </c>
      <c r="H20" s="67">
        <v>57.3</v>
      </c>
      <c r="I20" s="67">
        <v>23.8</v>
      </c>
      <c r="J20" s="67">
        <v>26.9</v>
      </c>
      <c r="K20" s="67">
        <v>6.7</v>
      </c>
    </row>
    <row r="21" spans="1:11" x14ac:dyDescent="0.3">
      <c r="A21" s="60" t="s">
        <v>29</v>
      </c>
      <c r="B21" s="66">
        <v>281.89999999999998</v>
      </c>
      <c r="C21" s="67">
        <v>100.8</v>
      </c>
      <c r="D21" s="67">
        <v>181</v>
      </c>
      <c r="E21" s="67">
        <v>58.4</v>
      </c>
      <c r="F21" s="67">
        <v>75.400000000000006</v>
      </c>
      <c r="G21" s="67">
        <v>47.2</v>
      </c>
      <c r="H21" s="67">
        <v>147.69999999999999</v>
      </c>
      <c r="I21" s="67">
        <v>53.1</v>
      </c>
      <c r="J21" s="67">
        <v>60.3</v>
      </c>
      <c r="K21" s="67">
        <v>34.299999999999997</v>
      </c>
    </row>
    <row r="22" spans="1:11" x14ac:dyDescent="0.3">
      <c r="A22" s="89" t="s">
        <v>30</v>
      </c>
      <c r="B22" s="89"/>
      <c r="C22" s="89"/>
      <c r="D22" s="89"/>
      <c r="E22" s="89"/>
      <c r="F22" s="89"/>
      <c r="G22" s="89"/>
      <c r="H22" s="89"/>
      <c r="I22" s="89"/>
      <c r="J22" s="89"/>
      <c r="K22" s="89"/>
    </row>
    <row r="23" spans="1:11" x14ac:dyDescent="0.3">
      <c r="A23" s="60" t="s">
        <v>24</v>
      </c>
      <c r="B23" s="66">
        <v>299.2</v>
      </c>
      <c r="C23" s="67">
        <v>207.5</v>
      </c>
      <c r="D23" s="67">
        <v>91.7</v>
      </c>
      <c r="E23" s="67">
        <v>56.9</v>
      </c>
      <c r="F23" s="67">
        <v>26.1</v>
      </c>
      <c r="G23" s="67">
        <v>8.6999999999999993</v>
      </c>
      <c r="H23" s="67">
        <v>79.900000000000006</v>
      </c>
      <c r="I23" s="67">
        <v>50.9</v>
      </c>
      <c r="J23" s="67">
        <v>22</v>
      </c>
      <c r="K23" s="67">
        <v>7</v>
      </c>
    </row>
    <row r="24" spans="1:11" x14ac:dyDescent="0.3">
      <c r="A24" s="60" t="s">
        <v>25</v>
      </c>
      <c r="B24" s="66">
        <v>236.2</v>
      </c>
      <c r="C24" s="67">
        <v>167.6</v>
      </c>
      <c r="D24" s="67">
        <v>68.5</v>
      </c>
      <c r="E24" s="67">
        <v>43.3</v>
      </c>
      <c r="F24" s="67">
        <v>19.399999999999999</v>
      </c>
      <c r="G24" s="67">
        <v>5.8</v>
      </c>
      <c r="H24" s="67">
        <v>59.4</v>
      </c>
      <c r="I24" s="67">
        <v>38.299999999999997</v>
      </c>
      <c r="J24" s="67">
        <v>16.7</v>
      </c>
      <c r="K24" s="67">
        <v>4.3</v>
      </c>
    </row>
    <row r="25" spans="1:11" x14ac:dyDescent="0.3">
      <c r="A25" s="60" t="s">
        <v>26</v>
      </c>
      <c r="B25" s="66">
        <v>63.1</v>
      </c>
      <c r="C25" s="67">
        <v>39.9</v>
      </c>
      <c r="D25" s="67">
        <v>23.2</v>
      </c>
      <c r="E25" s="67">
        <v>13.6</v>
      </c>
      <c r="F25" s="67">
        <v>6.7</v>
      </c>
      <c r="G25" s="67">
        <v>2.9</v>
      </c>
      <c r="H25" s="67">
        <v>20.6</v>
      </c>
      <c r="I25" s="67">
        <v>12.6</v>
      </c>
      <c r="J25" s="67">
        <v>5.3</v>
      </c>
      <c r="K25" s="67">
        <v>2.7</v>
      </c>
    </row>
    <row r="26" spans="1:11" x14ac:dyDescent="0.3">
      <c r="A26" s="60" t="s">
        <v>28</v>
      </c>
      <c r="B26" s="66">
        <v>41.7</v>
      </c>
      <c r="C26" s="67">
        <v>30.3</v>
      </c>
      <c r="D26" s="67">
        <v>11.3</v>
      </c>
      <c r="E26" s="67">
        <v>7.1</v>
      </c>
      <c r="F26" s="67">
        <v>3.7</v>
      </c>
      <c r="G26" s="67">
        <v>0.5</v>
      </c>
      <c r="H26" s="67">
        <v>9.5</v>
      </c>
      <c r="I26" s="67">
        <v>6.4</v>
      </c>
      <c r="J26" s="67">
        <v>2.6</v>
      </c>
      <c r="K26" s="67">
        <v>0.5</v>
      </c>
    </row>
    <row r="27" spans="1:11" x14ac:dyDescent="0.3">
      <c r="A27" s="60" t="s">
        <v>29</v>
      </c>
      <c r="B27" s="66">
        <v>21.4</v>
      </c>
      <c r="C27" s="67">
        <v>9.6</v>
      </c>
      <c r="D27" s="67">
        <v>11.8</v>
      </c>
      <c r="E27" s="67">
        <v>6.4</v>
      </c>
      <c r="F27" s="67">
        <v>3</v>
      </c>
      <c r="G27" s="67">
        <v>2.4</v>
      </c>
      <c r="H27" s="67">
        <v>11</v>
      </c>
      <c r="I27" s="67">
        <v>6.2</v>
      </c>
      <c r="J27" s="67">
        <v>2.6</v>
      </c>
      <c r="K27" s="67">
        <v>2.2000000000000002</v>
      </c>
    </row>
    <row r="28" spans="1:11" x14ac:dyDescent="0.3">
      <c r="A28" s="89" t="s">
        <v>48</v>
      </c>
      <c r="B28" s="89"/>
      <c r="C28" s="89"/>
      <c r="D28" s="89"/>
      <c r="E28" s="89"/>
      <c r="F28" s="89"/>
      <c r="G28" s="89"/>
      <c r="H28" s="89"/>
      <c r="I28" s="89"/>
      <c r="J28" s="89"/>
      <c r="K28" s="89"/>
    </row>
    <row r="29" spans="1:11" x14ac:dyDescent="0.3">
      <c r="A29" s="60" t="s">
        <v>24</v>
      </c>
      <c r="B29" s="66">
        <v>292.89999999999998</v>
      </c>
      <c r="C29" s="67">
        <v>202.2</v>
      </c>
      <c r="D29" s="67">
        <v>90.8</v>
      </c>
      <c r="E29" s="67">
        <v>56.4</v>
      </c>
      <c r="F29" s="67">
        <v>25.8</v>
      </c>
      <c r="G29" s="67">
        <v>8.5</v>
      </c>
      <c r="H29" s="67">
        <v>79.3</v>
      </c>
      <c r="I29" s="67">
        <v>50.8</v>
      </c>
      <c r="J29" s="67">
        <v>21.7</v>
      </c>
      <c r="K29" s="67">
        <v>6.8</v>
      </c>
    </row>
    <row r="30" spans="1:11" x14ac:dyDescent="0.3">
      <c r="A30" s="60" t="s">
        <v>25</v>
      </c>
      <c r="B30" s="66">
        <v>230.4</v>
      </c>
      <c r="C30" s="67">
        <v>162.6</v>
      </c>
      <c r="D30" s="67">
        <v>67.8</v>
      </c>
      <c r="E30" s="67">
        <v>43</v>
      </c>
      <c r="F30" s="67">
        <v>19.100000000000001</v>
      </c>
      <c r="G30" s="67">
        <v>5.6</v>
      </c>
      <c r="H30" s="67">
        <v>58.7</v>
      </c>
      <c r="I30" s="67">
        <v>38.1</v>
      </c>
      <c r="J30" s="67">
        <v>16.5</v>
      </c>
      <c r="K30" s="67">
        <v>4.0999999999999996</v>
      </c>
    </row>
    <row r="31" spans="1:11" x14ac:dyDescent="0.3">
      <c r="A31" s="60" t="s">
        <v>26</v>
      </c>
      <c r="B31" s="66">
        <v>62.5</v>
      </c>
      <c r="C31" s="67">
        <v>39.6</v>
      </c>
      <c r="D31" s="67">
        <v>22.9</v>
      </c>
      <c r="E31" s="67">
        <v>13.4</v>
      </c>
      <c r="F31" s="67">
        <v>6.7</v>
      </c>
      <c r="G31" s="67">
        <v>2.9</v>
      </c>
      <c r="H31" s="67">
        <v>20.6</v>
      </c>
      <c r="I31" s="67">
        <v>12.6</v>
      </c>
      <c r="J31" s="67">
        <v>5.3</v>
      </c>
      <c r="K31" s="67">
        <v>2.7</v>
      </c>
    </row>
    <row r="32" spans="1:11" x14ac:dyDescent="0.3">
      <c r="A32" s="60" t="s">
        <v>28</v>
      </c>
      <c r="B32" s="66">
        <v>41.1</v>
      </c>
      <c r="C32" s="67">
        <v>30</v>
      </c>
      <c r="D32" s="67">
        <v>11.1</v>
      </c>
      <c r="E32" s="67">
        <v>6.9</v>
      </c>
      <c r="F32" s="67">
        <v>3.7</v>
      </c>
      <c r="G32" s="67">
        <v>0.5</v>
      </c>
      <c r="H32" s="67">
        <v>9.5</v>
      </c>
      <c r="I32" s="67">
        <v>6.4</v>
      </c>
      <c r="J32" s="67">
        <v>2.6</v>
      </c>
      <c r="K32" s="67">
        <v>0.5</v>
      </c>
    </row>
    <row r="33" spans="1:11" x14ac:dyDescent="0.3">
      <c r="A33" s="60" t="s">
        <v>29</v>
      </c>
      <c r="B33" s="66">
        <v>21.4</v>
      </c>
      <c r="C33" s="67">
        <v>9.6</v>
      </c>
      <c r="D33" s="67">
        <v>11.8</v>
      </c>
      <c r="E33" s="67">
        <v>6.4</v>
      </c>
      <c r="F33" s="67">
        <v>3</v>
      </c>
      <c r="G33" s="67">
        <v>2.4</v>
      </c>
      <c r="H33" s="67">
        <v>11</v>
      </c>
      <c r="I33" s="67">
        <v>6.2</v>
      </c>
      <c r="J33" s="67">
        <v>2.6</v>
      </c>
      <c r="K33" s="67">
        <v>2.2000000000000002</v>
      </c>
    </row>
    <row r="34" spans="1:11" x14ac:dyDescent="0.3">
      <c r="A34" s="89" t="s">
        <v>32</v>
      </c>
      <c r="B34" s="89"/>
      <c r="C34" s="89"/>
      <c r="D34" s="89"/>
      <c r="E34" s="89"/>
      <c r="F34" s="89"/>
      <c r="G34" s="89"/>
      <c r="H34" s="89"/>
      <c r="I34" s="89"/>
      <c r="J34" s="89"/>
      <c r="K34" s="89"/>
    </row>
    <row r="35" spans="1:11" x14ac:dyDescent="0.3">
      <c r="A35" s="60" t="s">
        <v>24</v>
      </c>
      <c r="B35" s="66">
        <v>240</v>
      </c>
      <c r="C35" s="68" t="s">
        <v>33</v>
      </c>
      <c r="D35" s="67">
        <v>240</v>
      </c>
      <c r="E35" s="67">
        <v>158.4</v>
      </c>
      <c r="F35" s="67">
        <v>62.8</v>
      </c>
      <c r="G35" s="67">
        <v>18.8</v>
      </c>
      <c r="H35" s="67">
        <v>144.30000000000001</v>
      </c>
      <c r="I35" s="67">
        <v>94.2</v>
      </c>
      <c r="J35" s="67">
        <v>37.9</v>
      </c>
      <c r="K35" s="67">
        <v>12.2</v>
      </c>
    </row>
    <row r="36" spans="1:11" x14ac:dyDescent="0.3">
      <c r="A36" s="60" t="s">
        <v>25</v>
      </c>
      <c r="B36" s="66">
        <v>184.2</v>
      </c>
      <c r="C36" s="68" t="s">
        <v>33</v>
      </c>
      <c r="D36" s="67">
        <v>184.2</v>
      </c>
      <c r="E36" s="67">
        <v>125</v>
      </c>
      <c r="F36" s="67">
        <v>46.8</v>
      </c>
      <c r="G36" s="67">
        <v>12.5</v>
      </c>
      <c r="H36" s="67">
        <v>105.6</v>
      </c>
      <c r="I36" s="67">
        <v>70.2</v>
      </c>
      <c r="J36" s="67">
        <v>27.4</v>
      </c>
      <c r="K36" s="67">
        <v>8</v>
      </c>
    </row>
    <row r="37" spans="1:11" x14ac:dyDescent="0.3">
      <c r="A37" s="60" t="s">
        <v>26</v>
      </c>
      <c r="B37" s="66">
        <v>55.8</v>
      </c>
      <c r="C37" s="68" t="s">
        <v>33</v>
      </c>
      <c r="D37" s="67">
        <v>55.8</v>
      </c>
      <c r="E37" s="67">
        <v>33.4</v>
      </c>
      <c r="F37" s="67">
        <v>16.100000000000001</v>
      </c>
      <c r="G37" s="67">
        <v>6.3</v>
      </c>
      <c r="H37" s="67">
        <v>38.799999999999997</v>
      </c>
      <c r="I37" s="67">
        <v>24.1</v>
      </c>
      <c r="J37" s="67">
        <v>10.5</v>
      </c>
      <c r="K37" s="67">
        <v>4.0999999999999996</v>
      </c>
    </row>
    <row r="38" spans="1:11" x14ac:dyDescent="0.3">
      <c r="A38" s="89" t="s">
        <v>34</v>
      </c>
      <c r="B38" s="89"/>
      <c r="C38" s="89"/>
      <c r="D38" s="89"/>
      <c r="E38" s="89"/>
      <c r="F38" s="89"/>
      <c r="G38" s="89"/>
      <c r="H38" s="89"/>
      <c r="I38" s="89"/>
      <c r="J38" s="89"/>
      <c r="K38" s="89"/>
    </row>
    <row r="39" spans="1:11" x14ac:dyDescent="0.3">
      <c r="A39" s="60" t="s">
        <v>24</v>
      </c>
      <c r="B39" s="66">
        <v>38</v>
      </c>
      <c r="C39" s="68" t="s">
        <v>33</v>
      </c>
      <c r="D39" s="67">
        <v>38</v>
      </c>
      <c r="E39" s="67">
        <v>28.9</v>
      </c>
      <c r="F39" s="67">
        <v>7.6</v>
      </c>
      <c r="G39" s="67">
        <v>1.4</v>
      </c>
      <c r="H39" s="67">
        <v>16.399999999999999</v>
      </c>
      <c r="I39" s="67">
        <v>12.7</v>
      </c>
      <c r="J39" s="67">
        <v>2.8</v>
      </c>
      <c r="K39" s="67">
        <v>0.9</v>
      </c>
    </row>
    <row r="40" spans="1:11" x14ac:dyDescent="0.3">
      <c r="A40" s="60" t="s">
        <v>25</v>
      </c>
      <c r="B40" s="66">
        <v>30.1</v>
      </c>
      <c r="C40" s="68" t="s">
        <v>33</v>
      </c>
      <c r="D40" s="67">
        <v>30.1</v>
      </c>
      <c r="E40" s="67">
        <v>23.5</v>
      </c>
      <c r="F40" s="67">
        <v>5.4</v>
      </c>
      <c r="G40" s="67">
        <v>1.2</v>
      </c>
      <c r="H40" s="67">
        <v>12.1</v>
      </c>
      <c r="I40" s="67">
        <v>9.6999999999999993</v>
      </c>
      <c r="J40" s="67">
        <v>1.7</v>
      </c>
      <c r="K40" s="67">
        <v>0.8</v>
      </c>
    </row>
    <row r="41" spans="1:11" x14ac:dyDescent="0.3">
      <c r="A41" s="60" t="s">
        <v>26</v>
      </c>
      <c r="B41" s="66">
        <v>7.9</v>
      </c>
      <c r="C41" s="68" t="s">
        <v>33</v>
      </c>
      <c r="D41" s="67">
        <v>7.9</v>
      </c>
      <c r="E41" s="67">
        <v>5.5</v>
      </c>
      <c r="F41" s="67">
        <v>2.2000000000000002</v>
      </c>
      <c r="G41" s="67">
        <v>0.2</v>
      </c>
      <c r="H41" s="67">
        <v>4.3</v>
      </c>
      <c r="I41" s="67">
        <v>3.1</v>
      </c>
      <c r="J41" s="67">
        <v>1.1000000000000001</v>
      </c>
      <c r="K41" s="67">
        <v>0.1</v>
      </c>
    </row>
    <row r="42" spans="1:11" x14ac:dyDescent="0.3">
      <c r="A42" s="89" t="s">
        <v>35</v>
      </c>
      <c r="B42" s="89"/>
      <c r="C42" s="89"/>
      <c r="D42" s="89"/>
      <c r="E42" s="89"/>
      <c r="F42" s="89"/>
      <c r="G42" s="89"/>
      <c r="H42" s="89"/>
      <c r="I42" s="89"/>
      <c r="J42" s="89"/>
      <c r="K42" s="89"/>
    </row>
    <row r="43" spans="1:11" x14ac:dyDescent="0.3">
      <c r="A43" s="60" t="s">
        <v>24</v>
      </c>
      <c r="B43" s="66">
        <v>202</v>
      </c>
      <c r="C43" s="68" t="s">
        <v>33</v>
      </c>
      <c r="D43" s="67">
        <v>202</v>
      </c>
      <c r="E43" s="67">
        <v>129.4</v>
      </c>
      <c r="F43" s="67">
        <v>55.2</v>
      </c>
      <c r="G43" s="67">
        <v>17.399999999999999</v>
      </c>
      <c r="H43" s="67">
        <v>127.9</v>
      </c>
      <c r="I43" s="67">
        <v>81.5</v>
      </c>
      <c r="J43" s="67">
        <v>35.1</v>
      </c>
      <c r="K43" s="67">
        <v>11.3</v>
      </c>
    </row>
    <row r="44" spans="1:11" x14ac:dyDescent="0.3">
      <c r="A44" s="60" t="s">
        <v>25</v>
      </c>
      <c r="B44" s="66">
        <v>154.1</v>
      </c>
      <c r="C44" s="68" t="s">
        <v>33</v>
      </c>
      <c r="D44" s="67">
        <v>154.1</v>
      </c>
      <c r="E44" s="67">
        <v>101.5</v>
      </c>
      <c r="F44" s="67">
        <v>41.3</v>
      </c>
      <c r="G44" s="67">
        <v>11.3</v>
      </c>
      <c r="H44" s="67">
        <v>93.4</v>
      </c>
      <c r="I44" s="67">
        <v>60.5</v>
      </c>
      <c r="J44" s="67">
        <v>25.6</v>
      </c>
      <c r="K44" s="67">
        <v>7.3</v>
      </c>
    </row>
    <row r="45" spans="1:11" x14ac:dyDescent="0.3">
      <c r="A45" s="60" t="s">
        <v>26</v>
      </c>
      <c r="B45" s="66">
        <v>47.9</v>
      </c>
      <c r="C45" s="68" t="s">
        <v>33</v>
      </c>
      <c r="D45" s="67">
        <v>47.9</v>
      </c>
      <c r="E45" s="67">
        <v>27.9</v>
      </c>
      <c r="F45" s="67">
        <v>13.9</v>
      </c>
      <c r="G45" s="67">
        <v>6.1</v>
      </c>
      <c r="H45" s="67">
        <v>34.5</v>
      </c>
      <c r="I45" s="67">
        <v>21</v>
      </c>
      <c r="J45" s="67">
        <v>9.5</v>
      </c>
      <c r="K45" s="67">
        <v>4</v>
      </c>
    </row>
    <row r="46" spans="1:11" x14ac:dyDescent="0.3">
      <c r="A46" s="88" t="s">
        <v>36</v>
      </c>
      <c r="B46" s="88"/>
      <c r="C46" s="88"/>
      <c r="D46" s="88"/>
      <c r="E46" s="88"/>
      <c r="F46" s="88"/>
      <c r="G46" s="88"/>
      <c r="H46" s="88"/>
      <c r="I46" s="88"/>
      <c r="J46" s="88"/>
      <c r="K46" s="88"/>
    </row>
    <row r="47" spans="1:11" x14ac:dyDescent="0.3">
      <c r="A47" s="88" t="s">
        <v>49</v>
      </c>
      <c r="B47" s="88"/>
      <c r="C47" s="88"/>
      <c r="D47" s="88"/>
      <c r="E47" s="88"/>
      <c r="F47" s="88"/>
      <c r="G47" s="88"/>
      <c r="H47" s="88"/>
      <c r="I47" s="88"/>
      <c r="J47" s="88"/>
      <c r="K47" s="88"/>
    </row>
    <row r="48" spans="1:11" x14ac:dyDescent="0.3">
      <c r="A48" s="88" t="s">
        <v>38</v>
      </c>
      <c r="B48" s="88"/>
      <c r="C48" s="88"/>
      <c r="D48" s="88"/>
      <c r="E48" s="88"/>
      <c r="F48" s="88"/>
      <c r="G48" s="88"/>
      <c r="H48" s="88"/>
      <c r="I48" s="88"/>
      <c r="J48" s="88"/>
      <c r="K48" s="88"/>
    </row>
    <row r="49" spans="1:11" x14ac:dyDescent="0.3">
      <c r="A49" s="88" t="s">
        <v>39</v>
      </c>
      <c r="B49" s="88"/>
      <c r="C49" s="88"/>
      <c r="D49" s="88"/>
      <c r="E49" s="88"/>
      <c r="F49" s="88"/>
      <c r="G49" s="88"/>
      <c r="H49" s="88"/>
      <c r="I49" s="88"/>
      <c r="J49" s="88"/>
      <c r="K49" s="88"/>
    </row>
  </sheetData>
  <mergeCells count="20">
    <mergeCell ref="A22:K22"/>
    <mergeCell ref="A1:C1"/>
    <mergeCell ref="H1:K1"/>
    <mergeCell ref="A2:K2"/>
    <mergeCell ref="A3:K3"/>
    <mergeCell ref="A4:K4"/>
    <mergeCell ref="D5:K5"/>
    <mergeCell ref="H6:K6"/>
    <mergeCell ref="H7:K7"/>
    <mergeCell ref="H8:K8"/>
    <mergeCell ref="A12:K12"/>
    <mergeCell ref="A16:K16"/>
    <mergeCell ref="A48:K48"/>
    <mergeCell ref="A49:K49"/>
    <mergeCell ref="A28:K28"/>
    <mergeCell ref="A34:K34"/>
    <mergeCell ref="A38:K38"/>
    <mergeCell ref="A42:K42"/>
    <mergeCell ref="A46:K46"/>
    <mergeCell ref="A47:K4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7DC0-CE13-4173-A1E1-E552814BA996}">
  <dimension ref="C7:E15"/>
  <sheetViews>
    <sheetView tabSelected="1" topLeftCell="A3" workbookViewId="0">
      <selection activeCell="D15" sqref="D15"/>
    </sheetView>
  </sheetViews>
  <sheetFormatPr baseColWidth="10" defaultRowHeight="14.4" x14ac:dyDescent="0.3"/>
  <cols>
    <col min="4" max="4" width="35.21875" customWidth="1"/>
    <col min="5" max="5" width="33.77734375" customWidth="1"/>
  </cols>
  <sheetData>
    <row r="7" spans="3:5" x14ac:dyDescent="0.3">
      <c r="C7" s="94"/>
      <c r="D7" s="96" t="s">
        <v>73</v>
      </c>
      <c r="E7" s="95" t="s">
        <v>74</v>
      </c>
    </row>
    <row r="8" spans="3:5" x14ac:dyDescent="0.3">
      <c r="C8" s="95">
        <v>2014</v>
      </c>
      <c r="D8" s="104">
        <v>203.1</v>
      </c>
      <c r="E8" s="100">
        <v>580.1</v>
      </c>
    </row>
    <row r="9" spans="3:5" x14ac:dyDescent="0.3">
      <c r="C9" s="95">
        <v>2015</v>
      </c>
      <c r="D9" s="103">
        <v>208</v>
      </c>
      <c r="E9" s="99">
        <v>569.70000000000005</v>
      </c>
    </row>
    <row r="10" spans="3:5" x14ac:dyDescent="0.3">
      <c r="C10" s="95">
        <v>2016</v>
      </c>
      <c r="D10" s="103">
        <v>227.3</v>
      </c>
      <c r="E10" s="99">
        <v>565.9</v>
      </c>
    </row>
    <row r="11" spans="3:5" x14ac:dyDescent="0.3">
      <c r="C11" s="95">
        <v>2017</v>
      </c>
      <c r="D11" s="103">
        <v>243.4</v>
      </c>
      <c r="E11" s="99">
        <v>539.29999999999995</v>
      </c>
    </row>
    <row r="12" spans="3:5" x14ac:dyDescent="0.3">
      <c r="C12" s="95">
        <v>2018</v>
      </c>
      <c r="D12" s="102">
        <v>254.7</v>
      </c>
      <c r="E12" s="98">
        <v>508.7</v>
      </c>
    </row>
    <row r="13" spans="3:5" x14ac:dyDescent="0.3">
      <c r="C13" s="95">
        <v>2019</v>
      </c>
      <c r="D13" s="101">
        <v>264.39999999999998</v>
      </c>
      <c r="E13" s="97">
        <v>514.4</v>
      </c>
    </row>
    <row r="15" spans="3:5" x14ac:dyDescent="0.3">
      <c r="D15" s="105">
        <f>D13-D8</f>
        <v>61.299999999999983</v>
      </c>
      <c r="E15" s="105">
        <f>E8-E13</f>
        <v>65.700000000000045</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1"/>
  <dimension ref="A1:L253"/>
  <sheetViews>
    <sheetView workbookViewId="0">
      <selection activeCell="F13" sqref="F13"/>
    </sheetView>
  </sheetViews>
  <sheetFormatPr baseColWidth="10" defaultRowHeight="14.4" x14ac:dyDescent="0.3"/>
  <cols>
    <col min="2" max="2" width="27.6640625" customWidth="1"/>
  </cols>
  <sheetData>
    <row r="1" spans="1:12" x14ac:dyDescent="0.3">
      <c r="B1" s="82" t="s">
        <v>0</v>
      </c>
      <c r="C1" s="82"/>
      <c r="D1" s="82"/>
      <c r="E1" s="1" t="s">
        <v>1</v>
      </c>
      <c r="F1" s="1" t="s">
        <v>1</v>
      </c>
      <c r="G1" s="1" t="s">
        <v>1</v>
      </c>
      <c r="H1" s="1" t="s">
        <v>1</v>
      </c>
      <c r="I1" s="83" t="s">
        <v>2</v>
      </c>
      <c r="J1" s="83"/>
      <c r="K1" s="83"/>
      <c r="L1" s="83"/>
    </row>
    <row r="2" spans="1:12" x14ac:dyDescent="0.3">
      <c r="B2" s="84" t="s">
        <v>3</v>
      </c>
      <c r="C2" s="84"/>
      <c r="D2" s="84"/>
      <c r="E2" s="84"/>
      <c r="F2" s="84"/>
      <c r="G2" s="84"/>
      <c r="H2" s="84"/>
      <c r="I2" s="84"/>
      <c r="J2" s="84"/>
      <c r="K2" s="84"/>
      <c r="L2" s="84"/>
    </row>
    <row r="3" spans="1:12" x14ac:dyDescent="0.3">
      <c r="B3" s="84" t="s">
        <v>4</v>
      </c>
      <c r="C3" s="84"/>
      <c r="D3" s="84"/>
      <c r="E3" s="84"/>
      <c r="F3" s="84"/>
      <c r="G3" s="84"/>
      <c r="H3" s="84"/>
      <c r="I3" s="84"/>
      <c r="J3" s="84"/>
      <c r="K3" s="84"/>
      <c r="L3" s="84"/>
    </row>
    <row r="4" spans="1:12" x14ac:dyDescent="0.3">
      <c r="B4" s="84" t="s">
        <v>5</v>
      </c>
      <c r="C4" s="84"/>
      <c r="D4" s="84"/>
      <c r="E4" s="84"/>
      <c r="F4" s="84"/>
      <c r="G4" s="84"/>
      <c r="H4" s="84"/>
      <c r="I4" s="84"/>
      <c r="J4" s="84"/>
      <c r="K4" s="84"/>
      <c r="L4" s="84"/>
    </row>
    <row r="5" spans="1:12" x14ac:dyDescent="0.3">
      <c r="B5" s="2" t="s">
        <v>1</v>
      </c>
      <c r="C5" s="3" t="s">
        <v>1</v>
      </c>
      <c r="D5" s="3" t="s">
        <v>1</v>
      </c>
      <c r="E5" s="81" t="s">
        <v>6</v>
      </c>
      <c r="F5" s="81"/>
      <c r="G5" s="81"/>
      <c r="H5" s="81"/>
      <c r="I5" s="81"/>
      <c r="J5" s="81"/>
      <c r="K5" s="81"/>
      <c r="L5" s="81"/>
    </row>
    <row r="6" spans="1:12" x14ac:dyDescent="0.3">
      <c r="B6" s="4" t="s">
        <v>7</v>
      </c>
      <c r="C6" s="5" t="s">
        <v>8</v>
      </c>
      <c r="D6" s="5" t="s">
        <v>9</v>
      </c>
      <c r="E6" s="3" t="s">
        <v>1</v>
      </c>
      <c r="F6" s="3" t="s">
        <v>1</v>
      </c>
      <c r="G6" s="3" t="s">
        <v>1</v>
      </c>
      <c r="H6" s="3" t="s">
        <v>1</v>
      </c>
      <c r="I6" s="81" t="s">
        <v>10</v>
      </c>
      <c r="J6" s="81"/>
      <c r="K6" s="81"/>
      <c r="L6" s="81"/>
    </row>
    <row r="7" spans="1:12" x14ac:dyDescent="0.3">
      <c r="B7" s="4" t="s">
        <v>11</v>
      </c>
      <c r="C7" s="5" t="s">
        <v>12</v>
      </c>
      <c r="D7" s="5" t="s">
        <v>13</v>
      </c>
      <c r="E7" s="5" t="s">
        <v>14</v>
      </c>
      <c r="F7" s="6" t="s">
        <v>1</v>
      </c>
      <c r="G7" s="6" t="s">
        <v>1</v>
      </c>
      <c r="H7" s="6" t="s">
        <v>1</v>
      </c>
      <c r="I7" s="85" t="s">
        <v>15</v>
      </c>
      <c r="J7" s="85"/>
      <c r="K7" s="85"/>
      <c r="L7" s="85"/>
    </row>
    <row r="8" spans="1:12" x14ac:dyDescent="0.3">
      <c r="B8" s="7" t="s">
        <v>1</v>
      </c>
      <c r="C8" s="6" t="s">
        <v>1</v>
      </c>
      <c r="D8" s="5" t="s">
        <v>16</v>
      </c>
      <c r="E8" s="5" t="s">
        <v>17</v>
      </c>
      <c r="F8" s="5" t="s">
        <v>18</v>
      </c>
      <c r="G8" s="5" t="s">
        <v>19</v>
      </c>
      <c r="H8" s="5" t="s">
        <v>20</v>
      </c>
      <c r="I8" s="86" t="s">
        <v>1</v>
      </c>
      <c r="J8" s="86"/>
      <c r="K8" s="86"/>
      <c r="L8" s="86"/>
    </row>
    <row r="9" spans="1:12" x14ac:dyDescent="0.3">
      <c r="B9" s="7" t="s">
        <v>1</v>
      </c>
      <c r="C9" s="6" t="s">
        <v>1</v>
      </c>
      <c r="D9" s="6" t="s">
        <v>1</v>
      </c>
      <c r="E9" s="6" t="s">
        <v>1</v>
      </c>
      <c r="F9" s="6" t="s">
        <v>1</v>
      </c>
      <c r="G9" s="6" t="s">
        <v>1</v>
      </c>
      <c r="H9" s="5" t="s">
        <v>21</v>
      </c>
      <c r="I9" s="8" t="s">
        <v>14</v>
      </c>
      <c r="J9" s="8" t="s">
        <v>18</v>
      </c>
      <c r="K9" s="8" t="s">
        <v>19</v>
      </c>
      <c r="L9" s="9" t="s">
        <v>20</v>
      </c>
    </row>
    <row r="10" spans="1:12" x14ac:dyDescent="0.3">
      <c r="B10" s="17" t="s">
        <v>1</v>
      </c>
      <c r="C10" s="18" t="s">
        <v>1</v>
      </c>
      <c r="D10" s="18" t="s">
        <v>1</v>
      </c>
      <c r="E10" s="18" t="s">
        <v>1</v>
      </c>
      <c r="F10" s="18" t="s">
        <v>1</v>
      </c>
      <c r="G10" s="18" t="s">
        <v>1</v>
      </c>
      <c r="H10" s="18" t="s">
        <v>1</v>
      </c>
      <c r="I10" s="19" t="s">
        <v>22</v>
      </c>
      <c r="J10" s="18" t="s">
        <v>1</v>
      </c>
      <c r="K10" s="18" t="s">
        <v>1</v>
      </c>
      <c r="L10" s="20" t="s">
        <v>21</v>
      </c>
    </row>
    <row r="11" spans="1:12" x14ac:dyDescent="0.3">
      <c r="B11" s="87" t="s">
        <v>50</v>
      </c>
      <c r="C11" s="87"/>
      <c r="D11" s="87"/>
      <c r="E11" s="87"/>
      <c r="F11" s="87" t="s">
        <v>51</v>
      </c>
      <c r="G11" s="87"/>
      <c r="H11" s="87"/>
      <c r="I11" s="87"/>
      <c r="J11" s="87"/>
      <c r="K11" s="87"/>
      <c r="L11" s="87"/>
    </row>
    <row r="12" spans="1:12" x14ac:dyDescent="0.3">
      <c r="A12">
        <f>'_Bearbeitet_mit GH'!D228</f>
        <v>2011</v>
      </c>
      <c r="B12" t="str">
        <f>'_Bearbeitet_mit GH'!B11</f>
        <v>1</v>
      </c>
      <c r="C12" t="str">
        <f>'_Bearbeitet_mit GH'!E11</f>
        <v>4</v>
      </c>
      <c r="D12" t="str">
        <f>'_Bearbeitet_mit GH'!F11</f>
        <v>5</v>
      </c>
      <c r="E12" t="str">
        <f>'_Bearbeitet_mit GH'!G11</f>
        <v>6</v>
      </c>
    </row>
    <row r="13" spans="1:12" x14ac:dyDescent="0.3">
      <c r="A13">
        <f>'_Bearbeitet_mit GH'!D229</f>
        <v>2011</v>
      </c>
      <c r="B13" t="str">
        <f>'_Bearbeitet_mit GH'!B228</f>
        <v xml:space="preserve">Insgesamt                              </v>
      </c>
      <c r="C13">
        <f>'_Bearbeitet_mit GH'!E228</f>
        <v>2227.8000000000002</v>
      </c>
      <c r="D13">
        <f>'_Bearbeitet_mit GH'!F228</f>
        <v>1122.3</v>
      </c>
      <c r="E13">
        <f>'_Bearbeitet_mit GH'!G228</f>
        <v>1105.5</v>
      </c>
      <c r="F13" t="str">
        <f>IF('_Bearbeitet_mit GH'!H228="/","/",IF('_Bearbeitet_mit GH'!H228&lt;10,TEXT('_Bearbeitet_mit GH'!H228/_Berechnung!E13*100,"(#.#0,0)"),TEXT('_Bearbeitet_mit GH'!H228/_Berechnung!E13*100,"#.#0,0")))</f>
        <v>49,1</v>
      </c>
    </row>
    <row r="14" spans="1:12" x14ac:dyDescent="0.3">
      <c r="A14">
        <f>'_Bearbeitet_mit GH'!D230</f>
        <v>2011</v>
      </c>
      <c r="B14" t="str">
        <f>'_Bearbeitet_mit GH'!B229</f>
        <v xml:space="preserve"> ohne Migrationshintergrund            </v>
      </c>
      <c r="C14">
        <f>'_Bearbeitet_mit GH'!E229</f>
        <v>1831.3</v>
      </c>
      <c r="D14">
        <f>'_Bearbeitet_mit GH'!F229</f>
        <v>971.6</v>
      </c>
      <c r="E14">
        <f>'_Bearbeitet_mit GH'!G229</f>
        <v>859.7</v>
      </c>
    </row>
    <row r="15" spans="1:12" x14ac:dyDescent="0.3">
      <c r="A15">
        <f>'_Bearbeitet_mit GH'!D231</f>
        <v>2011</v>
      </c>
      <c r="B15" t="str">
        <f>'_Bearbeitet_mit GH'!B230</f>
        <v xml:space="preserve"> mit Migrationshintergrund             </v>
      </c>
      <c r="C15">
        <f>'_Bearbeitet_mit GH'!E230</f>
        <v>396.5</v>
      </c>
      <c r="D15">
        <f>'_Bearbeitet_mit GH'!F230</f>
        <v>150.69999999999999</v>
      </c>
      <c r="E15">
        <f>'_Bearbeitet_mit GH'!G230</f>
        <v>245.8</v>
      </c>
    </row>
    <row r="16" spans="1:12" x14ac:dyDescent="0.3">
      <c r="A16" t="e">
        <f>'_Bearbeitet_mit GH'!#REF!</f>
        <v>#REF!</v>
      </c>
      <c r="B16" t="e">
        <f>'_Bearbeitet_mit GH'!#REF!</f>
        <v>#REF!</v>
      </c>
      <c r="C16" t="e">
        <f>'_Bearbeitet_mit GH'!#REF!</f>
        <v>#REF!</v>
      </c>
      <c r="D16" t="e">
        <f>'_Bearbeitet_mit GH'!#REF!</f>
        <v>#REF!</v>
      </c>
      <c r="E16" t="e">
        <f>'_Bearbeitet_mit GH'!#REF!</f>
        <v>#REF!</v>
      </c>
    </row>
    <row r="17" spans="1:5" x14ac:dyDescent="0.3">
      <c r="A17">
        <f>'_Bearbeitet_mit GH'!D232</f>
        <v>2011</v>
      </c>
      <c r="B17" t="str">
        <f>'_Bearbeitet_mit GH'!B231</f>
        <v xml:space="preserve">Insgesamt                              </v>
      </c>
      <c r="C17">
        <f>'_Bearbeitet_mit GH'!E231</f>
        <v>1740.2</v>
      </c>
      <c r="D17">
        <f>'_Bearbeitet_mit GH'!F231</f>
        <v>938.7</v>
      </c>
      <c r="E17">
        <f>'_Bearbeitet_mit GH'!G231</f>
        <v>801.5</v>
      </c>
    </row>
    <row r="18" spans="1:5" x14ac:dyDescent="0.3">
      <c r="A18">
        <f>'_Bearbeitet_mit GH'!D233</f>
        <v>2011</v>
      </c>
      <c r="B18" t="str">
        <f>'_Bearbeitet_mit GH'!B232</f>
        <v xml:space="preserve"> ohne Migrationshintergrund            </v>
      </c>
      <c r="C18">
        <f>'_Bearbeitet_mit GH'!E232</f>
        <v>1421.8</v>
      </c>
      <c r="D18">
        <f>'_Bearbeitet_mit GH'!F232</f>
        <v>812.2</v>
      </c>
      <c r="E18">
        <f>'_Bearbeitet_mit GH'!G232</f>
        <v>609.70000000000005</v>
      </c>
    </row>
    <row r="19" spans="1:5" x14ac:dyDescent="0.3">
      <c r="A19">
        <f>'_Bearbeitet_mit GH'!D234</f>
        <v>2011</v>
      </c>
      <c r="B19" t="str">
        <f>'_Bearbeitet_mit GH'!B233</f>
        <v xml:space="preserve"> mit Migrationshintergrund             </v>
      </c>
      <c r="C19">
        <f>'_Bearbeitet_mit GH'!E233</f>
        <v>318.3</v>
      </c>
      <c r="D19">
        <f>'_Bearbeitet_mit GH'!F233</f>
        <v>126.5</v>
      </c>
      <c r="E19">
        <f>'_Bearbeitet_mit GH'!G233</f>
        <v>191.8</v>
      </c>
    </row>
    <row r="20" spans="1:5" x14ac:dyDescent="0.3">
      <c r="A20">
        <f>'_Bearbeitet_mit GH'!D235</f>
        <v>2011</v>
      </c>
      <c r="B20" t="str">
        <f>'_Bearbeitet_mit GH'!B234</f>
        <v xml:space="preserve">  ein Partner mit Migrationshintergr.  </v>
      </c>
      <c r="C20">
        <f>'_Bearbeitet_mit GH'!E234</f>
        <v>104.4</v>
      </c>
      <c r="D20">
        <f>'_Bearbeitet_mit GH'!F234</f>
        <v>50.9</v>
      </c>
      <c r="E20">
        <f>'_Bearbeitet_mit GH'!G234</f>
        <v>53.5</v>
      </c>
    </row>
    <row r="21" spans="1:5" x14ac:dyDescent="0.3">
      <c r="A21">
        <f>'_Bearbeitet_mit GH'!D236</f>
        <v>2011</v>
      </c>
      <c r="B21" t="str">
        <f>'_Bearbeitet_mit GH'!B235</f>
        <v xml:space="preserve">  beide Partner mit Migrationshintergr.</v>
      </c>
      <c r="C21">
        <f>'_Bearbeitet_mit GH'!E235</f>
        <v>213.9</v>
      </c>
      <c r="D21">
        <f>'_Bearbeitet_mit GH'!F235</f>
        <v>75.599999999999994</v>
      </c>
      <c r="E21">
        <f>'_Bearbeitet_mit GH'!G235</f>
        <v>138.4</v>
      </c>
    </row>
    <row r="22" spans="1:5" x14ac:dyDescent="0.3">
      <c r="A22" t="e">
        <f>'_Bearbeitet_mit GH'!#REF!</f>
        <v>#REF!</v>
      </c>
      <c r="B22" t="e">
        <f>'_Bearbeitet_mit GH'!#REF!</f>
        <v>#REF!</v>
      </c>
      <c r="C22" t="e">
        <f>'_Bearbeitet_mit GH'!#REF!</f>
        <v>#REF!</v>
      </c>
      <c r="D22" t="e">
        <f>'_Bearbeitet_mit GH'!#REF!</f>
        <v>#REF!</v>
      </c>
      <c r="E22" t="e">
        <f>'_Bearbeitet_mit GH'!#REF!</f>
        <v>#REF!</v>
      </c>
    </row>
    <row r="23" spans="1:5" x14ac:dyDescent="0.3">
      <c r="A23">
        <f>'_Bearbeitet_mit GH'!D237</f>
        <v>2011</v>
      </c>
      <c r="B23" t="str">
        <f>'_Bearbeitet_mit GH'!B236</f>
        <v xml:space="preserve">Insgesamt                              </v>
      </c>
      <c r="C23">
        <f>'_Bearbeitet_mit GH'!E236</f>
        <v>248.8</v>
      </c>
      <c r="D23">
        <f>'_Bearbeitet_mit GH'!F236</f>
        <v>183.6</v>
      </c>
      <c r="E23">
        <f>'_Bearbeitet_mit GH'!G236</f>
        <v>65.2</v>
      </c>
    </row>
    <row r="24" spans="1:5" x14ac:dyDescent="0.3">
      <c r="A24">
        <f>'_Bearbeitet_mit GH'!D238</f>
        <v>2011</v>
      </c>
      <c r="B24" t="str">
        <f>'_Bearbeitet_mit GH'!B237</f>
        <v xml:space="preserve"> ohne Migrationshintergrund            </v>
      </c>
      <c r="C24">
        <f>'_Bearbeitet_mit GH'!E237</f>
        <v>212.9</v>
      </c>
      <c r="D24">
        <f>'_Bearbeitet_mit GH'!F237</f>
        <v>159.4</v>
      </c>
      <c r="E24">
        <f>'_Bearbeitet_mit GH'!G237</f>
        <v>53.5</v>
      </c>
    </row>
    <row r="25" spans="1:5" x14ac:dyDescent="0.3">
      <c r="A25">
        <f>'_Bearbeitet_mit GH'!D239</f>
        <v>2011</v>
      </c>
      <c r="B25" t="str">
        <f>'_Bearbeitet_mit GH'!B238</f>
        <v xml:space="preserve"> mit Migrationshintergrund             </v>
      </c>
      <c r="C25">
        <f>'_Bearbeitet_mit GH'!E238</f>
        <v>35.9</v>
      </c>
      <c r="D25">
        <f>'_Bearbeitet_mit GH'!F238</f>
        <v>24.2</v>
      </c>
      <c r="E25">
        <f>'_Bearbeitet_mit GH'!G238</f>
        <v>11.7</v>
      </c>
    </row>
    <row r="26" spans="1:5" x14ac:dyDescent="0.3">
      <c r="A26">
        <f>'_Bearbeitet_mit GH'!D240</f>
        <v>2011</v>
      </c>
      <c r="B26" t="str">
        <f>'_Bearbeitet_mit GH'!B239</f>
        <v xml:space="preserve">  ein Partner mit Migrationshintergr.  </v>
      </c>
      <c r="C26">
        <f>'_Bearbeitet_mit GH'!E239</f>
        <v>21.7</v>
      </c>
      <c r="D26">
        <f>'_Bearbeitet_mit GH'!F239</f>
        <v>15.1</v>
      </c>
      <c r="E26">
        <f>'_Bearbeitet_mit GH'!G239</f>
        <v>6.6</v>
      </c>
    </row>
    <row r="27" spans="1:5" x14ac:dyDescent="0.3">
      <c r="A27">
        <f>'_Bearbeitet_mit GH'!D241</f>
        <v>2011</v>
      </c>
      <c r="B27" t="str">
        <f>'_Bearbeitet_mit GH'!B240</f>
        <v xml:space="preserve">  beide Partner mit Migrationshintergr.</v>
      </c>
      <c r="C27">
        <f>'_Bearbeitet_mit GH'!E240</f>
        <v>14.2</v>
      </c>
      <c r="D27">
        <f>'_Bearbeitet_mit GH'!F240</f>
        <v>9.1</v>
      </c>
      <c r="E27">
        <f>'_Bearbeitet_mit GH'!G240</f>
        <v>5.0999999999999996</v>
      </c>
    </row>
    <row r="28" spans="1:5" x14ac:dyDescent="0.3">
      <c r="A28" t="e">
        <f>'_Bearbeitet_mit GH'!#REF!</f>
        <v>#REF!</v>
      </c>
      <c r="B28" t="e">
        <f>'_Bearbeitet_mit GH'!#REF!</f>
        <v>#REF!</v>
      </c>
      <c r="C28" t="e">
        <f>'_Bearbeitet_mit GH'!#REF!</f>
        <v>#REF!</v>
      </c>
      <c r="D28" t="e">
        <f>'_Bearbeitet_mit GH'!#REF!</f>
        <v>#REF!</v>
      </c>
      <c r="E28" t="e">
        <f>'_Bearbeitet_mit GH'!#REF!</f>
        <v>#REF!</v>
      </c>
    </row>
    <row r="29" spans="1:5" x14ac:dyDescent="0.3">
      <c r="A29">
        <f>'_Bearbeitet_mit GH'!D242</f>
        <v>2011</v>
      </c>
      <c r="B29" t="str">
        <f>'_Bearbeitet_mit GH'!B241</f>
        <v xml:space="preserve">Insgesamt                              </v>
      </c>
      <c r="C29">
        <f>'_Bearbeitet_mit GH'!E241</f>
        <v>243.5</v>
      </c>
      <c r="D29">
        <f>'_Bearbeitet_mit GH'!F241</f>
        <v>178.4</v>
      </c>
      <c r="E29">
        <f>'_Bearbeitet_mit GH'!G241</f>
        <v>65</v>
      </c>
    </row>
    <row r="30" spans="1:5" x14ac:dyDescent="0.3">
      <c r="A30">
        <f>'_Bearbeitet_mit GH'!D243</f>
        <v>2011</v>
      </c>
      <c r="B30" t="str">
        <f>'_Bearbeitet_mit GH'!B242</f>
        <v xml:space="preserve"> ohne Migrationshintergrund            </v>
      </c>
      <c r="C30">
        <f>'_Bearbeitet_mit GH'!E242</f>
        <v>208.1</v>
      </c>
      <c r="D30">
        <f>'_Bearbeitet_mit GH'!F242</f>
        <v>154.69999999999999</v>
      </c>
      <c r="E30">
        <f>'_Bearbeitet_mit GH'!G242</f>
        <v>53.4</v>
      </c>
    </row>
    <row r="31" spans="1:5" x14ac:dyDescent="0.3">
      <c r="A31">
        <f>'_Bearbeitet_mit GH'!D244</f>
        <v>2011</v>
      </c>
      <c r="B31" t="str">
        <f>'_Bearbeitet_mit GH'!B243</f>
        <v xml:space="preserve"> mit Migrationshintergrund             </v>
      </c>
      <c r="C31">
        <f>'_Bearbeitet_mit GH'!E243</f>
        <v>35.4</v>
      </c>
      <c r="D31">
        <f>'_Bearbeitet_mit GH'!F243</f>
        <v>23.7</v>
      </c>
      <c r="E31">
        <f>'_Bearbeitet_mit GH'!G243</f>
        <v>11.7</v>
      </c>
    </row>
    <row r="32" spans="1:5" x14ac:dyDescent="0.3">
      <c r="A32">
        <f>'_Bearbeitet_mit GH'!D245</f>
        <v>2011</v>
      </c>
      <c r="B32" t="str">
        <f>'_Bearbeitet_mit GH'!B244</f>
        <v xml:space="preserve">  ein Partner mit Migrationshintergr.  </v>
      </c>
      <c r="C32">
        <f>'_Bearbeitet_mit GH'!E244</f>
        <v>21.2</v>
      </c>
      <c r="D32">
        <f>'_Bearbeitet_mit GH'!F244</f>
        <v>14.6</v>
      </c>
      <c r="E32">
        <f>'_Bearbeitet_mit GH'!G244</f>
        <v>6.6</v>
      </c>
    </row>
    <row r="33" spans="1:5" x14ac:dyDescent="0.3">
      <c r="A33">
        <f>'_Bearbeitet_mit GH'!D246</f>
        <v>2011</v>
      </c>
      <c r="B33" t="str">
        <f>'_Bearbeitet_mit GH'!B245</f>
        <v xml:space="preserve">  beide Partner mit Migrationshintergr.</v>
      </c>
      <c r="C33">
        <f>'_Bearbeitet_mit GH'!E245</f>
        <v>14.2</v>
      </c>
      <c r="D33">
        <f>'_Bearbeitet_mit GH'!F245</f>
        <v>9.1</v>
      </c>
      <c r="E33">
        <f>'_Bearbeitet_mit GH'!G245</f>
        <v>5.0999999999999996</v>
      </c>
    </row>
    <row r="34" spans="1:5" x14ac:dyDescent="0.3">
      <c r="A34" t="e">
        <f>'_Bearbeitet_mit GH'!#REF!</f>
        <v>#REF!</v>
      </c>
      <c r="B34" t="e">
        <f>'_Bearbeitet_mit GH'!#REF!</f>
        <v>#REF!</v>
      </c>
      <c r="C34" t="e">
        <f>'_Bearbeitet_mit GH'!#REF!</f>
        <v>#REF!</v>
      </c>
      <c r="D34" t="e">
        <f>'_Bearbeitet_mit GH'!#REF!</f>
        <v>#REF!</v>
      </c>
      <c r="E34" t="e">
        <f>'_Bearbeitet_mit GH'!#REF!</f>
        <v>#REF!</v>
      </c>
    </row>
    <row r="35" spans="1:5" x14ac:dyDescent="0.3">
      <c r="A35">
        <f>'_Bearbeitet_mit GH'!D247</f>
        <v>2011</v>
      </c>
      <c r="B35" t="str">
        <f>'_Bearbeitet_mit GH'!B246</f>
        <v xml:space="preserve">Insgesamt                              </v>
      </c>
      <c r="C35">
        <f>'_Bearbeitet_mit GH'!E246</f>
        <v>238.9</v>
      </c>
      <c r="D35" t="str">
        <f>'_Bearbeitet_mit GH'!F246</f>
        <v>X</v>
      </c>
      <c r="E35">
        <f>'_Bearbeitet_mit GH'!G246</f>
        <v>238.9</v>
      </c>
    </row>
    <row r="36" spans="1:5" x14ac:dyDescent="0.3">
      <c r="A36">
        <f>'_Bearbeitet_mit GH'!D248</f>
        <v>2011</v>
      </c>
      <c r="B36" t="str">
        <f>'_Bearbeitet_mit GH'!B247</f>
        <v xml:space="preserve"> ohne Migrationshintergrund            </v>
      </c>
      <c r="C36">
        <f>'_Bearbeitet_mit GH'!E247</f>
        <v>196.6</v>
      </c>
      <c r="D36" t="str">
        <f>'_Bearbeitet_mit GH'!F247</f>
        <v>X</v>
      </c>
      <c r="E36">
        <f>'_Bearbeitet_mit GH'!G247</f>
        <v>196.6</v>
      </c>
    </row>
    <row r="37" spans="1:5" x14ac:dyDescent="0.3">
      <c r="A37">
        <f>'_Bearbeitet_mit GH'!D249</f>
        <v>2011</v>
      </c>
      <c r="B37" t="str">
        <f>'_Bearbeitet_mit GH'!B248</f>
        <v xml:space="preserve"> mit Migrationshintergrund             </v>
      </c>
      <c r="C37">
        <f>'_Bearbeitet_mit GH'!E248</f>
        <v>42.3</v>
      </c>
      <c r="D37" t="str">
        <f>'_Bearbeitet_mit GH'!F248</f>
        <v>X</v>
      </c>
      <c r="E37">
        <f>'_Bearbeitet_mit GH'!G248</f>
        <v>42.3</v>
      </c>
    </row>
    <row r="38" spans="1:5" x14ac:dyDescent="0.3">
      <c r="A38" t="e">
        <f>'_Bearbeitet_mit GH'!#REF!</f>
        <v>#REF!</v>
      </c>
      <c r="B38" t="e">
        <f>'_Bearbeitet_mit GH'!#REF!</f>
        <v>#REF!</v>
      </c>
      <c r="C38" t="e">
        <f>'_Bearbeitet_mit GH'!#REF!</f>
        <v>#REF!</v>
      </c>
      <c r="D38" t="e">
        <f>'_Bearbeitet_mit GH'!#REF!</f>
        <v>#REF!</v>
      </c>
      <c r="E38" t="e">
        <f>'_Bearbeitet_mit GH'!#REF!</f>
        <v>#REF!</v>
      </c>
    </row>
    <row r="39" spans="1:5" x14ac:dyDescent="0.3">
      <c r="A39">
        <f>'_Bearbeitet_mit GH'!D250</f>
        <v>2011</v>
      </c>
      <c r="B39" t="str">
        <f>'_Bearbeitet_mit GH'!B249</f>
        <v xml:space="preserve">Insgesamt                              </v>
      </c>
      <c r="C39">
        <f>'_Bearbeitet_mit GH'!E249</f>
        <v>34.5</v>
      </c>
      <c r="D39" t="str">
        <f>'_Bearbeitet_mit GH'!F249</f>
        <v>X</v>
      </c>
      <c r="E39">
        <f>'_Bearbeitet_mit GH'!G249</f>
        <v>34.5</v>
      </c>
    </row>
    <row r="40" spans="1:5" x14ac:dyDescent="0.3">
      <c r="A40">
        <f>'_Bearbeitet_mit GH'!D251</f>
        <v>2011</v>
      </c>
      <c r="B40" t="str">
        <f>'_Bearbeitet_mit GH'!B250</f>
        <v xml:space="preserve"> ohne Migrationshintergrund            </v>
      </c>
      <c r="C40">
        <f>'_Bearbeitet_mit GH'!E250</f>
        <v>31.3</v>
      </c>
      <c r="D40" t="str">
        <f>'_Bearbeitet_mit GH'!F250</f>
        <v>X</v>
      </c>
      <c r="E40">
        <f>'_Bearbeitet_mit GH'!G250</f>
        <v>31.3</v>
      </c>
    </row>
    <row r="41" spans="1:5" x14ac:dyDescent="0.3">
      <c r="A41">
        <f>'_Bearbeitet_mit GH'!D252</f>
        <v>2011</v>
      </c>
      <c r="B41" t="str">
        <f>'_Bearbeitet_mit GH'!B251</f>
        <v xml:space="preserve"> mit Migrationshintergrund             </v>
      </c>
      <c r="C41">
        <f>'_Bearbeitet_mit GH'!E251</f>
        <v>3.2</v>
      </c>
      <c r="D41" t="str">
        <f>'_Bearbeitet_mit GH'!F251</f>
        <v>X</v>
      </c>
      <c r="E41">
        <f>'_Bearbeitet_mit GH'!G251</f>
        <v>3.2</v>
      </c>
    </row>
    <row r="42" spans="1:5" x14ac:dyDescent="0.3">
      <c r="A42" t="e">
        <f>'_Bearbeitet_mit GH'!#REF!</f>
        <v>#REF!</v>
      </c>
      <c r="B42" t="e">
        <f>'_Bearbeitet_mit GH'!#REF!</f>
        <v>#REF!</v>
      </c>
      <c r="C42" t="e">
        <f>'_Bearbeitet_mit GH'!#REF!</f>
        <v>#REF!</v>
      </c>
      <c r="D42" t="e">
        <f>'_Bearbeitet_mit GH'!#REF!</f>
        <v>#REF!</v>
      </c>
      <c r="E42" t="e">
        <f>'_Bearbeitet_mit GH'!#REF!</f>
        <v>#REF!</v>
      </c>
    </row>
    <row r="43" spans="1:5" x14ac:dyDescent="0.3">
      <c r="A43">
        <f>'_Bearbeitet_mit GH'!D253</f>
        <v>2011</v>
      </c>
      <c r="B43" t="str">
        <f>'_Bearbeitet_mit GH'!B252</f>
        <v xml:space="preserve">Insgesamt                              </v>
      </c>
      <c r="C43">
        <f>'_Bearbeitet_mit GH'!E252</f>
        <v>204.4</v>
      </c>
      <c r="D43" t="str">
        <f>'_Bearbeitet_mit GH'!F252</f>
        <v>X</v>
      </c>
      <c r="E43">
        <f>'_Bearbeitet_mit GH'!G252</f>
        <v>204.4</v>
      </c>
    </row>
    <row r="44" spans="1:5" x14ac:dyDescent="0.3">
      <c r="A44">
        <f>'_Bearbeitet_mit GH'!D254</f>
        <v>2011</v>
      </c>
      <c r="B44" t="str">
        <f>'_Bearbeitet_mit GH'!B253</f>
        <v xml:space="preserve"> ohne Migrationshintergrund            </v>
      </c>
      <c r="C44">
        <f>'_Bearbeitet_mit GH'!E253</f>
        <v>165.3</v>
      </c>
      <c r="D44" t="str">
        <f>'_Bearbeitet_mit GH'!F253</f>
        <v>X</v>
      </c>
      <c r="E44">
        <f>'_Bearbeitet_mit GH'!G253</f>
        <v>165.3</v>
      </c>
    </row>
    <row r="45" spans="1:5" x14ac:dyDescent="0.3">
      <c r="A45" t="e">
        <f>'_Bearbeitet_mit GH'!#REF!</f>
        <v>#REF!</v>
      </c>
      <c r="B45" t="str">
        <f>'_Bearbeitet_mit GH'!B254</f>
        <v xml:space="preserve"> mit Migrationshintergrund             </v>
      </c>
      <c r="C45">
        <f>'_Bearbeitet_mit GH'!E254</f>
        <v>39.1</v>
      </c>
      <c r="D45" t="str">
        <f>'_Bearbeitet_mit GH'!F254</f>
        <v>X</v>
      </c>
      <c r="E45">
        <f>'_Bearbeitet_mit GH'!G254</f>
        <v>39.1</v>
      </c>
    </row>
    <row r="46" spans="1:5" x14ac:dyDescent="0.3">
      <c r="A46">
        <f>'_Bearbeitet_mit GH'!D201</f>
        <v>2012</v>
      </c>
      <c r="B46" t="e">
        <f>'_Bearbeitet_mit GH'!#REF!</f>
        <v>#REF!</v>
      </c>
      <c r="C46" t="e">
        <f>'_Bearbeitet_mit GH'!#REF!</f>
        <v>#REF!</v>
      </c>
      <c r="D46" t="e">
        <f>'_Bearbeitet_mit GH'!#REF!</f>
        <v>#REF!</v>
      </c>
      <c r="E46" t="e">
        <f>'_Bearbeitet_mit GH'!#REF!</f>
        <v>#REF!</v>
      </c>
    </row>
    <row r="47" spans="1:5" x14ac:dyDescent="0.3">
      <c r="A47">
        <f>'_Bearbeitet_mit GH'!D202</f>
        <v>2012</v>
      </c>
      <c r="B47" t="str">
        <f>'_Bearbeitet_mit GH'!B201</f>
        <v xml:space="preserve">Insgesamt                              </v>
      </c>
      <c r="C47">
        <f>'_Bearbeitet_mit GH'!E201</f>
        <v>2223.8000000000002</v>
      </c>
      <c r="D47">
        <f>'_Bearbeitet_mit GH'!F201</f>
        <v>1128.4000000000001</v>
      </c>
      <c r="E47">
        <f>'_Bearbeitet_mit GH'!G201</f>
        <v>1095.4000000000001</v>
      </c>
    </row>
    <row r="48" spans="1:5" x14ac:dyDescent="0.3">
      <c r="A48">
        <f>'_Bearbeitet_mit GH'!D203</f>
        <v>2012</v>
      </c>
      <c r="B48" t="str">
        <f>'_Bearbeitet_mit GH'!B202</f>
        <v xml:space="preserve"> ohne Migrationshintergrund            </v>
      </c>
      <c r="C48">
        <f>'_Bearbeitet_mit GH'!E202</f>
        <v>1817.1</v>
      </c>
      <c r="D48">
        <f>'_Bearbeitet_mit GH'!F202</f>
        <v>970.1</v>
      </c>
      <c r="E48">
        <f>'_Bearbeitet_mit GH'!G202</f>
        <v>847</v>
      </c>
    </row>
    <row r="49" spans="1:5" x14ac:dyDescent="0.3">
      <c r="A49" t="e">
        <f>'_Bearbeitet_mit GH'!#REF!</f>
        <v>#REF!</v>
      </c>
      <c r="B49" t="str">
        <f>'_Bearbeitet_mit GH'!B203</f>
        <v xml:space="preserve"> mit Migrationshintergrund             </v>
      </c>
      <c r="C49">
        <f>'_Bearbeitet_mit GH'!E203</f>
        <v>406.6</v>
      </c>
      <c r="D49">
        <f>'_Bearbeitet_mit GH'!F203</f>
        <v>158.19999999999999</v>
      </c>
      <c r="E49">
        <f>'_Bearbeitet_mit GH'!G203</f>
        <v>248.4</v>
      </c>
    </row>
    <row r="50" spans="1:5" x14ac:dyDescent="0.3">
      <c r="A50">
        <f>'_Bearbeitet_mit GH'!D204</f>
        <v>2012</v>
      </c>
      <c r="B50" t="e">
        <f>'_Bearbeitet_mit GH'!#REF!</f>
        <v>#REF!</v>
      </c>
      <c r="C50" t="e">
        <f>'_Bearbeitet_mit GH'!#REF!</f>
        <v>#REF!</v>
      </c>
      <c r="D50" t="e">
        <f>'_Bearbeitet_mit GH'!#REF!</f>
        <v>#REF!</v>
      </c>
      <c r="E50" t="e">
        <f>'_Bearbeitet_mit GH'!#REF!</f>
        <v>#REF!</v>
      </c>
    </row>
    <row r="51" spans="1:5" x14ac:dyDescent="0.3">
      <c r="A51">
        <f>'_Bearbeitet_mit GH'!D205</f>
        <v>2012</v>
      </c>
      <c r="B51" t="str">
        <f>'_Bearbeitet_mit GH'!B204</f>
        <v xml:space="preserve">Insgesamt                              </v>
      </c>
      <c r="C51">
        <f>'_Bearbeitet_mit GH'!E204</f>
        <v>1741.7</v>
      </c>
      <c r="D51">
        <f>'_Bearbeitet_mit GH'!F204</f>
        <v>950.5</v>
      </c>
      <c r="E51">
        <f>'_Bearbeitet_mit GH'!G204</f>
        <v>791.3</v>
      </c>
    </row>
    <row r="52" spans="1:5" x14ac:dyDescent="0.3">
      <c r="A52">
        <f>'_Bearbeitet_mit GH'!D206</f>
        <v>2012</v>
      </c>
      <c r="B52" t="str">
        <f>'_Bearbeitet_mit GH'!B205</f>
        <v xml:space="preserve"> ohne Migrationshintergrund            </v>
      </c>
      <c r="C52">
        <f>'_Bearbeitet_mit GH'!E205</f>
        <v>1412.7</v>
      </c>
      <c r="D52">
        <f>'_Bearbeitet_mit GH'!F205</f>
        <v>816.2</v>
      </c>
      <c r="E52">
        <f>'_Bearbeitet_mit GH'!G205</f>
        <v>596.5</v>
      </c>
    </row>
    <row r="53" spans="1:5" x14ac:dyDescent="0.3">
      <c r="A53">
        <f>'_Bearbeitet_mit GH'!D207</f>
        <v>2012</v>
      </c>
      <c r="B53" t="str">
        <f>'_Bearbeitet_mit GH'!B206</f>
        <v xml:space="preserve"> mit Migrationshintergrund             </v>
      </c>
      <c r="C53">
        <f>'_Bearbeitet_mit GH'!E206</f>
        <v>329</v>
      </c>
      <c r="D53">
        <f>'_Bearbeitet_mit GH'!F206</f>
        <v>134.19999999999999</v>
      </c>
      <c r="E53">
        <f>'_Bearbeitet_mit GH'!G206</f>
        <v>194.8</v>
      </c>
    </row>
    <row r="54" spans="1:5" x14ac:dyDescent="0.3">
      <c r="A54">
        <f>'_Bearbeitet_mit GH'!D208</f>
        <v>2012</v>
      </c>
      <c r="B54" t="str">
        <f>'_Bearbeitet_mit GH'!B207</f>
        <v xml:space="preserve">  ein Partner mit Migrationshintergr.  </v>
      </c>
      <c r="C54">
        <f>'_Bearbeitet_mit GH'!E207</f>
        <v>106.2</v>
      </c>
      <c r="D54">
        <f>'_Bearbeitet_mit GH'!F207</f>
        <v>52.2</v>
      </c>
      <c r="E54">
        <f>'_Bearbeitet_mit GH'!G207</f>
        <v>54.1</v>
      </c>
    </row>
    <row r="55" spans="1:5" x14ac:dyDescent="0.3">
      <c r="A55" t="e">
        <f>'_Bearbeitet_mit GH'!#REF!</f>
        <v>#REF!</v>
      </c>
      <c r="B55" t="str">
        <f>'_Bearbeitet_mit GH'!B208</f>
        <v xml:space="preserve">  beide Partner mit Migrationshintergr.</v>
      </c>
      <c r="C55">
        <f>'_Bearbeitet_mit GH'!E208</f>
        <v>222.8</v>
      </c>
      <c r="D55">
        <f>'_Bearbeitet_mit GH'!F208</f>
        <v>82.1</v>
      </c>
      <c r="E55">
        <f>'_Bearbeitet_mit GH'!G208</f>
        <v>140.69999999999999</v>
      </c>
    </row>
    <row r="56" spans="1:5" x14ac:dyDescent="0.3">
      <c r="A56">
        <f>'_Bearbeitet_mit GH'!D209</f>
        <v>2012</v>
      </c>
      <c r="B56" t="e">
        <f>'_Bearbeitet_mit GH'!#REF!</f>
        <v>#REF!</v>
      </c>
      <c r="C56" t="e">
        <f>'_Bearbeitet_mit GH'!#REF!</f>
        <v>#REF!</v>
      </c>
      <c r="D56" t="e">
        <f>'_Bearbeitet_mit GH'!#REF!</f>
        <v>#REF!</v>
      </c>
      <c r="E56" t="e">
        <f>'_Bearbeitet_mit GH'!#REF!</f>
        <v>#REF!</v>
      </c>
    </row>
    <row r="57" spans="1:5" x14ac:dyDescent="0.3">
      <c r="A57">
        <f>'_Bearbeitet_mit GH'!D210</f>
        <v>2012</v>
      </c>
      <c r="B57" t="str">
        <f>'_Bearbeitet_mit GH'!B209</f>
        <v xml:space="preserve">Insgesamt                              </v>
      </c>
      <c r="C57">
        <f>'_Bearbeitet_mit GH'!E209</f>
        <v>246.2</v>
      </c>
      <c r="D57">
        <f>'_Bearbeitet_mit GH'!F209</f>
        <v>177.9</v>
      </c>
      <c r="E57">
        <f>'_Bearbeitet_mit GH'!G209</f>
        <v>68.3</v>
      </c>
    </row>
    <row r="58" spans="1:5" x14ac:dyDescent="0.3">
      <c r="A58">
        <f>'_Bearbeitet_mit GH'!D211</f>
        <v>2012</v>
      </c>
      <c r="B58" t="str">
        <f>'_Bearbeitet_mit GH'!B210</f>
        <v xml:space="preserve"> ohne Migrationshintergrund            </v>
      </c>
      <c r="C58">
        <f>'_Bearbeitet_mit GH'!E210</f>
        <v>208.8</v>
      </c>
      <c r="D58">
        <f>'_Bearbeitet_mit GH'!F210</f>
        <v>153.9</v>
      </c>
      <c r="E58">
        <f>'_Bearbeitet_mit GH'!G210</f>
        <v>54.9</v>
      </c>
    </row>
    <row r="59" spans="1:5" x14ac:dyDescent="0.3">
      <c r="A59">
        <f>'_Bearbeitet_mit GH'!D212</f>
        <v>2012</v>
      </c>
      <c r="B59" t="str">
        <f>'_Bearbeitet_mit GH'!B211</f>
        <v xml:space="preserve"> mit Migrationshintergrund             </v>
      </c>
      <c r="C59">
        <f>'_Bearbeitet_mit GH'!E211</f>
        <v>37.4</v>
      </c>
      <c r="D59">
        <f>'_Bearbeitet_mit GH'!F211</f>
        <v>24</v>
      </c>
      <c r="E59">
        <f>'_Bearbeitet_mit GH'!G211</f>
        <v>13.4</v>
      </c>
    </row>
    <row r="60" spans="1:5" x14ac:dyDescent="0.3">
      <c r="A60">
        <f>'_Bearbeitet_mit GH'!D213</f>
        <v>2012</v>
      </c>
      <c r="B60" t="str">
        <f>'_Bearbeitet_mit GH'!B212</f>
        <v xml:space="preserve">  ein Partner mit Migrationshintergr.  </v>
      </c>
      <c r="C60">
        <f>'_Bearbeitet_mit GH'!E212</f>
        <v>23.6</v>
      </c>
      <c r="D60">
        <f>'_Bearbeitet_mit GH'!F212</f>
        <v>16.2</v>
      </c>
      <c r="E60">
        <f>'_Bearbeitet_mit GH'!G212</f>
        <v>7.4</v>
      </c>
    </row>
    <row r="61" spans="1:5" x14ac:dyDescent="0.3">
      <c r="A61" t="e">
        <f>'_Bearbeitet_mit GH'!#REF!</f>
        <v>#REF!</v>
      </c>
      <c r="B61" t="str">
        <f>'_Bearbeitet_mit GH'!B213</f>
        <v xml:space="preserve">  beide Partner mit Migrationshintergr.</v>
      </c>
      <c r="C61">
        <f>'_Bearbeitet_mit GH'!E213</f>
        <v>13.8</v>
      </c>
      <c r="D61">
        <f>'_Bearbeitet_mit GH'!F213</f>
        <v>7.8</v>
      </c>
      <c r="E61">
        <f>'_Bearbeitet_mit GH'!G213</f>
        <v>6</v>
      </c>
    </row>
    <row r="62" spans="1:5" x14ac:dyDescent="0.3">
      <c r="A62">
        <f>'_Bearbeitet_mit GH'!D214</f>
        <v>2012</v>
      </c>
      <c r="B62" t="e">
        <f>'_Bearbeitet_mit GH'!#REF!</f>
        <v>#REF!</v>
      </c>
      <c r="C62" t="e">
        <f>'_Bearbeitet_mit GH'!#REF!</f>
        <v>#REF!</v>
      </c>
      <c r="D62" t="e">
        <f>'_Bearbeitet_mit GH'!#REF!</f>
        <v>#REF!</v>
      </c>
      <c r="E62" t="e">
        <f>'_Bearbeitet_mit GH'!#REF!</f>
        <v>#REF!</v>
      </c>
    </row>
    <row r="63" spans="1:5" x14ac:dyDescent="0.3">
      <c r="A63">
        <f>'_Bearbeitet_mit GH'!D215</f>
        <v>2012</v>
      </c>
      <c r="B63" t="str">
        <f>'_Bearbeitet_mit GH'!B214</f>
        <v xml:space="preserve">Insgesamt                              </v>
      </c>
      <c r="C63">
        <f>'_Bearbeitet_mit GH'!E214</f>
        <v>240.5</v>
      </c>
      <c r="D63">
        <f>'_Bearbeitet_mit GH'!F214</f>
        <v>172.5</v>
      </c>
      <c r="E63">
        <f>'_Bearbeitet_mit GH'!G214</f>
        <v>68</v>
      </c>
    </row>
    <row r="64" spans="1:5" x14ac:dyDescent="0.3">
      <c r="A64">
        <f>'_Bearbeitet_mit GH'!D216</f>
        <v>2012</v>
      </c>
      <c r="B64" t="str">
        <f>'_Bearbeitet_mit GH'!B215</f>
        <v xml:space="preserve"> ohne Migrationshintergrund            </v>
      </c>
      <c r="C64">
        <f>'_Bearbeitet_mit GH'!E215</f>
        <v>203.7</v>
      </c>
      <c r="D64">
        <f>'_Bearbeitet_mit GH'!F215</f>
        <v>149.1</v>
      </c>
      <c r="E64">
        <f>'_Bearbeitet_mit GH'!G215</f>
        <v>54.7</v>
      </c>
    </row>
    <row r="65" spans="1:5" x14ac:dyDescent="0.3">
      <c r="A65">
        <f>'_Bearbeitet_mit GH'!D217</f>
        <v>2012</v>
      </c>
      <c r="B65" t="str">
        <f>'_Bearbeitet_mit GH'!B216</f>
        <v xml:space="preserve"> mit Migrationshintergrund             </v>
      </c>
      <c r="C65">
        <f>'_Bearbeitet_mit GH'!E216</f>
        <v>36.799999999999997</v>
      </c>
      <c r="D65">
        <f>'_Bearbeitet_mit GH'!F216</f>
        <v>23.4</v>
      </c>
      <c r="E65">
        <f>'_Bearbeitet_mit GH'!G216</f>
        <v>13.4</v>
      </c>
    </row>
    <row r="66" spans="1:5" x14ac:dyDescent="0.3">
      <c r="A66">
        <f>'_Bearbeitet_mit GH'!D218</f>
        <v>2012</v>
      </c>
      <c r="B66" t="str">
        <f>'_Bearbeitet_mit GH'!B217</f>
        <v xml:space="preserve">  ein Partner mit Migrationshintergr.  </v>
      </c>
      <c r="C66">
        <f>'_Bearbeitet_mit GH'!E217</f>
        <v>23</v>
      </c>
      <c r="D66">
        <f>'_Bearbeitet_mit GH'!F217</f>
        <v>15.6</v>
      </c>
      <c r="E66">
        <f>'_Bearbeitet_mit GH'!G217</f>
        <v>7.4</v>
      </c>
    </row>
    <row r="67" spans="1:5" x14ac:dyDescent="0.3">
      <c r="A67" t="e">
        <f>'_Bearbeitet_mit GH'!#REF!</f>
        <v>#REF!</v>
      </c>
      <c r="B67" t="str">
        <f>'_Bearbeitet_mit GH'!B218</f>
        <v xml:space="preserve">  beide Partner mit Migrationshintergr.</v>
      </c>
      <c r="C67">
        <f>'_Bearbeitet_mit GH'!E218</f>
        <v>13.8</v>
      </c>
      <c r="D67">
        <f>'_Bearbeitet_mit GH'!F218</f>
        <v>7.8</v>
      </c>
      <c r="E67">
        <f>'_Bearbeitet_mit GH'!G218</f>
        <v>6</v>
      </c>
    </row>
    <row r="68" spans="1:5" x14ac:dyDescent="0.3">
      <c r="A68">
        <f>'_Bearbeitet_mit GH'!D219</f>
        <v>2012</v>
      </c>
      <c r="B68" t="e">
        <f>'_Bearbeitet_mit GH'!#REF!</f>
        <v>#REF!</v>
      </c>
      <c r="C68" t="e">
        <f>'_Bearbeitet_mit GH'!#REF!</f>
        <v>#REF!</v>
      </c>
      <c r="D68" t="e">
        <f>'_Bearbeitet_mit GH'!#REF!</f>
        <v>#REF!</v>
      </c>
      <c r="E68" t="e">
        <f>'_Bearbeitet_mit GH'!#REF!</f>
        <v>#REF!</v>
      </c>
    </row>
    <row r="69" spans="1:5" x14ac:dyDescent="0.3">
      <c r="A69">
        <f>'_Bearbeitet_mit GH'!D220</f>
        <v>2012</v>
      </c>
      <c r="B69" t="str">
        <f>'_Bearbeitet_mit GH'!B219</f>
        <v xml:space="preserve">Insgesamt                              </v>
      </c>
      <c r="C69">
        <f>'_Bearbeitet_mit GH'!E219</f>
        <v>235.8</v>
      </c>
      <c r="D69" t="str">
        <f>'_Bearbeitet_mit GH'!F219</f>
        <v>X</v>
      </c>
      <c r="E69">
        <f>'_Bearbeitet_mit GH'!G219</f>
        <v>235.8</v>
      </c>
    </row>
    <row r="70" spans="1:5" x14ac:dyDescent="0.3">
      <c r="A70">
        <f>'_Bearbeitet_mit GH'!D221</f>
        <v>2012</v>
      </c>
      <c r="B70" t="str">
        <f>'_Bearbeitet_mit GH'!B220</f>
        <v xml:space="preserve"> ohne Migrationshintergrund            </v>
      </c>
      <c r="C70">
        <f>'_Bearbeitet_mit GH'!E220</f>
        <v>195.6</v>
      </c>
      <c r="D70" t="str">
        <f>'_Bearbeitet_mit GH'!F220</f>
        <v>X</v>
      </c>
      <c r="E70">
        <f>'_Bearbeitet_mit GH'!G220</f>
        <v>195.6</v>
      </c>
    </row>
    <row r="71" spans="1:5" x14ac:dyDescent="0.3">
      <c r="A71" t="e">
        <f>'_Bearbeitet_mit GH'!#REF!</f>
        <v>#REF!</v>
      </c>
      <c r="B71" t="str">
        <f>'_Bearbeitet_mit GH'!B221</f>
        <v xml:space="preserve"> mit Migrationshintergrund             </v>
      </c>
      <c r="C71">
        <f>'_Bearbeitet_mit GH'!E221</f>
        <v>40.200000000000003</v>
      </c>
      <c r="D71" t="str">
        <f>'_Bearbeitet_mit GH'!F221</f>
        <v>X</v>
      </c>
      <c r="E71">
        <f>'_Bearbeitet_mit GH'!G221</f>
        <v>40.200000000000003</v>
      </c>
    </row>
    <row r="72" spans="1:5" x14ac:dyDescent="0.3">
      <c r="A72">
        <f>'_Bearbeitet_mit GH'!D222</f>
        <v>2012</v>
      </c>
      <c r="B72" t="e">
        <f>'_Bearbeitet_mit GH'!#REF!</f>
        <v>#REF!</v>
      </c>
      <c r="C72" t="e">
        <f>'_Bearbeitet_mit GH'!#REF!</f>
        <v>#REF!</v>
      </c>
      <c r="D72" t="e">
        <f>'_Bearbeitet_mit GH'!#REF!</f>
        <v>#REF!</v>
      </c>
      <c r="E72" t="e">
        <f>'_Bearbeitet_mit GH'!#REF!</f>
        <v>#REF!</v>
      </c>
    </row>
    <row r="73" spans="1:5" x14ac:dyDescent="0.3">
      <c r="A73">
        <f>'_Bearbeitet_mit GH'!D223</f>
        <v>2012</v>
      </c>
      <c r="B73" t="str">
        <f>'_Bearbeitet_mit GH'!B222</f>
        <v xml:space="preserve">Insgesamt                              </v>
      </c>
      <c r="C73">
        <f>'_Bearbeitet_mit GH'!E222</f>
        <v>33.700000000000003</v>
      </c>
      <c r="D73" t="str">
        <f>'_Bearbeitet_mit GH'!F222</f>
        <v>X</v>
      </c>
      <c r="E73">
        <f>'_Bearbeitet_mit GH'!G222</f>
        <v>33.700000000000003</v>
      </c>
    </row>
    <row r="74" spans="1:5" x14ac:dyDescent="0.3">
      <c r="A74">
        <f>'_Bearbeitet_mit GH'!D224</f>
        <v>2012</v>
      </c>
      <c r="B74" t="str">
        <f>'_Bearbeitet_mit GH'!B223</f>
        <v xml:space="preserve"> ohne Migrationshintergrund            </v>
      </c>
      <c r="C74">
        <f>'_Bearbeitet_mit GH'!E223</f>
        <v>30.2</v>
      </c>
      <c r="D74" t="str">
        <f>'_Bearbeitet_mit GH'!F223</f>
        <v>X</v>
      </c>
      <c r="E74">
        <f>'_Bearbeitet_mit GH'!G223</f>
        <v>30.2</v>
      </c>
    </row>
    <row r="75" spans="1:5" x14ac:dyDescent="0.3">
      <c r="A75" t="e">
        <f>'_Bearbeitet_mit GH'!#REF!</f>
        <v>#REF!</v>
      </c>
      <c r="B75" t="str">
        <f>'_Bearbeitet_mit GH'!B224</f>
        <v xml:space="preserve"> mit Migrationshintergrund             </v>
      </c>
      <c r="C75">
        <f>'_Bearbeitet_mit GH'!E224</f>
        <v>3.5</v>
      </c>
      <c r="D75" t="str">
        <f>'_Bearbeitet_mit GH'!F224</f>
        <v>X</v>
      </c>
      <c r="E75">
        <f>'_Bearbeitet_mit GH'!G224</f>
        <v>3.5</v>
      </c>
    </row>
    <row r="76" spans="1:5" x14ac:dyDescent="0.3">
      <c r="A76">
        <f>'_Bearbeitet_mit GH'!D225</f>
        <v>2012</v>
      </c>
      <c r="B76" t="e">
        <f>'_Bearbeitet_mit GH'!#REF!</f>
        <v>#REF!</v>
      </c>
      <c r="C76" t="e">
        <f>'_Bearbeitet_mit GH'!#REF!</f>
        <v>#REF!</v>
      </c>
      <c r="D76" t="e">
        <f>'_Bearbeitet_mit GH'!#REF!</f>
        <v>#REF!</v>
      </c>
      <c r="E76" t="e">
        <f>'_Bearbeitet_mit GH'!#REF!</f>
        <v>#REF!</v>
      </c>
    </row>
    <row r="77" spans="1:5" x14ac:dyDescent="0.3">
      <c r="A77">
        <f>'_Bearbeitet_mit GH'!D226</f>
        <v>2012</v>
      </c>
      <c r="B77" t="str">
        <f>'_Bearbeitet_mit GH'!B225</f>
        <v xml:space="preserve">Insgesamt                              </v>
      </c>
      <c r="C77">
        <f>'_Bearbeitet_mit GH'!E225</f>
        <v>202.1</v>
      </c>
      <c r="D77" t="str">
        <f>'_Bearbeitet_mit GH'!F225</f>
        <v>X</v>
      </c>
      <c r="E77">
        <f>'_Bearbeitet_mit GH'!G225</f>
        <v>202.1</v>
      </c>
    </row>
    <row r="78" spans="1:5" x14ac:dyDescent="0.3">
      <c r="A78">
        <f>'_Bearbeitet_mit GH'!D227</f>
        <v>2012</v>
      </c>
      <c r="B78" t="str">
        <f>'_Bearbeitet_mit GH'!B226</f>
        <v xml:space="preserve"> ohne Migrationshintergrund            </v>
      </c>
      <c r="C78">
        <f>'_Bearbeitet_mit GH'!E226</f>
        <v>165.4</v>
      </c>
      <c r="D78" t="str">
        <f>'_Bearbeitet_mit GH'!F226</f>
        <v>X</v>
      </c>
      <c r="E78">
        <f>'_Bearbeitet_mit GH'!G226</f>
        <v>165.4</v>
      </c>
    </row>
    <row r="79" spans="1:5" x14ac:dyDescent="0.3">
      <c r="A79" t="e">
        <f>'_Bearbeitet_mit GH'!#REF!</f>
        <v>#REF!</v>
      </c>
      <c r="B79" t="str">
        <f>'_Bearbeitet_mit GH'!B227</f>
        <v xml:space="preserve"> mit Migrationshintergrund             </v>
      </c>
      <c r="C79">
        <f>'_Bearbeitet_mit GH'!E227</f>
        <v>36.700000000000003</v>
      </c>
      <c r="D79" t="str">
        <f>'_Bearbeitet_mit GH'!F227</f>
        <v>X</v>
      </c>
      <c r="E79">
        <f>'_Bearbeitet_mit GH'!G227</f>
        <v>36.700000000000003</v>
      </c>
    </row>
    <row r="80" spans="1:5" x14ac:dyDescent="0.3">
      <c r="A80">
        <f>'_Bearbeitet_mit GH'!D174</f>
        <v>2013</v>
      </c>
      <c r="B80" t="e">
        <f>'_Bearbeitet_mit GH'!#REF!</f>
        <v>#REF!</v>
      </c>
      <c r="C80" t="e">
        <f>'_Bearbeitet_mit GH'!#REF!</f>
        <v>#REF!</v>
      </c>
      <c r="D80" t="e">
        <f>'_Bearbeitet_mit GH'!#REF!</f>
        <v>#REF!</v>
      </c>
      <c r="E80" t="e">
        <f>'_Bearbeitet_mit GH'!#REF!</f>
        <v>#REF!</v>
      </c>
    </row>
    <row r="81" spans="1:5" x14ac:dyDescent="0.3">
      <c r="A81">
        <f>'_Bearbeitet_mit GH'!D175</f>
        <v>2013</v>
      </c>
      <c r="B81" t="str">
        <f>'_Bearbeitet_mit GH'!B174</f>
        <v xml:space="preserve">Insgesamt                              </v>
      </c>
      <c r="C81">
        <f>'_Bearbeitet_mit GH'!E174</f>
        <v>2226.9</v>
      </c>
      <c r="D81">
        <f>'_Bearbeitet_mit GH'!F174</f>
        <v>1139.4000000000001</v>
      </c>
      <c r="E81">
        <f>'_Bearbeitet_mit GH'!G174</f>
        <v>1087.5</v>
      </c>
    </row>
    <row r="82" spans="1:5" x14ac:dyDescent="0.3">
      <c r="A82">
        <f>'_Bearbeitet_mit GH'!D176</f>
        <v>2013</v>
      </c>
      <c r="B82" t="str">
        <f>'_Bearbeitet_mit GH'!B175</f>
        <v xml:space="preserve"> ohne Migrationshintergrund            </v>
      </c>
      <c r="C82">
        <f>'_Bearbeitet_mit GH'!E175</f>
        <v>1778.6</v>
      </c>
      <c r="D82">
        <f>'_Bearbeitet_mit GH'!F175</f>
        <v>959.3</v>
      </c>
      <c r="E82">
        <f>'_Bearbeitet_mit GH'!G175</f>
        <v>819.3</v>
      </c>
    </row>
    <row r="83" spans="1:5" x14ac:dyDescent="0.3">
      <c r="A83" t="e">
        <f>'_Bearbeitet_mit GH'!#REF!</f>
        <v>#REF!</v>
      </c>
      <c r="B83" t="str">
        <f>'_Bearbeitet_mit GH'!B176</f>
        <v xml:space="preserve"> mit Migrationshintergrund             </v>
      </c>
      <c r="C83">
        <f>'_Bearbeitet_mit GH'!E176</f>
        <v>448.3</v>
      </c>
      <c r="D83">
        <f>'_Bearbeitet_mit GH'!F176</f>
        <v>180.1</v>
      </c>
      <c r="E83">
        <f>'_Bearbeitet_mit GH'!G176</f>
        <v>268.2</v>
      </c>
    </row>
    <row r="84" spans="1:5" x14ac:dyDescent="0.3">
      <c r="A84">
        <f>'_Bearbeitet_mit GH'!D177</f>
        <v>2013</v>
      </c>
      <c r="B84" t="e">
        <f>'_Bearbeitet_mit GH'!#REF!</f>
        <v>#REF!</v>
      </c>
      <c r="C84" t="e">
        <f>'_Bearbeitet_mit GH'!#REF!</f>
        <v>#REF!</v>
      </c>
      <c r="D84" t="e">
        <f>'_Bearbeitet_mit GH'!#REF!</f>
        <v>#REF!</v>
      </c>
      <c r="E84" t="e">
        <f>'_Bearbeitet_mit GH'!#REF!</f>
        <v>#REF!</v>
      </c>
    </row>
    <row r="85" spans="1:5" x14ac:dyDescent="0.3">
      <c r="A85">
        <f>'_Bearbeitet_mit GH'!D178</f>
        <v>2013</v>
      </c>
      <c r="B85" t="str">
        <f>'_Bearbeitet_mit GH'!B177</f>
        <v xml:space="preserve">Insgesamt                              </v>
      </c>
      <c r="C85">
        <f>'_Bearbeitet_mit GH'!E177</f>
        <v>1733.2</v>
      </c>
      <c r="D85">
        <f>'_Bearbeitet_mit GH'!F177</f>
        <v>959.8</v>
      </c>
      <c r="E85">
        <f>'_Bearbeitet_mit GH'!G177</f>
        <v>773.3</v>
      </c>
    </row>
    <row r="86" spans="1:5" x14ac:dyDescent="0.3">
      <c r="A86">
        <f>'_Bearbeitet_mit GH'!D179</f>
        <v>2013</v>
      </c>
      <c r="B86" t="str">
        <f>'_Bearbeitet_mit GH'!B178</f>
        <v xml:space="preserve"> ohne Migrationshintergrund            </v>
      </c>
      <c r="C86">
        <f>'_Bearbeitet_mit GH'!E178</f>
        <v>1383.2</v>
      </c>
      <c r="D86">
        <f>'_Bearbeitet_mit GH'!F178</f>
        <v>814.8</v>
      </c>
      <c r="E86">
        <f>'_Bearbeitet_mit GH'!G178</f>
        <v>568.4</v>
      </c>
    </row>
    <row r="87" spans="1:5" x14ac:dyDescent="0.3">
      <c r="A87">
        <f>'_Bearbeitet_mit GH'!D180</f>
        <v>2013</v>
      </c>
      <c r="B87" t="str">
        <f>'_Bearbeitet_mit GH'!B179</f>
        <v xml:space="preserve"> mit Migrationshintergrund             </v>
      </c>
      <c r="C87">
        <f>'_Bearbeitet_mit GH'!E179</f>
        <v>350</v>
      </c>
      <c r="D87">
        <f>'_Bearbeitet_mit GH'!F179</f>
        <v>145</v>
      </c>
      <c r="E87">
        <f>'_Bearbeitet_mit GH'!G179</f>
        <v>205</v>
      </c>
    </row>
    <row r="88" spans="1:5" x14ac:dyDescent="0.3">
      <c r="A88">
        <f>'_Bearbeitet_mit GH'!D181</f>
        <v>2013</v>
      </c>
      <c r="B88" t="str">
        <f>'_Bearbeitet_mit GH'!B180</f>
        <v xml:space="preserve">  ein Partner mit Migrationshintergr.  </v>
      </c>
      <c r="C88">
        <f>'_Bearbeitet_mit GH'!E180</f>
        <v>116.3</v>
      </c>
      <c r="D88">
        <f>'_Bearbeitet_mit GH'!F180</f>
        <v>56.3</v>
      </c>
      <c r="E88">
        <f>'_Bearbeitet_mit GH'!G180</f>
        <v>60</v>
      </c>
    </row>
    <row r="89" spans="1:5" x14ac:dyDescent="0.3">
      <c r="A89" t="e">
        <f>'_Bearbeitet_mit GH'!#REF!</f>
        <v>#REF!</v>
      </c>
      <c r="B89" t="str">
        <f>'_Bearbeitet_mit GH'!B181</f>
        <v xml:space="preserve">  beide Partner mit Migrationshintergr.</v>
      </c>
      <c r="C89">
        <f>'_Bearbeitet_mit GH'!E181</f>
        <v>233.7</v>
      </c>
      <c r="D89">
        <f>'_Bearbeitet_mit GH'!F181</f>
        <v>88.7</v>
      </c>
      <c r="E89">
        <f>'_Bearbeitet_mit GH'!G181</f>
        <v>144.9</v>
      </c>
    </row>
    <row r="90" spans="1:5" x14ac:dyDescent="0.3">
      <c r="A90">
        <f>'_Bearbeitet_mit GH'!D182</f>
        <v>2013</v>
      </c>
      <c r="B90" t="e">
        <f>'_Bearbeitet_mit GH'!#REF!</f>
        <v>#REF!</v>
      </c>
      <c r="C90" t="e">
        <f>'_Bearbeitet_mit GH'!#REF!</f>
        <v>#REF!</v>
      </c>
      <c r="D90" t="e">
        <f>'_Bearbeitet_mit GH'!#REF!</f>
        <v>#REF!</v>
      </c>
      <c r="E90" t="e">
        <f>'_Bearbeitet_mit GH'!#REF!</f>
        <v>#REF!</v>
      </c>
    </row>
    <row r="91" spans="1:5" x14ac:dyDescent="0.3">
      <c r="A91">
        <f>'_Bearbeitet_mit GH'!D183</f>
        <v>2013</v>
      </c>
      <c r="B91" t="str">
        <f>'_Bearbeitet_mit GH'!B182</f>
        <v xml:space="preserve">Insgesamt                              </v>
      </c>
      <c r="C91">
        <f>'_Bearbeitet_mit GH'!E182</f>
        <v>254.1</v>
      </c>
      <c r="D91">
        <f>'_Bearbeitet_mit GH'!F182</f>
        <v>179.5</v>
      </c>
      <c r="E91">
        <f>'_Bearbeitet_mit GH'!G182</f>
        <v>74.599999999999994</v>
      </c>
    </row>
    <row r="92" spans="1:5" x14ac:dyDescent="0.3">
      <c r="A92">
        <f>'_Bearbeitet_mit GH'!D184</f>
        <v>2013</v>
      </c>
      <c r="B92" t="str">
        <f>'_Bearbeitet_mit GH'!B183</f>
        <v xml:space="preserve"> ohne Migrationshintergrund            </v>
      </c>
      <c r="C92">
        <f>'_Bearbeitet_mit GH'!E183</f>
        <v>202.8</v>
      </c>
      <c r="D92">
        <f>'_Bearbeitet_mit GH'!F183</f>
        <v>144.5</v>
      </c>
      <c r="E92">
        <f>'_Bearbeitet_mit GH'!G183</f>
        <v>58.4</v>
      </c>
    </row>
    <row r="93" spans="1:5" x14ac:dyDescent="0.3">
      <c r="A93">
        <f>'_Bearbeitet_mit GH'!D185</f>
        <v>2013</v>
      </c>
      <c r="B93" t="str">
        <f>'_Bearbeitet_mit GH'!B184</f>
        <v xml:space="preserve"> mit Migrationshintergrund             </v>
      </c>
      <c r="C93">
        <f>'_Bearbeitet_mit GH'!E184</f>
        <v>51.3</v>
      </c>
      <c r="D93">
        <f>'_Bearbeitet_mit GH'!F184</f>
        <v>35</v>
      </c>
      <c r="E93">
        <f>'_Bearbeitet_mit GH'!G184</f>
        <v>16.2</v>
      </c>
    </row>
    <row r="94" spans="1:5" x14ac:dyDescent="0.3">
      <c r="A94">
        <f>'_Bearbeitet_mit GH'!D186</f>
        <v>2013</v>
      </c>
      <c r="B94" t="str">
        <f>'_Bearbeitet_mit GH'!B185</f>
        <v xml:space="preserve">  ein Partner mit Migrationshintergr.  </v>
      </c>
      <c r="C94">
        <f>'_Bearbeitet_mit GH'!E185</f>
        <v>32.1</v>
      </c>
      <c r="D94">
        <f>'_Bearbeitet_mit GH'!F185</f>
        <v>21.4</v>
      </c>
      <c r="E94">
        <f>'_Bearbeitet_mit GH'!G185</f>
        <v>10.7</v>
      </c>
    </row>
    <row r="95" spans="1:5" x14ac:dyDescent="0.3">
      <c r="A95" t="e">
        <f>'_Bearbeitet_mit GH'!#REF!</f>
        <v>#REF!</v>
      </c>
      <c r="B95" t="str">
        <f>'_Bearbeitet_mit GH'!B186</f>
        <v xml:space="preserve">  beide Partner mit Migrationshintergr.</v>
      </c>
      <c r="C95">
        <f>'_Bearbeitet_mit GH'!E186</f>
        <v>19.2</v>
      </c>
      <c r="D95">
        <f>'_Bearbeitet_mit GH'!F186</f>
        <v>13.6</v>
      </c>
      <c r="E95">
        <f>'_Bearbeitet_mit GH'!G186</f>
        <v>5.6</v>
      </c>
    </row>
    <row r="96" spans="1:5" x14ac:dyDescent="0.3">
      <c r="A96">
        <f>'_Bearbeitet_mit GH'!D187</f>
        <v>2013</v>
      </c>
      <c r="B96" t="e">
        <f>'_Bearbeitet_mit GH'!#REF!</f>
        <v>#REF!</v>
      </c>
      <c r="C96" t="e">
        <f>'_Bearbeitet_mit GH'!#REF!</f>
        <v>#REF!</v>
      </c>
      <c r="D96" t="e">
        <f>'_Bearbeitet_mit GH'!#REF!</f>
        <v>#REF!</v>
      </c>
      <c r="E96" t="e">
        <f>'_Bearbeitet_mit GH'!#REF!</f>
        <v>#REF!</v>
      </c>
    </row>
    <row r="97" spans="1:5" x14ac:dyDescent="0.3">
      <c r="A97">
        <f>'_Bearbeitet_mit GH'!D188</f>
        <v>2013</v>
      </c>
      <c r="B97" t="str">
        <f>'_Bearbeitet_mit GH'!B187</f>
        <v xml:space="preserve">Insgesamt                              </v>
      </c>
      <c r="C97">
        <f>'_Bearbeitet_mit GH'!E187</f>
        <v>247.4</v>
      </c>
      <c r="D97">
        <f>'_Bearbeitet_mit GH'!F187</f>
        <v>173.4</v>
      </c>
      <c r="E97">
        <f>'_Bearbeitet_mit GH'!G187</f>
        <v>74</v>
      </c>
    </row>
    <row r="98" spans="1:5" x14ac:dyDescent="0.3">
      <c r="A98">
        <f>'_Bearbeitet_mit GH'!D189</f>
        <v>2013</v>
      </c>
      <c r="B98" t="str">
        <f>'_Bearbeitet_mit GH'!B188</f>
        <v xml:space="preserve"> ohne Migrationshintergrund            </v>
      </c>
      <c r="C98">
        <f>'_Bearbeitet_mit GH'!E188</f>
        <v>197.1</v>
      </c>
      <c r="D98">
        <f>'_Bearbeitet_mit GH'!F188</f>
        <v>139.4</v>
      </c>
      <c r="E98">
        <f>'_Bearbeitet_mit GH'!G188</f>
        <v>57.8</v>
      </c>
    </row>
    <row r="99" spans="1:5" x14ac:dyDescent="0.3">
      <c r="A99">
        <f>'_Bearbeitet_mit GH'!D190</f>
        <v>2013</v>
      </c>
      <c r="B99" t="str">
        <f>'_Bearbeitet_mit GH'!B189</f>
        <v xml:space="preserve"> mit Migrationshintergrund             </v>
      </c>
      <c r="C99">
        <f>'_Bearbeitet_mit GH'!E189</f>
        <v>50.3</v>
      </c>
      <c r="D99">
        <f>'_Bearbeitet_mit GH'!F189</f>
        <v>34.1</v>
      </c>
      <c r="E99">
        <f>'_Bearbeitet_mit GH'!G189</f>
        <v>16.2</v>
      </c>
    </row>
    <row r="100" spans="1:5" x14ac:dyDescent="0.3">
      <c r="A100">
        <f>'_Bearbeitet_mit GH'!D191</f>
        <v>2013</v>
      </c>
      <c r="B100" t="str">
        <f>'_Bearbeitet_mit GH'!B190</f>
        <v xml:space="preserve">  ein Partner mit Migrationshintergr.  </v>
      </c>
      <c r="C100">
        <f>'_Bearbeitet_mit GH'!E190</f>
        <v>31.2</v>
      </c>
      <c r="D100">
        <f>'_Bearbeitet_mit GH'!F190</f>
        <v>20.6</v>
      </c>
      <c r="E100">
        <f>'_Bearbeitet_mit GH'!G190</f>
        <v>10.7</v>
      </c>
    </row>
    <row r="101" spans="1:5" x14ac:dyDescent="0.3">
      <c r="A101" t="e">
        <f>'_Bearbeitet_mit GH'!#REF!</f>
        <v>#REF!</v>
      </c>
      <c r="B101" t="str">
        <f>'_Bearbeitet_mit GH'!B191</f>
        <v xml:space="preserve">  beide Partner mit Migrationshintergr.</v>
      </c>
      <c r="C101">
        <f>'_Bearbeitet_mit GH'!E191</f>
        <v>19.100000000000001</v>
      </c>
      <c r="D101">
        <f>'_Bearbeitet_mit GH'!F191</f>
        <v>13.5</v>
      </c>
      <c r="E101">
        <f>'_Bearbeitet_mit GH'!G191</f>
        <v>5.6</v>
      </c>
    </row>
    <row r="102" spans="1:5" x14ac:dyDescent="0.3">
      <c r="A102">
        <f>'_Bearbeitet_mit GH'!D192</f>
        <v>2013</v>
      </c>
      <c r="B102" t="e">
        <f>'_Bearbeitet_mit GH'!#REF!</f>
        <v>#REF!</v>
      </c>
      <c r="C102" t="e">
        <f>'_Bearbeitet_mit GH'!#REF!</f>
        <v>#REF!</v>
      </c>
      <c r="D102" t="e">
        <f>'_Bearbeitet_mit GH'!#REF!</f>
        <v>#REF!</v>
      </c>
      <c r="E102" t="e">
        <f>'_Bearbeitet_mit GH'!#REF!</f>
        <v>#REF!</v>
      </c>
    </row>
    <row r="103" spans="1:5" x14ac:dyDescent="0.3">
      <c r="A103">
        <f>'_Bearbeitet_mit GH'!D193</f>
        <v>2013</v>
      </c>
      <c r="B103" t="str">
        <f>'_Bearbeitet_mit GH'!B192</f>
        <v xml:space="preserve">Insgesamt                              </v>
      </c>
      <c r="C103">
        <f>'_Bearbeitet_mit GH'!E192</f>
        <v>239.6</v>
      </c>
      <c r="D103" t="str">
        <f>'_Bearbeitet_mit GH'!F192</f>
        <v>X</v>
      </c>
      <c r="E103">
        <f>'_Bearbeitet_mit GH'!G192</f>
        <v>239.6</v>
      </c>
    </row>
    <row r="104" spans="1:5" x14ac:dyDescent="0.3">
      <c r="A104">
        <f>'_Bearbeitet_mit GH'!D194</f>
        <v>2013</v>
      </c>
      <c r="B104" t="str">
        <f>'_Bearbeitet_mit GH'!B193</f>
        <v xml:space="preserve"> ohne Migrationshintergrund            </v>
      </c>
      <c r="C104">
        <f>'_Bearbeitet_mit GH'!E193</f>
        <v>192.6</v>
      </c>
      <c r="D104" t="str">
        <f>'_Bearbeitet_mit GH'!F193</f>
        <v>X</v>
      </c>
      <c r="E104">
        <f>'_Bearbeitet_mit GH'!G193</f>
        <v>192.6</v>
      </c>
    </row>
    <row r="105" spans="1:5" x14ac:dyDescent="0.3">
      <c r="A105" t="e">
        <f>'_Bearbeitet_mit GH'!#REF!</f>
        <v>#REF!</v>
      </c>
      <c r="B105" t="str">
        <f>'_Bearbeitet_mit GH'!B194</f>
        <v xml:space="preserve"> mit Migrationshintergrund             </v>
      </c>
      <c r="C105">
        <f>'_Bearbeitet_mit GH'!E194</f>
        <v>47</v>
      </c>
      <c r="D105" t="str">
        <f>'_Bearbeitet_mit GH'!F194</f>
        <v>X</v>
      </c>
      <c r="E105">
        <f>'_Bearbeitet_mit GH'!G194</f>
        <v>47</v>
      </c>
    </row>
    <row r="106" spans="1:5" x14ac:dyDescent="0.3">
      <c r="A106">
        <f>'_Bearbeitet_mit GH'!D195</f>
        <v>2013</v>
      </c>
      <c r="B106" t="e">
        <f>'_Bearbeitet_mit GH'!#REF!</f>
        <v>#REF!</v>
      </c>
      <c r="C106" t="e">
        <f>'_Bearbeitet_mit GH'!#REF!</f>
        <v>#REF!</v>
      </c>
      <c r="D106" t="e">
        <f>'_Bearbeitet_mit GH'!#REF!</f>
        <v>#REF!</v>
      </c>
      <c r="E106" t="e">
        <f>'_Bearbeitet_mit GH'!#REF!</f>
        <v>#REF!</v>
      </c>
    </row>
    <row r="107" spans="1:5" x14ac:dyDescent="0.3">
      <c r="A107">
        <f>'_Bearbeitet_mit GH'!D196</f>
        <v>2013</v>
      </c>
      <c r="B107" t="str">
        <f>'_Bearbeitet_mit GH'!B195</f>
        <v xml:space="preserve">Insgesamt                              </v>
      </c>
      <c r="C107">
        <f>'_Bearbeitet_mit GH'!E195</f>
        <v>35</v>
      </c>
      <c r="D107" t="str">
        <f>'_Bearbeitet_mit GH'!F195</f>
        <v>X</v>
      </c>
      <c r="E107">
        <f>'_Bearbeitet_mit GH'!G195</f>
        <v>35</v>
      </c>
    </row>
    <row r="108" spans="1:5" x14ac:dyDescent="0.3">
      <c r="A108">
        <f>'_Bearbeitet_mit GH'!D197</f>
        <v>2013</v>
      </c>
      <c r="B108" t="str">
        <f>'_Bearbeitet_mit GH'!B196</f>
        <v xml:space="preserve"> ohne Migrationshintergrund            </v>
      </c>
      <c r="C108">
        <f>'_Bearbeitet_mit GH'!E196</f>
        <v>31.2</v>
      </c>
      <c r="D108" t="str">
        <f>'_Bearbeitet_mit GH'!F196</f>
        <v>X</v>
      </c>
      <c r="E108">
        <f>'_Bearbeitet_mit GH'!G196</f>
        <v>31.2</v>
      </c>
    </row>
    <row r="109" spans="1:5" x14ac:dyDescent="0.3">
      <c r="A109" t="e">
        <f>'_Bearbeitet_mit GH'!#REF!</f>
        <v>#REF!</v>
      </c>
      <c r="B109" t="str">
        <f>'_Bearbeitet_mit GH'!B197</f>
        <v xml:space="preserve"> mit Migrationshintergrund             </v>
      </c>
      <c r="C109">
        <f>'_Bearbeitet_mit GH'!E197</f>
        <v>3.8</v>
      </c>
      <c r="D109" t="str">
        <f>'_Bearbeitet_mit GH'!F197</f>
        <v>X</v>
      </c>
      <c r="E109">
        <f>'_Bearbeitet_mit GH'!G197</f>
        <v>3.8</v>
      </c>
    </row>
    <row r="110" spans="1:5" x14ac:dyDescent="0.3">
      <c r="A110">
        <f>'_Bearbeitet_mit GH'!D198</f>
        <v>2013</v>
      </c>
      <c r="B110" t="e">
        <f>'_Bearbeitet_mit GH'!#REF!</f>
        <v>#REF!</v>
      </c>
      <c r="C110" t="e">
        <f>'_Bearbeitet_mit GH'!#REF!</f>
        <v>#REF!</v>
      </c>
      <c r="D110" t="e">
        <f>'_Bearbeitet_mit GH'!#REF!</f>
        <v>#REF!</v>
      </c>
      <c r="E110" t="e">
        <f>'_Bearbeitet_mit GH'!#REF!</f>
        <v>#REF!</v>
      </c>
    </row>
    <row r="111" spans="1:5" x14ac:dyDescent="0.3">
      <c r="A111">
        <f>'_Bearbeitet_mit GH'!D199</f>
        <v>2013</v>
      </c>
      <c r="B111" t="str">
        <f>'_Bearbeitet_mit GH'!B198</f>
        <v xml:space="preserve">Insgesamt                              </v>
      </c>
      <c r="C111">
        <f>'_Bearbeitet_mit GH'!E198</f>
        <v>204.6</v>
      </c>
      <c r="D111" t="str">
        <f>'_Bearbeitet_mit GH'!F198</f>
        <v>X</v>
      </c>
      <c r="E111">
        <f>'_Bearbeitet_mit GH'!G198</f>
        <v>204.6</v>
      </c>
    </row>
    <row r="112" spans="1:5" x14ac:dyDescent="0.3">
      <c r="A112">
        <f>'_Bearbeitet_mit GH'!D200</f>
        <v>2013</v>
      </c>
      <c r="B112" t="str">
        <f>'_Bearbeitet_mit GH'!B199</f>
        <v xml:space="preserve"> ohne Migrationshintergrund            </v>
      </c>
      <c r="C112">
        <f>'_Bearbeitet_mit GH'!E199</f>
        <v>161.30000000000001</v>
      </c>
      <c r="D112" t="str">
        <f>'_Bearbeitet_mit GH'!F199</f>
        <v>X</v>
      </c>
      <c r="E112">
        <f>'_Bearbeitet_mit GH'!G199</f>
        <v>161.30000000000001</v>
      </c>
    </row>
    <row r="113" spans="1:5" x14ac:dyDescent="0.3">
      <c r="A113" t="e">
        <f>'_Bearbeitet_mit GH'!#REF!</f>
        <v>#REF!</v>
      </c>
      <c r="B113" t="str">
        <f>'_Bearbeitet_mit GH'!B200</f>
        <v xml:space="preserve"> mit Migrationshintergrund             </v>
      </c>
      <c r="C113">
        <f>'_Bearbeitet_mit GH'!E200</f>
        <v>43.3</v>
      </c>
      <c r="D113" t="str">
        <f>'_Bearbeitet_mit GH'!F200</f>
        <v>X</v>
      </c>
      <c r="E113">
        <f>'_Bearbeitet_mit GH'!G200</f>
        <v>43.3</v>
      </c>
    </row>
    <row r="114" spans="1:5" x14ac:dyDescent="0.3">
      <c r="A114">
        <f>'_Bearbeitet_mit GH'!D147</f>
        <v>2014</v>
      </c>
      <c r="B114" t="e">
        <f>'_Bearbeitet_mit GH'!#REF!</f>
        <v>#REF!</v>
      </c>
      <c r="C114" t="e">
        <f>'_Bearbeitet_mit GH'!#REF!</f>
        <v>#REF!</v>
      </c>
      <c r="D114" t="e">
        <f>'_Bearbeitet_mit GH'!#REF!</f>
        <v>#REF!</v>
      </c>
      <c r="E114" t="e">
        <f>'_Bearbeitet_mit GH'!#REF!</f>
        <v>#REF!</v>
      </c>
    </row>
    <row r="115" spans="1:5" x14ac:dyDescent="0.3">
      <c r="A115">
        <f>'_Bearbeitet_mit GH'!D148</f>
        <v>2014</v>
      </c>
      <c r="B115" t="str">
        <f>'_Bearbeitet_mit GH'!B147</f>
        <v xml:space="preserve">Insgesamt                              </v>
      </c>
      <c r="C115">
        <f>'_Bearbeitet_mit GH'!E147</f>
        <v>2235.1999999999998</v>
      </c>
      <c r="D115">
        <f>'_Bearbeitet_mit GH'!F147</f>
        <v>1146.5</v>
      </c>
      <c r="E115">
        <f>'_Bearbeitet_mit GH'!G147</f>
        <v>1088.7</v>
      </c>
    </row>
    <row r="116" spans="1:5" x14ac:dyDescent="0.3">
      <c r="A116">
        <f>'_Bearbeitet_mit GH'!D149</f>
        <v>2014</v>
      </c>
      <c r="B116" t="str">
        <f>'_Bearbeitet_mit GH'!B148</f>
        <v xml:space="preserve"> ohne Migrationshintergrund            </v>
      </c>
      <c r="C116">
        <f>'_Bearbeitet_mit GH'!E148</f>
        <v>1807.8</v>
      </c>
      <c r="D116">
        <f>'_Bearbeitet_mit GH'!F148</f>
        <v>977</v>
      </c>
      <c r="E116">
        <f>'_Bearbeitet_mit GH'!G148</f>
        <v>830.8</v>
      </c>
    </row>
    <row r="117" spans="1:5" x14ac:dyDescent="0.3">
      <c r="A117" t="e">
        <f>'_Bearbeitet_mit GH'!#REF!</f>
        <v>#REF!</v>
      </c>
      <c r="B117" t="str">
        <f>'_Bearbeitet_mit GH'!B149</f>
        <v xml:space="preserve"> mit Migrationshintergrund             </v>
      </c>
      <c r="C117">
        <f>'_Bearbeitet_mit GH'!E149</f>
        <v>427.5</v>
      </c>
      <c r="D117">
        <f>'_Bearbeitet_mit GH'!F149</f>
        <v>169.5</v>
      </c>
      <c r="E117">
        <f>'_Bearbeitet_mit GH'!G149</f>
        <v>257.89999999999998</v>
      </c>
    </row>
    <row r="118" spans="1:5" x14ac:dyDescent="0.3">
      <c r="A118">
        <f>'_Bearbeitet_mit GH'!D150</f>
        <v>2014</v>
      </c>
      <c r="B118" t="e">
        <f>'_Bearbeitet_mit GH'!#REF!</f>
        <v>#REF!</v>
      </c>
      <c r="C118" t="e">
        <f>'_Bearbeitet_mit GH'!#REF!</f>
        <v>#REF!</v>
      </c>
      <c r="D118" t="e">
        <f>'_Bearbeitet_mit GH'!#REF!</f>
        <v>#REF!</v>
      </c>
      <c r="E118" t="e">
        <f>'_Bearbeitet_mit GH'!#REF!</f>
        <v>#REF!</v>
      </c>
    </row>
    <row r="119" spans="1:5" x14ac:dyDescent="0.3">
      <c r="A119">
        <f>'_Bearbeitet_mit GH'!D151</f>
        <v>2014</v>
      </c>
      <c r="B119" t="str">
        <f>'_Bearbeitet_mit GH'!B150</f>
        <v xml:space="preserve">Insgesamt                              </v>
      </c>
      <c r="C119">
        <f>'_Bearbeitet_mit GH'!E150</f>
        <v>1731.2</v>
      </c>
      <c r="D119">
        <f>'_Bearbeitet_mit GH'!F150</f>
        <v>960.1</v>
      </c>
      <c r="E119">
        <f>'_Bearbeitet_mit GH'!G150</f>
        <v>771.2</v>
      </c>
    </row>
    <row r="120" spans="1:5" x14ac:dyDescent="0.3">
      <c r="A120">
        <f>'_Bearbeitet_mit GH'!D152</f>
        <v>2014</v>
      </c>
      <c r="B120" t="str">
        <f>'_Bearbeitet_mit GH'!B151</f>
        <v xml:space="preserve"> ohne Migrationshintergrund            </v>
      </c>
      <c r="C120">
        <f>'_Bearbeitet_mit GH'!E151</f>
        <v>1392.2</v>
      </c>
      <c r="D120">
        <f>'_Bearbeitet_mit GH'!F151</f>
        <v>819.1</v>
      </c>
      <c r="E120">
        <f>'_Bearbeitet_mit GH'!G151</f>
        <v>573.1</v>
      </c>
    </row>
    <row r="121" spans="1:5" x14ac:dyDescent="0.3">
      <c r="A121">
        <f>'_Bearbeitet_mit GH'!D153</f>
        <v>2014</v>
      </c>
      <c r="B121" t="str">
        <f>'_Bearbeitet_mit GH'!B152</f>
        <v xml:space="preserve"> mit Migrationshintergrund             </v>
      </c>
      <c r="C121">
        <f>'_Bearbeitet_mit GH'!E152</f>
        <v>339</v>
      </c>
      <c r="D121">
        <f>'_Bearbeitet_mit GH'!F152</f>
        <v>140.9</v>
      </c>
      <c r="E121">
        <f>'_Bearbeitet_mit GH'!G152</f>
        <v>198.1</v>
      </c>
    </row>
    <row r="122" spans="1:5" x14ac:dyDescent="0.3">
      <c r="A122">
        <f>'_Bearbeitet_mit GH'!D154</f>
        <v>2014</v>
      </c>
      <c r="B122" t="str">
        <f>'_Bearbeitet_mit GH'!B153</f>
        <v xml:space="preserve">  ein Partner mit Migrationshintergr.  </v>
      </c>
      <c r="C122">
        <f>'_Bearbeitet_mit GH'!E153</f>
        <v>111.3</v>
      </c>
      <c r="D122">
        <f>'_Bearbeitet_mit GH'!F153</f>
        <v>52.5</v>
      </c>
      <c r="E122">
        <f>'_Bearbeitet_mit GH'!G153</f>
        <v>58.9</v>
      </c>
    </row>
    <row r="123" spans="1:5" x14ac:dyDescent="0.3">
      <c r="A123" t="e">
        <f>'_Bearbeitet_mit GH'!#REF!</f>
        <v>#REF!</v>
      </c>
      <c r="B123" t="str">
        <f>'_Bearbeitet_mit GH'!B154</f>
        <v xml:space="preserve">  beide Partner mit Migrationshintergr.</v>
      </c>
      <c r="C123">
        <f>'_Bearbeitet_mit GH'!E154</f>
        <v>227.7</v>
      </c>
      <c r="D123">
        <f>'_Bearbeitet_mit GH'!F154</f>
        <v>88.5</v>
      </c>
      <c r="E123">
        <f>'_Bearbeitet_mit GH'!G154</f>
        <v>139.19999999999999</v>
      </c>
    </row>
    <row r="124" spans="1:5" x14ac:dyDescent="0.3">
      <c r="A124">
        <f>'_Bearbeitet_mit GH'!D155</f>
        <v>2014</v>
      </c>
      <c r="B124" t="e">
        <f>'_Bearbeitet_mit GH'!#REF!</f>
        <v>#REF!</v>
      </c>
      <c r="C124" t="e">
        <f>'_Bearbeitet_mit GH'!#REF!</f>
        <v>#REF!</v>
      </c>
      <c r="D124" t="e">
        <f>'_Bearbeitet_mit GH'!#REF!</f>
        <v>#REF!</v>
      </c>
      <c r="E124" t="e">
        <f>'_Bearbeitet_mit GH'!#REF!</f>
        <v>#REF!</v>
      </c>
    </row>
    <row r="125" spans="1:5" x14ac:dyDescent="0.3">
      <c r="A125">
        <f>'_Bearbeitet_mit GH'!D156</f>
        <v>2014</v>
      </c>
      <c r="B125" t="str">
        <f>'_Bearbeitet_mit GH'!B155</f>
        <v xml:space="preserve">Insgesamt                              </v>
      </c>
      <c r="C125">
        <f>'_Bearbeitet_mit GH'!E155</f>
        <v>266.10000000000002</v>
      </c>
      <c r="D125">
        <f>'_Bearbeitet_mit GH'!F155</f>
        <v>186.5</v>
      </c>
      <c r="E125">
        <f>'_Bearbeitet_mit GH'!G155</f>
        <v>79.7</v>
      </c>
    </row>
    <row r="126" spans="1:5" x14ac:dyDescent="0.3">
      <c r="A126">
        <f>'_Bearbeitet_mit GH'!D157</f>
        <v>2014</v>
      </c>
      <c r="B126" t="str">
        <f>'_Bearbeitet_mit GH'!B156</f>
        <v xml:space="preserve"> ohne Migrationshintergrund            </v>
      </c>
      <c r="C126">
        <f>'_Bearbeitet_mit GH'!E156</f>
        <v>221.4</v>
      </c>
      <c r="D126">
        <f>'_Bearbeitet_mit GH'!F156</f>
        <v>157.9</v>
      </c>
      <c r="E126">
        <f>'_Bearbeitet_mit GH'!G156</f>
        <v>63.5</v>
      </c>
    </row>
    <row r="127" spans="1:5" x14ac:dyDescent="0.3">
      <c r="A127">
        <f>'_Bearbeitet_mit GH'!D158</f>
        <v>2014</v>
      </c>
      <c r="B127" t="str">
        <f>'_Bearbeitet_mit GH'!B157</f>
        <v xml:space="preserve"> mit Migrationshintergrund             </v>
      </c>
      <c r="C127">
        <f>'_Bearbeitet_mit GH'!E157</f>
        <v>44.7</v>
      </c>
      <c r="D127">
        <f>'_Bearbeitet_mit GH'!F157</f>
        <v>28.6</v>
      </c>
      <c r="E127">
        <f>'_Bearbeitet_mit GH'!G157</f>
        <v>16.100000000000001</v>
      </c>
    </row>
    <row r="128" spans="1:5" x14ac:dyDescent="0.3">
      <c r="A128">
        <f>'_Bearbeitet_mit GH'!D159</f>
        <v>2014</v>
      </c>
      <c r="B128" t="str">
        <f>'_Bearbeitet_mit GH'!B158</f>
        <v xml:space="preserve">  ein Partner mit Migrationshintergr.  </v>
      </c>
      <c r="C128">
        <f>'_Bearbeitet_mit GH'!E158</f>
        <v>27.4</v>
      </c>
      <c r="D128">
        <f>'_Bearbeitet_mit GH'!F158</f>
        <v>18.7</v>
      </c>
      <c r="E128">
        <f>'_Bearbeitet_mit GH'!G158</f>
        <v>8.6999999999999993</v>
      </c>
    </row>
    <row r="129" spans="1:5" x14ac:dyDescent="0.3">
      <c r="A129" t="e">
        <f>'_Bearbeitet_mit GH'!#REF!</f>
        <v>#REF!</v>
      </c>
      <c r="B129" t="str">
        <f>'_Bearbeitet_mit GH'!B159</f>
        <v xml:space="preserve">  beide Partner mit Migrationshintergr.</v>
      </c>
      <c r="C129">
        <f>'_Bearbeitet_mit GH'!E159</f>
        <v>17.3</v>
      </c>
      <c r="D129">
        <f>'_Bearbeitet_mit GH'!F159</f>
        <v>9.9</v>
      </c>
      <c r="E129">
        <f>'_Bearbeitet_mit GH'!G159</f>
        <v>7.5</v>
      </c>
    </row>
    <row r="130" spans="1:5" x14ac:dyDescent="0.3">
      <c r="A130">
        <f>'_Bearbeitet_mit GH'!D160</f>
        <v>2014</v>
      </c>
      <c r="B130" t="e">
        <f>'_Bearbeitet_mit GH'!#REF!</f>
        <v>#REF!</v>
      </c>
      <c r="C130" t="e">
        <f>'_Bearbeitet_mit GH'!#REF!</f>
        <v>#REF!</v>
      </c>
      <c r="D130" t="e">
        <f>'_Bearbeitet_mit GH'!#REF!</f>
        <v>#REF!</v>
      </c>
      <c r="E130" t="e">
        <f>'_Bearbeitet_mit GH'!#REF!</f>
        <v>#REF!</v>
      </c>
    </row>
    <row r="131" spans="1:5" x14ac:dyDescent="0.3">
      <c r="A131">
        <f>'_Bearbeitet_mit GH'!D161</f>
        <v>2014</v>
      </c>
      <c r="B131" t="str">
        <f>'_Bearbeitet_mit GH'!B160</f>
        <v xml:space="preserve">Insgesamt                              </v>
      </c>
      <c r="C131">
        <f>'_Bearbeitet_mit GH'!E160</f>
        <v>259.3</v>
      </c>
      <c r="D131">
        <f>'_Bearbeitet_mit GH'!F160</f>
        <v>180.1</v>
      </c>
      <c r="E131">
        <f>'_Bearbeitet_mit GH'!G160</f>
        <v>79.2</v>
      </c>
    </row>
    <row r="132" spans="1:5" x14ac:dyDescent="0.3">
      <c r="A132">
        <f>'_Bearbeitet_mit GH'!D162</f>
        <v>2014</v>
      </c>
      <c r="B132" t="str">
        <f>'_Bearbeitet_mit GH'!B161</f>
        <v xml:space="preserve"> ohne Migrationshintergrund            </v>
      </c>
      <c r="C132">
        <f>'_Bearbeitet_mit GH'!E161</f>
        <v>215.5</v>
      </c>
      <c r="D132">
        <f>'_Bearbeitet_mit GH'!F161</f>
        <v>152.5</v>
      </c>
      <c r="E132">
        <f>'_Bearbeitet_mit GH'!G161</f>
        <v>63.1</v>
      </c>
    </row>
    <row r="133" spans="1:5" x14ac:dyDescent="0.3">
      <c r="A133">
        <f>'_Bearbeitet_mit GH'!D163</f>
        <v>2014</v>
      </c>
      <c r="B133" t="str">
        <f>'_Bearbeitet_mit GH'!B162</f>
        <v xml:space="preserve"> mit Migrationshintergrund             </v>
      </c>
      <c r="C133">
        <f>'_Bearbeitet_mit GH'!E162</f>
        <v>43.8</v>
      </c>
      <c r="D133">
        <f>'_Bearbeitet_mit GH'!F162</f>
        <v>27.7</v>
      </c>
      <c r="E133">
        <f>'_Bearbeitet_mit GH'!G162</f>
        <v>16.100000000000001</v>
      </c>
    </row>
    <row r="134" spans="1:5" x14ac:dyDescent="0.3">
      <c r="A134">
        <f>'_Bearbeitet_mit GH'!D164</f>
        <v>2014</v>
      </c>
      <c r="B134" t="str">
        <f>'_Bearbeitet_mit GH'!B163</f>
        <v xml:space="preserve">  ein Partner mit Migrationshintergr.  </v>
      </c>
      <c r="C134">
        <f>'_Bearbeitet_mit GH'!E163</f>
        <v>26.7</v>
      </c>
      <c r="D134">
        <f>'_Bearbeitet_mit GH'!F163</f>
        <v>18</v>
      </c>
      <c r="E134">
        <f>'_Bearbeitet_mit GH'!G163</f>
        <v>8.6999999999999993</v>
      </c>
    </row>
    <row r="135" spans="1:5" x14ac:dyDescent="0.3">
      <c r="A135" t="e">
        <f>'_Bearbeitet_mit GH'!#REF!</f>
        <v>#REF!</v>
      </c>
      <c r="B135" t="str">
        <f>'_Bearbeitet_mit GH'!B164</f>
        <v xml:space="preserve">  beide Partner mit Migrationshintergr.</v>
      </c>
      <c r="C135">
        <f>'_Bearbeitet_mit GH'!E164</f>
        <v>17.100000000000001</v>
      </c>
      <c r="D135">
        <f>'_Bearbeitet_mit GH'!F164</f>
        <v>9.6999999999999993</v>
      </c>
      <c r="E135">
        <f>'_Bearbeitet_mit GH'!G164</f>
        <v>7.5</v>
      </c>
    </row>
    <row r="136" spans="1:5" x14ac:dyDescent="0.3">
      <c r="A136">
        <f>'_Bearbeitet_mit GH'!D165</f>
        <v>2014</v>
      </c>
      <c r="B136" t="e">
        <f>'_Bearbeitet_mit GH'!#REF!</f>
        <v>#REF!</v>
      </c>
      <c r="C136" t="e">
        <f>'_Bearbeitet_mit GH'!#REF!</f>
        <v>#REF!</v>
      </c>
      <c r="D136" t="e">
        <f>'_Bearbeitet_mit GH'!#REF!</f>
        <v>#REF!</v>
      </c>
      <c r="E136" t="e">
        <f>'_Bearbeitet_mit GH'!#REF!</f>
        <v>#REF!</v>
      </c>
    </row>
    <row r="137" spans="1:5" x14ac:dyDescent="0.3">
      <c r="A137">
        <f>'_Bearbeitet_mit GH'!D166</f>
        <v>2014</v>
      </c>
      <c r="B137" t="str">
        <f>'_Bearbeitet_mit GH'!B165</f>
        <v xml:space="preserve">Insgesamt                              </v>
      </c>
      <c r="C137">
        <f>'_Bearbeitet_mit GH'!E165</f>
        <v>237.9</v>
      </c>
      <c r="D137" t="str">
        <f>'_Bearbeitet_mit GH'!F165</f>
        <v>X</v>
      </c>
      <c r="E137">
        <f>'_Bearbeitet_mit GH'!G165</f>
        <v>237.9</v>
      </c>
    </row>
    <row r="138" spans="1:5" x14ac:dyDescent="0.3">
      <c r="A138">
        <f>'_Bearbeitet_mit GH'!D167</f>
        <v>2014</v>
      </c>
      <c r="B138" t="str">
        <f>'_Bearbeitet_mit GH'!B166</f>
        <v xml:space="preserve"> ohne Migrationshintergrund            </v>
      </c>
      <c r="C138">
        <f>'_Bearbeitet_mit GH'!E166</f>
        <v>194.2</v>
      </c>
      <c r="D138" t="str">
        <f>'_Bearbeitet_mit GH'!F166</f>
        <v>X</v>
      </c>
      <c r="E138">
        <f>'_Bearbeitet_mit GH'!G166</f>
        <v>194.2</v>
      </c>
    </row>
    <row r="139" spans="1:5" x14ac:dyDescent="0.3">
      <c r="A139" t="e">
        <f>'_Bearbeitet_mit GH'!#REF!</f>
        <v>#REF!</v>
      </c>
      <c r="B139" t="str">
        <f>'_Bearbeitet_mit GH'!B167</f>
        <v xml:space="preserve"> mit Migrationshintergrund             </v>
      </c>
      <c r="C139">
        <f>'_Bearbeitet_mit GH'!E167</f>
        <v>43.7</v>
      </c>
      <c r="D139" t="str">
        <f>'_Bearbeitet_mit GH'!F167</f>
        <v>X</v>
      </c>
      <c r="E139">
        <f>'_Bearbeitet_mit GH'!G167</f>
        <v>43.7</v>
      </c>
    </row>
    <row r="140" spans="1:5" x14ac:dyDescent="0.3">
      <c r="A140">
        <f>'_Bearbeitet_mit GH'!D168</f>
        <v>2014</v>
      </c>
      <c r="B140" t="e">
        <f>'_Bearbeitet_mit GH'!#REF!</f>
        <v>#REF!</v>
      </c>
      <c r="C140" t="e">
        <f>'_Bearbeitet_mit GH'!#REF!</f>
        <v>#REF!</v>
      </c>
      <c r="D140" t="e">
        <f>'_Bearbeitet_mit GH'!#REF!</f>
        <v>#REF!</v>
      </c>
      <c r="E140" t="e">
        <f>'_Bearbeitet_mit GH'!#REF!</f>
        <v>#REF!</v>
      </c>
    </row>
    <row r="141" spans="1:5" x14ac:dyDescent="0.3">
      <c r="A141">
        <f>'_Bearbeitet_mit GH'!D169</f>
        <v>2014</v>
      </c>
      <c r="B141" t="str">
        <f>'_Bearbeitet_mit GH'!B168</f>
        <v xml:space="preserve">Insgesamt                              </v>
      </c>
      <c r="C141">
        <f>'_Bearbeitet_mit GH'!E168</f>
        <v>38.4</v>
      </c>
      <c r="D141" t="str">
        <f>'_Bearbeitet_mit GH'!F168</f>
        <v>X</v>
      </c>
      <c r="E141">
        <f>'_Bearbeitet_mit GH'!G168</f>
        <v>38.4</v>
      </c>
    </row>
    <row r="142" spans="1:5" x14ac:dyDescent="0.3">
      <c r="A142">
        <f>'_Bearbeitet_mit GH'!D170</f>
        <v>2014</v>
      </c>
      <c r="B142" t="str">
        <f>'_Bearbeitet_mit GH'!B169</f>
        <v xml:space="preserve"> ohne Migrationshintergrund            </v>
      </c>
      <c r="C142">
        <f>'_Bearbeitet_mit GH'!E169</f>
        <v>34.5</v>
      </c>
      <c r="D142" t="str">
        <f>'_Bearbeitet_mit GH'!F169</f>
        <v>X</v>
      </c>
      <c r="E142">
        <f>'_Bearbeitet_mit GH'!G169</f>
        <v>34.5</v>
      </c>
    </row>
    <row r="143" spans="1:5" x14ac:dyDescent="0.3">
      <c r="A143" t="e">
        <f>'_Bearbeitet_mit GH'!#REF!</f>
        <v>#REF!</v>
      </c>
      <c r="B143" t="str">
        <f>'_Bearbeitet_mit GH'!B170</f>
        <v xml:space="preserve"> mit Migrationshintergrund             </v>
      </c>
      <c r="C143">
        <f>'_Bearbeitet_mit GH'!E170</f>
        <v>4</v>
      </c>
      <c r="D143" t="str">
        <f>'_Bearbeitet_mit GH'!F170</f>
        <v>X</v>
      </c>
      <c r="E143">
        <f>'_Bearbeitet_mit GH'!G170</f>
        <v>4</v>
      </c>
    </row>
    <row r="144" spans="1:5" x14ac:dyDescent="0.3">
      <c r="A144">
        <f>'_Bearbeitet_mit GH'!D171</f>
        <v>2014</v>
      </c>
      <c r="B144" t="e">
        <f>'_Bearbeitet_mit GH'!#REF!</f>
        <v>#REF!</v>
      </c>
      <c r="C144" t="e">
        <f>'_Bearbeitet_mit GH'!#REF!</f>
        <v>#REF!</v>
      </c>
      <c r="D144" t="e">
        <f>'_Bearbeitet_mit GH'!#REF!</f>
        <v>#REF!</v>
      </c>
      <c r="E144" t="e">
        <f>'_Bearbeitet_mit GH'!#REF!</f>
        <v>#REF!</v>
      </c>
    </row>
    <row r="145" spans="1:5" x14ac:dyDescent="0.3">
      <c r="A145">
        <f>'_Bearbeitet_mit GH'!D172</f>
        <v>2014</v>
      </c>
      <c r="B145" t="str">
        <f>'_Bearbeitet_mit GH'!B171</f>
        <v xml:space="preserve">Insgesamt                              </v>
      </c>
      <c r="C145">
        <f>'_Bearbeitet_mit GH'!E171</f>
        <v>199.5</v>
      </c>
      <c r="D145" t="str">
        <f>'_Bearbeitet_mit GH'!F171</f>
        <v>X</v>
      </c>
      <c r="E145">
        <f>'_Bearbeitet_mit GH'!G171</f>
        <v>199.5</v>
      </c>
    </row>
    <row r="146" spans="1:5" x14ac:dyDescent="0.3">
      <c r="A146">
        <f>'_Bearbeitet_mit GH'!D173</f>
        <v>2014</v>
      </c>
      <c r="B146" t="str">
        <f>'_Bearbeitet_mit GH'!B172</f>
        <v xml:space="preserve"> ohne Migrationshintergrund            </v>
      </c>
      <c r="C146">
        <f>'_Bearbeitet_mit GH'!E172</f>
        <v>159.69999999999999</v>
      </c>
      <c r="D146" t="str">
        <f>'_Bearbeitet_mit GH'!F172</f>
        <v>X</v>
      </c>
      <c r="E146">
        <f>'_Bearbeitet_mit GH'!G172</f>
        <v>159.69999999999999</v>
      </c>
    </row>
    <row r="147" spans="1:5" x14ac:dyDescent="0.3">
      <c r="A147" t="e">
        <f>'_Bearbeitet_mit GH'!#REF!</f>
        <v>#REF!</v>
      </c>
      <c r="B147" t="str">
        <f>'_Bearbeitet_mit GH'!B173</f>
        <v xml:space="preserve"> mit Migrationshintergrund             </v>
      </c>
      <c r="C147">
        <f>'_Bearbeitet_mit GH'!E173</f>
        <v>39.799999999999997</v>
      </c>
      <c r="D147" t="str">
        <f>'_Bearbeitet_mit GH'!F173</f>
        <v>X</v>
      </c>
      <c r="E147">
        <f>'_Bearbeitet_mit GH'!G173</f>
        <v>39.799999999999997</v>
      </c>
    </row>
    <row r="148" spans="1:5" x14ac:dyDescent="0.3">
      <c r="A148">
        <f>'_Bearbeitet_mit GH'!D120</f>
        <v>2015</v>
      </c>
      <c r="B148" t="e">
        <f>'_Bearbeitet_mit GH'!#REF!</f>
        <v>#REF!</v>
      </c>
      <c r="C148" t="e">
        <f>'_Bearbeitet_mit GH'!#REF!</f>
        <v>#REF!</v>
      </c>
      <c r="D148" t="e">
        <f>'_Bearbeitet_mit GH'!#REF!</f>
        <v>#REF!</v>
      </c>
      <c r="E148" t="e">
        <f>'_Bearbeitet_mit GH'!#REF!</f>
        <v>#REF!</v>
      </c>
    </row>
    <row r="149" spans="1:5" x14ac:dyDescent="0.3">
      <c r="A149">
        <f>'_Bearbeitet_mit GH'!D121</f>
        <v>2015</v>
      </c>
      <c r="B149" t="str">
        <f>'_Bearbeitet_mit GH'!B120</f>
        <v xml:space="preserve">Insgesamt                              </v>
      </c>
      <c r="C149">
        <f>'_Bearbeitet_mit GH'!E120</f>
        <v>2240.5</v>
      </c>
      <c r="D149">
        <f>'_Bearbeitet_mit GH'!F120</f>
        <v>1148</v>
      </c>
      <c r="E149">
        <f>'_Bearbeitet_mit GH'!G120</f>
        <v>1092.5</v>
      </c>
    </row>
    <row r="150" spans="1:5" x14ac:dyDescent="0.3">
      <c r="A150">
        <f>'_Bearbeitet_mit GH'!D122</f>
        <v>2015</v>
      </c>
      <c r="B150" t="str">
        <f>'_Bearbeitet_mit GH'!B121</f>
        <v xml:space="preserve"> ohne Migrationshintergrund            </v>
      </c>
      <c r="C150">
        <f>'_Bearbeitet_mit GH'!E121</f>
        <v>1804</v>
      </c>
      <c r="D150">
        <f>'_Bearbeitet_mit GH'!F121</f>
        <v>978.4</v>
      </c>
      <c r="E150">
        <f>'_Bearbeitet_mit GH'!G121</f>
        <v>825.6</v>
      </c>
    </row>
    <row r="151" spans="1:5" x14ac:dyDescent="0.3">
      <c r="A151" t="e">
        <f>'_Bearbeitet_mit GH'!#REF!</f>
        <v>#REF!</v>
      </c>
      <c r="B151" t="str">
        <f>'_Bearbeitet_mit GH'!B122</f>
        <v xml:space="preserve"> mit Migrationshintergrund             </v>
      </c>
      <c r="C151">
        <f>'_Bearbeitet_mit GH'!E122</f>
        <v>436.5</v>
      </c>
      <c r="D151">
        <f>'_Bearbeitet_mit GH'!F122</f>
        <v>169.6</v>
      </c>
      <c r="E151">
        <f>'_Bearbeitet_mit GH'!G122</f>
        <v>267</v>
      </c>
    </row>
    <row r="152" spans="1:5" x14ac:dyDescent="0.3">
      <c r="A152">
        <f>'_Bearbeitet_mit GH'!D123</f>
        <v>2015</v>
      </c>
      <c r="B152" t="e">
        <f>'_Bearbeitet_mit GH'!#REF!</f>
        <v>#REF!</v>
      </c>
      <c r="C152" t="e">
        <f>'_Bearbeitet_mit GH'!#REF!</f>
        <v>#REF!</v>
      </c>
      <c r="D152" t="e">
        <f>'_Bearbeitet_mit GH'!#REF!</f>
        <v>#REF!</v>
      </c>
      <c r="E152" t="e">
        <f>'_Bearbeitet_mit GH'!#REF!</f>
        <v>#REF!</v>
      </c>
    </row>
    <row r="153" spans="1:5" x14ac:dyDescent="0.3">
      <c r="A153">
        <f>'_Bearbeitet_mit GH'!D124</f>
        <v>2015</v>
      </c>
      <c r="B153" t="str">
        <f>'_Bearbeitet_mit GH'!B123</f>
        <v xml:space="preserve">Insgesamt                              </v>
      </c>
      <c r="C153">
        <f>'_Bearbeitet_mit GH'!E123</f>
        <v>1718</v>
      </c>
      <c r="D153">
        <f>'_Bearbeitet_mit GH'!F123</f>
        <v>953.7</v>
      </c>
      <c r="E153">
        <f>'_Bearbeitet_mit GH'!G123</f>
        <v>764.4</v>
      </c>
    </row>
    <row r="154" spans="1:5" x14ac:dyDescent="0.3">
      <c r="A154">
        <f>'_Bearbeitet_mit GH'!D125</f>
        <v>2015</v>
      </c>
      <c r="B154" t="str">
        <f>'_Bearbeitet_mit GH'!B124</f>
        <v xml:space="preserve"> ohne Migrationshintergrund            </v>
      </c>
      <c r="C154">
        <f>'_Bearbeitet_mit GH'!E124</f>
        <v>1375.2</v>
      </c>
      <c r="D154">
        <f>'_Bearbeitet_mit GH'!F124</f>
        <v>814.2</v>
      </c>
      <c r="E154">
        <f>'_Bearbeitet_mit GH'!G124</f>
        <v>561</v>
      </c>
    </row>
    <row r="155" spans="1:5" x14ac:dyDescent="0.3">
      <c r="A155">
        <f>'_Bearbeitet_mit GH'!D126</f>
        <v>2015</v>
      </c>
      <c r="B155" t="str">
        <f>'_Bearbeitet_mit GH'!B125</f>
        <v xml:space="preserve"> mit Migrationshintergrund             </v>
      </c>
      <c r="C155">
        <f>'_Bearbeitet_mit GH'!E125</f>
        <v>342.9</v>
      </c>
      <c r="D155">
        <f>'_Bearbeitet_mit GH'!F125</f>
        <v>139.5</v>
      </c>
      <c r="E155">
        <f>'_Bearbeitet_mit GH'!G125</f>
        <v>203.4</v>
      </c>
    </row>
    <row r="156" spans="1:5" x14ac:dyDescent="0.3">
      <c r="A156">
        <f>'_Bearbeitet_mit GH'!D127</f>
        <v>2015</v>
      </c>
      <c r="B156" t="str">
        <f>'_Bearbeitet_mit GH'!B126</f>
        <v xml:space="preserve">  ein Partner mit Migrationshintergr.  </v>
      </c>
      <c r="C156">
        <f>'_Bearbeitet_mit GH'!E126</f>
        <v>112.5</v>
      </c>
      <c r="D156">
        <f>'_Bearbeitet_mit GH'!F126</f>
        <v>55.2</v>
      </c>
      <c r="E156">
        <f>'_Bearbeitet_mit GH'!G126</f>
        <v>57.3</v>
      </c>
    </row>
    <row r="157" spans="1:5" x14ac:dyDescent="0.3">
      <c r="A157" t="e">
        <f>'_Bearbeitet_mit GH'!#REF!</f>
        <v>#REF!</v>
      </c>
      <c r="B157" t="str">
        <f>'_Bearbeitet_mit GH'!B127</f>
        <v xml:space="preserve">  beide Partner mit Migrationshintergr.</v>
      </c>
      <c r="C157">
        <f>'_Bearbeitet_mit GH'!E127</f>
        <v>230.4</v>
      </c>
      <c r="D157">
        <f>'_Bearbeitet_mit GH'!F127</f>
        <v>84.3</v>
      </c>
      <c r="E157">
        <f>'_Bearbeitet_mit GH'!G127</f>
        <v>146.1</v>
      </c>
    </row>
    <row r="158" spans="1:5" x14ac:dyDescent="0.3">
      <c r="A158">
        <f>'_Bearbeitet_mit GH'!D128</f>
        <v>2015</v>
      </c>
      <c r="B158" t="e">
        <f>'_Bearbeitet_mit GH'!#REF!</f>
        <v>#REF!</v>
      </c>
      <c r="C158" t="e">
        <f>'_Bearbeitet_mit GH'!#REF!</f>
        <v>#REF!</v>
      </c>
      <c r="D158" t="e">
        <f>'_Bearbeitet_mit GH'!#REF!</f>
        <v>#REF!</v>
      </c>
      <c r="E158" t="e">
        <f>'_Bearbeitet_mit GH'!#REF!</f>
        <v>#REF!</v>
      </c>
    </row>
    <row r="159" spans="1:5" x14ac:dyDescent="0.3">
      <c r="A159">
        <f>'_Bearbeitet_mit GH'!D129</f>
        <v>2015</v>
      </c>
      <c r="B159" t="str">
        <f>'_Bearbeitet_mit GH'!B128</f>
        <v xml:space="preserve">Insgesamt                              </v>
      </c>
      <c r="C159">
        <f>'_Bearbeitet_mit GH'!E128</f>
        <v>273.2</v>
      </c>
      <c r="D159">
        <f>'_Bearbeitet_mit GH'!F128</f>
        <v>194.3</v>
      </c>
      <c r="E159">
        <f>'_Bearbeitet_mit GH'!G128</f>
        <v>78.900000000000006</v>
      </c>
    </row>
    <row r="160" spans="1:5" x14ac:dyDescent="0.3">
      <c r="A160">
        <f>'_Bearbeitet_mit GH'!D130</f>
        <v>2015</v>
      </c>
      <c r="B160" t="str">
        <f>'_Bearbeitet_mit GH'!B129</f>
        <v xml:space="preserve"> ohne Migrationshintergrund            </v>
      </c>
      <c r="C160">
        <f>'_Bearbeitet_mit GH'!E129</f>
        <v>226.9</v>
      </c>
      <c r="D160">
        <f>'_Bearbeitet_mit GH'!F129</f>
        <v>164.2</v>
      </c>
      <c r="E160">
        <f>'_Bearbeitet_mit GH'!G129</f>
        <v>62.7</v>
      </c>
    </row>
    <row r="161" spans="1:5" x14ac:dyDescent="0.3">
      <c r="A161">
        <f>'_Bearbeitet_mit GH'!D131</f>
        <v>2015</v>
      </c>
      <c r="B161" t="str">
        <f>'_Bearbeitet_mit GH'!B130</f>
        <v xml:space="preserve"> mit Migrationshintergrund             </v>
      </c>
      <c r="C161">
        <f>'_Bearbeitet_mit GH'!E130</f>
        <v>46.3</v>
      </c>
      <c r="D161">
        <f>'_Bearbeitet_mit GH'!F130</f>
        <v>30.1</v>
      </c>
      <c r="E161">
        <f>'_Bearbeitet_mit GH'!G130</f>
        <v>16.2</v>
      </c>
    </row>
    <row r="162" spans="1:5" x14ac:dyDescent="0.3">
      <c r="A162">
        <f>'_Bearbeitet_mit GH'!D132</f>
        <v>2015</v>
      </c>
      <c r="B162" t="str">
        <f>'_Bearbeitet_mit GH'!B131</f>
        <v xml:space="preserve">  ein Partner mit Migrationshintergr.  </v>
      </c>
      <c r="C162">
        <f>'_Bearbeitet_mit GH'!E131</f>
        <v>25.8</v>
      </c>
      <c r="D162">
        <f>'_Bearbeitet_mit GH'!F131</f>
        <v>17.8</v>
      </c>
      <c r="E162">
        <f>'_Bearbeitet_mit GH'!G131</f>
        <v>8</v>
      </c>
    </row>
    <row r="163" spans="1:5" x14ac:dyDescent="0.3">
      <c r="A163" t="e">
        <f>'_Bearbeitet_mit GH'!#REF!</f>
        <v>#REF!</v>
      </c>
      <c r="B163" t="str">
        <f>'_Bearbeitet_mit GH'!B132</f>
        <v xml:space="preserve">  beide Partner mit Migrationshintergr.</v>
      </c>
      <c r="C163">
        <f>'_Bearbeitet_mit GH'!E132</f>
        <v>20.5</v>
      </c>
      <c r="D163">
        <f>'_Bearbeitet_mit GH'!F132</f>
        <v>12.3</v>
      </c>
      <c r="E163">
        <f>'_Bearbeitet_mit GH'!G132</f>
        <v>8.1999999999999993</v>
      </c>
    </row>
    <row r="164" spans="1:5" x14ac:dyDescent="0.3">
      <c r="A164">
        <f>'_Bearbeitet_mit GH'!D133</f>
        <v>2015</v>
      </c>
      <c r="B164" t="e">
        <f>'_Bearbeitet_mit GH'!#REF!</f>
        <v>#REF!</v>
      </c>
      <c r="C164" t="e">
        <f>'_Bearbeitet_mit GH'!#REF!</f>
        <v>#REF!</v>
      </c>
      <c r="D164" t="e">
        <f>'_Bearbeitet_mit GH'!#REF!</f>
        <v>#REF!</v>
      </c>
      <c r="E164" t="e">
        <f>'_Bearbeitet_mit GH'!#REF!</f>
        <v>#REF!</v>
      </c>
    </row>
    <row r="165" spans="1:5" x14ac:dyDescent="0.3">
      <c r="A165">
        <f>'_Bearbeitet_mit GH'!D134</f>
        <v>2015</v>
      </c>
      <c r="B165" t="str">
        <f>'_Bearbeitet_mit GH'!B133</f>
        <v xml:space="preserve">Insgesamt                              </v>
      </c>
      <c r="C165">
        <f>'_Bearbeitet_mit GH'!E133</f>
        <v>264.8</v>
      </c>
      <c r="D165">
        <f>'_Bearbeitet_mit GH'!F133</f>
        <v>186.7</v>
      </c>
      <c r="E165">
        <f>'_Bearbeitet_mit GH'!G133</f>
        <v>78.099999999999994</v>
      </c>
    </row>
    <row r="166" spans="1:5" x14ac:dyDescent="0.3">
      <c r="A166">
        <f>'_Bearbeitet_mit GH'!D135</f>
        <v>2015</v>
      </c>
      <c r="B166" t="str">
        <f>'_Bearbeitet_mit GH'!B134</f>
        <v xml:space="preserve"> ohne Migrationshintergrund            </v>
      </c>
      <c r="C166">
        <f>'_Bearbeitet_mit GH'!E134</f>
        <v>219.4</v>
      </c>
      <c r="D166">
        <f>'_Bearbeitet_mit GH'!F134</f>
        <v>157.5</v>
      </c>
      <c r="E166">
        <f>'_Bearbeitet_mit GH'!G134</f>
        <v>61.9</v>
      </c>
    </row>
    <row r="167" spans="1:5" x14ac:dyDescent="0.3">
      <c r="A167">
        <f>'_Bearbeitet_mit GH'!D136</f>
        <v>2015</v>
      </c>
      <c r="B167" t="str">
        <f>'_Bearbeitet_mit GH'!B135</f>
        <v xml:space="preserve"> mit Migrationshintergrund             </v>
      </c>
      <c r="C167">
        <f>'_Bearbeitet_mit GH'!E135</f>
        <v>45.4</v>
      </c>
      <c r="D167">
        <f>'_Bearbeitet_mit GH'!F135</f>
        <v>29.2</v>
      </c>
      <c r="E167">
        <f>'_Bearbeitet_mit GH'!G135</f>
        <v>16.100000000000001</v>
      </c>
    </row>
    <row r="168" spans="1:5" x14ac:dyDescent="0.3">
      <c r="A168">
        <f>'_Bearbeitet_mit GH'!D137</f>
        <v>2015</v>
      </c>
      <c r="B168" t="str">
        <f>'_Bearbeitet_mit GH'!B136</f>
        <v xml:space="preserve">  ein Partner mit Migrationshintergr.  </v>
      </c>
      <c r="C168">
        <f>'_Bearbeitet_mit GH'!E136</f>
        <v>24.9</v>
      </c>
      <c r="D168">
        <f>'_Bearbeitet_mit GH'!F136</f>
        <v>16.899999999999999</v>
      </c>
      <c r="E168">
        <f>'_Bearbeitet_mit GH'!G136</f>
        <v>7.9</v>
      </c>
    </row>
    <row r="169" spans="1:5" x14ac:dyDescent="0.3">
      <c r="A169" t="e">
        <f>'_Bearbeitet_mit GH'!#REF!</f>
        <v>#REF!</v>
      </c>
      <c r="B169" t="str">
        <f>'_Bearbeitet_mit GH'!B137</f>
        <v xml:space="preserve">  beide Partner mit Migrationshintergr.</v>
      </c>
      <c r="C169">
        <f>'_Bearbeitet_mit GH'!E137</f>
        <v>20.5</v>
      </c>
      <c r="D169">
        <f>'_Bearbeitet_mit GH'!F137</f>
        <v>12.3</v>
      </c>
      <c r="E169">
        <f>'_Bearbeitet_mit GH'!G137</f>
        <v>8.1999999999999993</v>
      </c>
    </row>
    <row r="170" spans="1:5" x14ac:dyDescent="0.3">
      <c r="A170">
        <f>'_Bearbeitet_mit GH'!D138</f>
        <v>2015</v>
      </c>
      <c r="B170" t="e">
        <f>'_Bearbeitet_mit GH'!#REF!</f>
        <v>#REF!</v>
      </c>
      <c r="C170" t="e">
        <f>'_Bearbeitet_mit GH'!#REF!</f>
        <v>#REF!</v>
      </c>
      <c r="D170" t="e">
        <f>'_Bearbeitet_mit GH'!#REF!</f>
        <v>#REF!</v>
      </c>
      <c r="E170" t="e">
        <f>'_Bearbeitet_mit GH'!#REF!</f>
        <v>#REF!</v>
      </c>
    </row>
    <row r="171" spans="1:5" x14ac:dyDescent="0.3">
      <c r="A171">
        <f>'_Bearbeitet_mit GH'!D139</f>
        <v>2015</v>
      </c>
      <c r="B171" t="str">
        <f>'_Bearbeitet_mit GH'!B138</f>
        <v xml:space="preserve">Insgesamt                              </v>
      </c>
      <c r="C171">
        <f>'_Bearbeitet_mit GH'!E138</f>
        <v>249.2</v>
      </c>
      <c r="D171" t="str">
        <f>'_Bearbeitet_mit GH'!F138</f>
        <v>X</v>
      </c>
      <c r="E171">
        <f>'_Bearbeitet_mit GH'!G138</f>
        <v>249.2</v>
      </c>
    </row>
    <row r="172" spans="1:5" x14ac:dyDescent="0.3">
      <c r="A172">
        <f>'_Bearbeitet_mit GH'!D140</f>
        <v>2015</v>
      </c>
      <c r="B172" t="str">
        <f>'_Bearbeitet_mit GH'!B139</f>
        <v xml:space="preserve"> ohne Migrationshintergrund            </v>
      </c>
      <c r="C172">
        <f>'_Bearbeitet_mit GH'!E139</f>
        <v>201.9</v>
      </c>
      <c r="D172" t="str">
        <f>'_Bearbeitet_mit GH'!F139</f>
        <v>X</v>
      </c>
      <c r="E172">
        <f>'_Bearbeitet_mit GH'!G139</f>
        <v>201.9</v>
      </c>
    </row>
    <row r="173" spans="1:5" x14ac:dyDescent="0.3">
      <c r="A173" t="e">
        <f>'_Bearbeitet_mit GH'!#REF!</f>
        <v>#REF!</v>
      </c>
      <c r="B173" t="str">
        <f>'_Bearbeitet_mit GH'!B140</f>
        <v xml:space="preserve"> mit Migrationshintergrund             </v>
      </c>
      <c r="C173">
        <f>'_Bearbeitet_mit GH'!E140</f>
        <v>47.3</v>
      </c>
      <c r="D173" t="str">
        <f>'_Bearbeitet_mit GH'!F140</f>
        <v>X</v>
      </c>
      <c r="E173">
        <f>'_Bearbeitet_mit GH'!G140</f>
        <v>47.3</v>
      </c>
    </row>
    <row r="174" spans="1:5" x14ac:dyDescent="0.3">
      <c r="A174">
        <f>'_Bearbeitet_mit GH'!D141</f>
        <v>2015</v>
      </c>
      <c r="B174" t="e">
        <f>'_Bearbeitet_mit GH'!#REF!</f>
        <v>#REF!</v>
      </c>
      <c r="C174" t="e">
        <f>'_Bearbeitet_mit GH'!#REF!</f>
        <v>#REF!</v>
      </c>
      <c r="D174" t="e">
        <f>'_Bearbeitet_mit GH'!#REF!</f>
        <v>#REF!</v>
      </c>
      <c r="E174" t="e">
        <f>'_Bearbeitet_mit GH'!#REF!</f>
        <v>#REF!</v>
      </c>
    </row>
    <row r="175" spans="1:5" x14ac:dyDescent="0.3">
      <c r="A175">
        <f>'_Bearbeitet_mit GH'!D142</f>
        <v>2015</v>
      </c>
      <c r="B175" t="str">
        <f>'_Bearbeitet_mit GH'!B141</f>
        <v xml:space="preserve">Insgesamt                              </v>
      </c>
      <c r="C175">
        <f>'_Bearbeitet_mit GH'!E141</f>
        <v>36.799999999999997</v>
      </c>
      <c r="D175" t="str">
        <f>'_Bearbeitet_mit GH'!F141</f>
        <v>X</v>
      </c>
      <c r="E175">
        <f>'_Bearbeitet_mit GH'!G141</f>
        <v>36.799999999999997</v>
      </c>
    </row>
    <row r="176" spans="1:5" x14ac:dyDescent="0.3">
      <c r="A176">
        <f>'_Bearbeitet_mit GH'!D143</f>
        <v>2015</v>
      </c>
      <c r="B176" t="str">
        <f>'_Bearbeitet_mit GH'!B142</f>
        <v xml:space="preserve"> ohne Migrationshintergrund            </v>
      </c>
      <c r="C176">
        <f>'_Bearbeitet_mit GH'!E142</f>
        <v>31.9</v>
      </c>
      <c r="D176" t="str">
        <f>'_Bearbeitet_mit GH'!F142</f>
        <v>X</v>
      </c>
      <c r="E176">
        <f>'_Bearbeitet_mit GH'!G142</f>
        <v>31.9</v>
      </c>
    </row>
    <row r="177" spans="1:5" x14ac:dyDescent="0.3">
      <c r="A177" t="e">
        <f>'_Bearbeitet_mit GH'!#REF!</f>
        <v>#REF!</v>
      </c>
      <c r="B177" t="str">
        <f>'_Bearbeitet_mit GH'!B143</f>
        <v xml:space="preserve"> mit Migrationshintergrund             </v>
      </c>
      <c r="C177">
        <f>'_Bearbeitet_mit GH'!E143</f>
        <v>4.9000000000000004</v>
      </c>
      <c r="D177" t="str">
        <f>'_Bearbeitet_mit GH'!F143</f>
        <v>X</v>
      </c>
      <c r="E177">
        <f>'_Bearbeitet_mit GH'!G143</f>
        <v>4.9000000000000004</v>
      </c>
    </row>
    <row r="178" spans="1:5" x14ac:dyDescent="0.3">
      <c r="A178">
        <f>'_Bearbeitet_mit GH'!D144</f>
        <v>2015</v>
      </c>
      <c r="B178" t="e">
        <f>'_Bearbeitet_mit GH'!#REF!</f>
        <v>#REF!</v>
      </c>
      <c r="C178" t="e">
        <f>'_Bearbeitet_mit GH'!#REF!</f>
        <v>#REF!</v>
      </c>
      <c r="D178" t="e">
        <f>'_Bearbeitet_mit GH'!#REF!</f>
        <v>#REF!</v>
      </c>
      <c r="E178" t="e">
        <f>'_Bearbeitet_mit GH'!#REF!</f>
        <v>#REF!</v>
      </c>
    </row>
    <row r="179" spans="1:5" x14ac:dyDescent="0.3">
      <c r="A179">
        <f>'_Bearbeitet_mit GH'!D145</f>
        <v>2015</v>
      </c>
      <c r="B179" t="str">
        <f>'_Bearbeitet_mit GH'!B144</f>
        <v xml:space="preserve">Insgesamt                              </v>
      </c>
      <c r="C179">
        <f>'_Bearbeitet_mit GH'!E144</f>
        <v>212.5</v>
      </c>
      <c r="D179" t="str">
        <f>'_Bearbeitet_mit GH'!F144</f>
        <v>X</v>
      </c>
      <c r="E179">
        <f>'_Bearbeitet_mit GH'!G144</f>
        <v>212.5</v>
      </c>
    </row>
    <row r="180" spans="1:5" x14ac:dyDescent="0.3">
      <c r="A180">
        <f>'_Bearbeitet_mit GH'!D146</f>
        <v>2015</v>
      </c>
      <c r="B180" t="str">
        <f>'_Bearbeitet_mit GH'!B145</f>
        <v xml:space="preserve"> ohne Migrationshintergrund            </v>
      </c>
      <c r="C180">
        <f>'_Bearbeitet_mit GH'!E145</f>
        <v>170</v>
      </c>
      <c r="D180" t="str">
        <f>'_Bearbeitet_mit GH'!F145</f>
        <v>X</v>
      </c>
      <c r="E180">
        <f>'_Bearbeitet_mit GH'!G145</f>
        <v>170</v>
      </c>
    </row>
    <row r="181" spans="1:5" x14ac:dyDescent="0.3">
      <c r="A181" t="e">
        <f>'_Bearbeitet_mit GH'!#REF!</f>
        <v>#REF!</v>
      </c>
      <c r="B181" t="str">
        <f>'_Bearbeitet_mit GH'!B146</f>
        <v xml:space="preserve"> mit Migrationshintergrund             </v>
      </c>
      <c r="C181">
        <f>'_Bearbeitet_mit GH'!E146</f>
        <v>42.4</v>
      </c>
      <c r="D181" t="str">
        <f>'_Bearbeitet_mit GH'!F146</f>
        <v>X</v>
      </c>
      <c r="E181">
        <f>'_Bearbeitet_mit GH'!G146</f>
        <v>42.4</v>
      </c>
    </row>
    <row r="182" spans="1:5" x14ac:dyDescent="0.3">
      <c r="A182">
        <f>'_Bearbeitet_mit GH'!D93</f>
        <v>2016</v>
      </c>
      <c r="B182" t="e">
        <f>'_Bearbeitet_mit GH'!#REF!</f>
        <v>#REF!</v>
      </c>
      <c r="C182" t="e">
        <f>'_Bearbeitet_mit GH'!#REF!</f>
        <v>#REF!</v>
      </c>
      <c r="D182" t="e">
        <f>'_Bearbeitet_mit GH'!#REF!</f>
        <v>#REF!</v>
      </c>
      <c r="E182" t="e">
        <f>'_Bearbeitet_mit GH'!#REF!</f>
        <v>#REF!</v>
      </c>
    </row>
    <row r="183" spans="1:5" x14ac:dyDescent="0.3">
      <c r="A183">
        <f>'_Bearbeitet_mit GH'!D94</f>
        <v>2016</v>
      </c>
      <c r="B183" t="str">
        <f>'_Bearbeitet_mit GH'!B93</f>
        <v xml:space="preserve">Insgesamt                              </v>
      </c>
      <c r="C183">
        <f>'_Bearbeitet_mit GH'!E93</f>
        <v>2256.1</v>
      </c>
      <c r="D183">
        <f>'_Bearbeitet_mit GH'!F93</f>
        <v>1144.0999999999999</v>
      </c>
      <c r="E183">
        <f>'_Bearbeitet_mit GH'!G93</f>
        <v>1112.0999999999999</v>
      </c>
    </row>
    <row r="184" spans="1:5" x14ac:dyDescent="0.3">
      <c r="A184">
        <f>'_Bearbeitet_mit GH'!D95</f>
        <v>2016</v>
      </c>
      <c r="B184" t="str">
        <f>'_Bearbeitet_mit GH'!B94</f>
        <v xml:space="preserve"> ohne Migrationshintergrund            </v>
      </c>
      <c r="C184">
        <f>'_Bearbeitet_mit GH'!E94</f>
        <v>1779.4</v>
      </c>
      <c r="D184">
        <f>'_Bearbeitet_mit GH'!F94</f>
        <v>959.4</v>
      </c>
      <c r="E184">
        <f>'_Bearbeitet_mit GH'!G94</f>
        <v>819.9</v>
      </c>
    </row>
    <row r="185" spans="1:5" x14ac:dyDescent="0.3">
      <c r="A185" t="e">
        <f>'_Bearbeitet_mit GH'!#REF!</f>
        <v>#REF!</v>
      </c>
      <c r="B185" t="str">
        <f>'_Bearbeitet_mit GH'!B95</f>
        <v xml:space="preserve"> mit Migrationshintergrund             </v>
      </c>
      <c r="C185">
        <f>'_Bearbeitet_mit GH'!E95</f>
        <v>476.8</v>
      </c>
      <c r="D185">
        <f>'_Bearbeitet_mit GH'!F95</f>
        <v>184.6</v>
      </c>
      <c r="E185">
        <f>'_Bearbeitet_mit GH'!G95</f>
        <v>292.10000000000002</v>
      </c>
    </row>
    <row r="186" spans="1:5" x14ac:dyDescent="0.3">
      <c r="A186">
        <f>'_Bearbeitet_mit GH'!D96</f>
        <v>2016</v>
      </c>
      <c r="B186" t="e">
        <f>'_Bearbeitet_mit GH'!#REF!</f>
        <v>#REF!</v>
      </c>
      <c r="C186" t="e">
        <f>'_Bearbeitet_mit GH'!#REF!</f>
        <v>#REF!</v>
      </c>
      <c r="D186" t="e">
        <f>'_Bearbeitet_mit GH'!#REF!</f>
        <v>#REF!</v>
      </c>
      <c r="E186" t="e">
        <f>'_Bearbeitet_mit GH'!#REF!</f>
        <v>#REF!</v>
      </c>
    </row>
    <row r="187" spans="1:5" x14ac:dyDescent="0.3">
      <c r="A187">
        <f>'_Bearbeitet_mit GH'!D97</f>
        <v>2016</v>
      </c>
      <c r="B187" t="str">
        <f>'_Bearbeitet_mit GH'!B96</f>
        <v xml:space="preserve">Insgesamt                              </v>
      </c>
      <c r="C187">
        <f>'_Bearbeitet_mit GH'!E96</f>
        <v>1728</v>
      </c>
      <c r="D187">
        <f>'_Bearbeitet_mit GH'!F96</f>
        <v>954.9</v>
      </c>
      <c r="E187">
        <f>'_Bearbeitet_mit GH'!G96</f>
        <v>773.1</v>
      </c>
    </row>
    <row r="188" spans="1:5" x14ac:dyDescent="0.3">
      <c r="A188">
        <f>'_Bearbeitet_mit GH'!D98</f>
        <v>2016</v>
      </c>
      <c r="B188" t="str">
        <f>'_Bearbeitet_mit GH'!B97</f>
        <v xml:space="preserve"> ohne Migrationshintergrund            </v>
      </c>
      <c r="C188">
        <f>'_Bearbeitet_mit GH'!E97</f>
        <v>1358</v>
      </c>
      <c r="D188">
        <f>'_Bearbeitet_mit GH'!F97</f>
        <v>801.8</v>
      </c>
      <c r="E188">
        <f>'_Bearbeitet_mit GH'!G97</f>
        <v>556.20000000000005</v>
      </c>
    </row>
    <row r="189" spans="1:5" x14ac:dyDescent="0.3">
      <c r="A189">
        <f>'_Bearbeitet_mit GH'!D99</f>
        <v>2016</v>
      </c>
      <c r="B189" t="str">
        <f>'_Bearbeitet_mit GH'!B98</f>
        <v xml:space="preserve"> mit Migrationshintergrund             </v>
      </c>
      <c r="C189">
        <f>'_Bearbeitet_mit GH'!E98</f>
        <v>370</v>
      </c>
      <c r="D189">
        <f>'_Bearbeitet_mit GH'!F98</f>
        <v>153.1</v>
      </c>
      <c r="E189">
        <f>'_Bearbeitet_mit GH'!G98</f>
        <v>217</v>
      </c>
    </row>
    <row r="190" spans="1:5" x14ac:dyDescent="0.3">
      <c r="A190">
        <f>'_Bearbeitet_mit GH'!D100</f>
        <v>2016</v>
      </c>
      <c r="B190" t="str">
        <f>'_Bearbeitet_mit GH'!B99</f>
        <v xml:space="preserve">  ein Partner mit Migrationshintergr.  </v>
      </c>
      <c r="C190">
        <f>'_Bearbeitet_mit GH'!E99</f>
        <v>116.3</v>
      </c>
      <c r="D190">
        <f>'_Bearbeitet_mit GH'!F99</f>
        <v>57.3</v>
      </c>
      <c r="E190">
        <f>'_Bearbeitet_mit GH'!G99</f>
        <v>58.9</v>
      </c>
    </row>
    <row r="191" spans="1:5" x14ac:dyDescent="0.3">
      <c r="A191" t="e">
        <f>'_Bearbeitet_mit GH'!#REF!</f>
        <v>#REF!</v>
      </c>
      <c r="B191" t="str">
        <f>'_Bearbeitet_mit GH'!B100</f>
        <v xml:space="preserve">  beide Partner mit Migrationshintergr.</v>
      </c>
      <c r="C191">
        <f>'_Bearbeitet_mit GH'!E100</f>
        <v>253.8</v>
      </c>
      <c r="D191">
        <f>'_Bearbeitet_mit GH'!F100</f>
        <v>95.7</v>
      </c>
      <c r="E191">
        <f>'_Bearbeitet_mit GH'!G100</f>
        <v>158</v>
      </c>
    </row>
    <row r="192" spans="1:5" x14ac:dyDescent="0.3">
      <c r="A192">
        <f>'_Bearbeitet_mit GH'!D101</f>
        <v>2016</v>
      </c>
      <c r="B192" t="e">
        <f>'_Bearbeitet_mit GH'!#REF!</f>
        <v>#REF!</v>
      </c>
      <c r="C192" t="e">
        <f>'_Bearbeitet_mit GH'!#REF!</f>
        <v>#REF!</v>
      </c>
      <c r="D192" t="e">
        <f>'_Bearbeitet_mit GH'!#REF!</f>
        <v>#REF!</v>
      </c>
      <c r="E192" t="e">
        <f>'_Bearbeitet_mit GH'!#REF!</f>
        <v>#REF!</v>
      </c>
    </row>
    <row r="193" spans="1:5" x14ac:dyDescent="0.3">
      <c r="A193">
        <f>'_Bearbeitet_mit GH'!D102</f>
        <v>2016</v>
      </c>
      <c r="B193" t="str">
        <f>'_Bearbeitet_mit GH'!B101</f>
        <v xml:space="preserve">Insgesamt                              </v>
      </c>
      <c r="C193">
        <f>'_Bearbeitet_mit GH'!E101</f>
        <v>267.3</v>
      </c>
      <c r="D193">
        <f>'_Bearbeitet_mit GH'!F101</f>
        <v>189.2</v>
      </c>
      <c r="E193">
        <f>'_Bearbeitet_mit GH'!G101</f>
        <v>78.099999999999994</v>
      </c>
    </row>
    <row r="194" spans="1:5" x14ac:dyDescent="0.3">
      <c r="A194">
        <f>'_Bearbeitet_mit GH'!D103</f>
        <v>2016</v>
      </c>
      <c r="B194" t="str">
        <f>'_Bearbeitet_mit GH'!B102</f>
        <v xml:space="preserve"> ohne Migrationshintergrund            </v>
      </c>
      <c r="C194">
        <f>'_Bearbeitet_mit GH'!E102</f>
        <v>217.1</v>
      </c>
      <c r="D194">
        <f>'_Bearbeitet_mit GH'!F102</f>
        <v>157.6</v>
      </c>
      <c r="E194">
        <f>'_Bearbeitet_mit GH'!G102</f>
        <v>59.5</v>
      </c>
    </row>
    <row r="195" spans="1:5" x14ac:dyDescent="0.3">
      <c r="A195">
        <f>'_Bearbeitet_mit GH'!D104</f>
        <v>2016</v>
      </c>
      <c r="B195" t="str">
        <f>'_Bearbeitet_mit GH'!B103</f>
        <v xml:space="preserve"> mit Migrationshintergrund             </v>
      </c>
      <c r="C195">
        <f>'_Bearbeitet_mit GH'!E103</f>
        <v>50.1</v>
      </c>
      <c r="D195">
        <f>'_Bearbeitet_mit GH'!F103</f>
        <v>31.5</v>
      </c>
      <c r="E195">
        <f>'_Bearbeitet_mit GH'!G103</f>
        <v>18.600000000000001</v>
      </c>
    </row>
    <row r="196" spans="1:5" x14ac:dyDescent="0.3">
      <c r="A196">
        <f>'_Bearbeitet_mit GH'!D105</f>
        <v>2016</v>
      </c>
      <c r="B196" t="str">
        <f>'_Bearbeitet_mit GH'!B104</f>
        <v xml:space="preserve">  ein Partner mit Migrationshintergr.  </v>
      </c>
      <c r="C196">
        <f>'_Bearbeitet_mit GH'!E104</f>
        <v>27.3</v>
      </c>
      <c r="D196">
        <f>'_Bearbeitet_mit GH'!F104</f>
        <v>18.2</v>
      </c>
      <c r="E196">
        <f>'_Bearbeitet_mit GH'!G104</f>
        <v>9.1999999999999993</v>
      </c>
    </row>
    <row r="197" spans="1:5" x14ac:dyDescent="0.3">
      <c r="A197" t="e">
        <f>'_Bearbeitet_mit GH'!#REF!</f>
        <v>#REF!</v>
      </c>
      <c r="B197" t="str">
        <f>'_Bearbeitet_mit GH'!B105</f>
        <v xml:space="preserve">  beide Partner mit Migrationshintergr.</v>
      </c>
      <c r="C197">
        <f>'_Bearbeitet_mit GH'!E105</f>
        <v>22.8</v>
      </c>
      <c r="D197">
        <f>'_Bearbeitet_mit GH'!F105</f>
        <v>13.4</v>
      </c>
      <c r="E197">
        <f>'_Bearbeitet_mit GH'!G105</f>
        <v>9.4</v>
      </c>
    </row>
    <row r="198" spans="1:5" x14ac:dyDescent="0.3">
      <c r="A198">
        <f>'_Bearbeitet_mit GH'!D106</f>
        <v>2016</v>
      </c>
      <c r="B198" t="e">
        <f>'_Bearbeitet_mit GH'!#REF!</f>
        <v>#REF!</v>
      </c>
      <c r="C198" t="e">
        <f>'_Bearbeitet_mit GH'!#REF!</f>
        <v>#REF!</v>
      </c>
      <c r="D198" t="e">
        <f>'_Bearbeitet_mit GH'!#REF!</f>
        <v>#REF!</v>
      </c>
      <c r="E198" t="e">
        <f>'_Bearbeitet_mit GH'!#REF!</f>
        <v>#REF!</v>
      </c>
    </row>
    <row r="199" spans="1:5" x14ac:dyDescent="0.3">
      <c r="A199">
        <f>'_Bearbeitet_mit GH'!D107</f>
        <v>2016</v>
      </c>
      <c r="B199" t="str">
        <f>'_Bearbeitet_mit GH'!B106</f>
        <v xml:space="preserve">Insgesamt                              </v>
      </c>
      <c r="C199">
        <f>'_Bearbeitet_mit GH'!E106</f>
        <v>259.8</v>
      </c>
      <c r="D199">
        <f>'_Bearbeitet_mit GH'!F106</f>
        <v>182.8</v>
      </c>
      <c r="E199">
        <f>'_Bearbeitet_mit GH'!G106</f>
        <v>77</v>
      </c>
    </row>
    <row r="200" spans="1:5" x14ac:dyDescent="0.3">
      <c r="A200">
        <f>'_Bearbeitet_mit GH'!D108</f>
        <v>2016</v>
      </c>
      <c r="B200" t="str">
        <f>'_Bearbeitet_mit GH'!B107</f>
        <v xml:space="preserve"> ohne Migrationshintergrund            </v>
      </c>
      <c r="C200">
        <f>'_Bearbeitet_mit GH'!E107</f>
        <v>210.7</v>
      </c>
      <c r="D200">
        <f>'_Bearbeitet_mit GH'!F107</f>
        <v>152.1</v>
      </c>
      <c r="E200">
        <f>'_Bearbeitet_mit GH'!G107</f>
        <v>58.7</v>
      </c>
    </row>
    <row r="201" spans="1:5" x14ac:dyDescent="0.3">
      <c r="A201">
        <f>'_Bearbeitet_mit GH'!D109</f>
        <v>2016</v>
      </c>
      <c r="B201" t="str">
        <f>'_Bearbeitet_mit GH'!B108</f>
        <v xml:space="preserve"> mit Migrationshintergrund             </v>
      </c>
      <c r="C201">
        <f>'_Bearbeitet_mit GH'!E108</f>
        <v>49</v>
      </c>
      <c r="D201">
        <f>'_Bearbeitet_mit GH'!F108</f>
        <v>30.7</v>
      </c>
      <c r="E201">
        <f>'_Bearbeitet_mit GH'!G108</f>
        <v>18.3</v>
      </c>
    </row>
    <row r="202" spans="1:5" x14ac:dyDescent="0.3">
      <c r="A202">
        <f>'_Bearbeitet_mit GH'!D110</f>
        <v>2016</v>
      </c>
      <c r="B202" t="str">
        <f>'_Bearbeitet_mit GH'!B109</f>
        <v xml:space="preserve">  ein Partner mit Migrationshintergr.  </v>
      </c>
      <c r="C202">
        <f>'_Bearbeitet_mit GH'!E109</f>
        <v>26.5</v>
      </c>
      <c r="D202">
        <f>'_Bearbeitet_mit GH'!F109</f>
        <v>17.600000000000001</v>
      </c>
      <c r="E202">
        <f>'_Bearbeitet_mit GH'!G109</f>
        <v>8.9</v>
      </c>
    </row>
    <row r="203" spans="1:5" x14ac:dyDescent="0.3">
      <c r="A203" t="e">
        <f>'_Bearbeitet_mit GH'!#REF!</f>
        <v>#REF!</v>
      </c>
      <c r="B203" t="str">
        <f>'_Bearbeitet_mit GH'!B110</f>
        <v xml:space="preserve">  beide Partner mit Migrationshintergr.</v>
      </c>
      <c r="C203">
        <f>'_Bearbeitet_mit GH'!E110</f>
        <v>22.5</v>
      </c>
      <c r="D203">
        <f>'_Bearbeitet_mit GH'!F110</f>
        <v>13.1</v>
      </c>
      <c r="E203">
        <f>'_Bearbeitet_mit GH'!G110</f>
        <v>9.4</v>
      </c>
    </row>
    <row r="204" spans="1:5" x14ac:dyDescent="0.3">
      <c r="A204">
        <f>'_Bearbeitet_mit GH'!D111</f>
        <v>2016</v>
      </c>
      <c r="B204" t="e">
        <f>'_Bearbeitet_mit GH'!#REF!</f>
        <v>#REF!</v>
      </c>
      <c r="C204" t="e">
        <f>'_Bearbeitet_mit GH'!#REF!</f>
        <v>#REF!</v>
      </c>
      <c r="D204" t="e">
        <f>'_Bearbeitet_mit GH'!#REF!</f>
        <v>#REF!</v>
      </c>
      <c r="E204" t="e">
        <f>'_Bearbeitet_mit GH'!#REF!</f>
        <v>#REF!</v>
      </c>
    </row>
    <row r="205" spans="1:5" x14ac:dyDescent="0.3">
      <c r="A205">
        <f>'_Bearbeitet_mit GH'!D112</f>
        <v>2016</v>
      </c>
      <c r="B205" t="str">
        <f>'_Bearbeitet_mit GH'!B111</f>
        <v xml:space="preserve">Insgesamt                              </v>
      </c>
      <c r="C205">
        <f>'_Bearbeitet_mit GH'!E111</f>
        <v>260.8</v>
      </c>
      <c r="D205" t="str">
        <f>'_Bearbeitet_mit GH'!F111</f>
        <v>X</v>
      </c>
      <c r="E205">
        <f>'_Bearbeitet_mit GH'!G111</f>
        <v>260.8</v>
      </c>
    </row>
    <row r="206" spans="1:5" x14ac:dyDescent="0.3">
      <c r="A206">
        <f>'_Bearbeitet_mit GH'!D113</f>
        <v>2016</v>
      </c>
      <c r="B206" t="str">
        <f>'_Bearbeitet_mit GH'!B112</f>
        <v xml:space="preserve"> ohne Migrationshintergrund            </v>
      </c>
      <c r="C206">
        <f>'_Bearbeitet_mit GH'!E112</f>
        <v>204.2</v>
      </c>
      <c r="D206" t="str">
        <f>'_Bearbeitet_mit GH'!F112</f>
        <v>X</v>
      </c>
      <c r="E206">
        <f>'_Bearbeitet_mit GH'!G112</f>
        <v>204.2</v>
      </c>
    </row>
    <row r="207" spans="1:5" x14ac:dyDescent="0.3">
      <c r="A207" t="e">
        <f>'_Bearbeitet_mit GH'!#REF!</f>
        <v>#REF!</v>
      </c>
      <c r="B207" t="str">
        <f>'_Bearbeitet_mit GH'!B113</f>
        <v xml:space="preserve"> mit Migrationshintergrund             </v>
      </c>
      <c r="C207">
        <f>'_Bearbeitet_mit GH'!E113</f>
        <v>56.6</v>
      </c>
      <c r="D207" t="str">
        <f>'_Bearbeitet_mit GH'!F113</f>
        <v>X</v>
      </c>
      <c r="E207">
        <f>'_Bearbeitet_mit GH'!G113</f>
        <v>56.6</v>
      </c>
    </row>
    <row r="208" spans="1:5" x14ac:dyDescent="0.3">
      <c r="A208">
        <f>'_Bearbeitet_mit GH'!D114</f>
        <v>2016</v>
      </c>
      <c r="B208" t="e">
        <f>'_Bearbeitet_mit GH'!#REF!</f>
        <v>#REF!</v>
      </c>
      <c r="C208" t="e">
        <f>'_Bearbeitet_mit GH'!#REF!</f>
        <v>#REF!</v>
      </c>
      <c r="D208" t="e">
        <f>'_Bearbeitet_mit GH'!#REF!</f>
        <v>#REF!</v>
      </c>
      <c r="E208" t="e">
        <f>'_Bearbeitet_mit GH'!#REF!</f>
        <v>#REF!</v>
      </c>
    </row>
    <row r="209" spans="1:5" x14ac:dyDescent="0.3">
      <c r="A209">
        <f>'_Bearbeitet_mit GH'!D115</f>
        <v>2016</v>
      </c>
      <c r="B209" t="str">
        <f>'_Bearbeitet_mit GH'!B114</f>
        <v xml:space="preserve">Insgesamt                              </v>
      </c>
      <c r="C209">
        <f>'_Bearbeitet_mit GH'!E114</f>
        <v>41.3</v>
      </c>
      <c r="D209" t="str">
        <f>'_Bearbeitet_mit GH'!F114</f>
        <v>X</v>
      </c>
      <c r="E209">
        <f>'_Bearbeitet_mit GH'!G114</f>
        <v>41.3</v>
      </c>
    </row>
    <row r="210" spans="1:5" x14ac:dyDescent="0.3">
      <c r="A210">
        <f>'_Bearbeitet_mit GH'!D116</f>
        <v>2016</v>
      </c>
      <c r="B210" t="str">
        <f>'_Bearbeitet_mit GH'!B115</f>
        <v xml:space="preserve"> ohne Migrationshintergrund            </v>
      </c>
      <c r="C210">
        <f>'_Bearbeitet_mit GH'!E115</f>
        <v>34</v>
      </c>
      <c r="D210" t="str">
        <f>'_Bearbeitet_mit GH'!F115</f>
        <v>X</v>
      </c>
      <c r="E210">
        <f>'_Bearbeitet_mit GH'!G115</f>
        <v>34</v>
      </c>
    </row>
    <row r="211" spans="1:5" x14ac:dyDescent="0.3">
      <c r="A211" t="e">
        <f>'_Bearbeitet_mit GH'!#REF!</f>
        <v>#REF!</v>
      </c>
      <c r="B211" t="str">
        <f>'_Bearbeitet_mit GH'!B116</f>
        <v xml:space="preserve"> mit Migrationshintergrund             </v>
      </c>
      <c r="C211">
        <f>'_Bearbeitet_mit GH'!E116</f>
        <v>7.3</v>
      </c>
      <c r="D211" t="str">
        <f>'_Bearbeitet_mit GH'!F116</f>
        <v>X</v>
      </c>
      <c r="E211">
        <f>'_Bearbeitet_mit GH'!G116</f>
        <v>7.3</v>
      </c>
    </row>
    <row r="212" spans="1:5" x14ac:dyDescent="0.3">
      <c r="A212">
        <f>'_Bearbeitet_mit GH'!D117</f>
        <v>2016</v>
      </c>
      <c r="B212" t="e">
        <f>'_Bearbeitet_mit GH'!#REF!</f>
        <v>#REF!</v>
      </c>
      <c r="C212" t="e">
        <f>'_Bearbeitet_mit GH'!#REF!</f>
        <v>#REF!</v>
      </c>
      <c r="D212" t="e">
        <f>'_Bearbeitet_mit GH'!#REF!</f>
        <v>#REF!</v>
      </c>
      <c r="E212" t="e">
        <f>'_Bearbeitet_mit GH'!#REF!</f>
        <v>#REF!</v>
      </c>
    </row>
    <row r="213" spans="1:5" x14ac:dyDescent="0.3">
      <c r="A213">
        <f>'_Bearbeitet_mit GH'!D118</f>
        <v>2016</v>
      </c>
      <c r="B213" t="str">
        <f>'_Bearbeitet_mit GH'!B117</f>
        <v xml:space="preserve">Insgesamt                              </v>
      </c>
      <c r="C213">
        <f>'_Bearbeitet_mit GH'!E117</f>
        <v>219.5</v>
      </c>
      <c r="D213" t="str">
        <f>'_Bearbeitet_mit GH'!F117</f>
        <v>X</v>
      </c>
      <c r="E213">
        <f>'_Bearbeitet_mit GH'!G117</f>
        <v>219.5</v>
      </c>
    </row>
    <row r="214" spans="1:5" x14ac:dyDescent="0.3">
      <c r="A214">
        <f>'_Bearbeitet_mit GH'!D119</f>
        <v>2016</v>
      </c>
      <c r="B214" t="str">
        <f>'_Bearbeitet_mit GH'!B118</f>
        <v xml:space="preserve"> ohne Migrationshintergrund            </v>
      </c>
      <c r="C214">
        <f>'_Bearbeitet_mit GH'!E118</f>
        <v>170.3</v>
      </c>
      <c r="D214" t="str">
        <f>'_Bearbeitet_mit GH'!F118</f>
        <v>X</v>
      </c>
      <c r="E214">
        <f>'_Bearbeitet_mit GH'!G118</f>
        <v>170.3</v>
      </c>
    </row>
    <row r="215" spans="1:5" x14ac:dyDescent="0.3">
      <c r="A215" t="e">
        <f>'_Bearbeitet_mit GH'!#REF!</f>
        <v>#REF!</v>
      </c>
      <c r="B215" t="str">
        <f>'_Bearbeitet_mit GH'!B119</f>
        <v xml:space="preserve"> mit Migrationshintergrund             </v>
      </c>
      <c r="C215">
        <f>'_Bearbeitet_mit GH'!E119</f>
        <v>49.3</v>
      </c>
      <c r="D215" t="str">
        <f>'_Bearbeitet_mit GH'!F119</f>
        <v>X</v>
      </c>
      <c r="E215">
        <f>'_Bearbeitet_mit GH'!G119</f>
        <v>49.3</v>
      </c>
    </row>
    <row r="216" spans="1:5" x14ac:dyDescent="0.3">
      <c r="A216">
        <f>'_Bearbeitet_mit GH'!D66</f>
        <v>2017</v>
      </c>
      <c r="B216" t="e">
        <f>'_Bearbeitet_mit GH'!#REF!</f>
        <v>#REF!</v>
      </c>
      <c r="C216" t="e">
        <f>'_Bearbeitet_mit GH'!#REF!</f>
        <v>#REF!</v>
      </c>
      <c r="D216" t="e">
        <f>'_Bearbeitet_mit GH'!#REF!</f>
        <v>#REF!</v>
      </c>
      <c r="E216" t="e">
        <f>'_Bearbeitet_mit GH'!#REF!</f>
        <v>#REF!</v>
      </c>
    </row>
    <row r="217" spans="1:5" x14ac:dyDescent="0.3">
      <c r="A217">
        <f>'_Bearbeitet_mit GH'!D67</f>
        <v>2017</v>
      </c>
      <c r="B217" t="str">
        <f>'_Bearbeitet_mit GH'!B66</f>
        <v xml:space="preserve">Insgesamt                              </v>
      </c>
      <c r="C217">
        <f>'_Bearbeitet_mit GH'!E66</f>
        <v>2242.6999999999998</v>
      </c>
      <c r="D217">
        <f>'_Bearbeitet_mit GH'!F66</f>
        <v>1143.2</v>
      </c>
      <c r="E217">
        <f>'_Bearbeitet_mit GH'!G66</f>
        <v>1099.5</v>
      </c>
    </row>
    <row r="218" spans="1:5" x14ac:dyDescent="0.3">
      <c r="A218">
        <f>'_Bearbeitet_mit GH'!D68</f>
        <v>2017</v>
      </c>
      <c r="B218" t="str">
        <f>'_Bearbeitet_mit GH'!B67</f>
        <v xml:space="preserve"> ohne Migrationshintergrund            </v>
      </c>
      <c r="C218">
        <f>'_Bearbeitet_mit GH'!E67</f>
        <v>1737.6</v>
      </c>
      <c r="D218">
        <f>'_Bearbeitet_mit GH'!F67</f>
        <v>948.1</v>
      </c>
      <c r="E218">
        <f>'_Bearbeitet_mit GH'!G67</f>
        <v>789.5</v>
      </c>
    </row>
    <row r="219" spans="1:5" x14ac:dyDescent="0.3">
      <c r="A219" t="e">
        <f>'_Bearbeitet_mit GH'!#REF!</f>
        <v>#REF!</v>
      </c>
      <c r="B219" t="str">
        <f>'_Bearbeitet_mit GH'!B68</f>
        <v xml:space="preserve"> mit Migrationshintergrund             </v>
      </c>
      <c r="C219">
        <f>'_Bearbeitet_mit GH'!E68</f>
        <v>505.1</v>
      </c>
      <c r="D219">
        <f>'_Bearbeitet_mit GH'!F68</f>
        <v>195.1</v>
      </c>
      <c r="E219">
        <f>'_Bearbeitet_mit GH'!G68</f>
        <v>310</v>
      </c>
    </row>
    <row r="220" spans="1:5" x14ac:dyDescent="0.3">
      <c r="A220">
        <f>'_Bearbeitet_mit GH'!D69</f>
        <v>2017</v>
      </c>
      <c r="B220" t="e">
        <f>'_Bearbeitet_mit GH'!#REF!</f>
        <v>#REF!</v>
      </c>
      <c r="C220" t="e">
        <f>'_Bearbeitet_mit GH'!#REF!</f>
        <v>#REF!</v>
      </c>
      <c r="D220" t="e">
        <f>'_Bearbeitet_mit GH'!#REF!</f>
        <v>#REF!</v>
      </c>
      <c r="E220" t="e">
        <f>'_Bearbeitet_mit GH'!#REF!</f>
        <v>#REF!</v>
      </c>
    </row>
    <row r="221" spans="1:5" x14ac:dyDescent="0.3">
      <c r="A221">
        <f>'_Bearbeitet_mit GH'!D70</f>
        <v>2017</v>
      </c>
      <c r="B221" t="str">
        <f>'_Bearbeitet_mit GH'!B69</f>
        <v xml:space="preserve">Insgesamt                              </v>
      </c>
      <c r="C221">
        <f>'_Bearbeitet_mit GH'!E69</f>
        <v>1707.3</v>
      </c>
      <c r="D221">
        <f>'_Bearbeitet_mit GH'!F69</f>
        <v>935.8</v>
      </c>
      <c r="E221">
        <f>'_Bearbeitet_mit GH'!G69</f>
        <v>771.5</v>
      </c>
    </row>
    <row r="222" spans="1:5" x14ac:dyDescent="0.3">
      <c r="A222">
        <f>'_Bearbeitet_mit GH'!D71</f>
        <v>2017</v>
      </c>
      <c r="B222" t="str">
        <f>'_Bearbeitet_mit GH'!B70</f>
        <v xml:space="preserve"> ohne Migrationshintergrund            </v>
      </c>
      <c r="C222">
        <f>'_Bearbeitet_mit GH'!E70</f>
        <v>1311.7</v>
      </c>
      <c r="D222">
        <f>'_Bearbeitet_mit GH'!F70</f>
        <v>777.2</v>
      </c>
      <c r="E222">
        <f>'_Bearbeitet_mit GH'!G70</f>
        <v>534.5</v>
      </c>
    </row>
    <row r="223" spans="1:5" x14ac:dyDescent="0.3">
      <c r="A223">
        <f>'_Bearbeitet_mit GH'!D72</f>
        <v>2017</v>
      </c>
      <c r="B223" t="str">
        <f>'_Bearbeitet_mit GH'!B71</f>
        <v xml:space="preserve"> mit Migrationshintergrund             </v>
      </c>
      <c r="C223">
        <f>'_Bearbeitet_mit GH'!E71</f>
        <v>395.6</v>
      </c>
      <c r="D223">
        <f>'_Bearbeitet_mit GH'!F71</f>
        <v>158.69999999999999</v>
      </c>
      <c r="E223">
        <f>'_Bearbeitet_mit GH'!G71</f>
        <v>237</v>
      </c>
    </row>
    <row r="224" spans="1:5" x14ac:dyDescent="0.3">
      <c r="A224">
        <f>'_Bearbeitet_mit GH'!D73</f>
        <v>2017</v>
      </c>
      <c r="B224" t="str">
        <f>'_Bearbeitet_mit GH'!B72</f>
        <v xml:space="preserve">  ein Partner mit Migrationshintergr.  </v>
      </c>
      <c r="C224">
        <f>'_Bearbeitet_mit GH'!E72</f>
        <v>124.2</v>
      </c>
      <c r="D224">
        <f>'_Bearbeitet_mit GH'!F72</f>
        <v>58</v>
      </c>
      <c r="E224">
        <f>'_Bearbeitet_mit GH'!G72</f>
        <v>66.2</v>
      </c>
    </row>
    <row r="225" spans="1:5" x14ac:dyDescent="0.3">
      <c r="A225" t="e">
        <f>'_Bearbeitet_mit GH'!#REF!</f>
        <v>#REF!</v>
      </c>
      <c r="B225" t="str">
        <f>'_Bearbeitet_mit GH'!B73</f>
        <v xml:space="preserve">  beide Partner mit Migrationshintergr.</v>
      </c>
      <c r="C225">
        <f>'_Bearbeitet_mit GH'!E73</f>
        <v>271.5</v>
      </c>
      <c r="D225">
        <f>'_Bearbeitet_mit GH'!F73</f>
        <v>100.7</v>
      </c>
      <c r="E225">
        <f>'_Bearbeitet_mit GH'!G73</f>
        <v>170.8</v>
      </c>
    </row>
    <row r="226" spans="1:5" x14ac:dyDescent="0.3">
      <c r="A226">
        <f>'_Bearbeitet_mit GH'!D74</f>
        <v>2017</v>
      </c>
      <c r="B226" t="e">
        <f>'_Bearbeitet_mit GH'!#REF!</f>
        <v>#REF!</v>
      </c>
      <c r="C226" t="e">
        <f>'_Bearbeitet_mit GH'!#REF!</f>
        <v>#REF!</v>
      </c>
      <c r="D226" t="e">
        <f>'_Bearbeitet_mit GH'!#REF!</f>
        <v>#REF!</v>
      </c>
      <c r="E226" t="e">
        <f>'_Bearbeitet_mit GH'!#REF!</f>
        <v>#REF!</v>
      </c>
    </row>
    <row r="227" spans="1:5" x14ac:dyDescent="0.3">
      <c r="A227">
        <f>'_Bearbeitet_mit GH'!D75</f>
        <v>2017</v>
      </c>
      <c r="B227" t="str">
        <f>'_Bearbeitet_mit GH'!B74</f>
        <v xml:space="preserve">Insgesamt                              </v>
      </c>
      <c r="C227">
        <f>'_Bearbeitet_mit GH'!E74</f>
        <v>291</v>
      </c>
      <c r="D227">
        <f>'_Bearbeitet_mit GH'!F74</f>
        <v>207.4</v>
      </c>
      <c r="E227">
        <f>'_Bearbeitet_mit GH'!G74</f>
        <v>83.6</v>
      </c>
    </row>
    <row r="228" spans="1:5" x14ac:dyDescent="0.3">
      <c r="A228">
        <f>'_Bearbeitet_mit GH'!D76</f>
        <v>2017</v>
      </c>
      <c r="B228" t="str">
        <f>'_Bearbeitet_mit GH'!B75</f>
        <v xml:space="preserve"> ohne Migrationshintergrund            </v>
      </c>
      <c r="C228">
        <f>'_Bearbeitet_mit GH'!E75</f>
        <v>235.3</v>
      </c>
      <c r="D228">
        <f>'_Bearbeitet_mit GH'!F75</f>
        <v>171</v>
      </c>
      <c r="E228">
        <f>'_Bearbeitet_mit GH'!G75</f>
        <v>64.3</v>
      </c>
    </row>
    <row r="229" spans="1:5" x14ac:dyDescent="0.3">
      <c r="A229">
        <f>'_Bearbeitet_mit GH'!D77</f>
        <v>2017</v>
      </c>
      <c r="B229" t="str">
        <f>'_Bearbeitet_mit GH'!B76</f>
        <v xml:space="preserve"> mit Migrationshintergrund             </v>
      </c>
      <c r="C229">
        <f>'_Bearbeitet_mit GH'!E76</f>
        <v>55.7</v>
      </c>
      <c r="D229">
        <f>'_Bearbeitet_mit GH'!F76</f>
        <v>36.4</v>
      </c>
      <c r="E229">
        <f>'_Bearbeitet_mit GH'!G76</f>
        <v>19.3</v>
      </c>
    </row>
    <row r="230" spans="1:5" x14ac:dyDescent="0.3">
      <c r="A230">
        <f>'_Bearbeitet_mit GH'!D78</f>
        <v>2017</v>
      </c>
      <c r="B230" t="str">
        <f>'_Bearbeitet_mit GH'!B77</f>
        <v xml:space="preserve">  ein Partner mit Migrationshintergr.  </v>
      </c>
      <c r="C230">
        <f>'_Bearbeitet_mit GH'!E77</f>
        <v>32.1</v>
      </c>
      <c r="D230">
        <f>'_Bearbeitet_mit GH'!F77</f>
        <v>23.5</v>
      </c>
      <c r="E230">
        <f>'_Bearbeitet_mit GH'!G77</f>
        <v>8.6</v>
      </c>
    </row>
    <row r="231" spans="1:5" x14ac:dyDescent="0.3">
      <c r="A231" t="e">
        <f>'_Bearbeitet_mit GH'!#REF!</f>
        <v>#REF!</v>
      </c>
      <c r="B231" t="str">
        <f>'_Bearbeitet_mit GH'!B78</f>
        <v xml:space="preserve">  beide Partner mit Migrationshintergr.</v>
      </c>
      <c r="C231">
        <f>'_Bearbeitet_mit GH'!E78</f>
        <v>23.6</v>
      </c>
      <c r="D231">
        <f>'_Bearbeitet_mit GH'!F78</f>
        <v>12.9</v>
      </c>
      <c r="E231">
        <f>'_Bearbeitet_mit GH'!G78</f>
        <v>10.7</v>
      </c>
    </row>
    <row r="232" spans="1:5" x14ac:dyDescent="0.3">
      <c r="A232">
        <f>'_Bearbeitet_mit GH'!D79</f>
        <v>2017</v>
      </c>
      <c r="B232" t="e">
        <f>'_Bearbeitet_mit GH'!#REF!</f>
        <v>#REF!</v>
      </c>
      <c r="C232" t="e">
        <f>'_Bearbeitet_mit GH'!#REF!</f>
        <v>#REF!</v>
      </c>
      <c r="D232" t="e">
        <f>'_Bearbeitet_mit GH'!#REF!</f>
        <v>#REF!</v>
      </c>
      <c r="E232" t="e">
        <f>'_Bearbeitet_mit GH'!#REF!</f>
        <v>#REF!</v>
      </c>
    </row>
    <row r="233" spans="1:5" x14ac:dyDescent="0.3">
      <c r="A233">
        <f>'_Bearbeitet_mit GH'!D80</f>
        <v>2017</v>
      </c>
      <c r="B233" t="str">
        <f>'_Bearbeitet_mit GH'!B79</f>
        <v xml:space="preserve">Insgesamt                              </v>
      </c>
      <c r="C233">
        <f>'_Bearbeitet_mit GH'!E79</f>
        <v>281.5</v>
      </c>
      <c r="D233">
        <f>'_Bearbeitet_mit GH'!F79</f>
        <v>199.3</v>
      </c>
      <c r="E233">
        <f>'_Bearbeitet_mit GH'!G79</f>
        <v>82.3</v>
      </c>
    </row>
    <row r="234" spans="1:5" x14ac:dyDescent="0.3">
      <c r="A234">
        <f>'_Bearbeitet_mit GH'!D81</f>
        <v>2017</v>
      </c>
      <c r="B234" t="str">
        <f>'_Bearbeitet_mit GH'!B80</f>
        <v xml:space="preserve"> ohne Migrationshintergrund            </v>
      </c>
      <c r="C234">
        <f>'_Bearbeitet_mit GH'!E80</f>
        <v>227.4</v>
      </c>
      <c r="D234">
        <f>'_Bearbeitet_mit GH'!F80</f>
        <v>164.1</v>
      </c>
      <c r="E234">
        <f>'_Bearbeitet_mit GH'!G80</f>
        <v>63.2</v>
      </c>
    </row>
    <row r="235" spans="1:5" x14ac:dyDescent="0.3">
      <c r="A235">
        <f>'_Bearbeitet_mit GH'!D82</f>
        <v>2017</v>
      </c>
      <c r="B235" t="str">
        <f>'_Bearbeitet_mit GH'!B81</f>
        <v xml:space="preserve"> mit Migrationshintergrund             </v>
      </c>
      <c r="C235">
        <f>'_Bearbeitet_mit GH'!E81</f>
        <v>54.2</v>
      </c>
      <c r="D235">
        <f>'_Bearbeitet_mit GH'!F81</f>
        <v>35.1</v>
      </c>
      <c r="E235">
        <f>'_Bearbeitet_mit GH'!G81</f>
        <v>19.100000000000001</v>
      </c>
    </row>
    <row r="236" spans="1:5" x14ac:dyDescent="0.3">
      <c r="A236">
        <f>'_Bearbeitet_mit GH'!D83</f>
        <v>2017</v>
      </c>
      <c r="B236" t="str">
        <f>'_Bearbeitet_mit GH'!B82</f>
        <v xml:space="preserve">  ein Partner mit Migrationshintergr.  </v>
      </c>
      <c r="C236">
        <f>'_Bearbeitet_mit GH'!E82</f>
        <v>31.1</v>
      </c>
      <c r="D236">
        <f>'_Bearbeitet_mit GH'!F82</f>
        <v>22.8</v>
      </c>
      <c r="E236">
        <f>'_Bearbeitet_mit GH'!G82</f>
        <v>8.3000000000000007</v>
      </c>
    </row>
    <row r="237" spans="1:5" x14ac:dyDescent="0.3">
      <c r="A237" t="e">
        <f>'_Bearbeitet_mit GH'!#REF!</f>
        <v>#REF!</v>
      </c>
      <c r="B237" t="str">
        <f>'_Bearbeitet_mit GH'!B83</f>
        <v xml:space="preserve">  beide Partner mit Migrationshintergr.</v>
      </c>
      <c r="C237">
        <f>'_Bearbeitet_mit GH'!E83</f>
        <v>23.1</v>
      </c>
      <c r="D237">
        <f>'_Bearbeitet_mit GH'!F83</f>
        <v>12.3</v>
      </c>
      <c r="E237">
        <f>'_Bearbeitet_mit GH'!G83</f>
        <v>10.7</v>
      </c>
    </row>
    <row r="238" spans="1:5" x14ac:dyDescent="0.3">
      <c r="A238">
        <f>'_Bearbeitet_mit GH'!D84</f>
        <v>2017</v>
      </c>
      <c r="B238" t="e">
        <f>'_Bearbeitet_mit GH'!#REF!</f>
        <v>#REF!</v>
      </c>
      <c r="C238" t="e">
        <f>'_Bearbeitet_mit GH'!#REF!</f>
        <v>#REF!</v>
      </c>
      <c r="D238" t="e">
        <f>'_Bearbeitet_mit GH'!#REF!</f>
        <v>#REF!</v>
      </c>
      <c r="E238" t="e">
        <f>'_Bearbeitet_mit GH'!#REF!</f>
        <v>#REF!</v>
      </c>
    </row>
    <row r="239" spans="1:5" x14ac:dyDescent="0.3">
      <c r="A239">
        <f>'_Bearbeitet_mit GH'!D85</f>
        <v>2017</v>
      </c>
      <c r="B239" t="str">
        <f>'_Bearbeitet_mit GH'!B84</f>
        <v xml:space="preserve">Insgesamt                              </v>
      </c>
      <c r="C239">
        <f>'_Bearbeitet_mit GH'!E84</f>
        <v>244.4</v>
      </c>
      <c r="D239" t="str">
        <f>'_Bearbeitet_mit GH'!F84</f>
        <v>X</v>
      </c>
      <c r="E239">
        <f>'_Bearbeitet_mit GH'!G84</f>
        <v>244.4</v>
      </c>
    </row>
    <row r="240" spans="1:5" x14ac:dyDescent="0.3">
      <c r="A240">
        <f>'_Bearbeitet_mit GH'!D86</f>
        <v>2017</v>
      </c>
      <c r="B240" t="str">
        <f>'_Bearbeitet_mit GH'!B85</f>
        <v xml:space="preserve"> ohne Migrationshintergrund            </v>
      </c>
      <c r="C240">
        <f>'_Bearbeitet_mit GH'!E85</f>
        <v>190.7</v>
      </c>
      <c r="D240" t="str">
        <f>'_Bearbeitet_mit GH'!F85</f>
        <v>X</v>
      </c>
      <c r="E240">
        <f>'_Bearbeitet_mit GH'!G85</f>
        <v>190.7</v>
      </c>
    </row>
    <row r="241" spans="1:5" x14ac:dyDescent="0.3">
      <c r="A241" t="e">
        <f>'_Bearbeitet_mit GH'!#REF!</f>
        <v>#REF!</v>
      </c>
      <c r="B241" t="str">
        <f>'_Bearbeitet_mit GH'!B86</f>
        <v xml:space="preserve"> mit Migrationshintergrund             </v>
      </c>
      <c r="C241">
        <f>'_Bearbeitet_mit GH'!E86</f>
        <v>53.7</v>
      </c>
      <c r="D241" t="str">
        <f>'_Bearbeitet_mit GH'!F86</f>
        <v>X</v>
      </c>
      <c r="E241">
        <f>'_Bearbeitet_mit GH'!G86</f>
        <v>53.7</v>
      </c>
    </row>
    <row r="242" spans="1:5" x14ac:dyDescent="0.3">
      <c r="A242">
        <f>'_Bearbeitet_mit GH'!D87</f>
        <v>2017</v>
      </c>
      <c r="B242" t="e">
        <f>'_Bearbeitet_mit GH'!#REF!</f>
        <v>#REF!</v>
      </c>
      <c r="C242" t="e">
        <f>'_Bearbeitet_mit GH'!#REF!</f>
        <v>#REF!</v>
      </c>
      <c r="D242" t="e">
        <f>'_Bearbeitet_mit GH'!#REF!</f>
        <v>#REF!</v>
      </c>
      <c r="E242" t="e">
        <f>'_Bearbeitet_mit GH'!#REF!</f>
        <v>#REF!</v>
      </c>
    </row>
    <row r="243" spans="1:5" x14ac:dyDescent="0.3">
      <c r="A243">
        <f>'_Bearbeitet_mit GH'!D88</f>
        <v>2017</v>
      </c>
      <c r="B243" t="str">
        <f>'_Bearbeitet_mit GH'!B87</f>
        <v xml:space="preserve">Insgesamt                              </v>
      </c>
      <c r="C243">
        <f>'_Bearbeitet_mit GH'!E87</f>
        <v>41.6</v>
      </c>
      <c r="D243" t="str">
        <f>'_Bearbeitet_mit GH'!F87</f>
        <v>X</v>
      </c>
      <c r="E243">
        <f>'_Bearbeitet_mit GH'!G87</f>
        <v>41.6</v>
      </c>
    </row>
    <row r="244" spans="1:5" x14ac:dyDescent="0.3">
      <c r="A244">
        <f>'_Bearbeitet_mit GH'!D89</f>
        <v>2017</v>
      </c>
      <c r="B244" t="str">
        <f>'_Bearbeitet_mit GH'!B88</f>
        <v xml:space="preserve"> ohne Migrationshintergrund            </v>
      </c>
      <c r="C244">
        <f>'_Bearbeitet_mit GH'!E88</f>
        <v>34.200000000000003</v>
      </c>
      <c r="D244" t="str">
        <f>'_Bearbeitet_mit GH'!F88</f>
        <v>X</v>
      </c>
      <c r="E244">
        <f>'_Bearbeitet_mit GH'!G88</f>
        <v>34.200000000000003</v>
      </c>
    </row>
    <row r="245" spans="1:5" x14ac:dyDescent="0.3">
      <c r="A245" t="e">
        <f>'_Bearbeitet_mit GH'!#REF!</f>
        <v>#REF!</v>
      </c>
      <c r="B245" t="str">
        <f>'_Bearbeitet_mit GH'!B89</f>
        <v xml:space="preserve"> mit Migrationshintergrund             </v>
      </c>
      <c r="C245">
        <f>'_Bearbeitet_mit GH'!E89</f>
        <v>7.4</v>
      </c>
      <c r="D245" t="str">
        <f>'_Bearbeitet_mit GH'!F89</f>
        <v>X</v>
      </c>
      <c r="E245">
        <f>'_Bearbeitet_mit GH'!G89</f>
        <v>7.4</v>
      </c>
    </row>
    <row r="246" spans="1:5" x14ac:dyDescent="0.3">
      <c r="A246">
        <f>'_Bearbeitet_mit GH'!D90</f>
        <v>2017</v>
      </c>
      <c r="B246" t="e">
        <f>'_Bearbeitet_mit GH'!#REF!</f>
        <v>#REF!</v>
      </c>
      <c r="C246" t="e">
        <f>'_Bearbeitet_mit GH'!#REF!</f>
        <v>#REF!</v>
      </c>
      <c r="D246" t="e">
        <f>'_Bearbeitet_mit GH'!#REF!</f>
        <v>#REF!</v>
      </c>
      <c r="E246" t="e">
        <f>'_Bearbeitet_mit GH'!#REF!</f>
        <v>#REF!</v>
      </c>
    </row>
    <row r="247" spans="1:5" x14ac:dyDescent="0.3">
      <c r="A247">
        <f>'_Bearbeitet_mit GH'!D91</f>
        <v>2017</v>
      </c>
      <c r="B247" t="str">
        <f>'_Bearbeitet_mit GH'!B90</f>
        <v xml:space="preserve">Insgesamt                              </v>
      </c>
      <c r="C247">
        <f>'_Bearbeitet_mit GH'!E90</f>
        <v>202.8</v>
      </c>
      <c r="D247" t="str">
        <f>'_Bearbeitet_mit GH'!F90</f>
        <v>X</v>
      </c>
      <c r="E247">
        <f>'_Bearbeitet_mit GH'!G90</f>
        <v>202.8</v>
      </c>
    </row>
    <row r="248" spans="1:5" x14ac:dyDescent="0.3">
      <c r="A248">
        <f>'_Bearbeitet_mit GH'!D92</f>
        <v>2017</v>
      </c>
      <c r="B248" t="str">
        <f>'_Bearbeitet_mit GH'!B91</f>
        <v xml:space="preserve"> ohne Migrationshintergrund            </v>
      </c>
      <c r="C248">
        <f>'_Bearbeitet_mit GH'!E91</f>
        <v>156.4</v>
      </c>
      <c r="D248" t="str">
        <f>'_Bearbeitet_mit GH'!F91</f>
        <v>X</v>
      </c>
      <c r="E248">
        <f>'_Bearbeitet_mit GH'!G91</f>
        <v>156.4</v>
      </c>
    </row>
    <row r="249" spans="1:5" x14ac:dyDescent="0.3">
      <c r="A249">
        <f>'_Bearbeitet_mit GH'!D257</f>
        <v>0</v>
      </c>
      <c r="B249" t="str">
        <f>'_Bearbeitet_mit GH'!B92</f>
        <v xml:space="preserve"> mit Migrationshintergrund             </v>
      </c>
      <c r="C249">
        <f>'_Bearbeitet_mit GH'!E92</f>
        <v>46.3</v>
      </c>
      <c r="D249" t="str">
        <f>'_Bearbeitet_mit GH'!F92</f>
        <v>X</v>
      </c>
      <c r="E249">
        <f>'_Bearbeitet_mit GH'!G92</f>
        <v>46.3</v>
      </c>
    </row>
    <row r="250" spans="1:5" x14ac:dyDescent="0.3">
      <c r="B250" t="str">
        <f>'_Bearbeitet_mit GH'!B257</f>
        <v>__________</v>
      </c>
    </row>
    <row r="251" spans="1:5" x14ac:dyDescent="0.3">
      <c r="B251" t="str">
        <f>'_Bearbeitet_mit GH'!B258</f>
        <v>Ergebnisse des Mikrozensus - Bevölkerung in Privathaushalten Familien/Lebensformen am Hauptwohnsitz.</v>
      </c>
    </row>
    <row r="252" spans="1:5" x14ac:dyDescent="0.3">
      <c r="B252" t="str">
        <f>'_Bearbeitet_mit GH'!B259</f>
        <v>*) Eine Familie/Lebensform hat einen Migrationshintergrund, wenn mindestens eine Person der Familie/Lebensform</v>
      </c>
    </row>
    <row r="253" spans="1:5" x14ac:dyDescent="0.3">
      <c r="B253" t="str">
        <f>'_Bearbeitet_mit GH'!B260</f>
        <v xml:space="preserve">    (nicht jedoch die ledigen Kinder) einen Migrationshintergrund besitzt.</v>
      </c>
    </row>
  </sheetData>
  <mergeCells count="11">
    <mergeCell ref="I6:L6"/>
    <mergeCell ref="I7:L7"/>
    <mergeCell ref="I8:L8"/>
    <mergeCell ref="B11:E11"/>
    <mergeCell ref="F11:L11"/>
    <mergeCell ref="E5:L5"/>
    <mergeCell ref="B1:D1"/>
    <mergeCell ref="I1:L1"/>
    <mergeCell ref="B2:L2"/>
    <mergeCell ref="B3:L3"/>
    <mergeCell ref="B4:L4"/>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0"/>
  <dimension ref="B1:N278"/>
  <sheetViews>
    <sheetView topLeftCell="A37" zoomScale="190" zoomScaleNormal="190" workbookViewId="0">
      <selection activeCell="B12" sqref="B12:N38"/>
    </sheetView>
  </sheetViews>
  <sheetFormatPr baseColWidth="10" defaultColWidth="11.44140625" defaultRowHeight="7.8" x14ac:dyDescent="0.15"/>
  <cols>
    <col min="1" max="1" width="11.44140625" style="22"/>
    <col min="2" max="2" width="24" style="22" customWidth="1"/>
    <col min="3" max="3" width="25" style="22" customWidth="1"/>
    <col min="4" max="4" width="9.6640625" style="22" customWidth="1"/>
    <col min="5" max="16384" width="11.44140625" style="22"/>
  </cols>
  <sheetData>
    <row r="1" spans="2:14" ht="63.75" customHeight="1" x14ac:dyDescent="0.3">
      <c r="B1" t="s">
        <v>68</v>
      </c>
      <c r="C1" s="21"/>
      <c r="D1" s="21"/>
      <c r="E1" s="21"/>
      <c r="F1" s="21"/>
      <c r="G1" s="21"/>
      <c r="H1" s="21"/>
      <c r="I1" s="21"/>
      <c r="J1" s="21"/>
      <c r="K1" s="21"/>
      <c r="L1" s="21"/>
      <c r="M1" s="21"/>
      <c r="N1" s="21"/>
    </row>
    <row r="2" spans="2:14" x14ac:dyDescent="0.15">
      <c r="B2" s="21"/>
      <c r="C2" s="21"/>
      <c r="D2" s="21"/>
      <c r="E2" s="21"/>
      <c r="F2" s="21"/>
      <c r="G2" s="21"/>
      <c r="H2" s="21"/>
      <c r="I2" s="21"/>
      <c r="J2" s="21"/>
      <c r="K2" s="21"/>
      <c r="L2" s="21"/>
      <c r="M2" s="21"/>
      <c r="N2" s="21"/>
    </row>
    <row r="3" spans="2:14" x14ac:dyDescent="0.15">
      <c r="B3" s="21"/>
      <c r="C3" s="21"/>
      <c r="D3" s="21"/>
      <c r="E3" s="21"/>
      <c r="F3" s="21"/>
      <c r="G3" s="21"/>
      <c r="H3" s="21"/>
      <c r="I3" s="21"/>
      <c r="J3" s="21"/>
      <c r="K3" s="21"/>
      <c r="L3" s="21"/>
      <c r="M3" s="21"/>
      <c r="N3" s="21"/>
    </row>
    <row r="4" spans="2:14" x14ac:dyDescent="0.15">
      <c r="B4" s="74"/>
      <c r="C4" s="74"/>
      <c r="D4" s="74"/>
      <c r="E4" s="74"/>
      <c r="F4" s="74"/>
      <c r="G4" s="74"/>
      <c r="H4" s="74"/>
      <c r="I4" s="74"/>
      <c r="J4" s="74"/>
      <c r="K4" s="74"/>
      <c r="L4" s="74"/>
      <c r="M4" s="74"/>
      <c r="N4" s="74"/>
    </row>
    <row r="5" spans="2:14" x14ac:dyDescent="0.15">
      <c r="B5" s="23" t="s">
        <v>1</v>
      </c>
      <c r="C5" s="75" t="s">
        <v>53</v>
      </c>
      <c r="D5" s="75" t="s">
        <v>54</v>
      </c>
      <c r="E5" s="24" t="s">
        <v>1</v>
      </c>
      <c r="F5" s="24" t="s">
        <v>1</v>
      </c>
      <c r="G5" s="78" t="s">
        <v>6</v>
      </c>
      <c r="H5" s="78"/>
      <c r="I5" s="78"/>
      <c r="J5" s="78"/>
      <c r="K5" s="78"/>
      <c r="L5" s="78"/>
      <c r="M5" s="78"/>
      <c r="N5" s="78"/>
    </row>
    <row r="6" spans="2:14" x14ac:dyDescent="0.15">
      <c r="B6" s="25" t="s">
        <v>7</v>
      </c>
      <c r="C6" s="76"/>
      <c r="D6" s="76"/>
      <c r="E6" s="26" t="s">
        <v>8</v>
      </c>
      <c r="F6" s="26" t="s">
        <v>9</v>
      </c>
      <c r="G6" s="24" t="s">
        <v>1</v>
      </c>
      <c r="H6" s="24" t="s">
        <v>1</v>
      </c>
      <c r="I6" s="24" t="s">
        <v>1</v>
      </c>
      <c r="J6" s="24" t="s">
        <v>1</v>
      </c>
      <c r="K6" s="78" t="s">
        <v>10</v>
      </c>
      <c r="L6" s="78"/>
      <c r="M6" s="78"/>
      <c r="N6" s="78"/>
    </row>
    <row r="7" spans="2:14" x14ac:dyDescent="0.15">
      <c r="B7" s="25" t="s">
        <v>52</v>
      </c>
      <c r="C7" s="76"/>
      <c r="D7" s="76"/>
      <c r="E7" s="26" t="s">
        <v>12</v>
      </c>
      <c r="F7" s="26" t="s">
        <v>13</v>
      </c>
      <c r="G7" s="26" t="s">
        <v>14</v>
      </c>
      <c r="H7" s="27" t="s">
        <v>1</v>
      </c>
      <c r="I7" s="27" t="s">
        <v>1</v>
      </c>
      <c r="J7" s="27" t="s">
        <v>1</v>
      </c>
      <c r="K7" s="79" t="s">
        <v>15</v>
      </c>
      <c r="L7" s="79"/>
      <c r="M7" s="79"/>
      <c r="N7" s="79"/>
    </row>
    <row r="8" spans="2:14" x14ac:dyDescent="0.15">
      <c r="B8" s="28" t="s">
        <v>1</v>
      </c>
      <c r="C8" s="76"/>
      <c r="D8" s="76"/>
      <c r="E8" s="27" t="s">
        <v>1</v>
      </c>
      <c r="F8" s="26" t="s">
        <v>16</v>
      </c>
      <c r="G8" s="26" t="s">
        <v>17</v>
      </c>
      <c r="H8" s="26" t="s">
        <v>18</v>
      </c>
      <c r="I8" s="26" t="s">
        <v>19</v>
      </c>
      <c r="J8" s="26" t="s">
        <v>20</v>
      </c>
      <c r="K8" s="80" t="s">
        <v>1</v>
      </c>
      <c r="L8" s="80"/>
      <c r="M8" s="80"/>
      <c r="N8" s="80"/>
    </row>
    <row r="9" spans="2:14" x14ac:dyDescent="0.15">
      <c r="B9" s="28" t="s">
        <v>1</v>
      </c>
      <c r="C9" s="76"/>
      <c r="D9" s="76"/>
      <c r="E9" s="27" t="s">
        <v>1</v>
      </c>
      <c r="F9" s="27" t="s">
        <v>1</v>
      </c>
      <c r="G9" s="27" t="s">
        <v>1</v>
      </c>
      <c r="H9" s="27" t="s">
        <v>1</v>
      </c>
      <c r="I9" s="27" t="s">
        <v>1</v>
      </c>
      <c r="J9" s="26" t="s">
        <v>21</v>
      </c>
      <c r="K9" s="29" t="s">
        <v>14</v>
      </c>
      <c r="L9" s="75" t="s">
        <v>18</v>
      </c>
      <c r="M9" s="75" t="s">
        <v>19</v>
      </c>
      <c r="N9" s="30" t="s">
        <v>20</v>
      </c>
    </row>
    <row r="10" spans="2:14" x14ac:dyDescent="0.15">
      <c r="B10" s="31" t="s">
        <v>1</v>
      </c>
      <c r="C10" s="77"/>
      <c r="D10" s="77"/>
      <c r="E10" s="32" t="s">
        <v>1</v>
      </c>
      <c r="F10" s="32" t="s">
        <v>1</v>
      </c>
      <c r="G10" s="32" t="s">
        <v>1</v>
      </c>
      <c r="H10" s="32" t="s">
        <v>1</v>
      </c>
      <c r="I10" s="32" t="s">
        <v>1</v>
      </c>
      <c r="J10" s="32" t="s">
        <v>1</v>
      </c>
      <c r="K10" s="33" t="s">
        <v>22</v>
      </c>
      <c r="L10" s="77"/>
      <c r="M10" s="77"/>
      <c r="N10" s="34" t="s">
        <v>21</v>
      </c>
    </row>
    <row r="11" spans="2:14" x14ac:dyDescent="0.15">
      <c r="B11" s="35" t="s">
        <v>18</v>
      </c>
      <c r="C11" s="35" t="s">
        <v>19</v>
      </c>
      <c r="D11" s="35" t="s">
        <v>57</v>
      </c>
      <c r="E11" s="35" t="s">
        <v>56</v>
      </c>
      <c r="F11" s="35" t="s">
        <v>58</v>
      </c>
      <c r="G11" s="35" t="s">
        <v>59</v>
      </c>
      <c r="H11" s="35" t="s">
        <v>60</v>
      </c>
      <c r="I11" s="35" t="s">
        <v>61</v>
      </c>
      <c r="J11" s="35" t="s">
        <v>62</v>
      </c>
      <c r="K11" s="35" t="s">
        <v>63</v>
      </c>
      <c r="L11" s="35" t="s">
        <v>64</v>
      </c>
      <c r="M11" s="35" t="s">
        <v>65</v>
      </c>
      <c r="N11" s="35" t="s">
        <v>66</v>
      </c>
    </row>
    <row r="12" spans="2:14" x14ac:dyDescent="0.15">
      <c r="B12" s="36" t="s">
        <v>24</v>
      </c>
      <c r="C12" s="36" t="s">
        <v>23</v>
      </c>
      <c r="D12" s="42">
        <v>2019</v>
      </c>
      <c r="E12" s="43">
        <f>MIG08_2019_JJ!B13</f>
        <v>2249.6</v>
      </c>
      <c r="F12" s="43">
        <f>MIG08_2019_JJ!C13</f>
        <v>1154.3</v>
      </c>
      <c r="G12" s="43">
        <f>MIG08_2019_JJ!D13</f>
        <v>1095.3</v>
      </c>
      <c r="H12" s="43">
        <f>MIG08_2019_JJ!E13</f>
        <v>544.9</v>
      </c>
      <c r="I12" s="43">
        <f>MIG08_2019_JJ!F13</f>
        <v>407.9</v>
      </c>
      <c r="J12" s="43">
        <f>MIG08_2019_JJ!G13</f>
        <v>142.5</v>
      </c>
      <c r="K12" s="43">
        <f>MIG08_2019_JJ!H13</f>
        <v>778.8</v>
      </c>
      <c r="L12" s="43">
        <f>MIG08_2019_JJ!I13</f>
        <v>381.9</v>
      </c>
      <c r="M12" s="43">
        <f>MIG08_2019_JJ!J13</f>
        <v>297.8</v>
      </c>
      <c r="N12" s="43">
        <f>MIG08_2019_JJ!K13</f>
        <v>99.1</v>
      </c>
    </row>
    <row r="13" spans="2:14" x14ac:dyDescent="0.15">
      <c r="B13" s="36" t="s">
        <v>25</v>
      </c>
      <c r="C13" s="36" t="s">
        <v>23</v>
      </c>
      <c r="D13" s="42">
        <v>2019</v>
      </c>
      <c r="E13" s="43">
        <f>MIG08_2019_JJ!B14</f>
        <v>1706.1</v>
      </c>
      <c r="F13" s="43">
        <f>MIG08_2019_JJ!C14</f>
        <v>943</v>
      </c>
      <c r="G13" s="43">
        <f>MIG08_2019_JJ!D14</f>
        <v>763</v>
      </c>
      <c r="H13" s="43">
        <f>MIG08_2019_JJ!E14</f>
        <v>408.2</v>
      </c>
      <c r="I13" s="43">
        <f>MIG08_2019_JJ!F14</f>
        <v>277.89999999999998</v>
      </c>
      <c r="J13" s="43">
        <f>MIG08_2019_JJ!G14</f>
        <v>77</v>
      </c>
      <c r="K13" s="43">
        <f>MIG08_2019_JJ!H14</f>
        <v>514.4</v>
      </c>
      <c r="L13" s="43">
        <f>MIG08_2019_JJ!I14</f>
        <v>268.39999999999998</v>
      </c>
      <c r="M13" s="43">
        <f>MIG08_2019_JJ!J14</f>
        <v>194.8</v>
      </c>
      <c r="N13" s="43">
        <f>MIG08_2019_JJ!K14</f>
        <v>51.2</v>
      </c>
    </row>
    <row r="14" spans="2:14" x14ac:dyDescent="0.15">
      <c r="B14" s="36" t="s">
        <v>26</v>
      </c>
      <c r="C14" s="36" t="s">
        <v>23</v>
      </c>
      <c r="D14" s="42">
        <v>2019</v>
      </c>
      <c r="E14" s="43">
        <f>MIG08_2019_JJ!B15</f>
        <v>543.5</v>
      </c>
      <c r="F14" s="43">
        <f>MIG08_2019_JJ!C15</f>
        <v>211.3</v>
      </c>
      <c r="G14" s="43">
        <f>MIG08_2019_JJ!D15</f>
        <v>332.2</v>
      </c>
      <c r="H14" s="43">
        <f>MIG08_2019_JJ!E15</f>
        <v>136.69999999999999</v>
      </c>
      <c r="I14" s="43">
        <f>MIG08_2019_JJ!F15</f>
        <v>130</v>
      </c>
      <c r="J14" s="43">
        <f>MIG08_2019_JJ!G15</f>
        <v>65.5</v>
      </c>
      <c r="K14" s="43">
        <f>MIG08_2019_JJ!H15</f>
        <v>264.39999999999998</v>
      </c>
      <c r="L14" s="43">
        <f>MIG08_2019_JJ!I15</f>
        <v>113.6</v>
      </c>
      <c r="M14" s="43">
        <f>MIG08_2019_JJ!J15</f>
        <v>103</v>
      </c>
      <c r="N14" s="43">
        <f>MIG08_2019_JJ!K15</f>
        <v>47.8</v>
      </c>
    </row>
    <row r="15" spans="2:14" x14ac:dyDescent="0.15">
      <c r="B15" s="36" t="s">
        <v>24</v>
      </c>
      <c r="C15" s="36" t="s">
        <v>27</v>
      </c>
      <c r="D15" s="42">
        <v>2019</v>
      </c>
      <c r="E15" s="43">
        <f>MIG08_2019_JJ!B17</f>
        <v>1710.4</v>
      </c>
      <c r="F15" s="43">
        <f>MIG08_2019_JJ!C17</f>
        <v>946.8</v>
      </c>
      <c r="G15" s="43">
        <f>MIG08_2019_JJ!D17</f>
        <v>763.6</v>
      </c>
      <c r="H15" s="43">
        <f>MIG08_2019_JJ!E17</f>
        <v>329.7</v>
      </c>
      <c r="I15" s="43">
        <f>MIG08_2019_JJ!F17</f>
        <v>319</v>
      </c>
      <c r="J15" s="43">
        <f>MIG08_2019_JJ!G17</f>
        <v>114.9</v>
      </c>
      <c r="K15" s="43">
        <f>MIG08_2019_JJ!H17</f>
        <v>554.5</v>
      </c>
      <c r="L15" s="43">
        <f>MIG08_2019_JJ!I17</f>
        <v>236.7</v>
      </c>
      <c r="M15" s="43">
        <f>MIG08_2019_JJ!J17</f>
        <v>237.9</v>
      </c>
      <c r="N15" s="43">
        <f>MIG08_2019_JJ!K17</f>
        <v>79.900000000000006</v>
      </c>
    </row>
    <row r="16" spans="2:14" x14ac:dyDescent="0.15">
      <c r="B16" s="36" t="s">
        <v>25</v>
      </c>
      <c r="C16" s="36" t="s">
        <v>27</v>
      </c>
      <c r="D16" s="42">
        <v>2019</v>
      </c>
      <c r="E16" s="43">
        <f>MIG08_2019_JJ!B18</f>
        <v>1285.7</v>
      </c>
      <c r="F16" s="43">
        <f>MIG08_2019_JJ!C18</f>
        <v>775.4</v>
      </c>
      <c r="G16" s="43">
        <f>MIG08_2019_JJ!D18</f>
        <v>510.3</v>
      </c>
      <c r="H16" s="43">
        <f>MIG08_2019_JJ!E18</f>
        <v>239.9</v>
      </c>
      <c r="I16" s="43">
        <f>MIG08_2019_JJ!F18</f>
        <v>211.7</v>
      </c>
      <c r="J16" s="43">
        <f>MIG08_2019_JJ!G18</f>
        <v>58.7</v>
      </c>
      <c r="K16" s="43">
        <f>MIG08_2019_JJ!H18</f>
        <v>349.5</v>
      </c>
      <c r="L16" s="43">
        <f>MIG08_2019_JJ!I18</f>
        <v>159.9</v>
      </c>
      <c r="M16" s="43">
        <f>MIG08_2019_JJ!J18</f>
        <v>150.69999999999999</v>
      </c>
      <c r="N16" s="43">
        <f>MIG08_2019_JJ!K18</f>
        <v>38.9</v>
      </c>
    </row>
    <row r="17" spans="2:14" x14ac:dyDescent="0.15">
      <c r="B17" s="36" t="s">
        <v>26</v>
      </c>
      <c r="C17" s="36" t="s">
        <v>27</v>
      </c>
      <c r="D17" s="42">
        <v>2019</v>
      </c>
      <c r="E17" s="43">
        <f>MIG08_2019_JJ!B19</f>
        <v>424.6</v>
      </c>
      <c r="F17" s="43">
        <f>MIG08_2019_JJ!C19</f>
        <v>171.4</v>
      </c>
      <c r="G17" s="43">
        <f>MIG08_2019_JJ!D19</f>
        <v>253.3</v>
      </c>
      <c r="H17" s="43">
        <f>MIG08_2019_JJ!E19</f>
        <v>89.7</v>
      </c>
      <c r="I17" s="43">
        <f>MIG08_2019_JJ!F19</f>
        <v>107.3</v>
      </c>
      <c r="J17" s="43">
        <f>MIG08_2019_JJ!G19</f>
        <v>56.2</v>
      </c>
      <c r="K17" s="43">
        <f>MIG08_2019_JJ!H19</f>
        <v>205.1</v>
      </c>
      <c r="L17" s="43">
        <f>MIG08_2019_JJ!I19</f>
        <v>76.8</v>
      </c>
      <c r="M17" s="43">
        <f>MIG08_2019_JJ!J19</f>
        <v>87.2</v>
      </c>
      <c r="N17" s="43">
        <f>MIG08_2019_JJ!K19</f>
        <v>41</v>
      </c>
    </row>
    <row r="18" spans="2:14" x14ac:dyDescent="0.15">
      <c r="B18" s="36" t="s">
        <v>28</v>
      </c>
      <c r="C18" s="36" t="s">
        <v>27</v>
      </c>
      <c r="D18" s="42">
        <v>2019</v>
      </c>
      <c r="E18" s="43">
        <f>MIG08_2019_JJ!B20</f>
        <v>142.80000000000001</v>
      </c>
      <c r="F18" s="43">
        <f>MIG08_2019_JJ!C20</f>
        <v>70.5</v>
      </c>
      <c r="G18" s="43">
        <f>MIG08_2019_JJ!D20</f>
        <v>72.2</v>
      </c>
      <c r="H18" s="43">
        <f>MIG08_2019_JJ!E20</f>
        <v>31.3</v>
      </c>
      <c r="I18" s="43">
        <f>MIG08_2019_JJ!F20</f>
        <v>31.9</v>
      </c>
      <c r="J18" s="43">
        <f>MIG08_2019_JJ!G20</f>
        <v>9.1</v>
      </c>
      <c r="K18" s="43">
        <f>MIG08_2019_JJ!H20</f>
        <v>57.3</v>
      </c>
      <c r="L18" s="43">
        <f>MIG08_2019_JJ!I20</f>
        <v>23.8</v>
      </c>
      <c r="M18" s="43">
        <f>MIG08_2019_JJ!J20</f>
        <v>26.9</v>
      </c>
      <c r="N18" s="43">
        <f>MIG08_2019_JJ!K20</f>
        <v>6.7</v>
      </c>
    </row>
    <row r="19" spans="2:14" x14ac:dyDescent="0.15">
      <c r="B19" s="36" t="s">
        <v>29</v>
      </c>
      <c r="C19" s="36" t="s">
        <v>27</v>
      </c>
      <c r="D19" s="42">
        <v>2019</v>
      </c>
      <c r="E19" s="43">
        <f>MIG08_2019_JJ!B21</f>
        <v>281.89999999999998</v>
      </c>
      <c r="F19" s="43">
        <f>MIG08_2019_JJ!C21</f>
        <v>100.8</v>
      </c>
      <c r="G19" s="43">
        <f>MIG08_2019_JJ!D21</f>
        <v>181</v>
      </c>
      <c r="H19" s="43">
        <f>MIG08_2019_JJ!E21</f>
        <v>58.4</v>
      </c>
      <c r="I19" s="43">
        <f>MIG08_2019_JJ!F21</f>
        <v>75.400000000000006</v>
      </c>
      <c r="J19" s="43">
        <f>MIG08_2019_JJ!G21</f>
        <v>47.2</v>
      </c>
      <c r="K19" s="43">
        <f>MIG08_2019_JJ!H21</f>
        <v>147.69999999999999</v>
      </c>
      <c r="L19" s="43">
        <f>MIG08_2019_JJ!I21</f>
        <v>53.1</v>
      </c>
      <c r="M19" s="43">
        <f>MIG08_2019_JJ!J21</f>
        <v>60.3</v>
      </c>
      <c r="N19" s="43">
        <f>MIG08_2019_JJ!K21</f>
        <v>34.299999999999997</v>
      </c>
    </row>
    <row r="20" spans="2:14" x14ac:dyDescent="0.15">
      <c r="B20" s="36" t="s">
        <v>24</v>
      </c>
      <c r="C20" s="36" t="s">
        <v>30</v>
      </c>
      <c r="D20" s="42">
        <v>2019</v>
      </c>
      <c r="E20" s="43">
        <f>MIG08_2019_JJ!B23</f>
        <v>299.2</v>
      </c>
      <c r="F20" s="43">
        <f>MIG08_2019_JJ!C23</f>
        <v>207.5</v>
      </c>
      <c r="G20" s="43">
        <f>MIG08_2019_JJ!D23</f>
        <v>91.7</v>
      </c>
      <c r="H20" s="43">
        <f>MIG08_2019_JJ!E23</f>
        <v>56.9</v>
      </c>
      <c r="I20" s="43">
        <f>MIG08_2019_JJ!F23</f>
        <v>26.1</v>
      </c>
      <c r="J20" s="43">
        <f>MIG08_2019_JJ!G23</f>
        <v>8.6999999999999993</v>
      </c>
      <c r="K20" s="43">
        <f>MIG08_2019_JJ!H23</f>
        <v>79.900000000000006</v>
      </c>
      <c r="L20" s="43">
        <f>MIG08_2019_JJ!I23</f>
        <v>50.9</v>
      </c>
      <c r="M20" s="43">
        <f>MIG08_2019_JJ!J23</f>
        <v>22</v>
      </c>
      <c r="N20" s="43">
        <f>MIG08_2019_JJ!K23</f>
        <v>7</v>
      </c>
    </row>
    <row r="21" spans="2:14" x14ac:dyDescent="0.15">
      <c r="B21" s="36" t="s">
        <v>25</v>
      </c>
      <c r="C21" s="36" t="s">
        <v>30</v>
      </c>
      <c r="D21" s="42">
        <v>2019</v>
      </c>
      <c r="E21" s="43">
        <f>MIG08_2019_JJ!B24</f>
        <v>236.2</v>
      </c>
      <c r="F21" s="43">
        <f>MIG08_2019_JJ!C24</f>
        <v>167.6</v>
      </c>
      <c r="G21" s="43">
        <f>MIG08_2019_JJ!D24</f>
        <v>68.5</v>
      </c>
      <c r="H21" s="43">
        <f>MIG08_2019_JJ!E24</f>
        <v>43.3</v>
      </c>
      <c r="I21" s="43">
        <f>MIG08_2019_JJ!F24</f>
        <v>19.399999999999999</v>
      </c>
      <c r="J21" s="43">
        <f>MIG08_2019_JJ!G24</f>
        <v>5.8</v>
      </c>
      <c r="K21" s="43">
        <f>MIG08_2019_JJ!H24</f>
        <v>59.4</v>
      </c>
      <c r="L21" s="43">
        <f>MIG08_2019_JJ!I24</f>
        <v>38.299999999999997</v>
      </c>
      <c r="M21" s="43">
        <f>MIG08_2019_JJ!J24</f>
        <v>16.7</v>
      </c>
      <c r="N21" s="43">
        <f>MIG08_2019_JJ!K24</f>
        <v>4.3</v>
      </c>
    </row>
    <row r="22" spans="2:14" x14ac:dyDescent="0.15">
      <c r="B22" s="36" t="s">
        <v>26</v>
      </c>
      <c r="C22" s="36" t="s">
        <v>30</v>
      </c>
      <c r="D22" s="42">
        <v>2019</v>
      </c>
      <c r="E22" s="43">
        <f>MIG08_2019_JJ!B25</f>
        <v>63.1</v>
      </c>
      <c r="F22" s="43">
        <f>MIG08_2019_JJ!C25</f>
        <v>39.9</v>
      </c>
      <c r="G22" s="43">
        <f>MIG08_2019_JJ!D25</f>
        <v>23.2</v>
      </c>
      <c r="H22" s="43">
        <f>MIG08_2019_JJ!E25</f>
        <v>13.6</v>
      </c>
      <c r="I22" s="43">
        <f>MIG08_2019_JJ!F25</f>
        <v>6.7</v>
      </c>
      <c r="J22" s="43">
        <f>MIG08_2019_JJ!G25</f>
        <v>2.9</v>
      </c>
      <c r="K22" s="43">
        <f>MIG08_2019_JJ!H25</f>
        <v>20.6</v>
      </c>
      <c r="L22" s="43">
        <f>MIG08_2019_JJ!I25</f>
        <v>12.6</v>
      </c>
      <c r="M22" s="43">
        <f>MIG08_2019_JJ!J25</f>
        <v>5.3</v>
      </c>
      <c r="N22" s="43">
        <f>MIG08_2019_JJ!K25</f>
        <v>2.7</v>
      </c>
    </row>
    <row r="23" spans="2:14" x14ac:dyDescent="0.15">
      <c r="B23" s="36" t="s">
        <v>28</v>
      </c>
      <c r="C23" s="36" t="s">
        <v>30</v>
      </c>
      <c r="D23" s="42">
        <v>2019</v>
      </c>
      <c r="E23" s="43">
        <f>MIG08_2019_JJ!B26</f>
        <v>41.7</v>
      </c>
      <c r="F23" s="43">
        <f>MIG08_2019_JJ!C26</f>
        <v>30.3</v>
      </c>
      <c r="G23" s="43">
        <f>MIG08_2019_JJ!D26</f>
        <v>11.3</v>
      </c>
      <c r="H23" s="43">
        <f>MIG08_2019_JJ!E26</f>
        <v>7.1</v>
      </c>
      <c r="I23" s="43">
        <f>MIG08_2019_JJ!F26</f>
        <v>3.7</v>
      </c>
      <c r="J23" s="43">
        <f>MIG08_2019_JJ!G26</f>
        <v>0.5</v>
      </c>
      <c r="K23" s="43">
        <f>MIG08_2019_JJ!H26</f>
        <v>9.5</v>
      </c>
      <c r="L23" s="43">
        <f>MIG08_2019_JJ!I26</f>
        <v>6.4</v>
      </c>
      <c r="M23" s="43">
        <f>MIG08_2019_JJ!J26</f>
        <v>2.6</v>
      </c>
      <c r="N23" s="43">
        <f>MIG08_2019_JJ!K26</f>
        <v>0.5</v>
      </c>
    </row>
    <row r="24" spans="2:14" x14ac:dyDescent="0.15">
      <c r="B24" s="36" t="s">
        <v>29</v>
      </c>
      <c r="C24" s="36" t="s">
        <v>30</v>
      </c>
      <c r="D24" s="42">
        <v>2019</v>
      </c>
      <c r="E24" s="43">
        <f>MIG08_2019_JJ!B27</f>
        <v>21.4</v>
      </c>
      <c r="F24" s="43">
        <f>MIG08_2019_JJ!C27</f>
        <v>9.6</v>
      </c>
      <c r="G24" s="43">
        <f>MIG08_2019_JJ!D27</f>
        <v>11.8</v>
      </c>
      <c r="H24" s="43">
        <f>MIG08_2019_JJ!E27</f>
        <v>6.4</v>
      </c>
      <c r="I24" s="43">
        <f>MIG08_2019_JJ!F27</f>
        <v>3</v>
      </c>
      <c r="J24" s="43">
        <f>MIG08_2019_JJ!G27</f>
        <v>2.4</v>
      </c>
      <c r="K24" s="43">
        <f>MIG08_2019_JJ!H27</f>
        <v>11</v>
      </c>
      <c r="L24" s="43">
        <f>MIG08_2019_JJ!I27</f>
        <v>6.2</v>
      </c>
      <c r="M24" s="43">
        <f>MIG08_2019_JJ!J27</f>
        <v>2.6</v>
      </c>
      <c r="N24" s="43">
        <f>MIG08_2019_JJ!K27</f>
        <v>2.2000000000000002</v>
      </c>
    </row>
    <row r="25" spans="2:14" x14ac:dyDescent="0.15">
      <c r="B25" s="36" t="s">
        <v>24</v>
      </c>
      <c r="C25" s="36" t="s">
        <v>31</v>
      </c>
      <c r="D25" s="42">
        <v>2019</v>
      </c>
      <c r="E25" s="43">
        <f>MIG08_2019_JJ!B29</f>
        <v>292.89999999999998</v>
      </c>
      <c r="F25" s="43">
        <f>MIG08_2019_JJ!C29</f>
        <v>202.2</v>
      </c>
      <c r="G25" s="43">
        <f>MIG08_2019_JJ!D29</f>
        <v>90.8</v>
      </c>
      <c r="H25" s="43">
        <f>MIG08_2019_JJ!E29</f>
        <v>56.4</v>
      </c>
      <c r="I25" s="43">
        <f>MIG08_2019_JJ!F29</f>
        <v>25.8</v>
      </c>
      <c r="J25" s="43">
        <f>MIG08_2019_JJ!G29</f>
        <v>8.5</v>
      </c>
      <c r="K25" s="43">
        <f>MIG08_2019_JJ!H29</f>
        <v>79.3</v>
      </c>
      <c r="L25" s="43">
        <f>MIG08_2019_JJ!I29</f>
        <v>50.8</v>
      </c>
      <c r="M25" s="43">
        <f>MIG08_2019_JJ!J29</f>
        <v>21.7</v>
      </c>
      <c r="N25" s="43">
        <f>MIG08_2019_JJ!K29</f>
        <v>6.8</v>
      </c>
    </row>
    <row r="26" spans="2:14" x14ac:dyDescent="0.15">
      <c r="B26" s="36" t="s">
        <v>25</v>
      </c>
      <c r="C26" s="36" t="s">
        <v>31</v>
      </c>
      <c r="D26" s="42">
        <v>2019</v>
      </c>
      <c r="E26" s="43">
        <f>MIG08_2019_JJ!B30</f>
        <v>230.4</v>
      </c>
      <c r="F26" s="43">
        <f>MIG08_2019_JJ!C30</f>
        <v>162.6</v>
      </c>
      <c r="G26" s="43">
        <f>MIG08_2019_JJ!D30</f>
        <v>67.8</v>
      </c>
      <c r="H26" s="43">
        <f>MIG08_2019_JJ!E30</f>
        <v>43</v>
      </c>
      <c r="I26" s="43">
        <f>MIG08_2019_JJ!F30</f>
        <v>19.100000000000001</v>
      </c>
      <c r="J26" s="43">
        <f>MIG08_2019_JJ!G30</f>
        <v>5.6</v>
      </c>
      <c r="K26" s="43">
        <f>MIG08_2019_JJ!H30</f>
        <v>58.7</v>
      </c>
      <c r="L26" s="43">
        <f>MIG08_2019_JJ!I30</f>
        <v>38.1</v>
      </c>
      <c r="M26" s="43">
        <f>MIG08_2019_JJ!J30</f>
        <v>16.5</v>
      </c>
      <c r="N26" s="43">
        <f>MIG08_2019_JJ!K30</f>
        <v>4.0999999999999996</v>
      </c>
    </row>
    <row r="27" spans="2:14" x14ac:dyDescent="0.15">
      <c r="B27" s="36" t="s">
        <v>26</v>
      </c>
      <c r="C27" s="36" t="s">
        <v>31</v>
      </c>
      <c r="D27" s="42">
        <v>2019</v>
      </c>
      <c r="E27" s="43">
        <f>MIG08_2019_JJ!B31</f>
        <v>62.5</v>
      </c>
      <c r="F27" s="43">
        <f>MIG08_2019_JJ!C31</f>
        <v>39.6</v>
      </c>
      <c r="G27" s="43">
        <f>MIG08_2019_JJ!D31</f>
        <v>22.9</v>
      </c>
      <c r="H27" s="43">
        <f>MIG08_2019_JJ!E31</f>
        <v>13.4</v>
      </c>
      <c r="I27" s="43">
        <f>MIG08_2019_JJ!F31</f>
        <v>6.7</v>
      </c>
      <c r="J27" s="43">
        <f>MIG08_2019_JJ!G31</f>
        <v>2.9</v>
      </c>
      <c r="K27" s="43">
        <f>MIG08_2019_JJ!H31</f>
        <v>20.6</v>
      </c>
      <c r="L27" s="43">
        <f>MIG08_2019_JJ!I31</f>
        <v>12.6</v>
      </c>
      <c r="M27" s="43">
        <f>MIG08_2019_JJ!J31</f>
        <v>5.3</v>
      </c>
      <c r="N27" s="43">
        <f>MIG08_2019_JJ!K31</f>
        <v>2.7</v>
      </c>
    </row>
    <row r="28" spans="2:14" x14ac:dyDescent="0.15">
      <c r="B28" s="36" t="s">
        <v>28</v>
      </c>
      <c r="C28" s="36" t="s">
        <v>31</v>
      </c>
      <c r="D28" s="42">
        <v>2019</v>
      </c>
      <c r="E28" s="43">
        <f>MIG08_2019_JJ!B32</f>
        <v>41.1</v>
      </c>
      <c r="F28" s="43">
        <f>MIG08_2019_JJ!C32</f>
        <v>30</v>
      </c>
      <c r="G28" s="43">
        <f>MIG08_2019_JJ!D32</f>
        <v>11.1</v>
      </c>
      <c r="H28" s="43">
        <f>MIG08_2019_JJ!E32</f>
        <v>6.9</v>
      </c>
      <c r="I28" s="43">
        <f>MIG08_2019_JJ!F32</f>
        <v>3.7</v>
      </c>
      <c r="J28" s="43">
        <f>MIG08_2019_JJ!G32</f>
        <v>0.5</v>
      </c>
      <c r="K28" s="43">
        <f>MIG08_2019_JJ!H32</f>
        <v>9.5</v>
      </c>
      <c r="L28" s="43">
        <f>MIG08_2019_JJ!I32</f>
        <v>6.4</v>
      </c>
      <c r="M28" s="43">
        <f>MIG08_2019_JJ!J32</f>
        <v>2.6</v>
      </c>
      <c r="N28" s="43">
        <f>MIG08_2019_JJ!K32</f>
        <v>0.5</v>
      </c>
    </row>
    <row r="29" spans="2:14" x14ac:dyDescent="0.15">
      <c r="B29" s="36" t="s">
        <v>29</v>
      </c>
      <c r="C29" s="36" t="s">
        <v>31</v>
      </c>
      <c r="D29" s="42">
        <v>2019</v>
      </c>
      <c r="E29" s="43">
        <f>MIG08_2019_JJ!B33</f>
        <v>21.4</v>
      </c>
      <c r="F29" s="43">
        <f>MIG08_2019_JJ!C33</f>
        <v>9.6</v>
      </c>
      <c r="G29" s="43">
        <f>MIG08_2019_JJ!D33</f>
        <v>11.8</v>
      </c>
      <c r="H29" s="43">
        <f>MIG08_2019_JJ!E33</f>
        <v>6.4</v>
      </c>
      <c r="I29" s="43">
        <f>MIG08_2019_JJ!F33</f>
        <v>3</v>
      </c>
      <c r="J29" s="43">
        <f>MIG08_2019_JJ!G33</f>
        <v>2.4</v>
      </c>
      <c r="K29" s="43">
        <f>MIG08_2019_JJ!H33</f>
        <v>11</v>
      </c>
      <c r="L29" s="43">
        <f>MIG08_2019_JJ!I33</f>
        <v>6.2</v>
      </c>
      <c r="M29" s="43">
        <f>MIG08_2019_JJ!J33</f>
        <v>2.6</v>
      </c>
      <c r="N29" s="43">
        <f>MIG08_2019_JJ!K33</f>
        <v>2.2000000000000002</v>
      </c>
    </row>
    <row r="30" spans="2:14" x14ac:dyDescent="0.15">
      <c r="B30" s="36" t="s">
        <v>24</v>
      </c>
      <c r="C30" s="36" t="s">
        <v>32</v>
      </c>
      <c r="D30" s="42">
        <v>2019</v>
      </c>
      <c r="E30" s="43">
        <f>MIG08_2019_JJ!B35</f>
        <v>240</v>
      </c>
      <c r="F30" s="43" t="str">
        <f>MIG08_2019_JJ!C35</f>
        <v>X</v>
      </c>
      <c r="G30" s="43">
        <f>MIG08_2019_JJ!D35</f>
        <v>240</v>
      </c>
      <c r="H30" s="43">
        <f>MIG08_2019_JJ!E35</f>
        <v>158.4</v>
      </c>
      <c r="I30" s="43">
        <f>MIG08_2019_JJ!F35</f>
        <v>62.8</v>
      </c>
      <c r="J30" s="43">
        <f>MIG08_2019_JJ!G35</f>
        <v>18.8</v>
      </c>
      <c r="K30" s="43">
        <f>MIG08_2019_JJ!H35</f>
        <v>144.30000000000001</v>
      </c>
      <c r="L30" s="43">
        <f>MIG08_2019_JJ!I35</f>
        <v>94.2</v>
      </c>
      <c r="M30" s="43">
        <f>MIG08_2019_JJ!J35</f>
        <v>37.9</v>
      </c>
      <c r="N30" s="43">
        <f>MIG08_2019_JJ!K35</f>
        <v>12.2</v>
      </c>
    </row>
    <row r="31" spans="2:14" x14ac:dyDescent="0.15">
      <c r="B31" s="36" t="s">
        <v>25</v>
      </c>
      <c r="C31" s="36" t="s">
        <v>32</v>
      </c>
      <c r="D31" s="42">
        <v>2019</v>
      </c>
      <c r="E31" s="43">
        <f>MIG08_2019_JJ!B36</f>
        <v>184.2</v>
      </c>
      <c r="F31" s="43" t="str">
        <f>MIG08_2019_JJ!C36</f>
        <v>X</v>
      </c>
      <c r="G31" s="43">
        <f>MIG08_2019_JJ!D36</f>
        <v>184.2</v>
      </c>
      <c r="H31" s="43">
        <f>MIG08_2019_JJ!E36</f>
        <v>125</v>
      </c>
      <c r="I31" s="43">
        <f>MIG08_2019_JJ!F36</f>
        <v>46.8</v>
      </c>
      <c r="J31" s="43">
        <f>MIG08_2019_JJ!G36</f>
        <v>12.5</v>
      </c>
      <c r="K31" s="43">
        <f>MIG08_2019_JJ!H36</f>
        <v>105.6</v>
      </c>
      <c r="L31" s="43">
        <f>MIG08_2019_JJ!I36</f>
        <v>70.2</v>
      </c>
      <c r="M31" s="43">
        <f>MIG08_2019_JJ!J36</f>
        <v>27.4</v>
      </c>
      <c r="N31" s="43">
        <f>MIG08_2019_JJ!K36</f>
        <v>8</v>
      </c>
    </row>
    <row r="32" spans="2:14" x14ac:dyDescent="0.15">
      <c r="B32" s="36" t="s">
        <v>26</v>
      </c>
      <c r="C32" s="36" t="s">
        <v>32</v>
      </c>
      <c r="D32" s="42">
        <v>2019</v>
      </c>
      <c r="E32" s="43">
        <f>MIG08_2019_JJ!B37</f>
        <v>55.8</v>
      </c>
      <c r="F32" s="43" t="str">
        <f>MIG08_2019_JJ!C37</f>
        <v>X</v>
      </c>
      <c r="G32" s="43">
        <f>MIG08_2019_JJ!D37</f>
        <v>55.8</v>
      </c>
      <c r="H32" s="43">
        <f>MIG08_2019_JJ!E37</f>
        <v>33.4</v>
      </c>
      <c r="I32" s="43">
        <f>MIG08_2019_JJ!F37</f>
        <v>16.100000000000001</v>
      </c>
      <c r="J32" s="43">
        <f>MIG08_2019_JJ!G37</f>
        <v>6.3</v>
      </c>
      <c r="K32" s="43">
        <f>MIG08_2019_JJ!H37</f>
        <v>38.799999999999997</v>
      </c>
      <c r="L32" s="43">
        <f>MIG08_2019_JJ!I37</f>
        <v>24.1</v>
      </c>
      <c r="M32" s="43">
        <f>MIG08_2019_JJ!J37</f>
        <v>10.5</v>
      </c>
      <c r="N32" s="43">
        <f>MIG08_2019_JJ!K37</f>
        <v>4.0999999999999996</v>
      </c>
    </row>
    <row r="33" spans="2:14" x14ac:dyDescent="0.15">
      <c r="B33" s="36" t="s">
        <v>24</v>
      </c>
      <c r="C33" s="36" t="s">
        <v>34</v>
      </c>
      <c r="D33" s="42">
        <v>2019</v>
      </c>
      <c r="E33" s="43">
        <f>MIG08_2019_JJ!B39</f>
        <v>38</v>
      </c>
      <c r="F33" s="43" t="str">
        <f>MIG08_2019_JJ!C39</f>
        <v>X</v>
      </c>
      <c r="G33" s="43">
        <f>MIG08_2019_JJ!D39</f>
        <v>38</v>
      </c>
      <c r="H33" s="43">
        <f>MIG08_2019_JJ!E39</f>
        <v>28.9</v>
      </c>
      <c r="I33" s="43">
        <f>MIG08_2019_JJ!F39</f>
        <v>7.6</v>
      </c>
      <c r="J33" s="43">
        <f>MIG08_2019_JJ!G39</f>
        <v>1.4</v>
      </c>
      <c r="K33" s="43">
        <f>MIG08_2019_JJ!H39</f>
        <v>16.399999999999999</v>
      </c>
      <c r="L33" s="43">
        <f>MIG08_2019_JJ!I39</f>
        <v>12.7</v>
      </c>
      <c r="M33" s="43">
        <f>MIG08_2019_JJ!J39</f>
        <v>2.8</v>
      </c>
      <c r="N33" s="43">
        <f>MIG08_2019_JJ!K39</f>
        <v>0.9</v>
      </c>
    </row>
    <row r="34" spans="2:14" x14ac:dyDescent="0.15">
      <c r="B34" s="36" t="s">
        <v>25</v>
      </c>
      <c r="C34" s="36" t="s">
        <v>34</v>
      </c>
      <c r="D34" s="42">
        <v>2019</v>
      </c>
      <c r="E34" s="43">
        <f>MIG08_2019_JJ!B40</f>
        <v>30.1</v>
      </c>
      <c r="F34" s="43" t="str">
        <f>MIG08_2019_JJ!C40</f>
        <v>X</v>
      </c>
      <c r="G34" s="43">
        <f>MIG08_2019_JJ!D40</f>
        <v>30.1</v>
      </c>
      <c r="H34" s="43">
        <f>MIG08_2019_JJ!E40</f>
        <v>23.5</v>
      </c>
      <c r="I34" s="43">
        <f>MIG08_2019_JJ!F40</f>
        <v>5.4</v>
      </c>
      <c r="J34" s="43">
        <f>MIG08_2019_JJ!G40</f>
        <v>1.2</v>
      </c>
      <c r="K34" s="43">
        <f>MIG08_2019_JJ!H40</f>
        <v>12.1</v>
      </c>
      <c r="L34" s="43">
        <f>MIG08_2019_JJ!I40</f>
        <v>9.6999999999999993</v>
      </c>
      <c r="M34" s="43">
        <f>MIG08_2019_JJ!J40</f>
        <v>1.7</v>
      </c>
      <c r="N34" s="43">
        <f>MIG08_2019_JJ!K40</f>
        <v>0.8</v>
      </c>
    </row>
    <row r="35" spans="2:14" x14ac:dyDescent="0.15">
      <c r="B35" s="36" t="s">
        <v>26</v>
      </c>
      <c r="C35" s="36" t="s">
        <v>34</v>
      </c>
      <c r="D35" s="42">
        <v>2019</v>
      </c>
      <c r="E35" s="43">
        <f>MIG08_2019_JJ!B41</f>
        <v>7.9</v>
      </c>
      <c r="F35" s="43" t="str">
        <f>MIG08_2019_JJ!C41</f>
        <v>X</v>
      </c>
      <c r="G35" s="43">
        <f>MIG08_2019_JJ!D41</f>
        <v>7.9</v>
      </c>
      <c r="H35" s="43">
        <f>MIG08_2019_JJ!E41</f>
        <v>5.5</v>
      </c>
      <c r="I35" s="43">
        <f>MIG08_2019_JJ!F41</f>
        <v>2.2000000000000002</v>
      </c>
      <c r="J35" s="43">
        <f>MIG08_2019_JJ!G41</f>
        <v>0.2</v>
      </c>
      <c r="K35" s="43">
        <f>MIG08_2019_JJ!H41</f>
        <v>4.3</v>
      </c>
      <c r="L35" s="43">
        <f>MIG08_2019_JJ!I41</f>
        <v>3.1</v>
      </c>
      <c r="M35" s="43">
        <f>MIG08_2019_JJ!J41</f>
        <v>1.1000000000000001</v>
      </c>
      <c r="N35" s="43">
        <f>MIG08_2019_JJ!K41</f>
        <v>0.1</v>
      </c>
    </row>
    <row r="36" spans="2:14" x14ac:dyDescent="0.15">
      <c r="B36" s="36" t="s">
        <v>24</v>
      </c>
      <c r="C36" s="36" t="s">
        <v>35</v>
      </c>
      <c r="D36" s="42">
        <v>2019</v>
      </c>
      <c r="E36" s="43">
        <f>MIG08_2019_JJ!B43</f>
        <v>202</v>
      </c>
      <c r="F36" s="43" t="str">
        <f>MIG08_2019_JJ!C43</f>
        <v>X</v>
      </c>
      <c r="G36" s="43">
        <f>MIG08_2019_JJ!D43</f>
        <v>202</v>
      </c>
      <c r="H36" s="43">
        <f>MIG08_2019_JJ!E43</f>
        <v>129.4</v>
      </c>
      <c r="I36" s="43">
        <f>MIG08_2019_JJ!F43</f>
        <v>55.2</v>
      </c>
      <c r="J36" s="43">
        <f>MIG08_2019_JJ!G43</f>
        <v>17.399999999999999</v>
      </c>
      <c r="K36" s="43">
        <f>MIG08_2019_JJ!H43</f>
        <v>127.9</v>
      </c>
      <c r="L36" s="43">
        <f>MIG08_2019_JJ!I43</f>
        <v>81.5</v>
      </c>
      <c r="M36" s="43">
        <f>MIG08_2019_JJ!J43</f>
        <v>35.1</v>
      </c>
      <c r="N36" s="43">
        <f>MIG08_2019_JJ!K43</f>
        <v>11.3</v>
      </c>
    </row>
    <row r="37" spans="2:14" x14ac:dyDescent="0.15">
      <c r="B37" s="36" t="s">
        <v>25</v>
      </c>
      <c r="C37" s="36" t="s">
        <v>35</v>
      </c>
      <c r="D37" s="42">
        <v>2019</v>
      </c>
      <c r="E37" s="43">
        <f>MIG08_2019_JJ!B44</f>
        <v>154.1</v>
      </c>
      <c r="F37" s="43" t="str">
        <f>MIG08_2019_JJ!C44</f>
        <v>X</v>
      </c>
      <c r="G37" s="43">
        <f>MIG08_2019_JJ!D44</f>
        <v>154.1</v>
      </c>
      <c r="H37" s="43">
        <f>MIG08_2019_JJ!E44</f>
        <v>101.5</v>
      </c>
      <c r="I37" s="43">
        <f>MIG08_2019_JJ!F44</f>
        <v>41.3</v>
      </c>
      <c r="J37" s="43">
        <f>MIG08_2019_JJ!G44</f>
        <v>11.3</v>
      </c>
      <c r="K37" s="43">
        <f>MIG08_2019_JJ!H44</f>
        <v>93.4</v>
      </c>
      <c r="L37" s="43">
        <f>MIG08_2019_JJ!I44</f>
        <v>60.5</v>
      </c>
      <c r="M37" s="43">
        <f>MIG08_2019_JJ!J44</f>
        <v>25.6</v>
      </c>
      <c r="N37" s="43">
        <f>MIG08_2019_JJ!K44</f>
        <v>7.3</v>
      </c>
    </row>
    <row r="38" spans="2:14" x14ac:dyDescent="0.15">
      <c r="B38" s="36" t="s">
        <v>26</v>
      </c>
      <c r="C38" s="36" t="s">
        <v>35</v>
      </c>
      <c r="D38" s="42">
        <v>2019</v>
      </c>
      <c r="E38" s="43">
        <f>MIG08_2019_JJ!B45</f>
        <v>47.9</v>
      </c>
      <c r="F38" s="43" t="str">
        <f>MIG08_2019_JJ!C45</f>
        <v>X</v>
      </c>
      <c r="G38" s="43">
        <f>MIG08_2019_JJ!D45</f>
        <v>47.9</v>
      </c>
      <c r="H38" s="43">
        <f>MIG08_2019_JJ!E45</f>
        <v>27.9</v>
      </c>
      <c r="I38" s="43">
        <f>MIG08_2019_JJ!F45</f>
        <v>13.9</v>
      </c>
      <c r="J38" s="43">
        <f>MIG08_2019_JJ!G45</f>
        <v>6.1</v>
      </c>
      <c r="K38" s="43">
        <f>MIG08_2019_JJ!H45</f>
        <v>34.5</v>
      </c>
      <c r="L38" s="43">
        <f>MIG08_2019_JJ!I45</f>
        <v>21</v>
      </c>
      <c r="M38" s="43">
        <f>MIG08_2019_JJ!J45</f>
        <v>9.5</v>
      </c>
      <c r="N38" s="43">
        <f>MIG08_2019_JJ!K45</f>
        <v>4</v>
      </c>
    </row>
    <row r="39" spans="2:14" x14ac:dyDescent="0.15">
      <c r="B39" s="36" t="s">
        <v>24</v>
      </c>
      <c r="C39" s="36" t="s">
        <v>23</v>
      </c>
      <c r="D39" s="42">
        <v>2018</v>
      </c>
      <c r="E39" s="43">
        <f>MIG08_2018_JJ!B13</f>
        <v>2255.4</v>
      </c>
      <c r="F39" s="43">
        <f>MIG08_2018_JJ!C13</f>
        <v>1172.7</v>
      </c>
      <c r="G39" s="43">
        <f>MIG08_2018_JJ!D13</f>
        <v>1082.7</v>
      </c>
      <c r="H39" s="43">
        <f>MIG08_2018_JJ!E13</f>
        <v>541.4</v>
      </c>
      <c r="I39" s="43">
        <f>MIG08_2018_JJ!F13</f>
        <v>398.9</v>
      </c>
      <c r="J39" s="43">
        <f>MIG08_2018_JJ!G13</f>
        <v>142.30000000000001</v>
      </c>
      <c r="K39" s="43">
        <f>MIG08_2018_JJ!H13</f>
        <v>763.4</v>
      </c>
      <c r="L39" s="43">
        <f>MIG08_2018_JJ!I13</f>
        <v>381.3</v>
      </c>
      <c r="M39" s="43">
        <f>MIG08_2018_JJ!J13</f>
        <v>283.60000000000002</v>
      </c>
      <c r="N39" s="43">
        <f>MIG08_2018_JJ!K13</f>
        <v>98.5</v>
      </c>
    </row>
    <row r="40" spans="2:14" x14ac:dyDescent="0.15">
      <c r="B40" s="36" t="s">
        <v>25</v>
      </c>
      <c r="C40" s="36" t="s">
        <v>23</v>
      </c>
      <c r="D40" s="42">
        <v>2018</v>
      </c>
      <c r="E40" s="43">
        <f>MIG08_2018_JJ!B14</f>
        <v>1713</v>
      </c>
      <c r="F40" s="43">
        <f>MIG08_2018_JJ!C14</f>
        <v>954.3</v>
      </c>
      <c r="G40" s="43">
        <f>MIG08_2018_JJ!D14</f>
        <v>758.7</v>
      </c>
      <c r="H40" s="43">
        <f>MIG08_2018_JJ!E14</f>
        <v>405.6</v>
      </c>
      <c r="I40" s="43">
        <f>MIG08_2018_JJ!F14</f>
        <v>276.10000000000002</v>
      </c>
      <c r="J40" s="43">
        <f>MIG08_2018_JJ!G14</f>
        <v>76.900000000000006</v>
      </c>
      <c r="K40" s="43">
        <f>MIG08_2018_JJ!H14</f>
        <v>508.7</v>
      </c>
      <c r="L40" s="43">
        <f>MIG08_2018_JJ!I14</f>
        <v>270.5</v>
      </c>
      <c r="M40" s="43">
        <f>MIG08_2018_JJ!J14</f>
        <v>187.3</v>
      </c>
      <c r="N40" s="43">
        <f>MIG08_2018_JJ!K14</f>
        <v>51</v>
      </c>
    </row>
    <row r="41" spans="2:14" x14ac:dyDescent="0.15">
      <c r="B41" s="36" t="s">
        <v>26</v>
      </c>
      <c r="C41" s="36" t="s">
        <v>23</v>
      </c>
      <c r="D41" s="42">
        <v>2018</v>
      </c>
      <c r="E41" s="43">
        <f>MIG08_2018_JJ!B15</f>
        <v>542.29999999999995</v>
      </c>
      <c r="F41" s="43">
        <f>MIG08_2018_JJ!C15</f>
        <v>218.3</v>
      </c>
      <c r="G41" s="43">
        <f>MIG08_2018_JJ!D15</f>
        <v>324</v>
      </c>
      <c r="H41" s="43">
        <f>MIG08_2018_JJ!E15</f>
        <v>135.80000000000001</v>
      </c>
      <c r="I41" s="43">
        <f>MIG08_2018_JJ!F15</f>
        <v>122.8</v>
      </c>
      <c r="J41" s="43">
        <f>MIG08_2018_JJ!G15</f>
        <v>65.400000000000006</v>
      </c>
      <c r="K41" s="43">
        <f>MIG08_2018_JJ!H15</f>
        <v>254.7</v>
      </c>
      <c r="L41" s="43">
        <f>MIG08_2018_JJ!I15</f>
        <v>110.8</v>
      </c>
      <c r="M41" s="43">
        <f>MIG08_2018_JJ!J15</f>
        <v>96.3</v>
      </c>
      <c r="N41" s="43">
        <f>MIG08_2018_JJ!K15</f>
        <v>47.6</v>
      </c>
    </row>
    <row r="42" spans="2:14" x14ac:dyDescent="0.15">
      <c r="B42" s="36" t="s">
        <v>24</v>
      </c>
      <c r="C42" s="36" t="s">
        <v>27</v>
      </c>
      <c r="D42" s="42">
        <v>2018</v>
      </c>
      <c r="E42" s="43">
        <f>MIG08_2018_JJ!B17</f>
        <v>1717.1</v>
      </c>
      <c r="F42" s="43">
        <f>MIG08_2018_JJ!C17</f>
        <v>955.6</v>
      </c>
      <c r="G42" s="43">
        <f>MIG08_2018_JJ!D17</f>
        <v>761.4</v>
      </c>
      <c r="H42" s="43">
        <f>MIG08_2018_JJ!E17</f>
        <v>332</v>
      </c>
      <c r="I42" s="43">
        <f>MIG08_2018_JJ!F17</f>
        <v>314.2</v>
      </c>
      <c r="J42" s="43">
        <f>MIG08_2018_JJ!G17</f>
        <v>115.2</v>
      </c>
      <c r="K42" s="43">
        <f>MIG08_2018_JJ!H17</f>
        <v>553.20000000000005</v>
      </c>
      <c r="L42" s="43">
        <f>MIG08_2018_JJ!I17</f>
        <v>244.2</v>
      </c>
      <c r="M42" s="43">
        <f>MIG08_2018_JJ!J17</f>
        <v>228.8</v>
      </c>
      <c r="N42" s="43">
        <f>MIG08_2018_JJ!K17</f>
        <v>80.099999999999994</v>
      </c>
    </row>
    <row r="43" spans="2:14" x14ac:dyDescent="0.15">
      <c r="B43" s="36" t="s">
        <v>25</v>
      </c>
      <c r="C43" s="36" t="s">
        <v>27</v>
      </c>
      <c r="D43" s="42">
        <v>2018</v>
      </c>
      <c r="E43" s="43">
        <f>MIG08_2018_JJ!B18</f>
        <v>1294.3</v>
      </c>
      <c r="F43" s="43">
        <f>MIG08_2018_JJ!C18</f>
        <v>782.3</v>
      </c>
      <c r="G43" s="43">
        <f>MIG08_2018_JJ!D18</f>
        <v>511.9</v>
      </c>
      <c r="H43" s="43">
        <f>MIG08_2018_JJ!E18</f>
        <v>239.9</v>
      </c>
      <c r="I43" s="43">
        <f>MIG08_2018_JJ!F18</f>
        <v>212.4</v>
      </c>
      <c r="J43" s="43">
        <f>MIG08_2018_JJ!G18</f>
        <v>59.6</v>
      </c>
      <c r="K43" s="43">
        <f>MIG08_2018_JJ!H18</f>
        <v>353.5</v>
      </c>
      <c r="L43" s="43">
        <f>MIG08_2018_JJ!I18</f>
        <v>167.5</v>
      </c>
      <c r="M43" s="43">
        <f>MIG08_2018_JJ!J18</f>
        <v>146.19999999999999</v>
      </c>
      <c r="N43" s="43">
        <f>MIG08_2018_JJ!K18</f>
        <v>39.799999999999997</v>
      </c>
    </row>
    <row r="44" spans="2:14" x14ac:dyDescent="0.15">
      <c r="B44" s="36" t="s">
        <v>26</v>
      </c>
      <c r="C44" s="36" t="s">
        <v>27</v>
      </c>
      <c r="D44" s="42">
        <v>2018</v>
      </c>
      <c r="E44" s="43">
        <f>MIG08_2018_JJ!B19</f>
        <v>422.8</v>
      </c>
      <c r="F44" s="43">
        <f>MIG08_2018_JJ!C19</f>
        <v>173.3</v>
      </c>
      <c r="G44" s="43">
        <f>MIG08_2018_JJ!D19</f>
        <v>249.5</v>
      </c>
      <c r="H44" s="43">
        <f>MIG08_2018_JJ!E19</f>
        <v>92.1</v>
      </c>
      <c r="I44" s="43">
        <f>MIG08_2018_JJ!F19</f>
        <v>101.8</v>
      </c>
      <c r="J44" s="43">
        <f>MIG08_2018_JJ!G19</f>
        <v>55.6</v>
      </c>
      <c r="K44" s="43">
        <f>MIG08_2018_JJ!H19</f>
        <v>199.7</v>
      </c>
      <c r="L44" s="43">
        <f>MIG08_2018_JJ!I19</f>
        <v>76.7</v>
      </c>
      <c r="M44" s="43">
        <f>MIG08_2018_JJ!J19</f>
        <v>82.6</v>
      </c>
      <c r="N44" s="43">
        <f>MIG08_2018_JJ!K19</f>
        <v>40.4</v>
      </c>
    </row>
    <row r="45" spans="2:14" x14ac:dyDescent="0.15">
      <c r="B45" s="36" t="s">
        <v>28</v>
      </c>
      <c r="C45" s="36" t="s">
        <v>27</v>
      </c>
      <c r="D45" s="42">
        <v>2018</v>
      </c>
      <c r="E45" s="43">
        <f>MIG08_2018_JJ!B20</f>
        <v>144.30000000000001</v>
      </c>
      <c r="F45" s="43">
        <f>MIG08_2018_JJ!C20</f>
        <v>69.900000000000006</v>
      </c>
      <c r="G45" s="43">
        <f>MIG08_2018_JJ!D20</f>
        <v>74.400000000000006</v>
      </c>
      <c r="H45" s="43">
        <f>MIG08_2018_JJ!E20</f>
        <v>33.9</v>
      </c>
      <c r="I45" s="43">
        <f>MIG08_2018_JJ!F20</f>
        <v>30.1</v>
      </c>
      <c r="J45" s="43">
        <f>MIG08_2018_JJ!G20</f>
        <v>10.4</v>
      </c>
      <c r="K45" s="43">
        <f>MIG08_2018_JJ!H20</f>
        <v>58.5</v>
      </c>
      <c r="L45" s="43">
        <f>MIG08_2018_JJ!I20</f>
        <v>25</v>
      </c>
      <c r="M45" s="43">
        <f>MIG08_2018_JJ!J20</f>
        <v>25.6</v>
      </c>
      <c r="N45" s="43">
        <f>MIG08_2018_JJ!K20</f>
        <v>7.9</v>
      </c>
    </row>
    <row r="46" spans="2:14" x14ac:dyDescent="0.15">
      <c r="B46" s="36" t="s">
        <v>29</v>
      </c>
      <c r="C46" s="36" t="s">
        <v>27</v>
      </c>
      <c r="D46" s="42">
        <v>2018</v>
      </c>
      <c r="E46" s="43">
        <f>MIG08_2018_JJ!B21</f>
        <v>278.5</v>
      </c>
      <c r="F46" s="43">
        <f>MIG08_2018_JJ!C21</f>
        <v>103.3</v>
      </c>
      <c r="G46" s="43">
        <f>MIG08_2018_JJ!D21</f>
        <v>175.1</v>
      </c>
      <c r="H46" s="43">
        <f>MIG08_2018_JJ!E21</f>
        <v>58.2</v>
      </c>
      <c r="I46" s="43">
        <f>MIG08_2018_JJ!F21</f>
        <v>71.7</v>
      </c>
      <c r="J46" s="43">
        <f>MIG08_2018_JJ!G21</f>
        <v>45.2</v>
      </c>
      <c r="K46" s="43">
        <f>MIG08_2018_JJ!H21</f>
        <v>141.19999999999999</v>
      </c>
      <c r="L46" s="43">
        <f>MIG08_2018_JJ!I21</f>
        <v>51.7</v>
      </c>
      <c r="M46" s="43">
        <f>MIG08_2018_JJ!J21</f>
        <v>57</v>
      </c>
      <c r="N46" s="43">
        <f>MIG08_2018_JJ!K21</f>
        <v>32.5</v>
      </c>
    </row>
    <row r="47" spans="2:14" x14ac:dyDescent="0.15">
      <c r="B47" s="36" t="s">
        <v>24</v>
      </c>
      <c r="C47" s="36" t="s">
        <v>30</v>
      </c>
      <c r="D47" s="42">
        <v>2018</v>
      </c>
      <c r="E47" s="43">
        <f>MIG08_2018_JJ!B23</f>
        <v>300.8</v>
      </c>
      <c r="F47" s="43">
        <f>MIG08_2018_JJ!C23</f>
        <v>217</v>
      </c>
      <c r="G47" s="43">
        <f>MIG08_2018_JJ!D23</f>
        <v>83.7</v>
      </c>
      <c r="H47" s="43">
        <f>MIG08_2018_JJ!E23</f>
        <v>50.6</v>
      </c>
      <c r="I47" s="43">
        <f>MIG08_2018_JJ!F23</f>
        <v>25.5</v>
      </c>
      <c r="J47" s="43">
        <f>MIG08_2018_JJ!G23</f>
        <v>7.7</v>
      </c>
      <c r="K47" s="43">
        <f>MIG08_2018_JJ!H23</f>
        <v>72.7</v>
      </c>
      <c r="L47" s="43">
        <f>MIG08_2018_JJ!I23</f>
        <v>45.8</v>
      </c>
      <c r="M47" s="43">
        <f>MIG08_2018_JJ!J23</f>
        <v>20.8</v>
      </c>
      <c r="N47" s="43">
        <f>MIG08_2018_JJ!K23</f>
        <v>6.1</v>
      </c>
    </row>
    <row r="48" spans="2:14" x14ac:dyDescent="0.15">
      <c r="B48" s="36" t="s">
        <v>25</v>
      </c>
      <c r="C48" s="36" t="s">
        <v>30</v>
      </c>
      <c r="D48" s="42">
        <v>2018</v>
      </c>
      <c r="E48" s="43">
        <f>MIG08_2018_JJ!B24</f>
        <v>234</v>
      </c>
      <c r="F48" s="43">
        <f>MIG08_2018_JJ!C24</f>
        <v>172</v>
      </c>
      <c r="G48" s="43">
        <f>MIG08_2018_JJ!D24</f>
        <v>62.1</v>
      </c>
      <c r="H48" s="43">
        <f>MIG08_2018_JJ!E24</f>
        <v>38</v>
      </c>
      <c r="I48" s="43">
        <f>MIG08_2018_JJ!F24</f>
        <v>19.100000000000001</v>
      </c>
      <c r="J48" s="43">
        <f>MIG08_2018_JJ!G24</f>
        <v>5</v>
      </c>
      <c r="K48" s="43">
        <f>MIG08_2018_JJ!H24</f>
        <v>52.6</v>
      </c>
      <c r="L48" s="43">
        <f>MIG08_2018_JJ!I24</f>
        <v>33.299999999999997</v>
      </c>
      <c r="M48" s="43">
        <f>MIG08_2018_JJ!J24</f>
        <v>15.5</v>
      </c>
      <c r="N48" s="43">
        <f>MIG08_2018_JJ!K24</f>
        <v>3.8</v>
      </c>
    </row>
    <row r="49" spans="2:14" x14ac:dyDescent="0.15">
      <c r="B49" s="36" t="s">
        <v>26</v>
      </c>
      <c r="C49" s="36" t="s">
        <v>30</v>
      </c>
      <c r="D49" s="42">
        <v>2018</v>
      </c>
      <c r="E49" s="43">
        <f>MIG08_2018_JJ!B25</f>
        <v>66.8</v>
      </c>
      <c r="F49" s="43">
        <f>MIG08_2018_JJ!C25</f>
        <v>45.1</v>
      </c>
      <c r="G49" s="43">
        <f>MIG08_2018_JJ!D25</f>
        <v>21.7</v>
      </c>
      <c r="H49" s="43">
        <f>MIG08_2018_JJ!E25</f>
        <v>12.6</v>
      </c>
      <c r="I49" s="43">
        <f>MIG08_2018_JJ!F25</f>
        <v>6.3</v>
      </c>
      <c r="J49" s="43">
        <f>MIG08_2018_JJ!G25</f>
        <v>2.7</v>
      </c>
      <c r="K49" s="43">
        <f>MIG08_2018_JJ!H25</f>
        <v>20.100000000000001</v>
      </c>
      <c r="L49" s="43">
        <f>MIG08_2018_JJ!I25</f>
        <v>12.5</v>
      </c>
      <c r="M49" s="43">
        <f>MIG08_2018_JJ!J25</f>
        <v>5.3</v>
      </c>
      <c r="N49" s="43">
        <f>MIG08_2018_JJ!K25</f>
        <v>2.2999999999999998</v>
      </c>
    </row>
    <row r="50" spans="2:14" x14ac:dyDescent="0.15">
      <c r="B50" s="36" t="s">
        <v>28</v>
      </c>
      <c r="C50" s="36" t="s">
        <v>30</v>
      </c>
      <c r="D50" s="42">
        <v>2018</v>
      </c>
      <c r="E50" s="43">
        <f>MIG08_2018_JJ!B26</f>
        <v>40.9</v>
      </c>
      <c r="F50" s="43">
        <f>MIG08_2018_JJ!C26</f>
        <v>29.9</v>
      </c>
      <c r="G50" s="43">
        <f>MIG08_2018_JJ!D26</f>
        <v>10.9</v>
      </c>
      <c r="H50" s="43">
        <f>MIG08_2018_JJ!E26</f>
        <v>6.9</v>
      </c>
      <c r="I50" s="43">
        <f>MIG08_2018_JJ!F26</f>
        <v>3.1</v>
      </c>
      <c r="J50" s="43">
        <f>MIG08_2018_JJ!G26</f>
        <v>1</v>
      </c>
      <c r="K50" s="43">
        <f>MIG08_2018_JJ!H26</f>
        <v>10.199999999999999</v>
      </c>
      <c r="L50" s="43">
        <f>MIG08_2018_JJ!I26</f>
        <v>6.8</v>
      </c>
      <c r="M50" s="43">
        <f>MIG08_2018_JJ!J26</f>
        <v>2.5</v>
      </c>
      <c r="N50" s="43">
        <f>MIG08_2018_JJ!K26</f>
        <v>1</v>
      </c>
    </row>
    <row r="51" spans="2:14" x14ac:dyDescent="0.15">
      <c r="B51" s="36" t="s">
        <v>29</v>
      </c>
      <c r="C51" s="36" t="s">
        <v>30</v>
      </c>
      <c r="D51" s="42">
        <v>2018</v>
      </c>
      <c r="E51" s="43">
        <f>MIG08_2018_JJ!B27</f>
        <v>25.9</v>
      </c>
      <c r="F51" s="43">
        <f>MIG08_2018_JJ!C27</f>
        <v>15.1</v>
      </c>
      <c r="G51" s="43">
        <f>MIG08_2018_JJ!D27</f>
        <v>10.8</v>
      </c>
      <c r="H51" s="43">
        <f>MIG08_2018_JJ!E27</f>
        <v>5.7</v>
      </c>
      <c r="I51" s="43">
        <f>MIG08_2018_JJ!F27</f>
        <v>3.2</v>
      </c>
      <c r="J51" s="43">
        <f>MIG08_2018_JJ!G27</f>
        <v>1.8</v>
      </c>
      <c r="K51" s="43">
        <f>MIG08_2018_JJ!H27</f>
        <v>9.9</v>
      </c>
      <c r="L51" s="43">
        <f>MIG08_2018_JJ!I27</f>
        <v>5.7</v>
      </c>
      <c r="M51" s="43">
        <f>MIG08_2018_JJ!J27</f>
        <v>2.8</v>
      </c>
      <c r="N51" s="43">
        <f>MIG08_2018_JJ!K27</f>
        <v>1.4</v>
      </c>
    </row>
    <row r="52" spans="2:14" x14ac:dyDescent="0.15">
      <c r="B52" s="36" t="s">
        <v>24</v>
      </c>
      <c r="C52" s="36" t="s">
        <v>31</v>
      </c>
      <c r="D52" s="42">
        <v>2018</v>
      </c>
      <c r="E52" s="43">
        <f>MIG08_2018_JJ!B29</f>
        <v>294</v>
      </c>
      <c r="F52" s="43">
        <f>MIG08_2018_JJ!C29</f>
        <v>210.7</v>
      </c>
      <c r="G52" s="43">
        <f>MIG08_2018_JJ!D29</f>
        <v>83.3</v>
      </c>
      <c r="H52" s="43">
        <f>MIG08_2018_JJ!E29</f>
        <v>50.3</v>
      </c>
      <c r="I52" s="43">
        <f>MIG08_2018_JJ!F29</f>
        <v>25.4</v>
      </c>
      <c r="J52" s="43">
        <f>MIG08_2018_JJ!G29</f>
        <v>7.7</v>
      </c>
      <c r="K52" s="43">
        <f>MIG08_2018_JJ!H29</f>
        <v>72.3</v>
      </c>
      <c r="L52" s="43">
        <f>MIG08_2018_JJ!I29</f>
        <v>45.5</v>
      </c>
      <c r="M52" s="43">
        <f>MIG08_2018_JJ!J29</f>
        <v>20.7</v>
      </c>
      <c r="N52" s="43">
        <f>MIG08_2018_JJ!K29</f>
        <v>6.1</v>
      </c>
    </row>
    <row r="53" spans="2:14" x14ac:dyDescent="0.15">
      <c r="B53" s="36" t="s">
        <v>25</v>
      </c>
      <c r="C53" s="36" t="s">
        <v>31</v>
      </c>
      <c r="D53" s="42">
        <v>2018</v>
      </c>
      <c r="E53" s="43">
        <f>MIG08_2018_JJ!B30</f>
        <v>228.1</v>
      </c>
      <c r="F53" s="43">
        <f>MIG08_2018_JJ!C30</f>
        <v>166.4</v>
      </c>
      <c r="G53" s="43">
        <f>MIG08_2018_JJ!D30</f>
        <v>61.6</v>
      </c>
      <c r="H53" s="43">
        <f>MIG08_2018_JJ!E30</f>
        <v>37.6</v>
      </c>
      <c r="I53" s="43">
        <f>MIG08_2018_JJ!F30</f>
        <v>19</v>
      </c>
      <c r="J53" s="43">
        <f>MIG08_2018_JJ!G30</f>
        <v>5</v>
      </c>
      <c r="K53" s="43">
        <f>MIG08_2018_JJ!H30</f>
        <v>52.2</v>
      </c>
      <c r="L53" s="43">
        <f>MIG08_2018_JJ!I30</f>
        <v>33</v>
      </c>
      <c r="M53" s="43">
        <f>MIG08_2018_JJ!J30</f>
        <v>15.4</v>
      </c>
      <c r="N53" s="43">
        <f>MIG08_2018_JJ!K30</f>
        <v>3.8</v>
      </c>
    </row>
    <row r="54" spans="2:14" x14ac:dyDescent="0.15">
      <c r="B54" s="36" t="s">
        <v>26</v>
      </c>
      <c r="C54" s="36" t="s">
        <v>31</v>
      </c>
      <c r="D54" s="42">
        <v>2018</v>
      </c>
      <c r="E54" s="43">
        <f>MIG08_2018_JJ!B31</f>
        <v>65.900000000000006</v>
      </c>
      <c r="F54" s="43">
        <f>MIG08_2018_JJ!C31</f>
        <v>44.2</v>
      </c>
      <c r="G54" s="43">
        <f>MIG08_2018_JJ!D31</f>
        <v>21.7</v>
      </c>
      <c r="H54" s="43">
        <f>MIG08_2018_JJ!E31</f>
        <v>12.6</v>
      </c>
      <c r="I54" s="43">
        <f>MIG08_2018_JJ!F31</f>
        <v>6.3</v>
      </c>
      <c r="J54" s="43">
        <f>MIG08_2018_JJ!G31</f>
        <v>2.7</v>
      </c>
      <c r="K54" s="43">
        <f>MIG08_2018_JJ!H31</f>
        <v>20.100000000000001</v>
      </c>
      <c r="L54" s="43">
        <f>MIG08_2018_JJ!I31</f>
        <v>12.5</v>
      </c>
      <c r="M54" s="43">
        <f>MIG08_2018_JJ!J31</f>
        <v>5.3</v>
      </c>
      <c r="N54" s="43">
        <f>MIG08_2018_JJ!K31</f>
        <v>2.2999999999999998</v>
      </c>
    </row>
    <row r="55" spans="2:14" x14ac:dyDescent="0.15">
      <c r="B55" s="36" t="s">
        <v>28</v>
      </c>
      <c r="C55" s="36" t="s">
        <v>31</v>
      </c>
      <c r="D55" s="42">
        <v>2018</v>
      </c>
      <c r="E55" s="43">
        <f>MIG08_2018_JJ!B32</f>
        <v>40.299999999999997</v>
      </c>
      <c r="F55" s="43">
        <f>MIG08_2018_JJ!C32</f>
        <v>29.4</v>
      </c>
      <c r="G55" s="43">
        <f>MIG08_2018_JJ!D32</f>
        <v>10.9</v>
      </c>
      <c r="H55" s="43">
        <f>MIG08_2018_JJ!E32</f>
        <v>6.9</v>
      </c>
      <c r="I55" s="43">
        <f>MIG08_2018_JJ!F32</f>
        <v>3.1</v>
      </c>
      <c r="J55" s="43">
        <f>MIG08_2018_JJ!G32</f>
        <v>1</v>
      </c>
      <c r="K55" s="43">
        <f>MIG08_2018_JJ!H32</f>
        <v>10.199999999999999</v>
      </c>
      <c r="L55" s="43">
        <f>MIG08_2018_JJ!I32</f>
        <v>6.8</v>
      </c>
      <c r="M55" s="43">
        <f>MIG08_2018_JJ!J32</f>
        <v>2.5</v>
      </c>
      <c r="N55" s="43">
        <f>MIG08_2018_JJ!K32</f>
        <v>1</v>
      </c>
    </row>
    <row r="56" spans="2:14" x14ac:dyDescent="0.15">
      <c r="B56" s="36" t="s">
        <v>29</v>
      </c>
      <c r="C56" s="36" t="s">
        <v>31</v>
      </c>
      <c r="D56" s="42">
        <v>2018</v>
      </c>
      <c r="E56" s="43">
        <f>MIG08_2018_JJ!B33</f>
        <v>25.6</v>
      </c>
      <c r="F56" s="43">
        <f>MIG08_2018_JJ!C33</f>
        <v>14.8</v>
      </c>
      <c r="G56" s="43">
        <f>MIG08_2018_JJ!D33</f>
        <v>10.8</v>
      </c>
      <c r="H56" s="43">
        <f>MIG08_2018_JJ!E33</f>
        <v>5.7</v>
      </c>
      <c r="I56" s="43">
        <f>MIG08_2018_JJ!F33</f>
        <v>3.2</v>
      </c>
      <c r="J56" s="43">
        <f>MIG08_2018_JJ!G33</f>
        <v>1.8</v>
      </c>
      <c r="K56" s="43">
        <f>MIG08_2018_JJ!H33</f>
        <v>9.9</v>
      </c>
      <c r="L56" s="43">
        <f>MIG08_2018_JJ!I33</f>
        <v>5.7</v>
      </c>
      <c r="M56" s="43">
        <f>MIG08_2018_JJ!J33</f>
        <v>2.8</v>
      </c>
      <c r="N56" s="43">
        <f>MIG08_2018_JJ!K33</f>
        <v>1.4</v>
      </c>
    </row>
    <row r="57" spans="2:14" x14ac:dyDescent="0.15">
      <c r="B57" s="36" t="s">
        <v>24</v>
      </c>
      <c r="C57" s="36" t="s">
        <v>32</v>
      </c>
      <c r="D57" s="42">
        <v>2018</v>
      </c>
      <c r="E57" s="43">
        <f>MIG08_2018_JJ!B35</f>
        <v>237.5</v>
      </c>
      <c r="F57" s="43" t="str">
        <f>MIG08_2018_JJ!C35</f>
        <v>X</v>
      </c>
      <c r="G57" s="43">
        <f>MIG08_2018_JJ!D35</f>
        <v>237.5</v>
      </c>
      <c r="H57" s="43">
        <f>MIG08_2018_JJ!E35</f>
        <v>158.80000000000001</v>
      </c>
      <c r="I57" s="43">
        <f>MIG08_2018_JJ!F35</f>
        <v>59.3</v>
      </c>
      <c r="J57" s="43">
        <f>MIG08_2018_JJ!G35</f>
        <v>19.399999999999999</v>
      </c>
      <c r="K57" s="43">
        <f>MIG08_2018_JJ!H35</f>
        <v>137.5</v>
      </c>
      <c r="L57" s="43">
        <f>MIG08_2018_JJ!I35</f>
        <v>91.3</v>
      </c>
      <c r="M57" s="43">
        <f>MIG08_2018_JJ!J35</f>
        <v>33.9</v>
      </c>
      <c r="N57" s="43">
        <f>MIG08_2018_JJ!K35</f>
        <v>12.3</v>
      </c>
    </row>
    <row r="58" spans="2:14" x14ac:dyDescent="0.15">
      <c r="B58" s="36" t="s">
        <v>25</v>
      </c>
      <c r="C58" s="36" t="s">
        <v>32</v>
      </c>
      <c r="D58" s="42">
        <v>2018</v>
      </c>
      <c r="E58" s="43">
        <f>MIG08_2018_JJ!B36</f>
        <v>184.7</v>
      </c>
      <c r="F58" s="43" t="str">
        <f>MIG08_2018_JJ!C36</f>
        <v>X</v>
      </c>
      <c r="G58" s="43">
        <f>MIG08_2018_JJ!D36</f>
        <v>184.7</v>
      </c>
      <c r="H58" s="43">
        <f>MIG08_2018_JJ!E36</f>
        <v>127.7</v>
      </c>
      <c r="I58" s="43">
        <f>MIG08_2018_JJ!F36</f>
        <v>44.6</v>
      </c>
      <c r="J58" s="43">
        <f>MIG08_2018_JJ!G36</f>
        <v>12.4</v>
      </c>
      <c r="K58" s="43">
        <f>MIG08_2018_JJ!H36</f>
        <v>102.6</v>
      </c>
      <c r="L58" s="43">
        <f>MIG08_2018_JJ!I36</f>
        <v>69.599999999999994</v>
      </c>
      <c r="M58" s="43">
        <f>MIG08_2018_JJ!J36</f>
        <v>25.5</v>
      </c>
      <c r="N58" s="43">
        <f>MIG08_2018_JJ!K36</f>
        <v>7.5</v>
      </c>
    </row>
    <row r="59" spans="2:14" x14ac:dyDescent="0.15">
      <c r="B59" s="36" t="s">
        <v>26</v>
      </c>
      <c r="C59" s="36" t="s">
        <v>32</v>
      </c>
      <c r="D59" s="42">
        <v>2018</v>
      </c>
      <c r="E59" s="43">
        <f>MIG08_2018_JJ!B37</f>
        <v>52.8</v>
      </c>
      <c r="F59" s="43" t="str">
        <f>MIG08_2018_JJ!C37</f>
        <v>X</v>
      </c>
      <c r="G59" s="43">
        <f>MIG08_2018_JJ!D37</f>
        <v>52.8</v>
      </c>
      <c r="H59" s="43">
        <f>MIG08_2018_JJ!E37</f>
        <v>31.1</v>
      </c>
      <c r="I59" s="43">
        <f>MIG08_2018_JJ!F37</f>
        <v>14.7</v>
      </c>
      <c r="J59" s="43">
        <f>MIG08_2018_JJ!G37</f>
        <v>7</v>
      </c>
      <c r="K59" s="43">
        <f>MIG08_2018_JJ!H37</f>
        <v>34.799999999999997</v>
      </c>
      <c r="L59" s="43">
        <f>MIG08_2018_JJ!I37</f>
        <v>21.6</v>
      </c>
      <c r="M59" s="43">
        <f>MIG08_2018_JJ!J37</f>
        <v>8.4</v>
      </c>
      <c r="N59" s="43">
        <f>MIG08_2018_JJ!K37</f>
        <v>4.8</v>
      </c>
    </row>
    <row r="60" spans="2:14" x14ac:dyDescent="0.15">
      <c r="B60" s="36" t="s">
        <v>24</v>
      </c>
      <c r="C60" s="36" t="s">
        <v>34</v>
      </c>
      <c r="D60" s="42">
        <v>2018</v>
      </c>
      <c r="E60" s="43">
        <f>MIG08_2018_JJ!B39</f>
        <v>39</v>
      </c>
      <c r="F60" s="43" t="str">
        <f>MIG08_2018_JJ!C39</f>
        <v>X</v>
      </c>
      <c r="G60" s="43">
        <f>MIG08_2018_JJ!D39</f>
        <v>39</v>
      </c>
      <c r="H60" s="43">
        <f>MIG08_2018_JJ!E39</f>
        <v>29.5</v>
      </c>
      <c r="I60" s="43">
        <f>MIG08_2018_JJ!F39</f>
        <v>8.1999999999999993</v>
      </c>
      <c r="J60" s="43">
        <f>MIG08_2018_JJ!G39</f>
        <v>1.4</v>
      </c>
      <c r="K60" s="43">
        <f>MIG08_2018_JJ!H39</f>
        <v>16.600000000000001</v>
      </c>
      <c r="L60" s="43">
        <f>MIG08_2018_JJ!I39</f>
        <v>13.5</v>
      </c>
      <c r="M60" s="43">
        <f>MIG08_2018_JJ!J39</f>
        <v>2.2000000000000002</v>
      </c>
      <c r="N60" s="43">
        <f>MIG08_2018_JJ!K39</f>
        <v>1</v>
      </c>
    </row>
    <row r="61" spans="2:14" x14ac:dyDescent="0.15">
      <c r="B61" s="36" t="s">
        <v>25</v>
      </c>
      <c r="C61" s="36" t="s">
        <v>34</v>
      </c>
      <c r="D61" s="42">
        <v>2018</v>
      </c>
      <c r="E61" s="43">
        <f>MIG08_2018_JJ!B40</f>
        <v>32.200000000000003</v>
      </c>
      <c r="F61" s="43" t="str">
        <f>MIG08_2018_JJ!C40</f>
        <v>X</v>
      </c>
      <c r="G61" s="43">
        <f>MIG08_2018_JJ!D40</f>
        <v>32.200000000000003</v>
      </c>
      <c r="H61" s="43">
        <f>MIG08_2018_JJ!E40</f>
        <v>24.6</v>
      </c>
      <c r="I61" s="43">
        <f>MIG08_2018_JJ!F40</f>
        <v>6.7</v>
      </c>
      <c r="J61" s="43">
        <f>MIG08_2018_JJ!G40</f>
        <v>0.9</v>
      </c>
      <c r="K61" s="43">
        <f>MIG08_2018_JJ!H40</f>
        <v>12.7</v>
      </c>
      <c r="L61" s="43">
        <f>MIG08_2018_JJ!I40</f>
        <v>10.5</v>
      </c>
      <c r="M61" s="43">
        <f>MIG08_2018_JJ!J40</f>
        <v>1.6</v>
      </c>
      <c r="N61" s="43">
        <f>MIG08_2018_JJ!K40</f>
        <v>0.6</v>
      </c>
    </row>
    <row r="62" spans="2:14" x14ac:dyDescent="0.15">
      <c r="B62" s="36" t="s">
        <v>26</v>
      </c>
      <c r="C62" s="36" t="s">
        <v>34</v>
      </c>
      <c r="D62" s="42">
        <v>2018</v>
      </c>
      <c r="E62" s="43">
        <f>MIG08_2018_JJ!B41</f>
        <v>6.8</v>
      </c>
      <c r="F62" s="43" t="str">
        <f>MIG08_2018_JJ!C41</f>
        <v>X</v>
      </c>
      <c r="G62" s="43">
        <f>MIG08_2018_JJ!D41</f>
        <v>6.8</v>
      </c>
      <c r="H62" s="43">
        <f>MIG08_2018_JJ!E41</f>
        <v>4.9000000000000004</v>
      </c>
      <c r="I62" s="43">
        <f>MIG08_2018_JJ!F41</f>
        <v>1.5</v>
      </c>
      <c r="J62" s="43">
        <f>MIG08_2018_JJ!G41</f>
        <v>0.4</v>
      </c>
      <c r="K62" s="43">
        <f>MIG08_2018_JJ!H41</f>
        <v>3.8</v>
      </c>
      <c r="L62" s="43">
        <f>MIG08_2018_JJ!I41</f>
        <v>3</v>
      </c>
      <c r="M62" s="43">
        <f>MIG08_2018_JJ!J41</f>
        <v>0.5</v>
      </c>
      <c r="N62" s="43">
        <f>MIG08_2018_JJ!K41</f>
        <v>0.3</v>
      </c>
    </row>
    <row r="63" spans="2:14" x14ac:dyDescent="0.15">
      <c r="B63" s="36" t="s">
        <v>24</v>
      </c>
      <c r="C63" s="36" t="s">
        <v>35</v>
      </c>
      <c r="D63" s="42">
        <v>2018</v>
      </c>
      <c r="E63" s="43">
        <f>MIG08_2018_JJ!B43</f>
        <v>198.5</v>
      </c>
      <c r="F63" s="43" t="str">
        <f>MIG08_2018_JJ!C43</f>
        <v>X</v>
      </c>
      <c r="G63" s="43">
        <f>MIG08_2018_JJ!D43</f>
        <v>198.5</v>
      </c>
      <c r="H63" s="43">
        <f>MIG08_2018_JJ!E43</f>
        <v>129.30000000000001</v>
      </c>
      <c r="I63" s="43">
        <f>MIG08_2018_JJ!F43</f>
        <v>51.1</v>
      </c>
      <c r="J63" s="43">
        <f>MIG08_2018_JJ!G43</f>
        <v>18</v>
      </c>
      <c r="K63" s="43">
        <f>MIG08_2018_JJ!H43</f>
        <v>120.9</v>
      </c>
      <c r="L63" s="43">
        <f>MIG08_2018_JJ!I43</f>
        <v>77.8</v>
      </c>
      <c r="M63" s="43">
        <f>MIG08_2018_JJ!J43</f>
        <v>31.8</v>
      </c>
      <c r="N63" s="43">
        <f>MIG08_2018_JJ!K43</f>
        <v>11.3</v>
      </c>
    </row>
    <row r="64" spans="2:14" x14ac:dyDescent="0.15">
      <c r="B64" s="36" t="s">
        <v>25</v>
      </c>
      <c r="C64" s="36" t="s">
        <v>35</v>
      </c>
      <c r="D64" s="42">
        <v>2018</v>
      </c>
      <c r="E64" s="43">
        <f>MIG08_2018_JJ!B44</f>
        <v>152.5</v>
      </c>
      <c r="F64" s="43" t="str">
        <f>MIG08_2018_JJ!C44</f>
        <v>X</v>
      </c>
      <c r="G64" s="43">
        <f>MIG08_2018_JJ!D44</f>
        <v>152.5</v>
      </c>
      <c r="H64" s="43">
        <f>MIG08_2018_JJ!E44</f>
        <v>103.1</v>
      </c>
      <c r="I64" s="43">
        <f>MIG08_2018_JJ!F44</f>
        <v>37.9</v>
      </c>
      <c r="J64" s="43">
        <f>MIG08_2018_JJ!G44</f>
        <v>11.5</v>
      </c>
      <c r="K64" s="43">
        <f>MIG08_2018_JJ!H44</f>
        <v>89.9</v>
      </c>
      <c r="L64" s="43">
        <f>MIG08_2018_JJ!I44</f>
        <v>59.2</v>
      </c>
      <c r="M64" s="43">
        <f>MIG08_2018_JJ!J44</f>
        <v>23.9</v>
      </c>
      <c r="N64" s="43">
        <f>MIG08_2018_JJ!K44</f>
        <v>6.8</v>
      </c>
    </row>
    <row r="65" spans="2:14" x14ac:dyDescent="0.15">
      <c r="B65" s="36" t="s">
        <v>26</v>
      </c>
      <c r="C65" s="36" t="s">
        <v>35</v>
      </c>
      <c r="D65" s="42">
        <v>2018</v>
      </c>
      <c r="E65" s="43">
        <f>MIG08_2018_JJ!B45</f>
        <v>46</v>
      </c>
      <c r="F65" s="43" t="str">
        <f>MIG08_2018_JJ!C45</f>
        <v>X</v>
      </c>
      <c r="G65" s="43">
        <f>MIG08_2018_JJ!D45</f>
        <v>46</v>
      </c>
      <c r="H65" s="43">
        <f>MIG08_2018_JJ!E45</f>
        <v>26.2</v>
      </c>
      <c r="I65" s="43">
        <f>MIG08_2018_JJ!F45</f>
        <v>13.2</v>
      </c>
      <c r="J65" s="43">
        <f>MIG08_2018_JJ!G45</f>
        <v>6.6</v>
      </c>
      <c r="K65" s="43">
        <f>MIG08_2018_JJ!H45</f>
        <v>31</v>
      </c>
      <c r="L65" s="43">
        <f>MIG08_2018_JJ!I45</f>
        <v>18.600000000000001</v>
      </c>
      <c r="M65" s="43">
        <f>MIG08_2018_JJ!J45</f>
        <v>7.9</v>
      </c>
      <c r="N65" s="43">
        <f>MIG08_2018_JJ!K45</f>
        <v>4.5</v>
      </c>
    </row>
    <row r="66" spans="2:14" x14ac:dyDescent="0.15">
      <c r="B66" s="36" t="s">
        <v>24</v>
      </c>
      <c r="C66" s="36" t="s">
        <v>23</v>
      </c>
      <c r="D66" s="22">
        <v>2017</v>
      </c>
      <c r="E66" s="37">
        <f>MIG08_2017_JJ!B13</f>
        <v>2242.6999999999998</v>
      </c>
      <c r="F66" s="37">
        <f>MIG08_2017_JJ!C13</f>
        <v>1143.2</v>
      </c>
      <c r="G66" s="37">
        <f>MIG08_2017_JJ!D13</f>
        <v>1099.5</v>
      </c>
      <c r="H66" s="37">
        <f>MIG08_2017_JJ!E13</f>
        <v>542</v>
      </c>
      <c r="I66" s="37">
        <f>MIG08_2017_JJ!F13</f>
        <v>414.3</v>
      </c>
      <c r="J66" s="37">
        <f>MIG08_2017_JJ!G13</f>
        <v>143.19999999999999</v>
      </c>
      <c r="K66" s="37">
        <f>MIG08_2017_JJ!H13</f>
        <v>782.7</v>
      </c>
      <c r="L66" s="37">
        <f>MIG08_2017_JJ!I13</f>
        <v>387.7</v>
      </c>
      <c r="M66" s="37">
        <f>MIG08_2017_JJ!J13</f>
        <v>295.7</v>
      </c>
      <c r="N66" s="37">
        <f>MIG08_2017_JJ!K13</f>
        <v>99.3</v>
      </c>
    </row>
    <row r="67" spans="2:14" x14ac:dyDescent="0.15">
      <c r="B67" s="36" t="str">
        <f>MIG08_2017_JJ!A14</f>
        <v xml:space="preserve"> ohne Migrationshintergrund            </v>
      </c>
      <c r="C67" s="36" t="s">
        <v>23</v>
      </c>
      <c r="D67" s="22">
        <v>2017</v>
      </c>
      <c r="E67" s="37">
        <f>MIG08_2017_JJ!B14</f>
        <v>1737.6</v>
      </c>
      <c r="F67" s="37">
        <f>MIG08_2017_JJ!C14</f>
        <v>948.1</v>
      </c>
      <c r="G67" s="37">
        <f>MIG08_2017_JJ!D14</f>
        <v>789.5</v>
      </c>
      <c r="H67" s="37">
        <f>MIG08_2017_JJ!E14</f>
        <v>415.6</v>
      </c>
      <c r="I67" s="37">
        <f>MIG08_2017_JJ!F14</f>
        <v>292.2</v>
      </c>
      <c r="J67" s="37">
        <f>MIG08_2017_JJ!G14</f>
        <v>81.7</v>
      </c>
      <c r="K67" s="37">
        <f>MIG08_2017_JJ!H14</f>
        <v>539.29999999999995</v>
      </c>
      <c r="L67" s="37">
        <f>MIG08_2017_JJ!I14</f>
        <v>283.5</v>
      </c>
      <c r="M67" s="37">
        <f>MIG08_2017_JJ!J14</f>
        <v>200.5</v>
      </c>
      <c r="N67" s="37">
        <f>MIG08_2017_JJ!K14</f>
        <v>55.4</v>
      </c>
    </row>
    <row r="68" spans="2:14" x14ac:dyDescent="0.15">
      <c r="B68" s="36" t="str">
        <f>MIG08_2017_JJ!A15</f>
        <v xml:space="preserve"> mit Migrationshintergrund             </v>
      </c>
      <c r="C68" s="36" t="s">
        <v>23</v>
      </c>
      <c r="D68" s="22">
        <v>2017</v>
      </c>
      <c r="E68" s="37">
        <f>MIG08_2017_JJ!B15</f>
        <v>505.1</v>
      </c>
      <c r="F68" s="37">
        <f>MIG08_2017_JJ!C15</f>
        <v>195.1</v>
      </c>
      <c r="G68" s="37">
        <f>MIG08_2017_JJ!D15</f>
        <v>310</v>
      </c>
      <c r="H68" s="37">
        <f>MIG08_2017_JJ!E15</f>
        <v>126.4</v>
      </c>
      <c r="I68" s="37">
        <f>MIG08_2017_JJ!F15</f>
        <v>122</v>
      </c>
      <c r="J68" s="37">
        <f>MIG08_2017_JJ!G15</f>
        <v>61.6</v>
      </c>
      <c r="K68" s="37">
        <f>MIG08_2017_JJ!H15</f>
        <v>243.4</v>
      </c>
      <c r="L68" s="37">
        <f>MIG08_2017_JJ!I15</f>
        <v>104.2</v>
      </c>
      <c r="M68" s="37">
        <f>MIG08_2017_JJ!J15</f>
        <v>95.2</v>
      </c>
      <c r="N68" s="37">
        <f>MIG08_2017_JJ!K15</f>
        <v>44</v>
      </c>
    </row>
    <row r="69" spans="2:14" x14ac:dyDescent="0.15">
      <c r="B69" s="36" t="str">
        <f>MIG08_2017_JJ!A17</f>
        <v xml:space="preserve">Insgesamt                              </v>
      </c>
      <c r="C69" s="36" t="s">
        <v>27</v>
      </c>
      <c r="D69" s="22">
        <v>2017</v>
      </c>
      <c r="E69" s="37">
        <f>MIG08_2017_JJ!B17</f>
        <v>1707.3</v>
      </c>
      <c r="F69" s="37">
        <f>MIG08_2017_JJ!C17</f>
        <v>935.8</v>
      </c>
      <c r="G69" s="37">
        <f>MIG08_2017_JJ!D17</f>
        <v>771.5</v>
      </c>
      <c r="H69" s="37">
        <f>MIG08_2017_JJ!E17</f>
        <v>327.9</v>
      </c>
      <c r="I69" s="37">
        <f>MIG08_2017_JJ!F17</f>
        <v>326.60000000000002</v>
      </c>
      <c r="J69" s="37">
        <f>MIG08_2017_JJ!G17</f>
        <v>116.9</v>
      </c>
      <c r="K69" s="37">
        <f>MIG08_2017_JJ!H17</f>
        <v>565.29999999999995</v>
      </c>
      <c r="L69" s="37">
        <f>MIG08_2017_JJ!I17</f>
        <v>247.2</v>
      </c>
      <c r="M69" s="37">
        <f>MIG08_2017_JJ!J17</f>
        <v>236.1</v>
      </c>
      <c r="N69" s="37">
        <f>MIG08_2017_JJ!K17</f>
        <v>82</v>
      </c>
    </row>
    <row r="70" spans="2:14" x14ac:dyDescent="0.15">
      <c r="B70" s="36" t="str">
        <f>MIG08_2017_JJ!A18</f>
        <v xml:space="preserve"> ohne Migrationshintergrund            </v>
      </c>
      <c r="C70" s="36" t="s">
        <v>27</v>
      </c>
      <c r="D70" s="22">
        <v>2017</v>
      </c>
      <c r="E70" s="37">
        <f>MIG08_2017_JJ!B18</f>
        <v>1311.7</v>
      </c>
      <c r="F70" s="37">
        <f>MIG08_2017_JJ!C18</f>
        <v>777.2</v>
      </c>
      <c r="G70" s="37">
        <f>MIG08_2017_JJ!D18</f>
        <v>534.5</v>
      </c>
      <c r="H70" s="37">
        <f>MIG08_2017_JJ!E18</f>
        <v>244</v>
      </c>
      <c r="I70" s="37">
        <f>MIG08_2017_JJ!F18</f>
        <v>225.9</v>
      </c>
      <c r="J70" s="37">
        <f>MIG08_2017_JJ!G18</f>
        <v>64.599999999999994</v>
      </c>
      <c r="K70" s="37">
        <f>MIG08_2017_JJ!H18</f>
        <v>374.6</v>
      </c>
      <c r="L70" s="37">
        <f>MIG08_2017_JJ!I18</f>
        <v>174.2</v>
      </c>
      <c r="M70" s="37">
        <f>MIG08_2017_JJ!J18</f>
        <v>156.9</v>
      </c>
      <c r="N70" s="37">
        <f>MIG08_2017_JJ!K18</f>
        <v>43.4</v>
      </c>
    </row>
    <row r="71" spans="2:14" x14ac:dyDescent="0.15">
      <c r="B71" s="36" t="str">
        <f>MIG08_2017_JJ!A19</f>
        <v xml:space="preserve"> mit Migrationshintergrund             </v>
      </c>
      <c r="C71" s="36" t="s">
        <v>27</v>
      </c>
      <c r="D71" s="22">
        <v>2017</v>
      </c>
      <c r="E71" s="37">
        <f>MIG08_2017_JJ!B19</f>
        <v>395.6</v>
      </c>
      <c r="F71" s="37">
        <f>MIG08_2017_JJ!C19</f>
        <v>158.69999999999999</v>
      </c>
      <c r="G71" s="37">
        <f>MIG08_2017_JJ!D19</f>
        <v>237</v>
      </c>
      <c r="H71" s="37">
        <f>MIG08_2017_JJ!E19</f>
        <v>83.9</v>
      </c>
      <c r="I71" s="37">
        <f>MIG08_2017_JJ!F19</f>
        <v>100.7</v>
      </c>
      <c r="J71" s="37">
        <f>MIG08_2017_JJ!G19</f>
        <v>52.3</v>
      </c>
      <c r="K71" s="37">
        <f>MIG08_2017_JJ!H19</f>
        <v>190.7</v>
      </c>
      <c r="L71" s="37">
        <f>MIG08_2017_JJ!I19</f>
        <v>73</v>
      </c>
      <c r="M71" s="37">
        <f>MIG08_2017_JJ!J19</f>
        <v>79.2</v>
      </c>
      <c r="N71" s="37">
        <f>MIG08_2017_JJ!K19</f>
        <v>38.5</v>
      </c>
    </row>
    <row r="72" spans="2:14" x14ac:dyDescent="0.15">
      <c r="B72" s="36" t="str">
        <f>MIG08_2017_JJ!A20</f>
        <v xml:space="preserve">  ein Partner mit Migrationshintergr.  </v>
      </c>
      <c r="C72" s="36" t="s">
        <v>27</v>
      </c>
      <c r="D72" s="22">
        <v>2017</v>
      </c>
      <c r="E72" s="37">
        <f>MIG08_2017_JJ!B20</f>
        <v>124.2</v>
      </c>
      <c r="F72" s="37">
        <f>MIG08_2017_JJ!C20</f>
        <v>58</v>
      </c>
      <c r="G72" s="37">
        <f>MIG08_2017_JJ!D20</f>
        <v>66.2</v>
      </c>
      <c r="H72" s="37">
        <f>MIG08_2017_JJ!E20</f>
        <v>27.7</v>
      </c>
      <c r="I72" s="37">
        <f>MIG08_2017_JJ!F20</f>
        <v>28.9</v>
      </c>
      <c r="J72" s="37">
        <f>MIG08_2017_JJ!G20</f>
        <v>9.5</v>
      </c>
      <c r="K72" s="37">
        <f>MIG08_2017_JJ!H20</f>
        <v>53.7</v>
      </c>
      <c r="L72" s="37">
        <f>MIG08_2017_JJ!I20</f>
        <v>23</v>
      </c>
      <c r="M72" s="37">
        <f>MIG08_2017_JJ!J20</f>
        <v>23</v>
      </c>
      <c r="N72" s="37">
        <f>MIG08_2017_JJ!K20</f>
        <v>7.7</v>
      </c>
    </row>
    <row r="73" spans="2:14" x14ac:dyDescent="0.15">
      <c r="B73" s="36" t="str">
        <f>MIG08_2017_JJ!A21</f>
        <v xml:space="preserve">  beide Partner mit Migrationshintergr.</v>
      </c>
      <c r="C73" s="36" t="s">
        <v>27</v>
      </c>
      <c r="D73" s="22">
        <v>2017</v>
      </c>
      <c r="E73" s="37">
        <f>MIG08_2017_JJ!B21</f>
        <v>271.5</v>
      </c>
      <c r="F73" s="37">
        <f>MIG08_2017_JJ!C21</f>
        <v>100.7</v>
      </c>
      <c r="G73" s="37">
        <f>MIG08_2017_JJ!D21</f>
        <v>170.8</v>
      </c>
      <c r="H73" s="37">
        <f>MIG08_2017_JJ!E21</f>
        <v>56.2</v>
      </c>
      <c r="I73" s="37">
        <f>MIG08_2017_JJ!F21</f>
        <v>71.8</v>
      </c>
      <c r="J73" s="37">
        <f>MIG08_2017_JJ!G21</f>
        <v>42.8</v>
      </c>
      <c r="K73" s="37">
        <f>MIG08_2017_JJ!H21</f>
        <v>137.1</v>
      </c>
      <c r="L73" s="37">
        <f>MIG08_2017_JJ!I21</f>
        <v>50</v>
      </c>
      <c r="M73" s="37">
        <f>MIG08_2017_JJ!J21</f>
        <v>56.2</v>
      </c>
      <c r="N73" s="37">
        <f>MIG08_2017_JJ!K21</f>
        <v>30.9</v>
      </c>
    </row>
    <row r="74" spans="2:14" x14ac:dyDescent="0.15">
      <c r="B74" s="36" t="str">
        <f>MIG08_2017_JJ!A23</f>
        <v xml:space="preserve">Insgesamt                              </v>
      </c>
      <c r="C74" s="36" t="s">
        <v>30</v>
      </c>
      <c r="D74" s="22">
        <v>2017</v>
      </c>
      <c r="E74" s="37">
        <f>MIG08_2017_JJ!B23</f>
        <v>291</v>
      </c>
      <c r="F74" s="37">
        <f>MIG08_2017_JJ!C23</f>
        <v>207.4</v>
      </c>
      <c r="G74" s="37">
        <f>MIG08_2017_JJ!D23</f>
        <v>83.6</v>
      </c>
      <c r="H74" s="37">
        <f>MIG08_2017_JJ!E23</f>
        <v>50.2</v>
      </c>
      <c r="I74" s="37">
        <f>MIG08_2017_JJ!F23</f>
        <v>25.4</v>
      </c>
      <c r="J74" s="37">
        <f>MIG08_2017_JJ!G23</f>
        <v>8</v>
      </c>
      <c r="K74" s="37">
        <f>MIG08_2017_JJ!H23</f>
        <v>72.599999999999994</v>
      </c>
      <c r="L74" s="37">
        <f>MIG08_2017_JJ!I23</f>
        <v>44.8</v>
      </c>
      <c r="M74" s="37">
        <f>MIG08_2017_JJ!J23</f>
        <v>21.2</v>
      </c>
      <c r="N74" s="37">
        <f>MIG08_2017_JJ!K23</f>
        <v>6.5</v>
      </c>
    </row>
    <row r="75" spans="2:14" x14ac:dyDescent="0.15">
      <c r="B75" s="36" t="str">
        <f>MIG08_2017_JJ!A24</f>
        <v xml:space="preserve"> ohne Migrationshintergrund            </v>
      </c>
      <c r="C75" s="36" t="s">
        <v>30</v>
      </c>
      <c r="D75" s="22">
        <v>2017</v>
      </c>
      <c r="E75" s="37">
        <f>MIG08_2017_JJ!B24</f>
        <v>235.3</v>
      </c>
      <c r="F75" s="37">
        <f>MIG08_2017_JJ!C24</f>
        <v>171</v>
      </c>
      <c r="G75" s="37">
        <f>MIG08_2017_JJ!D24</f>
        <v>64.3</v>
      </c>
      <c r="H75" s="37">
        <f>MIG08_2017_JJ!E24</f>
        <v>39.799999999999997</v>
      </c>
      <c r="I75" s="37">
        <f>MIG08_2017_JJ!F24</f>
        <v>19.5</v>
      </c>
      <c r="J75" s="37">
        <f>MIG08_2017_JJ!G24</f>
        <v>5</v>
      </c>
      <c r="K75" s="37">
        <f>MIG08_2017_JJ!H24</f>
        <v>54.2</v>
      </c>
      <c r="L75" s="37">
        <f>MIG08_2017_JJ!I24</f>
        <v>34.200000000000003</v>
      </c>
      <c r="M75" s="37">
        <f>MIG08_2017_JJ!J24</f>
        <v>15.9</v>
      </c>
      <c r="N75" s="37">
        <f>MIG08_2017_JJ!K24</f>
        <v>4.0999999999999996</v>
      </c>
    </row>
    <row r="76" spans="2:14" x14ac:dyDescent="0.15">
      <c r="B76" s="36" t="str">
        <f>MIG08_2017_JJ!A25</f>
        <v xml:space="preserve"> mit Migrationshintergrund             </v>
      </c>
      <c r="C76" s="36" t="s">
        <v>30</v>
      </c>
      <c r="D76" s="22">
        <v>2017</v>
      </c>
      <c r="E76" s="37">
        <f>MIG08_2017_JJ!B25</f>
        <v>55.7</v>
      </c>
      <c r="F76" s="37">
        <f>MIG08_2017_JJ!C25</f>
        <v>36.4</v>
      </c>
      <c r="G76" s="37">
        <f>MIG08_2017_JJ!D25</f>
        <v>19.3</v>
      </c>
      <c r="H76" s="37">
        <f>MIG08_2017_JJ!E25</f>
        <v>10.4</v>
      </c>
      <c r="I76" s="37">
        <f>MIG08_2017_JJ!F25</f>
        <v>5.9</v>
      </c>
      <c r="J76" s="37">
        <f>MIG08_2017_JJ!G25</f>
        <v>3</v>
      </c>
      <c r="K76" s="37">
        <f>MIG08_2017_JJ!H25</f>
        <v>18.399999999999999</v>
      </c>
      <c r="L76" s="37">
        <f>MIG08_2017_JJ!I25</f>
        <v>10.6</v>
      </c>
      <c r="M76" s="37">
        <f>MIG08_2017_JJ!J25</f>
        <v>5.3</v>
      </c>
      <c r="N76" s="37">
        <f>MIG08_2017_JJ!K25</f>
        <v>2.4</v>
      </c>
    </row>
    <row r="77" spans="2:14" x14ac:dyDescent="0.15">
      <c r="B77" s="36" t="str">
        <f>MIG08_2017_JJ!A26</f>
        <v xml:space="preserve">  ein Partner mit Migrationshintergr.  </v>
      </c>
      <c r="C77" s="36" t="s">
        <v>30</v>
      </c>
      <c r="D77" s="22">
        <v>2017</v>
      </c>
      <c r="E77" s="37">
        <f>MIG08_2017_JJ!B26</f>
        <v>32.1</v>
      </c>
      <c r="F77" s="37">
        <f>MIG08_2017_JJ!C26</f>
        <v>23.5</v>
      </c>
      <c r="G77" s="37">
        <f>MIG08_2017_JJ!D26</f>
        <v>8.6</v>
      </c>
      <c r="H77" s="37">
        <f>MIG08_2017_JJ!E26</f>
        <v>5.2</v>
      </c>
      <c r="I77" s="37">
        <f>MIG08_2017_JJ!F26</f>
        <v>2.1</v>
      </c>
      <c r="J77" s="37">
        <f>MIG08_2017_JJ!G26</f>
        <v>1.4</v>
      </c>
      <c r="K77" s="37">
        <f>MIG08_2017_JJ!H26</f>
        <v>8</v>
      </c>
      <c r="L77" s="37">
        <f>MIG08_2017_JJ!I26</f>
        <v>4.9000000000000004</v>
      </c>
      <c r="M77" s="37">
        <f>MIG08_2017_JJ!J26</f>
        <v>2.1</v>
      </c>
      <c r="N77" s="37">
        <f>MIG08_2017_JJ!K26</f>
        <v>1</v>
      </c>
    </row>
    <row r="78" spans="2:14" x14ac:dyDescent="0.15">
      <c r="B78" s="36" t="str">
        <f>MIG08_2017_JJ!A27</f>
        <v xml:space="preserve">  beide Partner mit Migrationshintergr.</v>
      </c>
      <c r="C78" s="36" t="s">
        <v>30</v>
      </c>
      <c r="D78" s="22">
        <v>2017</v>
      </c>
      <c r="E78" s="37">
        <f>MIG08_2017_JJ!B27</f>
        <v>23.6</v>
      </c>
      <c r="F78" s="37">
        <f>MIG08_2017_JJ!C27</f>
        <v>12.9</v>
      </c>
      <c r="G78" s="37">
        <f>MIG08_2017_JJ!D27</f>
        <v>10.7</v>
      </c>
      <c r="H78" s="37">
        <f>MIG08_2017_JJ!E27</f>
        <v>5.2</v>
      </c>
      <c r="I78" s="37">
        <f>MIG08_2017_JJ!F27</f>
        <v>3.8</v>
      </c>
      <c r="J78" s="37">
        <f>MIG08_2017_JJ!G27</f>
        <v>1.6</v>
      </c>
      <c r="K78" s="37">
        <f>MIG08_2017_JJ!H27</f>
        <v>10.4</v>
      </c>
      <c r="L78" s="37">
        <f>MIG08_2017_JJ!I27</f>
        <v>5.8</v>
      </c>
      <c r="M78" s="37">
        <f>MIG08_2017_JJ!J27</f>
        <v>3.2</v>
      </c>
      <c r="N78" s="37">
        <f>MIG08_2017_JJ!K27</f>
        <v>1.4</v>
      </c>
    </row>
    <row r="79" spans="2:14" x14ac:dyDescent="0.15">
      <c r="B79" s="36" t="str">
        <f>MIG08_2017_JJ!A29</f>
        <v xml:space="preserve">Insgesamt                              </v>
      </c>
      <c r="C79" s="36" t="s">
        <v>31</v>
      </c>
      <c r="D79" s="22">
        <v>2017</v>
      </c>
      <c r="E79" s="37">
        <f>MIG08_2017_JJ!B29</f>
        <v>281.5</v>
      </c>
      <c r="F79" s="37">
        <f>MIG08_2017_JJ!C29</f>
        <v>199.3</v>
      </c>
      <c r="G79" s="37">
        <f>MIG08_2017_JJ!D29</f>
        <v>82.3</v>
      </c>
      <c r="H79" s="37">
        <f>MIG08_2017_JJ!E29</f>
        <v>49.2</v>
      </c>
      <c r="I79" s="37">
        <f>MIG08_2017_JJ!F29</f>
        <v>25.3</v>
      </c>
      <c r="J79" s="37">
        <f>MIG08_2017_JJ!G29</f>
        <v>7.8</v>
      </c>
      <c r="K79" s="37">
        <f>MIG08_2017_JJ!H29</f>
        <v>71.3</v>
      </c>
      <c r="L79" s="37">
        <f>MIG08_2017_JJ!I29</f>
        <v>43.9</v>
      </c>
      <c r="M79" s="37">
        <f>MIG08_2017_JJ!J29</f>
        <v>21.1</v>
      </c>
      <c r="N79" s="37">
        <f>MIG08_2017_JJ!K29</f>
        <v>6.3</v>
      </c>
    </row>
    <row r="80" spans="2:14" x14ac:dyDescent="0.15">
      <c r="B80" s="36" t="str">
        <f>MIG08_2017_JJ!A30</f>
        <v xml:space="preserve"> ohne Migrationshintergrund            </v>
      </c>
      <c r="C80" s="36" t="s">
        <v>31</v>
      </c>
      <c r="D80" s="22">
        <v>2017</v>
      </c>
      <c r="E80" s="37">
        <f>MIG08_2017_JJ!B30</f>
        <v>227.4</v>
      </c>
      <c r="F80" s="37">
        <f>MIG08_2017_JJ!C30</f>
        <v>164.1</v>
      </c>
      <c r="G80" s="37">
        <f>MIG08_2017_JJ!D30</f>
        <v>63.2</v>
      </c>
      <c r="H80" s="37">
        <f>MIG08_2017_JJ!E30</f>
        <v>39</v>
      </c>
      <c r="I80" s="37">
        <f>MIG08_2017_JJ!F30</f>
        <v>19.399999999999999</v>
      </c>
      <c r="J80" s="37">
        <f>MIG08_2017_JJ!G30</f>
        <v>4.8</v>
      </c>
      <c r="K80" s="37">
        <f>MIG08_2017_JJ!H30</f>
        <v>53.2</v>
      </c>
      <c r="L80" s="37">
        <f>MIG08_2017_JJ!I30</f>
        <v>33.5</v>
      </c>
      <c r="M80" s="37">
        <f>MIG08_2017_JJ!J30</f>
        <v>15.8</v>
      </c>
      <c r="N80" s="37">
        <f>MIG08_2017_JJ!K30</f>
        <v>3.9</v>
      </c>
    </row>
    <row r="81" spans="2:14" x14ac:dyDescent="0.15">
      <c r="B81" s="36" t="str">
        <f>MIG08_2017_JJ!A31</f>
        <v xml:space="preserve"> mit Migrationshintergrund             </v>
      </c>
      <c r="C81" s="36" t="s">
        <v>31</v>
      </c>
      <c r="D81" s="22">
        <v>2017</v>
      </c>
      <c r="E81" s="37">
        <f>MIG08_2017_JJ!B31</f>
        <v>54.2</v>
      </c>
      <c r="F81" s="37">
        <f>MIG08_2017_JJ!C31</f>
        <v>35.1</v>
      </c>
      <c r="G81" s="37">
        <f>MIG08_2017_JJ!D31</f>
        <v>19.100000000000001</v>
      </c>
      <c r="H81" s="37">
        <f>MIG08_2017_JJ!E31</f>
        <v>10.199999999999999</v>
      </c>
      <c r="I81" s="37">
        <f>MIG08_2017_JJ!F31</f>
        <v>5.9</v>
      </c>
      <c r="J81" s="37">
        <f>MIG08_2017_JJ!G31</f>
        <v>3</v>
      </c>
      <c r="K81" s="37">
        <f>MIG08_2017_JJ!H31</f>
        <v>18.2</v>
      </c>
      <c r="L81" s="37">
        <f>MIG08_2017_JJ!I31</f>
        <v>10.4</v>
      </c>
      <c r="M81" s="37">
        <f>MIG08_2017_JJ!J31</f>
        <v>5.3</v>
      </c>
      <c r="N81" s="37">
        <f>MIG08_2017_JJ!K31</f>
        <v>2.4</v>
      </c>
    </row>
    <row r="82" spans="2:14" x14ac:dyDescent="0.15">
      <c r="B82" s="36" t="str">
        <f>MIG08_2017_JJ!A32</f>
        <v xml:space="preserve">  ein Partner mit Migrationshintergr.  </v>
      </c>
      <c r="C82" s="36" t="s">
        <v>31</v>
      </c>
      <c r="D82" s="22">
        <v>2017</v>
      </c>
      <c r="E82" s="37">
        <f>MIG08_2017_JJ!B32</f>
        <v>31.1</v>
      </c>
      <c r="F82" s="37">
        <f>MIG08_2017_JJ!C32</f>
        <v>22.8</v>
      </c>
      <c r="G82" s="37">
        <f>MIG08_2017_JJ!D32</f>
        <v>8.3000000000000007</v>
      </c>
      <c r="H82" s="37">
        <f>MIG08_2017_JJ!E32</f>
        <v>4.9000000000000004</v>
      </c>
      <c r="I82" s="37">
        <f>MIG08_2017_JJ!F32</f>
        <v>2.1</v>
      </c>
      <c r="J82" s="37">
        <f>MIG08_2017_JJ!G32</f>
        <v>1.4</v>
      </c>
      <c r="K82" s="37">
        <f>MIG08_2017_JJ!H32</f>
        <v>7.8</v>
      </c>
      <c r="L82" s="37">
        <f>MIG08_2017_JJ!I32</f>
        <v>4.5999999999999996</v>
      </c>
      <c r="M82" s="37">
        <f>MIG08_2017_JJ!J32</f>
        <v>2.1</v>
      </c>
      <c r="N82" s="37">
        <f>MIG08_2017_JJ!K32</f>
        <v>1</v>
      </c>
    </row>
    <row r="83" spans="2:14" x14ac:dyDescent="0.15">
      <c r="B83" s="36" t="str">
        <f>MIG08_2017_JJ!A33</f>
        <v xml:space="preserve">  beide Partner mit Migrationshintergr.</v>
      </c>
      <c r="C83" s="36" t="s">
        <v>31</v>
      </c>
      <c r="D83" s="22">
        <v>2017</v>
      </c>
      <c r="E83" s="37">
        <f>MIG08_2017_JJ!B33</f>
        <v>23.1</v>
      </c>
      <c r="F83" s="37">
        <f>MIG08_2017_JJ!C33</f>
        <v>12.3</v>
      </c>
      <c r="G83" s="37">
        <f>MIG08_2017_JJ!D33</f>
        <v>10.7</v>
      </c>
      <c r="H83" s="37">
        <f>MIG08_2017_JJ!E33</f>
        <v>5.2</v>
      </c>
      <c r="I83" s="37">
        <f>MIG08_2017_JJ!F33</f>
        <v>3.8</v>
      </c>
      <c r="J83" s="37">
        <f>MIG08_2017_JJ!G33</f>
        <v>1.6</v>
      </c>
      <c r="K83" s="37">
        <f>MIG08_2017_JJ!H33</f>
        <v>10.4</v>
      </c>
      <c r="L83" s="37">
        <f>MIG08_2017_JJ!I33</f>
        <v>5.8</v>
      </c>
      <c r="M83" s="37">
        <f>MIG08_2017_JJ!J33</f>
        <v>3.2</v>
      </c>
      <c r="N83" s="37">
        <f>MIG08_2017_JJ!K33</f>
        <v>1.4</v>
      </c>
    </row>
    <row r="84" spans="2:14" x14ac:dyDescent="0.15">
      <c r="B84" s="36" t="str">
        <f>MIG08_2017_JJ!A35</f>
        <v xml:space="preserve">Insgesamt                              </v>
      </c>
      <c r="C84" s="36" t="s">
        <v>32</v>
      </c>
      <c r="D84" s="22">
        <v>2017</v>
      </c>
      <c r="E84" s="37">
        <f>MIG08_2017_JJ!B35</f>
        <v>244.4</v>
      </c>
      <c r="F84" s="37" t="str">
        <f>MIG08_2017_JJ!C35</f>
        <v>X</v>
      </c>
      <c r="G84" s="37">
        <f>MIG08_2017_JJ!D35</f>
        <v>244.4</v>
      </c>
      <c r="H84" s="37">
        <f>MIG08_2017_JJ!E35</f>
        <v>163.80000000000001</v>
      </c>
      <c r="I84" s="37">
        <f>MIG08_2017_JJ!F35</f>
        <v>62.3</v>
      </c>
      <c r="J84" s="37">
        <f>MIG08_2017_JJ!G35</f>
        <v>18.3</v>
      </c>
      <c r="K84" s="37">
        <f>MIG08_2017_JJ!H35</f>
        <v>144.80000000000001</v>
      </c>
      <c r="L84" s="37">
        <f>MIG08_2017_JJ!I35</f>
        <v>95.6</v>
      </c>
      <c r="M84" s="37">
        <f>MIG08_2017_JJ!J35</f>
        <v>38.299999999999997</v>
      </c>
      <c r="N84" s="37">
        <f>MIG08_2017_JJ!K35</f>
        <v>10.8</v>
      </c>
    </row>
    <row r="85" spans="2:14" x14ac:dyDescent="0.15">
      <c r="B85" s="36" t="str">
        <f>MIG08_2017_JJ!A36</f>
        <v xml:space="preserve"> ohne Migrationshintergrund            </v>
      </c>
      <c r="C85" s="36" t="s">
        <v>32</v>
      </c>
      <c r="D85" s="22">
        <v>2017</v>
      </c>
      <c r="E85" s="37">
        <f>MIG08_2017_JJ!B36</f>
        <v>190.7</v>
      </c>
      <c r="F85" s="37" t="str">
        <f>MIG08_2017_JJ!C36</f>
        <v>X</v>
      </c>
      <c r="G85" s="37">
        <f>MIG08_2017_JJ!D36</f>
        <v>190.7</v>
      </c>
      <c r="H85" s="37">
        <f>MIG08_2017_JJ!E36</f>
        <v>131.69999999999999</v>
      </c>
      <c r="I85" s="37">
        <f>MIG08_2017_JJ!F36</f>
        <v>46.9</v>
      </c>
      <c r="J85" s="37">
        <f>MIG08_2017_JJ!G36</f>
        <v>12.1</v>
      </c>
      <c r="K85" s="37">
        <f>MIG08_2017_JJ!H36</f>
        <v>110.5</v>
      </c>
      <c r="L85" s="37">
        <f>MIG08_2017_JJ!I36</f>
        <v>75</v>
      </c>
      <c r="M85" s="37">
        <f>MIG08_2017_JJ!J36</f>
        <v>27.7</v>
      </c>
      <c r="N85" s="37">
        <f>MIG08_2017_JJ!K36</f>
        <v>7.8</v>
      </c>
    </row>
    <row r="86" spans="2:14" x14ac:dyDescent="0.15">
      <c r="B86" s="36" t="str">
        <f>MIG08_2017_JJ!A37</f>
        <v xml:space="preserve"> mit Migrationshintergrund             </v>
      </c>
      <c r="C86" s="36" t="s">
        <v>32</v>
      </c>
      <c r="D86" s="22">
        <v>2017</v>
      </c>
      <c r="E86" s="37">
        <f>MIG08_2017_JJ!B37</f>
        <v>53.7</v>
      </c>
      <c r="F86" s="37" t="str">
        <f>MIG08_2017_JJ!C37</f>
        <v>X</v>
      </c>
      <c r="G86" s="37">
        <f>MIG08_2017_JJ!D37</f>
        <v>53.7</v>
      </c>
      <c r="H86" s="37">
        <f>MIG08_2017_JJ!E37</f>
        <v>32.1</v>
      </c>
      <c r="I86" s="37">
        <f>MIG08_2017_JJ!F37</f>
        <v>15.4</v>
      </c>
      <c r="J86" s="37">
        <f>MIG08_2017_JJ!G37</f>
        <v>6.3</v>
      </c>
      <c r="K86" s="37">
        <f>MIG08_2017_JJ!H37</f>
        <v>34.200000000000003</v>
      </c>
      <c r="L86" s="37">
        <f>MIG08_2017_JJ!I37</f>
        <v>20.6</v>
      </c>
      <c r="M86" s="37">
        <f>MIG08_2017_JJ!J37</f>
        <v>10.6</v>
      </c>
      <c r="N86" s="37">
        <f>MIG08_2017_JJ!K37</f>
        <v>3</v>
      </c>
    </row>
    <row r="87" spans="2:14" x14ac:dyDescent="0.15">
      <c r="B87" s="36" t="str">
        <f>MIG08_2017_JJ!A39</f>
        <v xml:space="preserve">Insgesamt                              </v>
      </c>
      <c r="C87" s="36" t="s">
        <v>34</v>
      </c>
      <c r="D87" s="22">
        <v>2017</v>
      </c>
      <c r="E87" s="37">
        <f>MIG08_2017_JJ!B39</f>
        <v>41.6</v>
      </c>
      <c r="F87" s="37" t="str">
        <f>MIG08_2017_JJ!C39</f>
        <v>X</v>
      </c>
      <c r="G87" s="37">
        <f>MIG08_2017_JJ!D39</f>
        <v>41.6</v>
      </c>
      <c r="H87" s="37">
        <f>MIG08_2017_JJ!E39</f>
        <v>30.5</v>
      </c>
      <c r="I87" s="37">
        <f>MIG08_2017_JJ!F39</f>
        <v>10</v>
      </c>
      <c r="J87" s="37">
        <f>MIG08_2017_JJ!G39</f>
        <v>1.1000000000000001</v>
      </c>
      <c r="K87" s="37">
        <f>MIG08_2017_JJ!H39</f>
        <v>18.5</v>
      </c>
      <c r="L87" s="37">
        <f>MIG08_2017_JJ!I39</f>
        <v>13.6</v>
      </c>
      <c r="M87" s="37">
        <f>MIG08_2017_JJ!J39</f>
        <v>4.5</v>
      </c>
      <c r="N87" s="37">
        <f>MIG08_2017_JJ!K39</f>
        <v>0.5</v>
      </c>
    </row>
    <row r="88" spans="2:14" x14ac:dyDescent="0.15">
      <c r="B88" s="36" t="str">
        <f>MIG08_2017_JJ!A40</f>
        <v xml:space="preserve"> ohne Migrationshintergrund            </v>
      </c>
      <c r="C88" s="36" t="s">
        <v>34</v>
      </c>
      <c r="D88" s="22">
        <v>2017</v>
      </c>
      <c r="E88" s="37">
        <f>MIG08_2017_JJ!B40</f>
        <v>34.200000000000003</v>
      </c>
      <c r="F88" s="37" t="str">
        <f>MIG08_2017_JJ!C40</f>
        <v>X</v>
      </c>
      <c r="G88" s="37">
        <f>MIG08_2017_JJ!D40</f>
        <v>34.200000000000003</v>
      </c>
      <c r="H88" s="37">
        <f>MIG08_2017_JJ!E40</f>
        <v>25.8</v>
      </c>
      <c r="I88" s="37">
        <f>MIG08_2017_JJ!F40</f>
        <v>7.7</v>
      </c>
      <c r="J88" s="37">
        <f>MIG08_2017_JJ!G40</f>
        <v>0.7</v>
      </c>
      <c r="K88" s="37">
        <f>MIG08_2017_JJ!H40</f>
        <v>14.3</v>
      </c>
      <c r="L88" s="37">
        <f>MIG08_2017_JJ!I40</f>
        <v>11</v>
      </c>
      <c r="M88" s="37">
        <f>MIG08_2017_JJ!J40</f>
        <v>3.1</v>
      </c>
      <c r="N88" s="37">
        <f>MIG08_2017_JJ!K40</f>
        <v>0.2</v>
      </c>
    </row>
    <row r="89" spans="2:14" x14ac:dyDescent="0.15">
      <c r="B89" s="36" t="str">
        <f>MIG08_2017_JJ!A41</f>
        <v xml:space="preserve"> mit Migrationshintergrund             </v>
      </c>
      <c r="C89" s="36" t="s">
        <v>34</v>
      </c>
      <c r="D89" s="22">
        <v>2017</v>
      </c>
      <c r="E89" s="37">
        <f>MIG08_2017_JJ!B41</f>
        <v>7.4</v>
      </c>
      <c r="F89" s="37" t="str">
        <f>MIG08_2017_JJ!C41</f>
        <v>X</v>
      </c>
      <c r="G89" s="37">
        <f>MIG08_2017_JJ!D41</f>
        <v>7.4</v>
      </c>
      <c r="H89" s="37">
        <f>MIG08_2017_JJ!E41</f>
        <v>4.7</v>
      </c>
      <c r="I89" s="37">
        <f>MIG08_2017_JJ!F41</f>
        <v>2.2000000000000002</v>
      </c>
      <c r="J89" s="37">
        <f>MIG08_2017_JJ!G41</f>
        <v>0.5</v>
      </c>
      <c r="K89" s="37">
        <f>MIG08_2017_JJ!H41</f>
        <v>4.2</v>
      </c>
      <c r="L89" s="37">
        <f>MIG08_2017_JJ!I41</f>
        <v>2.6</v>
      </c>
      <c r="M89" s="37">
        <f>MIG08_2017_JJ!J41</f>
        <v>1.3</v>
      </c>
      <c r="N89" s="37">
        <f>MIG08_2017_JJ!K41</f>
        <v>0.3</v>
      </c>
    </row>
    <row r="90" spans="2:14" x14ac:dyDescent="0.15">
      <c r="B90" s="36" t="str">
        <f>MIG08_2017_JJ!A43</f>
        <v xml:space="preserve">Insgesamt                              </v>
      </c>
      <c r="C90" s="36" t="s">
        <v>35</v>
      </c>
      <c r="D90" s="22">
        <v>2017</v>
      </c>
      <c r="E90" s="37">
        <f>MIG08_2017_JJ!B43</f>
        <v>202.8</v>
      </c>
      <c r="F90" s="37" t="str">
        <f>MIG08_2017_JJ!C43</f>
        <v>X</v>
      </c>
      <c r="G90" s="37">
        <f>MIG08_2017_JJ!D43</f>
        <v>202.8</v>
      </c>
      <c r="H90" s="37">
        <f>MIG08_2017_JJ!E43</f>
        <v>133.30000000000001</v>
      </c>
      <c r="I90" s="37">
        <f>MIG08_2017_JJ!F43</f>
        <v>52.3</v>
      </c>
      <c r="J90" s="37">
        <f>MIG08_2017_JJ!G43</f>
        <v>17.2</v>
      </c>
      <c r="K90" s="37">
        <f>MIG08_2017_JJ!H43</f>
        <v>126.2</v>
      </c>
      <c r="L90" s="37">
        <f>MIG08_2017_JJ!I43</f>
        <v>82.1</v>
      </c>
      <c r="M90" s="37">
        <f>MIG08_2017_JJ!J43</f>
        <v>33.799999999999997</v>
      </c>
      <c r="N90" s="37">
        <f>MIG08_2017_JJ!K43</f>
        <v>10.3</v>
      </c>
    </row>
    <row r="91" spans="2:14" x14ac:dyDescent="0.15">
      <c r="B91" s="36" t="str">
        <f>MIG08_2017_JJ!A44</f>
        <v xml:space="preserve"> ohne Migrationshintergrund            </v>
      </c>
      <c r="C91" s="36" t="s">
        <v>35</v>
      </c>
      <c r="D91" s="22">
        <v>2017</v>
      </c>
      <c r="E91" s="37">
        <f>MIG08_2017_JJ!B44</f>
        <v>156.4</v>
      </c>
      <c r="F91" s="37" t="str">
        <f>MIG08_2017_JJ!C44</f>
        <v>X</v>
      </c>
      <c r="G91" s="37">
        <f>MIG08_2017_JJ!D44</f>
        <v>156.4</v>
      </c>
      <c r="H91" s="37">
        <f>MIG08_2017_JJ!E44</f>
        <v>105.9</v>
      </c>
      <c r="I91" s="37">
        <f>MIG08_2017_JJ!F44</f>
        <v>39.200000000000003</v>
      </c>
      <c r="J91" s="37">
        <f>MIG08_2017_JJ!G44</f>
        <v>11.4</v>
      </c>
      <c r="K91" s="37">
        <f>MIG08_2017_JJ!H44</f>
        <v>96.2</v>
      </c>
      <c r="L91" s="37">
        <f>MIG08_2017_JJ!I44</f>
        <v>64.099999999999994</v>
      </c>
      <c r="M91" s="37">
        <f>MIG08_2017_JJ!J44</f>
        <v>24.6</v>
      </c>
      <c r="N91" s="37">
        <f>MIG08_2017_JJ!K44</f>
        <v>7.6</v>
      </c>
    </row>
    <row r="92" spans="2:14" x14ac:dyDescent="0.15">
      <c r="B92" s="36" t="str">
        <f>MIG08_2017_JJ!A45</f>
        <v xml:space="preserve"> mit Migrationshintergrund             </v>
      </c>
      <c r="C92" s="36" t="s">
        <v>35</v>
      </c>
      <c r="D92" s="22">
        <v>2017</v>
      </c>
      <c r="E92" s="37">
        <f>MIG08_2017_JJ!B45</f>
        <v>46.3</v>
      </c>
      <c r="F92" s="37" t="str">
        <f>MIG08_2017_JJ!C45</f>
        <v>X</v>
      </c>
      <c r="G92" s="37">
        <f>MIG08_2017_JJ!D45</f>
        <v>46.3</v>
      </c>
      <c r="H92" s="37">
        <f>MIG08_2017_JJ!E45</f>
        <v>27.4</v>
      </c>
      <c r="I92" s="37">
        <f>MIG08_2017_JJ!F45</f>
        <v>13.2</v>
      </c>
      <c r="J92" s="37">
        <f>MIG08_2017_JJ!G45</f>
        <v>5.8</v>
      </c>
      <c r="K92" s="37">
        <f>MIG08_2017_JJ!H45</f>
        <v>30</v>
      </c>
      <c r="L92" s="37">
        <f>MIG08_2017_JJ!I45</f>
        <v>18</v>
      </c>
      <c r="M92" s="37">
        <f>MIG08_2017_JJ!J45</f>
        <v>9.3000000000000007</v>
      </c>
      <c r="N92" s="37">
        <f>MIG08_2017_JJ!K45</f>
        <v>2.7</v>
      </c>
    </row>
    <row r="93" spans="2:14" x14ac:dyDescent="0.15">
      <c r="B93" s="36" t="str">
        <f>MIG08_2016_JJ!A13</f>
        <v xml:space="preserve">Insgesamt                              </v>
      </c>
      <c r="C93" s="36" t="s">
        <v>23</v>
      </c>
      <c r="D93" s="22">
        <v>2016</v>
      </c>
      <c r="E93" s="37">
        <f>MIG08_2016_JJ!B13</f>
        <v>2256.1</v>
      </c>
      <c r="F93" s="37">
        <f>MIG08_2016_JJ!C13</f>
        <v>1144.0999999999999</v>
      </c>
      <c r="G93" s="37">
        <f>MIG08_2016_JJ!D13</f>
        <v>1112.0999999999999</v>
      </c>
      <c r="H93" s="37">
        <f>MIG08_2016_JJ!E13</f>
        <v>554.29999999999995</v>
      </c>
      <c r="I93" s="37">
        <f>MIG08_2016_JJ!F13</f>
        <v>411.8</v>
      </c>
      <c r="J93" s="37">
        <f>MIG08_2016_JJ!G13</f>
        <v>146</v>
      </c>
      <c r="K93" s="37">
        <f>MIG08_2016_JJ!H13</f>
        <v>793.2</v>
      </c>
      <c r="L93" s="37">
        <f>MIG08_2016_JJ!I13</f>
        <v>400.2</v>
      </c>
      <c r="M93" s="37">
        <f>MIG08_2016_JJ!J13</f>
        <v>295.7</v>
      </c>
      <c r="N93" s="37">
        <f>MIG08_2016_JJ!K13</f>
        <v>97.3</v>
      </c>
    </row>
    <row r="94" spans="2:14" x14ac:dyDescent="0.15">
      <c r="B94" s="36" t="str">
        <f>MIG08_2016_JJ!A14</f>
        <v xml:space="preserve"> ohne Migrationshintergrund            </v>
      </c>
      <c r="C94" s="36" t="s">
        <v>23</v>
      </c>
      <c r="D94" s="22">
        <v>2016</v>
      </c>
      <c r="E94" s="37">
        <f>MIG08_2016_JJ!B14</f>
        <v>1779.4</v>
      </c>
      <c r="F94" s="37">
        <f>MIG08_2016_JJ!C14</f>
        <v>959.4</v>
      </c>
      <c r="G94" s="37">
        <f>MIG08_2016_JJ!D14</f>
        <v>819.9</v>
      </c>
      <c r="H94" s="37">
        <f>MIG08_2016_JJ!E14</f>
        <v>430</v>
      </c>
      <c r="I94" s="37">
        <f>MIG08_2016_JJ!F14</f>
        <v>303.5</v>
      </c>
      <c r="J94" s="37">
        <f>MIG08_2016_JJ!G14</f>
        <v>86.5</v>
      </c>
      <c r="K94" s="37">
        <f>MIG08_2016_JJ!H14</f>
        <v>565.9</v>
      </c>
      <c r="L94" s="37">
        <f>MIG08_2016_JJ!I14</f>
        <v>300.7</v>
      </c>
      <c r="M94" s="37">
        <f>MIG08_2016_JJ!J14</f>
        <v>208.4</v>
      </c>
      <c r="N94" s="37">
        <f>MIG08_2016_JJ!K14</f>
        <v>56.9</v>
      </c>
    </row>
    <row r="95" spans="2:14" x14ac:dyDescent="0.15">
      <c r="B95" s="36" t="str">
        <f>MIG08_2016_JJ!A15</f>
        <v xml:space="preserve"> mit Migrationshintergrund             </v>
      </c>
      <c r="C95" s="36" t="s">
        <v>23</v>
      </c>
      <c r="D95" s="22">
        <v>2016</v>
      </c>
      <c r="E95" s="37">
        <f>MIG08_2016_JJ!B15</f>
        <v>476.8</v>
      </c>
      <c r="F95" s="37">
        <f>MIG08_2016_JJ!C15</f>
        <v>184.6</v>
      </c>
      <c r="G95" s="37">
        <f>MIG08_2016_JJ!D15</f>
        <v>292.10000000000002</v>
      </c>
      <c r="H95" s="37">
        <f>MIG08_2016_JJ!E15</f>
        <v>124.3</v>
      </c>
      <c r="I95" s="37">
        <f>MIG08_2016_JJ!F15</f>
        <v>108.3</v>
      </c>
      <c r="J95" s="37">
        <f>MIG08_2016_JJ!G15</f>
        <v>59.5</v>
      </c>
      <c r="K95" s="37">
        <f>MIG08_2016_JJ!H15</f>
        <v>227.3</v>
      </c>
      <c r="L95" s="37">
        <f>MIG08_2016_JJ!I15</f>
        <v>99.5</v>
      </c>
      <c r="M95" s="37">
        <f>MIG08_2016_JJ!J15</f>
        <v>87.3</v>
      </c>
      <c r="N95" s="37">
        <f>MIG08_2016_JJ!K15</f>
        <v>40.5</v>
      </c>
    </row>
    <row r="96" spans="2:14" x14ac:dyDescent="0.15">
      <c r="B96" s="36" t="str">
        <f>MIG08_2016_JJ!A17</f>
        <v xml:space="preserve">Insgesamt                              </v>
      </c>
      <c r="C96" s="36" t="s">
        <v>27</v>
      </c>
      <c r="D96" s="22">
        <v>2016</v>
      </c>
      <c r="E96" s="37">
        <f>MIG08_2016_JJ!B17</f>
        <v>1728</v>
      </c>
      <c r="F96" s="37">
        <f>MIG08_2016_JJ!C17</f>
        <v>954.9</v>
      </c>
      <c r="G96" s="37">
        <f>MIG08_2016_JJ!D17</f>
        <v>773.1</v>
      </c>
      <c r="H96" s="37">
        <f>MIG08_2016_JJ!E17</f>
        <v>335.6</v>
      </c>
      <c r="I96" s="37">
        <f>MIG08_2016_JJ!F17</f>
        <v>320.5</v>
      </c>
      <c r="J96" s="37">
        <f>MIG08_2016_JJ!G17</f>
        <v>117.1</v>
      </c>
      <c r="K96" s="37">
        <f>MIG08_2016_JJ!H17</f>
        <v>566.79999999999995</v>
      </c>
      <c r="L96" s="37">
        <f>MIG08_2016_JJ!I17</f>
        <v>256.8</v>
      </c>
      <c r="M96" s="37">
        <f>MIG08_2016_JJ!J17</f>
        <v>230.9</v>
      </c>
      <c r="N96" s="37">
        <f>MIG08_2016_JJ!K17</f>
        <v>79.099999999999994</v>
      </c>
    </row>
    <row r="97" spans="2:14" x14ac:dyDescent="0.15">
      <c r="B97" s="36" t="str">
        <f>MIG08_2016_JJ!A18</f>
        <v xml:space="preserve"> ohne Migrationshintergrund            </v>
      </c>
      <c r="C97" s="36" t="s">
        <v>27</v>
      </c>
      <c r="D97" s="22">
        <v>2016</v>
      </c>
      <c r="E97" s="37">
        <f>MIG08_2016_JJ!B18</f>
        <v>1358</v>
      </c>
      <c r="F97" s="37">
        <f>MIG08_2016_JJ!C18</f>
        <v>801.8</v>
      </c>
      <c r="G97" s="37">
        <f>MIG08_2016_JJ!D18</f>
        <v>556.20000000000005</v>
      </c>
      <c r="H97" s="37">
        <f>MIG08_2016_JJ!E18</f>
        <v>255.3</v>
      </c>
      <c r="I97" s="37">
        <f>MIG08_2016_JJ!F18</f>
        <v>233.3</v>
      </c>
      <c r="J97" s="37">
        <f>MIG08_2016_JJ!G18</f>
        <v>67.599999999999994</v>
      </c>
      <c r="K97" s="37">
        <f>MIG08_2016_JJ!H18</f>
        <v>393.6</v>
      </c>
      <c r="L97" s="37">
        <f>MIG08_2016_JJ!I18</f>
        <v>190.4</v>
      </c>
      <c r="M97" s="37">
        <f>MIG08_2016_JJ!J18</f>
        <v>158.9</v>
      </c>
      <c r="N97" s="37">
        <f>MIG08_2016_JJ!K18</f>
        <v>44.3</v>
      </c>
    </row>
    <row r="98" spans="2:14" x14ac:dyDescent="0.15">
      <c r="B98" s="36" t="str">
        <f>MIG08_2016_JJ!A19</f>
        <v xml:space="preserve"> mit Migrationshintergrund             </v>
      </c>
      <c r="C98" s="36" t="s">
        <v>27</v>
      </c>
      <c r="D98" s="22">
        <v>2016</v>
      </c>
      <c r="E98" s="37">
        <f>MIG08_2016_JJ!B19</f>
        <v>370</v>
      </c>
      <c r="F98" s="37">
        <f>MIG08_2016_JJ!C19</f>
        <v>153.1</v>
      </c>
      <c r="G98" s="37">
        <f>MIG08_2016_JJ!D19</f>
        <v>217</v>
      </c>
      <c r="H98" s="37">
        <f>MIG08_2016_JJ!E19</f>
        <v>80.3</v>
      </c>
      <c r="I98" s="37">
        <f>MIG08_2016_JJ!F19</f>
        <v>87.2</v>
      </c>
      <c r="J98" s="37">
        <f>MIG08_2016_JJ!G19</f>
        <v>49.5</v>
      </c>
      <c r="K98" s="37">
        <f>MIG08_2016_JJ!H19</f>
        <v>173.2</v>
      </c>
      <c r="L98" s="37">
        <f>MIG08_2016_JJ!I19</f>
        <v>66.400000000000006</v>
      </c>
      <c r="M98" s="37">
        <f>MIG08_2016_JJ!J19</f>
        <v>72</v>
      </c>
      <c r="N98" s="37">
        <f>MIG08_2016_JJ!K19</f>
        <v>34.799999999999997</v>
      </c>
    </row>
    <row r="99" spans="2:14" x14ac:dyDescent="0.15">
      <c r="B99" s="36" t="str">
        <f>MIG08_2016_JJ!A20</f>
        <v xml:space="preserve">  ein Partner mit Migrationshintergr.  </v>
      </c>
      <c r="C99" s="36" t="s">
        <v>27</v>
      </c>
      <c r="D99" s="22">
        <v>2016</v>
      </c>
      <c r="E99" s="37">
        <f>MIG08_2016_JJ!B20</f>
        <v>116.3</v>
      </c>
      <c r="F99" s="37">
        <f>MIG08_2016_JJ!C20</f>
        <v>57.3</v>
      </c>
      <c r="G99" s="37">
        <f>MIG08_2016_JJ!D20</f>
        <v>58.9</v>
      </c>
      <c r="H99" s="37">
        <f>MIG08_2016_JJ!E20</f>
        <v>24</v>
      </c>
      <c r="I99" s="37">
        <f>MIG08_2016_JJ!F20</f>
        <v>26.4</v>
      </c>
      <c r="J99" s="37">
        <f>MIG08_2016_JJ!G20</f>
        <v>8.6</v>
      </c>
      <c r="K99" s="37">
        <f>MIG08_2016_JJ!H20</f>
        <v>47.7</v>
      </c>
      <c r="L99" s="37">
        <f>MIG08_2016_JJ!I20</f>
        <v>19.7</v>
      </c>
      <c r="M99" s="37">
        <f>MIG08_2016_JJ!J20</f>
        <v>21.5</v>
      </c>
      <c r="N99" s="37">
        <f>MIG08_2016_JJ!K20</f>
        <v>6.5</v>
      </c>
    </row>
    <row r="100" spans="2:14" x14ac:dyDescent="0.15">
      <c r="B100" s="36" t="str">
        <f>MIG08_2016_JJ!A21</f>
        <v xml:space="preserve">  beide Partner mit Migrationshintergr.</v>
      </c>
      <c r="C100" s="36" t="s">
        <v>27</v>
      </c>
      <c r="D100" s="22">
        <v>2016</v>
      </c>
      <c r="E100" s="37">
        <f>MIG08_2016_JJ!B21</f>
        <v>253.8</v>
      </c>
      <c r="F100" s="37">
        <f>MIG08_2016_JJ!C21</f>
        <v>95.7</v>
      </c>
      <c r="G100" s="37">
        <f>MIG08_2016_JJ!D21</f>
        <v>158</v>
      </c>
      <c r="H100" s="37">
        <f>MIG08_2016_JJ!E21</f>
        <v>56.3</v>
      </c>
      <c r="I100" s="37">
        <f>MIG08_2016_JJ!F21</f>
        <v>60.8</v>
      </c>
      <c r="J100" s="37">
        <f>MIG08_2016_JJ!G21</f>
        <v>40.9</v>
      </c>
      <c r="K100" s="37">
        <f>MIG08_2016_JJ!H21</f>
        <v>125.5</v>
      </c>
      <c r="L100" s="37">
        <f>MIG08_2016_JJ!I21</f>
        <v>46.7</v>
      </c>
      <c r="M100" s="37">
        <f>MIG08_2016_JJ!J21</f>
        <v>50.5</v>
      </c>
      <c r="N100" s="37">
        <f>MIG08_2016_JJ!K21</f>
        <v>28.3</v>
      </c>
    </row>
    <row r="101" spans="2:14" x14ac:dyDescent="0.15">
      <c r="B101" s="36" t="str">
        <f>MIG08_2016_JJ!A23</f>
        <v xml:space="preserve">Insgesamt                              </v>
      </c>
      <c r="C101" s="36" t="s">
        <v>30</v>
      </c>
      <c r="D101" s="22">
        <v>2016</v>
      </c>
      <c r="E101" s="37">
        <f>MIG08_2016_JJ!B23</f>
        <v>267.3</v>
      </c>
      <c r="F101" s="37">
        <f>MIG08_2016_JJ!C23</f>
        <v>189.2</v>
      </c>
      <c r="G101" s="37">
        <f>MIG08_2016_JJ!D23</f>
        <v>78.099999999999994</v>
      </c>
      <c r="H101" s="37">
        <f>MIG08_2016_JJ!E23</f>
        <v>47.2</v>
      </c>
      <c r="I101" s="37">
        <f>MIG08_2016_JJ!F23</f>
        <v>23.7</v>
      </c>
      <c r="J101" s="37">
        <f>MIG08_2016_JJ!G23</f>
        <v>7.1</v>
      </c>
      <c r="K101" s="37">
        <f>MIG08_2016_JJ!H23</f>
        <v>69</v>
      </c>
      <c r="L101" s="37">
        <f>MIG08_2016_JJ!I23</f>
        <v>42.5</v>
      </c>
      <c r="M101" s="37">
        <f>MIG08_2016_JJ!J23</f>
        <v>20.7</v>
      </c>
      <c r="N101" s="37">
        <f>MIG08_2016_JJ!K23</f>
        <v>5.7</v>
      </c>
    </row>
    <row r="102" spans="2:14" x14ac:dyDescent="0.15">
      <c r="B102" s="36" t="str">
        <f>MIG08_2016_JJ!A24</f>
        <v xml:space="preserve"> ohne Migrationshintergrund            </v>
      </c>
      <c r="C102" s="36" t="s">
        <v>30</v>
      </c>
      <c r="D102" s="22">
        <v>2016</v>
      </c>
      <c r="E102" s="37">
        <f>MIG08_2016_JJ!B24</f>
        <v>217.1</v>
      </c>
      <c r="F102" s="37">
        <f>MIG08_2016_JJ!C24</f>
        <v>157.6</v>
      </c>
      <c r="G102" s="37">
        <f>MIG08_2016_JJ!D24</f>
        <v>59.5</v>
      </c>
      <c r="H102" s="37">
        <f>MIG08_2016_JJ!E24</f>
        <v>36.4</v>
      </c>
      <c r="I102" s="37">
        <f>MIG08_2016_JJ!F24</f>
        <v>18.100000000000001</v>
      </c>
      <c r="J102" s="37">
        <f>MIG08_2016_JJ!G24</f>
        <v>4.9000000000000004</v>
      </c>
      <c r="K102" s="37">
        <f>MIG08_2016_JJ!H24</f>
        <v>51.4</v>
      </c>
      <c r="L102" s="37">
        <f>MIG08_2016_JJ!I24</f>
        <v>31.9</v>
      </c>
      <c r="M102" s="37">
        <f>MIG08_2016_JJ!J24</f>
        <v>15.5</v>
      </c>
      <c r="N102" s="37">
        <f>MIG08_2016_JJ!K24</f>
        <v>4</v>
      </c>
    </row>
    <row r="103" spans="2:14" x14ac:dyDescent="0.15">
      <c r="B103" s="36" t="str">
        <f>MIG08_2016_JJ!A25</f>
        <v xml:space="preserve"> mit Migrationshintergrund             </v>
      </c>
      <c r="C103" s="36" t="s">
        <v>30</v>
      </c>
      <c r="D103" s="22">
        <v>2016</v>
      </c>
      <c r="E103" s="37">
        <f>MIG08_2016_JJ!B25</f>
        <v>50.1</v>
      </c>
      <c r="F103" s="37">
        <f>MIG08_2016_JJ!C25</f>
        <v>31.5</v>
      </c>
      <c r="G103" s="37">
        <f>MIG08_2016_JJ!D25</f>
        <v>18.600000000000001</v>
      </c>
      <c r="H103" s="37">
        <f>MIG08_2016_JJ!E25</f>
        <v>10.8</v>
      </c>
      <c r="I103" s="37">
        <f>MIG08_2016_JJ!F25</f>
        <v>5.6</v>
      </c>
      <c r="J103" s="37">
        <f>MIG08_2016_JJ!G25</f>
        <v>2.2000000000000002</v>
      </c>
      <c r="K103" s="37">
        <f>MIG08_2016_JJ!H25</f>
        <v>17.600000000000001</v>
      </c>
      <c r="L103" s="37">
        <f>MIG08_2016_JJ!I25</f>
        <v>10.6</v>
      </c>
      <c r="M103" s="37">
        <f>MIG08_2016_JJ!J25</f>
        <v>5.2</v>
      </c>
      <c r="N103" s="37">
        <f>MIG08_2016_JJ!K25</f>
        <v>1.8</v>
      </c>
    </row>
    <row r="104" spans="2:14" x14ac:dyDescent="0.15">
      <c r="B104" s="36" t="str">
        <f>MIG08_2016_JJ!A26</f>
        <v xml:space="preserve">  ein Partner mit Migrationshintergr.  </v>
      </c>
      <c r="C104" s="36" t="s">
        <v>30</v>
      </c>
      <c r="D104" s="22">
        <v>2016</v>
      </c>
      <c r="E104" s="37">
        <f>MIG08_2016_JJ!B26</f>
        <v>27.3</v>
      </c>
      <c r="F104" s="37">
        <f>MIG08_2016_JJ!C26</f>
        <v>18.2</v>
      </c>
      <c r="G104" s="37">
        <f>MIG08_2016_JJ!D26</f>
        <v>9.1999999999999993</v>
      </c>
      <c r="H104" s="37">
        <f>MIG08_2016_JJ!E26</f>
        <v>5.7</v>
      </c>
      <c r="I104" s="37">
        <f>MIG08_2016_JJ!F26</f>
        <v>2.5</v>
      </c>
      <c r="J104" s="37">
        <f>MIG08_2016_JJ!G26</f>
        <v>0.9</v>
      </c>
      <c r="K104" s="37">
        <f>MIG08_2016_JJ!H26</f>
        <v>8.5</v>
      </c>
      <c r="L104" s="37">
        <f>MIG08_2016_JJ!I26</f>
        <v>5.3</v>
      </c>
      <c r="M104" s="37">
        <f>MIG08_2016_JJ!J26</f>
        <v>2.7</v>
      </c>
      <c r="N104" s="37">
        <f>MIG08_2016_JJ!K26</f>
        <v>0.6</v>
      </c>
    </row>
    <row r="105" spans="2:14" x14ac:dyDescent="0.15">
      <c r="B105" s="36" t="str">
        <f>MIG08_2016_JJ!A27</f>
        <v xml:space="preserve">  beide Partner mit Migrationshintergr.</v>
      </c>
      <c r="C105" s="36" t="s">
        <v>30</v>
      </c>
      <c r="D105" s="22">
        <v>2016</v>
      </c>
      <c r="E105" s="37">
        <f>MIG08_2016_JJ!B27</f>
        <v>22.8</v>
      </c>
      <c r="F105" s="37">
        <f>MIG08_2016_JJ!C27</f>
        <v>13.4</v>
      </c>
      <c r="G105" s="37">
        <f>MIG08_2016_JJ!D27</f>
        <v>9.4</v>
      </c>
      <c r="H105" s="37">
        <f>MIG08_2016_JJ!E27</f>
        <v>5.0999999999999996</v>
      </c>
      <c r="I105" s="37">
        <f>MIG08_2016_JJ!F27</f>
        <v>3</v>
      </c>
      <c r="J105" s="37">
        <f>MIG08_2016_JJ!G27</f>
        <v>1.3</v>
      </c>
      <c r="K105" s="37">
        <f>MIG08_2016_JJ!H27</f>
        <v>9.1</v>
      </c>
      <c r="L105" s="37">
        <f>MIG08_2016_JJ!I27</f>
        <v>5.3</v>
      </c>
      <c r="M105" s="37">
        <f>MIG08_2016_JJ!J27</f>
        <v>2.5</v>
      </c>
      <c r="N105" s="37">
        <f>MIG08_2016_JJ!K27</f>
        <v>1.2</v>
      </c>
    </row>
    <row r="106" spans="2:14" x14ac:dyDescent="0.15">
      <c r="B106" s="36" t="str">
        <f>MIG08_2016_JJ!A29</f>
        <v xml:space="preserve">Insgesamt                              </v>
      </c>
      <c r="C106" s="36" t="s">
        <v>31</v>
      </c>
      <c r="D106" s="22">
        <v>2016</v>
      </c>
      <c r="E106" s="37">
        <f>MIG08_2016_JJ!B29</f>
        <v>259.8</v>
      </c>
      <c r="F106" s="37">
        <f>MIG08_2016_JJ!C29</f>
        <v>182.8</v>
      </c>
      <c r="G106" s="37">
        <f>MIG08_2016_JJ!D29</f>
        <v>77</v>
      </c>
      <c r="H106" s="37">
        <f>MIG08_2016_JJ!E29</f>
        <v>46.4</v>
      </c>
      <c r="I106" s="37">
        <f>MIG08_2016_JJ!F29</f>
        <v>23.6</v>
      </c>
      <c r="J106" s="37">
        <f>MIG08_2016_JJ!G29</f>
        <v>7</v>
      </c>
      <c r="K106" s="37">
        <f>MIG08_2016_JJ!H29</f>
        <v>67.900000000000006</v>
      </c>
      <c r="L106" s="37">
        <f>MIG08_2016_JJ!I29</f>
        <v>41.7</v>
      </c>
      <c r="M106" s="37">
        <f>MIG08_2016_JJ!J29</f>
        <v>20.6</v>
      </c>
      <c r="N106" s="37">
        <f>MIG08_2016_JJ!K29</f>
        <v>5.5</v>
      </c>
    </row>
    <row r="107" spans="2:14" x14ac:dyDescent="0.15">
      <c r="B107" s="36" t="str">
        <f>MIG08_2016_JJ!A30</f>
        <v xml:space="preserve"> ohne Migrationshintergrund            </v>
      </c>
      <c r="C107" s="36" t="s">
        <v>31</v>
      </c>
      <c r="D107" s="22">
        <v>2016</v>
      </c>
      <c r="E107" s="37">
        <f>MIG08_2016_JJ!B30</f>
        <v>210.7</v>
      </c>
      <c r="F107" s="37">
        <f>MIG08_2016_JJ!C30</f>
        <v>152.1</v>
      </c>
      <c r="G107" s="37">
        <f>MIG08_2016_JJ!D30</f>
        <v>58.7</v>
      </c>
      <c r="H107" s="37">
        <f>MIG08_2016_JJ!E30</f>
        <v>35.9</v>
      </c>
      <c r="I107" s="37">
        <f>MIG08_2016_JJ!F30</f>
        <v>18</v>
      </c>
      <c r="J107" s="37">
        <f>MIG08_2016_JJ!G30</f>
        <v>4.7</v>
      </c>
      <c r="K107" s="37">
        <f>MIG08_2016_JJ!H30</f>
        <v>50.6</v>
      </c>
      <c r="L107" s="37">
        <f>MIG08_2016_JJ!I30</f>
        <v>31.4</v>
      </c>
      <c r="M107" s="37">
        <f>MIG08_2016_JJ!J30</f>
        <v>15.4</v>
      </c>
      <c r="N107" s="37">
        <f>MIG08_2016_JJ!K30</f>
        <v>3.8</v>
      </c>
    </row>
    <row r="108" spans="2:14" x14ac:dyDescent="0.15">
      <c r="B108" s="36" t="str">
        <f>MIG08_2016_JJ!A31</f>
        <v xml:space="preserve"> mit Migrationshintergrund             </v>
      </c>
      <c r="C108" s="36" t="s">
        <v>31</v>
      </c>
      <c r="D108" s="22">
        <v>2016</v>
      </c>
      <c r="E108" s="37">
        <f>MIG08_2016_JJ!B31</f>
        <v>49</v>
      </c>
      <c r="F108" s="37">
        <f>MIG08_2016_JJ!C31</f>
        <v>30.7</v>
      </c>
      <c r="G108" s="37">
        <f>MIG08_2016_JJ!D31</f>
        <v>18.3</v>
      </c>
      <c r="H108" s="37">
        <f>MIG08_2016_JJ!E31</f>
        <v>10.5</v>
      </c>
      <c r="I108" s="37">
        <f>MIG08_2016_JJ!F31</f>
        <v>5.6</v>
      </c>
      <c r="J108" s="37">
        <f>MIG08_2016_JJ!G31</f>
        <v>2.2000000000000002</v>
      </c>
      <c r="K108" s="37">
        <f>MIG08_2016_JJ!H31</f>
        <v>17.3</v>
      </c>
      <c r="L108" s="37">
        <f>MIG08_2016_JJ!I31</f>
        <v>10.3</v>
      </c>
      <c r="M108" s="37">
        <f>MIG08_2016_JJ!J31</f>
        <v>5.2</v>
      </c>
      <c r="N108" s="37">
        <f>MIG08_2016_JJ!K31</f>
        <v>1.8</v>
      </c>
    </row>
    <row r="109" spans="2:14" x14ac:dyDescent="0.15">
      <c r="B109" s="36" t="str">
        <f>MIG08_2016_JJ!A32</f>
        <v xml:space="preserve">  ein Partner mit Migrationshintergr.  </v>
      </c>
      <c r="C109" s="36" t="s">
        <v>31</v>
      </c>
      <c r="D109" s="22">
        <v>2016</v>
      </c>
      <c r="E109" s="37">
        <f>MIG08_2016_JJ!B32</f>
        <v>26.5</v>
      </c>
      <c r="F109" s="37">
        <f>MIG08_2016_JJ!C32</f>
        <v>17.600000000000001</v>
      </c>
      <c r="G109" s="37">
        <f>MIG08_2016_JJ!D32</f>
        <v>8.9</v>
      </c>
      <c r="H109" s="37">
        <f>MIG08_2016_JJ!E32</f>
        <v>5.5</v>
      </c>
      <c r="I109" s="37">
        <f>MIG08_2016_JJ!F32</f>
        <v>2.5</v>
      </c>
      <c r="J109" s="37">
        <f>MIG08_2016_JJ!G32</f>
        <v>0.9</v>
      </c>
      <c r="K109" s="37">
        <f>MIG08_2016_JJ!H32</f>
        <v>8.1999999999999993</v>
      </c>
      <c r="L109" s="37">
        <f>MIG08_2016_JJ!I32</f>
        <v>5</v>
      </c>
      <c r="M109" s="37">
        <f>MIG08_2016_JJ!J32</f>
        <v>2.7</v>
      </c>
      <c r="N109" s="37">
        <f>MIG08_2016_JJ!K32</f>
        <v>0.6</v>
      </c>
    </row>
    <row r="110" spans="2:14" x14ac:dyDescent="0.15">
      <c r="B110" s="36" t="str">
        <f>MIG08_2016_JJ!A33</f>
        <v xml:space="preserve">  beide Partner mit Migrationshintergr.</v>
      </c>
      <c r="C110" s="36" t="s">
        <v>31</v>
      </c>
      <c r="D110" s="22">
        <v>2016</v>
      </c>
      <c r="E110" s="37">
        <f>MIG08_2016_JJ!B33</f>
        <v>22.5</v>
      </c>
      <c r="F110" s="37">
        <f>MIG08_2016_JJ!C33</f>
        <v>13.1</v>
      </c>
      <c r="G110" s="37">
        <f>MIG08_2016_JJ!D33</f>
        <v>9.4</v>
      </c>
      <c r="H110" s="37">
        <f>MIG08_2016_JJ!E33</f>
        <v>5.0999999999999996</v>
      </c>
      <c r="I110" s="37">
        <f>MIG08_2016_JJ!F33</f>
        <v>3</v>
      </c>
      <c r="J110" s="37">
        <f>MIG08_2016_JJ!G33</f>
        <v>1.3</v>
      </c>
      <c r="K110" s="37">
        <f>MIG08_2016_JJ!H33</f>
        <v>9.1</v>
      </c>
      <c r="L110" s="37">
        <f>MIG08_2016_JJ!I33</f>
        <v>5.3</v>
      </c>
      <c r="M110" s="37">
        <f>MIG08_2016_JJ!J33</f>
        <v>2.5</v>
      </c>
      <c r="N110" s="37">
        <f>MIG08_2016_JJ!K33</f>
        <v>1.2</v>
      </c>
    </row>
    <row r="111" spans="2:14" x14ac:dyDescent="0.15">
      <c r="B111" s="36" t="str">
        <f>MIG08_2016_JJ!A35</f>
        <v xml:space="preserve">Insgesamt                              </v>
      </c>
      <c r="C111" s="36" t="s">
        <v>32</v>
      </c>
      <c r="D111" s="22">
        <v>2016</v>
      </c>
      <c r="E111" s="37">
        <f>MIG08_2016_JJ!B35</f>
        <v>260.8</v>
      </c>
      <c r="F111" s="37" t="str">
        <f>MIG08_2016_JJ!C35</f>
        <v>X</v>
      </c>
      <c r="G111" s="37">
        <f>MIG08_2016_JJ!D35</f>
        <v>260.8</v>
      </c>
      <c r="H111" s="37">
        <f>MIG08_2016_JJ!E35</f>
        <v>171.5</v>
      </c>
      <c r="I111" s="37">
        <f>MIG08_2016_JJ!F35</f>
        <v>67.599999999999994</v>
      </c>
      <c r="J111" s="37">
        <f>MIG08_2016_JJ!G35</f>
        <v>21.7</v>
      </c>
      <c r="K111" s="37">
        <f>MIG08_2016_JJ!H35</f>
        <v>157.4</v>
      </c>
      <c r="L111" s="37">
        <f>MIG08_2016_JJ!I35</f>
        <v>100.9</v>
      </c>
      <c r="M111" s="37">
        <f>MIG08_2016_JJ!J35</f>
        <v>44</v>
      </c>
      <c r="N111" s="37">
        <f>MIG08_2016_JJ!K35</f>
        <v>12.5</v>
      </c>
    </row>
    <row r="112" spans="2:14" x14ac:dyDescent="0.15">
      <c r="B112" s="36" t="str">
        <f>MIG08_2016_JJ!A36</f>
        <v xml:space="preserve"> ohne Migrationshintergrund            </v>
      </c>
      <c r="C112" s="36" t="s">
        <v>32</v>
      </c>
      <c r="D112" s="22">
        <v>2016</v>
      </c>
      <c r="E112" s="37">
        <f>MIG08_2016_JJ!B36</f>
        <v>204.2</v>
      </c>
      <c r="F112" s="37" t="str">
        <f>MIG08_2016_JJ!C36</f>
        <v>X</v>
      </c>
      <c r="G112" s="37">
        <f>MIG08_2016_JJ!D36</f>
        <v>204.2</v>
      </c>
      <c r="H112" s="37">
        <f>MIG08_2016_JJ!E36</f>
        <v>138.30000000000001</v>
      </c>
      <c r="I112" s="37">
        <f>MIG08_2016_JJ!F36</f>
        <v>52</v>
      </c>
      <c r="J112" s="37">
        <f>MIG08_2016_JJ!G36</f>
        <v>14</v>
      </c>
      <c r="K112" s="37">
        <f>MIG08_2016_JJ!H36</f>
        <v>120.9</v>
      </c>
      <c r="L112" s="37">
        <f>MIG08_2016_JJ!I36</f>
        <v>78.400000000000006</v>
      </c>
      <c r="M112" s="37">
        <f>MIG08_2016_JJ!J36</f>
        <v>33.9</v>
      </c>
      <c r="N112" s="37">
        <f>MIG08_2016_JJ!K36</f>
        <v>8.6</v>
      </c>
    </row>
    <row r="113" spans="2:14" x14ac:dyDescent="0.15">
      <c r="B113" s="36" t="str">
        <f>MIG08_2016_JJ!A37</f>
        <v xml:space="preserve"> mit Migrationshintergrund             </v>
      </c>
      <c r="C113" s="36" t="s">
        <v>32</v>
      </c>
      <c r="D113" s="22">
        <v>2016</v>
      </c>
      <c r="E113" s="37">
        <f>MIG08_2016_JJ!B37</f>
        <v>56.6</v>
      </c>
      <c r="F113" s="37" t="str">
        <f>MIG08_2016_JJ!C37</f>
        <v>X</v>
      </c>
      <c r="G113" s="37">
        <f>MIG08_2016_JJ!D37</f>
        <v>56.6</v>
      </c>
      <c r="H113" s="37">
        <f>MIG08_2016_JJ!E37</f>
        <v>33.200000000000003</v>
      </c>
      <c r="I113" s="37">
        <f>MIG08_2016_JJ!F37</f>
        <v>15.6</v>
      </c>
      <c r="J113" s="37">
        <f>MIG08_2016_JJ!G37</f>
        <v>7.8</v>
      </c>
      <c r="K113" s="37">
        <f>MIG08_2016_JJ!H37</f>
        <v>36.5</v>
      </c>
      <c r="L113" s="37">
        <f>MIG08_2016_JJ!I37</f>
        <v>22.5</v>
      </c>
      <c r="M113" s="37">
        <f>MIG08_2016_JJ!J37</f>
        <v>10.1</v>
      </c>
      <c r="N113" s="37">
        <f>MIG08_2016_JJ!K37</f>
        <v>3.9</v>
      </c>
    </row>
    <row r="114" spans="2:14" x14ac:dyDescent="0.15">
      <c r="B114" s="36" t="str">
        <f>MIG08_2016_JJ!A39</f>
        <v xml:space="preserve">Insgesamt                              </v>
      </c>
      <c r="C114" s="36" t="s">
        <v>34</v>
      </c>
      <c r="D114" s="22">
        <v>2016</v>
      </c>
      <c r="E114" s="37">
        <f>MIG08_2016_JJ!B39</f>
        <v>41.3</v>
      </c>
      <c r="F114" s="37" t="str">
        <f>MIG08_2016_JJ!C39</f>
        <v>X</v>
      </c>
      <c r="G114" s="37">
        <f>MIG08_2016_JJ!D39</f>
        <v>41.3</v>
      </c>
      <c r="H114" s="37">
        <f>MIG08_2016_JJ!E39</f>
        <v>31.7</v>
      </c>
      <c r="I114" s="37">
        <f>MIG08_2016_JJ!F39</f>
        <v>8.1</v>
      </c>
      <c r="J114" s="37">
        <f>MIG08_2016_JJ!G39</f>
        <v>1.5</v>
      </c>
      <c r="K114" s="37">
        <f>MIG08_2016_JJ!H39</f>
        <v>16.600000000000001</v>
      </c>
      <c r="L114" s="37">
        <f>MIG08_2016_JJ!I39</f>
        <v>13.3</v>
      </c>
      <c r="M114" s="37">
        <f>MIG08_2016_JJ!J39</f>
        <v>2.9</v>
      </c>
      <c r="N114" s="37">
        <f>MIG08_2016_JJ!K39</f>
        <v>0.5</v>
      </c>
    </row>
    <row r="115" spans="2:14" x14ac:dyDescent="0.15">
      <c r="B115" s="36" t="str">
        <f>MIG08_2016_JJ!A40</f>
        <v xml:space="preserve"> ohne Migrationshintergrund            </v>
      </c>
      <c r="C115" s="36" t="s">
        <v>34</v>
      </c>
      <c r="D115" s="22">
        <v>2016</v>
      </c>
      <c r="E115" s="37">
        <f>MIG08_2016_JJ!B40</f>
        <v>34</v>
      </c>
      <c r="F115" s="37" t="str">
        <f>MIG08_2016_JJ!C40</f>
        <v>X</v>
      </c>
      <c r="G115" s="37">
        <f>MIG08_2016_JJ!D40</f>
        <v>34</v>
      </c>
      <c r="H115" s="37">
        <f>MIG08_2016_JJ!E40</f>
        <v>25.8</v>
      </c>
      <c r="I115" s="37">
        <f>MIG08_2016_JJ!F40</f>
        <v>7.2</v>
      </c>
      <c r="J115" s="37">
        <f>MIG08_2016_JJ!G40</f>
        <v>0.9</v>
      </c>
      <c r="K115" s="37">
        <f>MIG08_2016_JJ!H40</f>
        <v>13.3</v>
      </c>
      <c r="L115" s="37">
        <f>MIG08_2016_JJ!I40</f>
        <v>10.5</v>
      </c>
      <c r="M115" s="37">
        <f>MIG08_2016_JJ!J40</f>
        <v>2.4</v>
      </c>
      <c r="N115" s="37">
        <f>MIG08_2016_JJ!K40</f>
        <v>0.4</v>
      </c>
    </row>
    <row r="116" spans="2:14" x14ac:dyDescent="0.15">
      <c r="B116" s="36" t="str">
        <f>MIG08_2016_JJ!A41</f>
        <v xml:space="preserve"> mit Migrationshintergrund             </v>
      </c>
      <c r="C116" s="36" t="s">
        <v>34</v>
      </c>
      <c r="D116" s="22">
        <v>2016</v>
      </c>
      <c r="E116" s="37">
        <f>MIG08_2016_JJ!B41</f>
        <v>7.3</v>
      </c>
      <c r="F116" s="37" t="str">
        <f>MIG08_2016_JJ!C41</f>
        <v>X</v>
      </c>
      <c r="G116" s="37">
        <f>MIG08_2016_JJ!D41</f>
        <v>7.3</v>
      </c>
      <c r="H116" s="37">
        <f>MIG08_2016_JJ!E41</f>
        <v>5.9</v>
      </c>
      <c r="I116" s="37">
        <f>MIG08_2016_JJ!F41</f>
        <v>0.9</v>
      </c>
      <c r="J116" s="37">
        <f>MIG08_2016_JJ!G41</f>
        <v>0.6</v>
      </c>
      <c r="K116" s="37">
        <f>MIG08_2016_JJ!H41</f>
        <v>3.3</v>
      </c>
      <c r="L116" s="37">
        <f>MIG08_2016_JJ!I41</f>
        <v>2.7</v>
      </c>
      <c r="M116" s="37">
        <f>MIG08_2016_JJ!J41</f>
        <v>0.4</v>
      </c>
      <c r="N116" s="37">
        <f>MIG08_2016_JJ!K41</f>
        <v>0.1</v>
      </c>
    </row>
    <row r="117" spans="2:14" x14ac:dyDescent="0.15">
      <c r="B117" s="36" t="str">
        <f>MIG08_2016_JJ!A43</f>
        <v xml:space="preserve">Insgesamt                              </v>
      </c>
      <c r="C117" s="36" t="s">
        <v>35</v>
      </c>
      <c r="D117" s="22">
        <v>2016</v>
      </c>
      <c r="E117" s="37">
        <f>MIG08_2016_JJ!B43</f>
        <v>219.5</v>
      </c>
      <c r="F117" s="37" t="str">
        <f>MIG08_2016_JJ!C43</f>
        <v>X</v>
      </c>
      <c r="G117" s="37">
        <f>MIG08_2016_JJ!D43</f>
        <v>219.5</v>
      </c>
      <c r="H117" s="37">
        <f>MIG08_2016_JJ!E43</f>
        <v>139.80000000000001</v>
      </c>
      <c r="I117" s="37">
        <f>MIG08_2016_JJ!F43</f>
        <v>59.5</v>
      </c>
      <c r="J117" s="37">
        <f>MIG08_2016_JJ!G43</f>
        <v>20.3</v>
      </c>
      <c r="K117" s="37">
        <f>MIG08_2016_JJ!H43</f>
        <v>140.80000000000001</v>
      </c>
      <c r="L117" s="37">
        <f>MIG08_2016_JJ!I43</f>
        <v>87.6</v>
      </c>
      <c r="M117" s="37">
        <f>MIG08_2016_JJ!J43</f>
        <v>41.2</v>
      </c>
      <c r="N117" s="37">
        <f>MIG08_2016_JJ!K43</f>
        <v>12</v>
      </c>
    </row>
    <row r="118" spans="2:14" x14ac:dyDescent="0.15">
      <c r="B118" s="36" t="str">
        <f>MIG08_2016_JJ!A44</f>
        <v xml:space="preserve"> ohne Migrationshintergrund            </v>
      </c>
      <c r="C118" s="36" t="s">
        <v>35</v>
      </c>
      <c r="D118" s="22">
        <v>2016</v>
      </c>
      <c r="E118" s="37">
        <f>MIG08_2016_JJ!B44</f>
        <v>170.3</v>
      </c>
      <c r="F118" s="37" t="str">
        <f>MIG08_2016_JJ!C44</f>
        <v>X</v>
      </c>
      <c r="G118" s="37">
        <f>MIG08_2016_JJ!D44</f>
        <v>170.3</v>
      </c>
      <c r="H118" s="37">
        <f>MIG08_2016_JJ!E44</f>
        <v>112.4</v>
      </c>
      <c r="I118" s="37">
        <f>MIG08_2016_JJ!F44</f>
        <v>44.8</v>
      </c>
      <c r="J118" s="37">
        <f>MIG08_2016_JJ!G44</f>
        <v>13.1</v>
      </c>
      <c r="K118" s="37">
        <f>MIG08_2016_JJ!H44</f>
        <v>107.6</v>
      </c>
      <c r="L118" s="37">
        <f>MIG08_2016_JJ!I44</f>
        <v>67.900000000000006</v>
      </c>
      <c r="M118" s="37">
        <f>MIG08_2016_JJ!J44</f>
        <v>31.5</v>
      </c>
      <c r="N118" s="37">
        <f>MIG08_2016_JJ!K44</f>
        <v>8.1999999999999993</v>
      </c>
    </row>
    <row r="119" spans="2:14" x14ac:dyDescent="0.15">
      <c r="B119" s="36" t="str">
        <f>MIG08_2016_JJ!A45</f>
        <v xml:space="preserve"> mit Migrationshintergrund             </v>
      </c>
      <c r="C119" s="36" t="s">
        <v>35</v>
      </c>
      <c r="D119" s="22">
        <v>2016</v>
      </c>
      <c r="E119" s="37">
        <f>MIG08_2016_JJ!B45</f>
        <v>49.3</v>
      </c>
      <c r="F119" s="37" t="str">
        <f>MIG08_2016_JJ!C45</f>
        <v>X</v>
      </c>
      <c r="G119" s="37">
        <f>MIG08_2016_JJ!D45</f>
        <v>49.3</v>
      </c>
      <c r="H119" s="37">
        <f>MIG08_2016_JJ!E45</f>
        <v>27.3</v>
      </c>
      <c r="I119" s="37">
        <f>MIG08_2016_JJ!F45</f>
        <v>14.7</v>
      </c>
      <c r="J119" s="37">
        <f>MIG08_2016_JJ!G45</f>
        <v>7.2</v>
      </c>
      <c r="K119" s="37">
        <f>MIG08_2016_JJ!H45</f>
        <v>33.200000000000003</v>
      </c>
      <c r="L119" s="37">
        <f>MIG08_2016_JJ!I45</f>
        <v>19.8</v>
      </c>
      <c r="M119" s="37">
        <f>MIG08_2016_JJ!J45</f>
        <v>9.6</v>
      </c>
      <c r="N119" s="37">
        <f>MIG08_2016_JJ!K45</f>
        <v>3.8</v>
      </c>
    </row>
    <row r="120" spans="2:14" x14ac:dyDescent="0.15">
      <c r="B120" s="36" t="str">
        <f>MIG08_2015_JJ!A13</f>
        <v xml:space="preserve">Insgesamt                              </v>
      </c>
      <c r="C120" s="36" t="s">
        <v>23</v>
      </c>
      <c r="D120" s="22">
        <v>2015</v>
      </c>
      <c r="E120" s="37">
        <f>MIG08_2015_JJ!B13</f>
        <v>2240.5</v>
      </c>
      <c r="F120" s="37">
        <f>MIG08_2015_JJ!C13</f>
        <v>1148</v>
      </c>
      <c r="G120" s="37">
        <f>MIG08_2015_JJ!D13</f>
        <v>1092.5</v>
      </c>
      <c r="H120" s="37">
        <f>MIG08_2015_JJ!E13</f>
        <v>561.6</v>
      </c>
      <c r="I120" s="37">
        <f>MIG08_2015_JJ!F13</f>
        <v>392</v>
      </c>
      <c r="J120" s="37">
        <f>MIG08_2015_JJ!G13</f>
        <v>138.9</v>
      </c>
      <c r="K120" s="37">
        <f>MIG08_2015_JJ!H13</f>
        <v>777.7</v>
      </c>
      <c r="L120" s="37">
        <f>MIG08_2015_JJ!I13</f>
        <v>398</v>
      </c>
      <c r="M120" s="37">
        <f>MIG08_2015_JJ!J13</f>
        <v>286.2</v>
      </c>
      <c r="N120" s="37">
        <f>MIG08_2015_JJ!K13</f>
        <v>93.5</v>
      </c>
    </row>
    <row r="121" spans="2:14" x14ac:dyDescent="0.15">
      <c r="B121" s="36" t="str">
        <f>MIG08_2015_JJ!A14</f>
        <v xml:space="preserve"> ohne Migrationshintergrund            </v>
      </c>
      <c r="C121" s="36" t="s">
        <v>23</v>
      </c>
      <c r="D121" s="22">
        <v>2015</v>
      </c>
      <c r="E121" s="37">
        <f>MIG08_2015_JJ!B14</f>
        <v>1804</v>
      </c>
      <c r="F121" s="37">
        <f>MIG08_2015_JJ!C14</f>
        <v>978.4</v>
      </c>
      <c r="G121" s="37">
        <f>MIG08_2015_JJ!D14</f>
        <v>825.6</v>
      </c>
      <c r="H121" s="37">
        <f>MIG08_2015_JJ!E14</f>
        <v>441.7</v>
      </c>
      <c r="I121" s="37">
        <f>MIG08_2015_JJ!F14</f>
        <v>298.8</v>
      </c>
      <c r="J121" s="37">
        <f>MIG08_2015_JJ!G14</f>
        <v>85.1</v>
      </c>
      <c r="K121" s="37">
        <f>MIG08_2015_JJ!H14</f>
        <v>569.70000000000005</v>
      </c>
      <c r="L121" s="37">
        <f>MIG08_2015_JJ!I14</f>
        <v>303.39999999999998</v>
      </c>
      <c r="M121" s="37">
        <f>MIG08_2015_JJ!J14</f>
        <v>209.2</v>
      </c>
      <c r="N121" s="37">
        <f>MIG08_2015_JJ!K14</f>
        <v>57.1</v>
      </c>
    </row>
    <row r="122" spans="2:14" x14ac:dyDescent="0.15">
      <c r="B122" s="36" t="str">
        <f>MIG08_2015_JJ!A15</f>
        <v xml:space="preserve"> mit Migrationshintergrund             </v>
      </c>
      <c r="C122" s="36" t="s">
        <v>23</v>
      </c>
      <c r="D122" s="22">
        <v>2015</v>
      </c>
      <c r="E122" s="37">
        <f>MIG08_2015_JJ!B15</f>
        <v>436.5</v>
      </c>
      <c r="F122" s="37">
        <f>MIG08_2015_JJ!C15</f>
        <v>169.6</v>
      </c>
      <c r="G122" s="37">
        <f>MIG08_2015_JJ!D15</f>
        <v>267</v>
      </c>
      <c r="H122" s="37">
        <f>MIG08_2015_JJ!E15</f>
        <v>119.9</v>
      </c>
      <c r="I122" s="37">
        <f>MIG08_2015_JJ!F15</f>
        <v>93.2</v>
      </c>
      <c r="J122" s="37">
        <f>MIG08_2015_JJ!G15</f>
        <v>53.8</v>
      </c>
      <c r="K122" s="37">
        <f>MIG08_2015_JJ!H15</f>
        <v>208</v>
      </c>
      <c r="L122" s="37">
        <f>MIG08_2015_JJ!I15</f>
        <v>94.6</v>
      </c>
      <c r="M122" s="37">
        <f>MIG08_2015_JJ!J15</f>
        <v>77</v>
      </c>
      <c r="N122" s="37">
        <f>MIG08_2015_JJ!K15</f>
        <v>36.4</v>
      </c>
    </row>
    <row r="123" spans="2:14" x14ac:dyDescent="0.15">
      <c r="B123" s="36" t="str">
        <f>MIG08_2015_JJ!A17</f>
        <v xml:space="preserve">Insgesamt                              </v>
      </c>
      <c r="C123" s="36" t="s">
        <v>27</v>
      </c>
      <c r="D123" s="22">
        <v>2015</v>
      </c>
      <c r="E123" s="37">
        <f>MIG08_2015_JJ!B17</f>
        <v>1718</v>
      </c>
      <c r="F123" s="37">
        <f>MIG08_2015_JJ!C17</f>
        <v>953.7</v>
      </c>
      <c r="G123" s="37">
        <f>MIG08_2015_JJ!D17</f>
        <v>764.4</v>
      </c>
      <c r="H123" s="37">
        <f>MIG08_2015_JJ!E17</f>
        <v>343.3</v>
      </c>
      <c r="I123" s="37">
        <f>MIG08_2015_JJ!F17</f>
        <v>309.39999999999998</v>
      </c>
      <c r="J123" s="37">
        <f>MIG08_2015_JJ!G17</f>
        <v>111.7</v>
      </c>
      <c r="K123" s="37">
        <f>MIG08_2015_JJ!H17</f>
        <v>559.79999999999995</v>
      </c>
      <c r="L123" s="37">
        <f>MIG08_2015_JJ!I17</f>
        <v>255.6</v>
      </c>
      <c r="M123" s="37">
        <f>MIG08_2015_JJ!J17</f>
        <v>230.1</v>
      </c>
      <c r="N123" s="37">
        <f>MIG08_2015_JJ!K17</f>
        <v>74.099999999999994</v>
      </c>
    </row>
    <row r="124" spans="2:14" x14ac:dyDescent="0.15">
      <c r="B124" s="36" t="str">
        <f>MIG08_2015_JJ!A18</f>
        <v xml:space="preserve"> ohne Migrationshintergrund            </v>
      </c>
      <c r="C124" s="36" t="s">
        <v>27</v>
      </c>
      <c r="D124" s="22">
        <v>2015</v>
      </c>
      <c r="E124" s="37">
        <f>MIG08_2015_JJ!B18</f>
        <v>1375.2</v>
      </c>
      <c r="F124" s="37">
        <f>MIG08_2015_JJ!C18</f>
        <v>814.2</v>
      </c>
      <c r="G124" s="37">
        <f>MIG08_2015_JJ!D18</f>
        <v>561</v>
      </c>
      <c r="H124" s="37">
        <f>MIG08_2015_JJ!E18</f>
        <v>261.39999999999998</v>
      </c>
      <c r="I124" s="37">
        <f>MIG08_2015_JJ!F18</f>
        <v>233.8</v>
      </c>
      <c r="J124" s="37">
        <f>MIG08_2015_JJ!G18</f>
        <v>65.8</v>
      </c>
      <c r="K124" s="37">
        <f>MIG08_2015_JJ!H18</f>
        <v>398.6</v>
      </c>
      <c r="L124" s="37">
        <f>MIG08_2015_JJ!I18</f>
        <v>188.6</v>
      </c>
      <c r="M124" s="37">
        <f>MIG08_2015_JJ!J18</f>
        <v>166.8</v>
      </c>
      <c r="N124" s="37">
        <f>MIG08_2015_JJ!K18</f>
        <v>43.1</v>
      </c>
    </row>
    <row r="125" spans="2:14" x14ac:dyDescent="0.15">
      <c r="B125" s="36" t="str">
        <f>MIG08_2015_JJ!A19</f>
        <v xml:space="preserve"> mit Migrationshintergrund             </v>
      </c>
      <c r="C125" s="36" t="s">
        <v>27</v>
      </c>
      <c r="D125" s="22">
        <v>2015</v>
      </c>
      <c r="E125" s="37">
        <f>MIG08_2015_JJ!B19</f>
        <v>342.9</v>
      </c>
      <c r="F125" s="37">
        <f>MIG08_2015_JJ!C19</f>
        <v>139.5</v>
      </c>
      <c r="G125" s="37">
        <f>MIG08_2015_JJ!D19</f>
        <v>203.4</v>
      </c>
      <c r="H125" s="37">
        <f>MIG08_2015_JJ!E19</f>
        <v>81.900000000000006</v>
      </c>
      <c r="I125" s="37">
        <f>MIG08_2015_JJ!F19</f>
        <v>75.5</v>
      </c>
      <c r="J125" s="37">
        <f>MIG08_2015_JJ!G19</f>
        <v>46</v>
      </c>
      <c r="K125" s="37">
        <f>MIG08_2015_JJ!H19</f>
        <v>161.19999999999999</v>
      </c>
      <c r="L125" s="37">
        <f>MIG08_2015_JJ!I19</f>
        <v>67</v>
      </c>
      <c r="M125" s="37">
        <f>MIG08_2015_JJ!J19</f>
        <v>63.3</v>
      </c>
      <c r="N125" s="37">
        <f>MIG08_2015_JJ!K19</f>
        <v>31</v>
      </c>
    </row>
    <row r="126" spans="2:14" x14ac:dyDescent="0.15">
      <c r="B126" s="36" t="str">
        <f>MIG08_2015_JJ!A20</f>
        <v xml:space="preserve">  ein Partner mit Migrationshintergr.  </v>
      </c>
      <c r="C126" s="36" t="s">
        <v>27</v>
      </c>
      <c r="D126" s="22">
        <v>2015</v>
      </c>
      <c r="E126" s="37">
        <f>MIG08_2015_JJ!B20</f>
        <v>112.5</v>
      </c>
      <c r="F126" s="37">
        <f>MIG08_2015_JJ!C20</f>
        <v>55.2</v>
      </c>
      <c r="G126" s="37">
        <f>MIG08_2015_JJ!D20</f>
        <v>57.3</v>
      </c>
      <c r="H126" s="37">
        <f>MIG08_2015_JJ!E20</f>
        <v>27.5</v>
      </c>
      <c r="I126" s="37">
        <f>MIG08_2015_JJ!F20</f>
        <v>21.7</v>
      </c>
      <c r="J126" s="37">
        <f>MIG08_2015_JJ!G20</f>
        <v>8</v>
      </c>
      <c r="K126" s="37">
        <f>MIG08_2015_JJ!H20</f>
        <v>47.5</v>
      </c>
      <c r="L126" s="37">
        <f>MIG08_2015_JJ!I20</f>
        <v>22.8</v>
      </c>
      <c r="M126" s="37">
        <f>MIG08_2015_JJ!J20</f>
        <v>19.600000000000001</v>
      </c>
      <c r="N126" s="37">
        <f>MIG08_2015_JJ!K20</f>
        <v>5.0999999999999996</v>
      </c>
    </row>
    <row r="127" spans="2:14" x14ac:dyDescent="0.15">
      <c r="B127" s="36" t="str">
        <f>MIG08_2015_JJ!A21</f>
        <v xml:space="preserve">  beide Partner mit Migrationshintergr.</v>
      </c>
      <c r="C127" s="36" t="s">
        <v>27</v>
      </c>
      <c r="D127" s="22">
        <v>2015</v>
      </c>
      <c r="E127" s="37">
        <f>MIG08_2015_JJ!B21</f>
        <v>230.4</v>
      </c>
      <c r="F127" s="37">
        <f>MIG08_2015_JJ!C21</f>
        <v>84.3</v>
      </c>
      <c r="G127" s="37">
        <f>MIG08_2015_JJ!D21</f>
        <v>146.1</v>
      </c>
      <c r="H127" s="37">
        <f>MIG08_2015_JJ!E21</f>
        <v>54.3</v>
      </c>
      <c r="I127" s="37">
        <f>MIG08_2015_JJ!F21</f>
        <v>53.9</v>
      </c>
      <c r="J127" s="37">
        <f>MIG08_2015_JJ!G21</f>
        <v>37.9</v>
      </c>
      <c r="K127" s="37">
        <f>MIG08_2015_JJ!H21</f>
        <v>113.7</v>
      </c>
      <c r="L127" s="37">
        <f>MIG08_2015_JJ!I21</f>
        <v>44.2</v>
      </c>
      <c r="M127" s="37">
        <f>MIG08_2015_JJ!J21</f>
        <v>43.6</v>
      </c>
      <c r="N127" s="37">
        <f>MIG08_2015_JJ!K21</f>
        <v>25.9</v>
      </c>
    </row>
    <row r="128" spans="2:14" x14ac:dyDescent="0.15">
      <c r="B128" s="36" t="str">
        <f>MIG08_2015_JJ!A23</f>
        <v xml:space="preserve">Insgesamt                              </v>
      </c>
      <c r="C128" s="36" t="s">
        <v>30</v>
      </c>
      <c r="D128" s="22">
        <v>2015</v>
      </c>
      <c r="E128" s="37">
        <f>MIG08_2015_JJ!B23</f>
        <v>273.2</v>
      </c>
      <c r="F128" s="37">
        <f>MIG08_2015_JJ!C23</f>
        <v>194.3</v>
      </c>
      <c r="G128" s="37">
        <f>MIG08_2015_JJ!D23</f>
        <v>78.900000000000006</v>
      </c>
      <c r="H128" s="37">
        <f>MIG08_2015_JJ!E23</f>
        <v>49.6</v>
      </c>
      <c r="I128" s="37">
        <f>MIG08_2015_JJ!F23</f>
        <v>20.3</v>
      </c>
      <c r="J128" s="37">
        <f>MIG08_2015_JJ!G23</f>
        <v>9.1</v>
      </c>
      <c r="K128" s="37">
        <f>MIG08_2015_JJ!H23</f>
        <v>68</v>
      </c>
      <c r="L128" s="37">
        <f>MIG08_2015_JJ!I23</f>
        <v>42.6</v>
      </c>
      <c r="M128" s="37">
        <f>MIG08_2015_JJ!J23</f>
        <v>18.3</v>
      </c>
      <c r="N128" s="37">
        <f>MIG08_2015_JJ!K23</f>
        <v>7.1</v>
      </c>
    </row>
    <row r="129" spans="2:14" x14ac:dyDescent="0.15">
      <c r="B129" s="36" t="str">
        <f>MIG08_2015_JJ!A24</f>
        <v xml:space="preserve"> ohne Migrationshintergrund            </v>
      </c>
      <c r="C129" s="36" t="s">
        <v>30</v>
      </c>
      <c r="D129" s="22">
        <v>2015</v>
      </c>
      <c r="E129" s="37">
        <f>MIG08_2015_JJ!B24</f>
        <v>226.9</v>
      </c>
      <c r="F129" s="37">
        <f>MIG08_2015_JJ!C24</f>
        <v>164.2</v>
      </c>
      <c r="G129" s="37">
        <f>MIG08_2015_JJ!D24</f>
        <v>62.7</v>
      </c>
      <c r="H129" s="37">
        <f>MIG08_2015_JJ!E24</f>
        <v>40.200000000000003</v>
      </c>
      <c r="I129" s="37">
        <f>MIG08_2015_JJ!F24</f>
        <v>16.100000000000001</v>
      </c>
      <c r="J129" s="37">
        <f>MIG08_2015_JJ!G24</f>
        <v>6.4</v>
      </c>
      <c r="K129" s="37">
        <f>MIG08_2015_JJ!H24</f>
        <v>52.8</v>
      </c>
      <c r="L129" s="37">
        <f>MIG08_2015_JJ!I24</f>
        <v>33.6</v>
      </c>
      <c r="M129" s="37">
        <f>MIG08_2015_JJ!J24</f>
        <v>14.1</v>
      </c>
      <c r="N129" s="37">
        <f>MIG08_2015_JJ!K24</f>
        <v>5</v>
      </c>
    </row>
    <row r="130" spans="2:14" x14ac:dyDescent="0.15">
      <c r="B130" s="36" t="str">
        <f>MIG08_2015_JJ!A25</f>
        <v xml:space="preserve"> mit Migrationshintergrund             </v>
      </c>
      <c r="C130" s="36" t="s">
        <v>30</v>
      </c>
      <c r="D130" s="22">
        <v>2015</v>
      </c>
      <c r="E130" s="37">
        <f>MIG08_2015_JJ!B25</f>
        <v>46.3</v>
      </c>
      <c r="F130" s="37">
        <f>MIG08_2015_JJ!C25</f>
        <v>30.1</v>
      </c>
      <c r="G130" s="37">
        <f>MIG08_2015_JJ!D25</f>
        <v>16.2</v>
      </c>
      <c r="H130" s="37">
        <f>MIG08_2015_JJ!E25</f>
        <v>9.4</v>
      </c>
      <c r="I130" s="37">
        <f>MIG08_2015_JJ!F25</f>
        <v>4.0999999999999996</v>
      </c>
      <c r="J130" s="37">
        <f>MIG08_2015_JJ!G25</f>
        <v>2.7</v>
      </c>
      <c r="K130" s="37">
        <f>MIG08_2015_JJ!H25</f>
        <v>15.2</v>
      </c>
      <c r="L130" s="37">
        <f>MIG08_2015_JJ!I25</f>
        <v>8.9</v>
      </c>
      <c r="M130" s="37">
        <f>MIG08_2015_JJ!J25</f>
        <v>4.2</v>
      </c>
      <c r="N130" s="37">
        <f>MIG08_2015_JJ!K25</f>
        <v>2</v>
      </c>
    </row>
    <row r="131" spans="2:14" x14ac:dyDescent="0.15">
      <c r="B131" s="36" t="str">
        <f>MIG08_2015_JJ!A26</f>
        <v xml:space="preserve">  ein Partner mit Migrationshintergr.  </v>
      </c>
      <c r="C131" s="36" t="s">
        <v>30</v>
      </c>
      <c r="D131" s="22">
        <v>2015</v>
      </c>
      <c r="E131" s="37">
        <f>MIG08_2015_JJ!B26</f>
        <v>25.8</v>
      </c>
      <c r="F131" s="37">
        <f>MIG08_2015_JJ!C26</f>
        <v>17.8</v>
      </c>
      <c r="G131" s="37">
        <f>MIG08_2015_JJ!D26</f>
        <v>8</v>
      </c>
      <c r="H131" s="37">
        <f>MIG08_2015_JJ!E26</f>
        <v>4.9000000000000004</v>
      </c>
      <c r="I131" s="37">
        <f>MIG08_2015_JJ!F26</f>
        <v>1.7</v>
      </c>
      <c r="J131" s="37">
        <f>MIG08_2015_JJ!G26</f>
        <v>1.4</v>
      </c>
      <c r="K131" s="37">
        <f>MIG08_2015_JJ!H26</f>
        <v>7.5</v>
      </c>
      <c r="L131" s="37">
        <f>MIG08_2015_JJ!I26</f>
        <v>4.8</v>
      </c>
      <c r="M131" s="37">
        <f>MIG08_2015_JJ!J26</f>
        <v>1.9</v>
      </c>
      <c r="N131" s="37">
        <f>MIG08_2015_JJ!K26</f>
        <v>0.9</v>
      </c>
    </row>
    <row r="132" spans="2:14" x14ac:dyDescent="0.15">
      <c r="B132" s="36" t="str">
        <f>MIG08_2015_JJ!A27</f>
        <v xml:space="preserve">  beide Partner mit Migrationshintergr.</v>
      </c>
      <c r="C132" s="36" t="s">
        <v>30</v>
      </c>
      <c r="D132" s="22">
        <v>2015</v>
      </c>
      <c r="E132" s="37">
        <f>MIG08_2015_JJ!B27</f>
        <v>20.5</v>
      </c>
      <c r="F132" s="37">
        <f>MIG08_2015_JJ!C27</f>
        <v>12.3</v>
      </c>
      <c r="G132" s="37">
        <f>MIG08_2015_JJ!D27</f>
        <v>8.1999999999999993</v>
      </c>
      <c r="H132" s="37">
        <f>MIG08_2015_JJ!E27</f>
        <v>4.5</v>
      </c>
      <c r="I132" s="37">
        <f>MIG08_2015_JJ!F27</f>
        <v>2.4</v>
      </c>
      <c r="J132" s="37">
        <f>MIG08_2015_JJ!G27</f>
        <v>1.3</v>
      </c>
      <c r="K132" s="37">
        <f>MIG08_2015_JJ!H27</f>
        <v>7.7</v>
      </c>
      <c r="L132" s="37">
        <f>MIG08_2015_JJ!I27</f>
        <v>4.2</v>
      </c>
      <c r="M132" s="37">
        <f>MIG08_2015_JJ!J27</f>
        <v>2.2999999999999998</v>
      </c>
      <c r="N132" s="37">
        <f>MIG08_2015_JJ!K27</f>
        <v>1.1000000000000001</v>
      </c>
    </row>
    <row r="133" spans="2:14" x14ac:dyDescent="0.15">
      <c r="B133" s="36" t="str">
        <f>MIG08_2015_JJ!A29</f>
        <v xml:space="preserve">Insgesamt                              </v>
      </c>
      <c r="C133" s="36" t="s">
        <v>31</v>
      </c>
      <c r="D133" s="22">
        <v>2015</v>
      </c>
      <c r="E133" s="37">
        <f>MIG08_2015_JJ!B29</f>
        <v>264.8</v>
      </c>
      <c r="F133" s="37">
        <f>MIG08_2015_JJ!C29</f>
        <v>186.7</v>
      </c>
      <c r="G133" s="37">
        <f>MIG08_2015_JJ!D29</f>
        <v>78.099999999999994</v>
      </c>
      <c r="H133" s="37">
        <f>MIG08_2015_JJ!E29</f>
        <v>48.8</v>
      </c>
      <c r="I133" s="37">
        <f>MIG08_2015_JJ!F29</f>
        <v>20.2</v>
      </c>
      <c r="J133" s="37">
        <f>MIG08_2015_JJ!G29</f>
        <v>9.1</v>
      </c>
      <c r="K133" s="37">
        <f>MIG08_2015_JJ!H29</f>
        <v>67.2</v>
      </c>
      <c r="L133" s="37">
        <f>MIG08_2015_JJ!I29</f>
        <v>41.9</v>
      </c>
      <c r="M133" s="37">
        <f>MIG08_2015_JJ!J29</f>
        <v>18.2</v>
      </c>
      <c r="N133" s="37">
        <f>MIG08_2015_JJ!K29</f>
        <v>7.1</v>
      </c>
    </row>
    <row r="134" spans="2:14" x14ac:dyDescent="0.15">
      <c r="B134" s="36" t="str">
        <f>MIG08_2015_JJ!A30</f>
        <v xml:space="preserve"> ohne Migrationshintergrund            </v>
      </c>
      <c r="C134" s="36" t="s">
        <v>31</v>
      </c>
      <c r="D134" s="22">
        <v>2015</v>
      </c>
      <c r="E134" s="37">
        <f>MIG08_2015_JJ!B30</f>
        <v>219.4</v>
      </c>
      <c r="F134" s="37">
        <f>MIG08_2015_JJ!C30</f>
        <v>157.5</v>
      </c>
      <c r="G134" s="37">
        <f>MIG08_2015_JJ!D30</f>
        <v>61.9</v>
      </c>
      <c r="H134" s="37">
        <f>MIG08_2015_JJ!E30</f>
        <v>39.5</v>
      </c>
      <c r="I134" s="37">
        <f>MIG08_2015_JJ!F30</f>
        <v>16</v>
      </c>
      <c r="J134" s="37">
        <f>MIG08_2015_JJ!G30</f>
        <v>6.4</v>
      </c>
      <c r="K134" s="37">
        <f>MIG08_2015_JJ!H30</f>
        <v>52.1</v>
      </c>
      <c r="L134" s="37">
        <f>MIG08_2015_JJ!I30</f>
        <v>33.1</v>
      </c>
      <c r="M134" s="37">
        <f>MIG08_2015_JJ!J30</f>
        <v>14</v>
      </c>
      <c r="N134" s="37">
        <f>MIG08_2015_JJ!K30</f>
        <v>5</v>
      </c>
    </row>
    <row r="135" spans="2:14" x14ac:dyDescent="0.15">
      <c r="B135" s="36" t="str">
        <f>MIG08_2015_JJ!A31</f>
        <v xml:space="preserve"> mit Migrationshintergrund             </v>
      </c>
      <c r="C135" s="36" t="s">
        <v>31</v>
      </c>
      <c r="D135" s="22">
        <v>2015</v>
      </c>
      <c r="E135" s="37">
        <f>MIG08_2015_JJ!B31</f>
        <v>45.4</v>
      </c>
      <c r="F135" s="37">
        <f>MIG08_2015_JJ!C31</f>
        <v>29.2</v>
      </c>
      <c r="G135" s="37">
        <f>MIG08_2015_JJ!D31</f>
        <v>16.100000000000001</v>
      </c>
      <c r="H135" s="37">
        <f>MIG08_2015_JJ!E31</f>
        <v>9.3000000000000007</v>
      </c>
      <c r="I135" s="37">
        <f>MIG08_2015_JJ!F31</f>
        <v>4.0999999999999996</v>
      </c>
      <c r="J135" s="37">
        <f>MIG08_2015_JJ!G31</f>
        <v>2.7</v>
      </c>
      <c r="K135" s="37">
        <f>MIG08_2015_JJ!H31</f>
        <v>15.1</v>
      </c>
      <c r="L135" s="37">
        <f>MIG08_2015_JJ!I31</f>
        <v>8.8000000000000007</v>
      </c>
      <c r="M135" s="37">
        <f>MIG08_2015_JJ!J31</f>
        <v>4.2</v>
      </c>
      <c r="N135" s="37">
        <f>MIG08_2015_JJ!K31</f>
        <v>2</v>
      </c>
    </row>
    <row r="136" spans="2:14" x14ac:dyDescent="0.15">
      <c r="B136" s="36" t="str">
        <f>MIG08_2015_JJ!A32</f>
        <v xml:space="preserve">  ein Partner mit Migrationshintergr.  </v>
      </c>
      <c r="C136" s="36" t="s">
        <v>31</v>
      </c>
      <c r="D136" s="22">
        <v>2015</v>
      </c>
      <c r="E136" s="37">
        <f>MIG08_2015_JJ!B32</f>
        <v>24.9</v>
      </c>
      <c r="F136" s="37">
        <f>MIG08_2015_JJ!C32</f>
        <v>16.899999999999999</v>
      </c>
      <c r="G136" s="37">
        <f>MIG08_2015_JJ!D32</f>
        <v>7.9</v>
      </c>
      <c r="H136" s="37">
        <f>MIG08_2015_JJ!E32</f>
        <v>4.8</v>
      </c>
      <c r="I136" s="37">
        <f>MIG08_2015_JJ!F32</f>
        <v>1.7</v>
      </c>
      <c r="J136" s="37">
        <f>MIG08_2015_JJ!G32</f>
        <v>1.4</v>
      </c>
      <c r="K136" s="37">
        <f>MIG08_2015_JJ!H32</f>
        <v>7.4</v>
      </c>
      <c r="L136" s="37">
        <f>MIG08_2015_JJ!I32</f>
        <v>4.7</v>
      </c>
      <c r="M136" s="37">
        <f>MIG08_2015_JJ!J32</f>
        <v>1.9</v>
      </c>
      <c r="N136" s="37">
        <f>MIG08_2015_JJ!K32</f>
        <v>0.9</v>
      </c>
    </row>
    <row r="137" spans="2:14" x14ac:dyDescent="0.15">
      <c r="B137" s="36" t="str">
        <f>MIG08_2015_JJ!A33</f>
        <v xml:space="preserve">  beide Partner mit Migrationshintergr.</v>
      </c>
      <c r="C137" s="36" t="s">
        <v>31</v>
      </c>
      <c r="D137" s="22">
        <v>2015</v>
      </c>
      <c r="E137" s="37">
        <f>MIG08_2015_JJ!B33</f>
        <v>20.5</v>
      </c>
      <c r="F137" s="37">
        <f>MIG08_2015_JJ!C33</f>
        <v>12.3</v>
      </c>
      <c r="G137" s="37">
        <f>MIG08_2015_JJ!D33</f>
        <v>8.1999999999999993</v>
      </c>
      <c r="H137" s="37">
        <f>MIG08_2015_JJ!E33</f>
        <v>4.5</v>
      </c>
      <c r="I137" s="37">
        <f>MIG08_2015_JJ!F33</f>
        <v>2.4</v>
      </c>
      <c r="J137" s="37">
        <f>MIG08_2015_JJ!G33</f>
        <v>1.3</v>
      </c>
      <c r="K137" s="37">
        <f>MIG08_2015_JJ!H33</f>
        <v>7.7</v>
      </c>
      <c r="L137" s="37">
        <f>MIG08_2015_JJ!I33</f>
        <v>4.2</v>
      </c>
      <c r="M137" s="37">
        <f>MIG08_2015_JJ!J33</f>
        <v>2.2999999999999998</v>
      </c>
      <c r="N137" s="37">
        <f>MIG08_2015_JJ!K33</f>
        <v>1.1000000000000001</v>
      </c>
    </row>
    <row r="138" spans="2:14" x14ac:dyDescent="0.15">
      <c r="B138" s="36" t="str">
        <f>MIG08_2015_JJ!A35</f>
        <v xml:space="preserve">Insgesamt                              </v>
      </c>
      <c r="C138" s="36" t="s">
        <v>32</v>
      </c>
      <c r="D138" s="22">
        <v>2015</v>
      </c>
      <c r="E138" s="37">
        <f>MIG08_2015_JJ!B35</f>
        <v>249.2</v>
      </c>
      <c r="F138" s="37" t="str">
        <f>MIG08_2015_JJ!C35</f>
        <v>X</v>
      </c>
      <c r="G138" s="37">
        <f>MIG08_2015_JJ!D35</f>
        <v>249.2</v>
      </c>
      <c r="H138" s="37">
        <f>MIG08_2015_JJ!E35</f>
        <v>168.7</v>
      </c>
      <c r="I138" s="37">
        <f>MIG08_2015_JJ!F35</f>
        <v>62.4</v>
      </c>
      <c r="J138" s="37">
        <f>MIG08_2015_JJ!G35</f>
        <v>18.100000000000001</v>
      </c>
      <c r="K138" s="37">
        <f>MIG08_2015_JJ!H35</f>
        <v>149.9</v>
      </c>
      <c r="L138" s="37">
        <f>MIG08_2015_JJ!I35</f>
        <v>99.8</v>
      </c>
      <c r="M138" s="37">
        <f>MIG08_2015_JJ!J35</f>
        <v>37.799999999999997</v>
      </c>
      <c r="N138" s="37">
        <f>MIG08_2015_JJ!K35</f>
        <v>12.4</v>
      </c>
    </row>
    <row r="139" spans="2:14" x14ac:dyDescent="0.15">
      <c r="B139" s="36" t="str">
        <f>MIG08_2015_JJ!A36</f>
        <v xml:space="preserve"> ohne Migrationshintergrund            </v>
      </c>
      <c r="C139" s="36" t="s">
        <v>32</v>
      </c>
      <c r="D139" s="22">
        <v>2015</v>
      </c>
      <c r="E139" s="37">
        <f>MIG08_2015_JJ!B36</f>
        <v>201.9</v>
      </c>
      <c r="F139" s="37" t="str">
        <f>MIG08_2015_JJ!C36</f>
        <v>X</v>
      </c>
      <c r="G139" s="37">
        <f>MIG08_2015_JJ!D36</f>
        <v>201.9</v>
      </c>
      <c r="H139" s="37">
        <f>MIG08_2015_JJ!E36</f>
        <v>140.1</v>
      </c>
      <c r="I139" s="37">
        <f>MIG08_2015_JJ!F36</f>
        <v>48.8</v>
      </c>
      <c r="J139" s="37">
        <f>MIG08_2015_JJ!G36</f>
        <v>12.9</v>
      </c>
      <c r="K139" s="37">
        <f>MIG08_2015_JJ!H36</f>
        <v>118.4</v>
      </c>
      <c r="L139" s="37">
        <f>MIG08_2015_JJ!I36</f>
        <v>81.099999999999994</v>
      </c>
      <c r="M139" s="37">
        <f>MIG08_2015_JJ!J36</f>
        <v>28.3</v>
      </c>
      <c r="N139" s="37">
        <f>MIG08_2015_JJ!K36</f>
        <v>9</v>
      </c>
    </row>
    <row r="140" spans="2:14" x14ac:dyDescent="0.15">
      <c r="B140" s="36" t="str">
        <f>MIG08_2015_JJ!A37</f>
        <v xml:space="preserve"> mit Migrationshintergrund             </v>
      </c>
      <c r="C140" s="36" t="s">
        <v>32</v>
      </c>
      <c r="D140" s="22">
        <v>2015</v>
      </c>
      <c r="E140" s="37">
        <f>MIG08_2015_JJ!B37</f>
        <v>47.3</v>
      </c>
      <c r="F140" s="37" t="str">
        <f>MIG08_2015_JJ!C37</f>
        <v>X</v>
      </c>
      <c r="G140" s="37">
        <f>MIG08_2015_JJ!D37</f>
        <v>47.3</v>
      </c>
      <c r="H140" s="37">
        <f>MIG08_2015_JJ!E37</f>
        <v>28.6</v>
      </c>
      <c r="I140" s="37">
        <f>MIG08_2015_JJ!F37</f>
        <v>13.5</v>
      </c>
      <c r="J140" s="37">
        <f>MIG08_2015_JJ!G37</f>
        <v>5.2</v>
      </c>
      <c r="K140" s="37">
        <f>MIG08_2015_JJ!H37</f>
        <v>31.6</v>
      </c>
      <c r="L140" s="37">
        <f>MIG08_2015_JJ!I37</f>
        <v>18.7</v>
      </c>
      <c r="M140" s="37">
        <f>MIG08_2015_JJ!J37</f>
        <v>9.5</v>
      </c>
      <c r="N140" s="37">
        <f>MIG08_2015_JJ!K37</f>
        <v>3.4</v>
      </c>
    </row>
    <row r="141" spans="2:14" x14ac:dyDescent="0.15">
      <c r="B141" s="36" t="str">
        <f>MIG08_2015_JJ!A39</f>
        <v xml:space="preserve">Insgesamt                              </v>
      </c>
      <c r="C141" s="36" t="s">
        <v>34</v>
      </c>
      <c r="D141" s="22">
        <v>2015</v>
      </c>
      <c r="E141" s="37">
        <f>MIG08_2015_JJ!B39</f>
        <v>36.799999999999997</v>
      </c>
      <c r="F141" s="37" t="str">
        <f>MIG08_2015_JJ!C39</f>
        <v>X</v>
      </c>
      <c r="G141" s="37">
        <f>MIG08_2015_JJ!D39</f>
        <v>36.799999999999997</v>
      </c>
      <c r="H141" s="37">
        <f>MIG08_2015_JJ!E39</f>
        <v>28.8</v>
      </c>
      <c r="I141" s="37">
        <f>MIG08_2015_JJ!F39</f>
        <v>7</v>
      </c>
      <c r="J141" s="37">
        <f>MIG08_2015_JJ!G39</f>
        <v>1</v>
      </c>
      <c r="K141" s="37">
        <f>MIG08_2015_JJ!H39</f>
        <v>15.7</v>
      </c>
      <c r="L141" s="37">
        <f>MIG08_2015_JJ!I39</f>
        <v>12.5</v>
      </c>
      <c r="M141" s="37">
        <f>MIG08_2015_JJ!J39</f>
        <v>2.7</v>
      </c>
      <c r="N141" s="37">
        <f>MIG08_2015_JJ!K39</f>
        <v>0.5</v>
      </c>
    </row>
    <row r="142" spans="2:14" x14ac:dyDescent="0.15">
      <c r="B142" s="36" t="str">
        <f>MIG08_2015_JJ!A40</f>
        <v xml:space="preserve"> ohne Migrationshintergrund            </v>
      </c>
      <c r="C142" s="36" t="s">
        <v>34</v>
      </c>
      <c r="D142" s="22">
        <v>2015</v>
      </c>
      <c r="E142" s="37">
        <f>MIG08_2015_JJ!B40</f>
        <v>31.9</v>
      </c>
      <c r="F142" s="37" t="str">
        <f>MIG08_2015_JJ!C40</f>
        <v>X</v>
      </c>
      <c r="G142" s="37">
        <f>MIG08_2015_JJ!D40</f>
        <v>31.9</v>
      </c>
      <c r="H142" s="37">
        <f>MIG08_2015_JJ!E40</f>
        <v>24.9</v>
      </c>
      <c r="I142" s="37">
        <f>MIG08_2015_JJ!F40</f>
        <v>6</v>
      </c>
      <c r="J142" s="37">
        <f>MIG08_2015_JJ!G40</f>
        <v>1</v>
      </c>
      <c r="K142" s="37">
        <f>MIG08_2015_JJ!H40</f>
        <v>13.4</v>
      </c>
      <c r="L142" s="37">
        <f>MIG08_2015_JJ!I40</f>
        <v>10.8</v>
      </c>
      <c r="M142" s="37">
        <f>MIG08_2015_JJ!J40</f>
        <v>2.1</v>
      </c>
      <c r="N142" s="37">
        <f>MIG08_2015_JJ!K40</f>
        <v>0.5</v>
      </c>
    </row>
    <row r="143" spans="2:14" x14ac:dyDescent="0.15">
      <c r="B143" s="36" t="str">
        <f>MIG08_2015_JJ!A41</f>
        <v xml:space="preserve"> mit Migrationshintergrund             </v>
      </c>
      <c r="C143" s="36" t="s">
        <v>34</v>
      </c>
      <c r="D143" s="22">
        <v>2015</v>
      </c>
      <c r="E143" s="37">
        <f>MIG08_2015_JJ!B41</f>
        <v>4.9000000000000004</v>
      </c>
      <c r="F143" s="37" t="str">
        <f>MIG08_2015_JJ!C41</f>
        <v>X</v>
      </c>
      <c r="G143" s="37">
        <f>MIG08_2015_JJ!D41</f>
        <v>4.9000000000000004</v>
      </c>
      <c r="H143" s="37">
        <f>MIG08_2015_JJ!E41</f>
        <v>3.9</v>
      </c>
      <c r="I143" s="37">
        <f>MIG08_2015_JJ!F41</f>
        <v>1</v>
      </c>
      <c r="J143" s="37" t="str">
        <f>MIG08_2015_JJ!G41</f>
        <v>-</v>
      </c>
      <c r="K143" s="37">
        <f>MIG08_2015_JJ!H41</f>
        <v>2.2999999999999998</v>
      </c>
      <c r="L143" s="37">
        <f>MIG08_2015_JJ!I41</f>
        <v>1.7</v>
      </c>
      <c r="M143" s="37">
        <f>MIG08_2015_JJ!J41</f>
        <v>0.6</v>
      </c>
      <c r="N143" s="37" t="str">
        <f>MIG08_2015_JJ!K41</f>
        <v>-</v>
      </c>
    </row>
    <row r="144" spans="2:14" x14ac:dyDescent="0.15">
      <c r="B144" s="36" t="str">
        <f>MIG08_2015_JJ!A43</f>
        <v xml:space="preserve">Insgesamt                              </v>
      </c>
      <c r="C144" s="36" t="s">
        <v>35</v>
      </c>
      <c r="D144" s="22">
        <v>2015</v>
      </c>
      <c r="E144" s="37">
        <f>MIG08_2015_JJ!B43</f>
        <v>212.5</v>
      </c>
      <c r="F144" s="37" t="str">
        <f>MIG08_2015_JJ!C43</f>
        <v>X</v>
      </c>
      <c r="G144" s="37">
        <f>MIG08_2015_JJ!D43</f>
        <v>212.5</v>
      </c>
      <c r="H144" s="37">
        <f>MIG08_2015_JJ!E43</f>
        <v>139.9</v>
      </c>
      <c r="I144" s="37">
        <f>MIG08_2015_JJ!F43</f>
        <v>55.4</v>
      </c>
      <c r="J144" s="37">
        <f>MIG08_2015_JJ!G43</f>
        <v>17.2</v>
      </c>
      <c r="K144" s="37">
        <f>MIG08_2015_JJ!H43</f>
        <v>134.19999999999999</v>
      </c>
      <c r="L144" s="37">
        <f>MIG08_2015_JJ!I43</f>
        <v>87.3</v>
      </c>
      <c r="M144" s="37">
        <f>MIG08_2015_JJ!J43</f>
        <v>35.1</v>
      </c>
      <c r="N144" s="37">
        <f>MIG08_2015_JJ!K43</f>
        <v>11.8</v>
      </c>
    </row>
    <row r="145" spans="2:14" x14ac:dyDescent="0.15">
      <c r="B145" s="36" t="str">
        <f>MIG08_2015_JJ!A44</f>
        <v xml:space="preserve"> ohne Migrationshintergrund            </v>
      </c>
      <c r="C145" s="36" t="s">
        <v>35</v>
      </c>
      <c r="D145" s="22">
        <v>2015</v>
      </c>
      <c r="E145" s="37">
        <f>MIG08_2015_JJ!B44</f>
        <v>170</v>
      </c>
      <c r="F145" s="37" t="str">
        <f>MIG08_2015_JJ!C44</f>
        <v>X</v>
      </c>
      <c r="G145" s="37">
        <f>MIG08_2015_JJ!D44</f>
        <v>170</v>
      </c>
      <c r="H145" s="37">
        <f>MIG08_2015_JJ!E44</f>
        <v>115.2</v>
      </c>
      <c r="I145" s="37">
        <f>MIG08_2015_JJ!F44</f>
        <v>42.8</v>
      </c>
      <c r="J145" s="37">
        <f>MIG08_2015_JJ!G44</f>
        <v>12</v>
      </c>
      <c r="K145" s="37">
        <f>MIG08_2015_JJ!H44</f>
        <v>105</v>
      </c>
      <c r="L145" s="37">
        <f>MIG08_2015_JJ!I44</f>
        <v>70.400000000000006</v>
      </c>
      <c r="M145" s="37">
        <f>MIG08_2015_JJ!J44</f>
        <v>26.1</v>
      </c>
      <c r="N145" s="37">
        <f>MIG08_2015_JJ!K44</f>
        <v>8.4</v>
      </c>
    </row>
    <row r="146" spans="2:14" x14ac:dyDescent="0.15">
      <c r="B146" s="36" t="str">
        <f>MIG08_2015_JJ!A45</f>
        <v xml:space="preserve"> mit Migrationshintergrund             </v>
      </c>
      <c r="C146" s="36" t="s">
        <v>35</v>
      </c>
      <c r="D146" s="22">
        <v>2015</v>
      </c>
      <c r="E146" s="37">
        <f>MIG08_2015_JJ!B45</f>
        <v>42.4</v>
      </c>
      <c r="F146" s="37" t="str">
        <f>MIG08_2015_JJ!C45</f>
        <v>X</v>
      </c>
      <c r="G146" s="37">
        <f>MIG08_2015_JJ!D45</f>
        <v>42.4</v>
      </c>
      <c r="H146" s="37">
        <f>MIG08_2015_JJ!E45</f>
        <v>24.7</v>
      </c>
      <c r="I146" s="37">
        <f>MIG08_2015_JJ!F45</f>
        <v>12.5</v>
      </c>
      <c r="J146" s="37">
        <f>MIG08_2015_JJ!G45</f>
        <v>5.2</v>
      </c>
      <c r="K146" s="37">
        <f>MIG08_2015_JJ!H45</f>
        <v>29.3</v>
      </c>
      <c r="L146" s="37">
        <f>MIG08_2015_JJ!I45</f>
        <v>17</v>
      </c>
      <c r="M146" s="37">
        <f>MIG08_2015_JJ!J45</f>
        <v>8.9</v>
      </c>
      <c r="N146" s="37">
        <f>MIG08_2015_JJ!K45</f>
        <v>3.4</v>
      </c>
    </row>
    <row r="147" spans="2:14" x14ac:dyDescent="0.15">
      <c r="B147" s="36" t="str">
        <f>MIG08_2014_JJ!A13</f>
        <v xml:space="preserve">Insgesamt                              </v>
      </c>
      <c r="C147" s="36" t="s">
        <v>23</v>
      </c>
      <c r="D147" s="22">
        <v>2014</v>
      </c>
      <c r="E147" s="37">
        <f>MIG08_2014_JJ!B13</f>
        <v>2235.1999999999998</v>
      </c>
      <c r="F147" s="37">
        <f>MIG08_2014_JJ!C13</f>
        <v>1146.5</v>
      </c>
      <c r="G147" s="37">
        <f>MIG08_2014_JJ!D13</f>
        <v>1088.7</v>
      </c>
      <c r="H147" s="37">
        <f>MIG08_2014_JJ!E13</f>
        <v>552.4</v>
      </c>
      <c r="I147" s="37">
        <f>MIG08_2014_JJ!F13</f>
        <v>397.4</v>
      </c>
      <c r="J147" s="37">
        <f>MIG08_2014_JJ!G13</f>
        <v>138.9</v>
      </c>
      <c r="K147" s="37">
        <f>MIG08_2014_JJ!H13</f>
        <v>783.2</v>
      </c>
      <c r="L147" s="37">
        <f>MIG08_2014_JJ!I13</f>
        <v>396.1</v>
      </c>
      <c r="M147" s="37">
        <f>MIG08_2014_JJ!J13</f>
        <v>292.7</v>
      </c>
      <c r="N147" s="37">
        <f>MIG08_2014_JJ!K13</f>
        <v>94.4</v>
      </c>
    </row>
    <row r="148" spans="2:14" x14ac:dyDescent="0.15">
      <c r="B148" s="36" t="str">
        <f>MIG08_2014_JJ!A14</f>
        <v xml:space="preserve"> ohne Migrationshintergrund            </v>
      </c>
      <c r="C148" s="36" t="s">
        <v>23</v>
      </c>
      <c r="D148" s="22">
        <v>2014</v>
      </c>
      <c r="E148" s="37">
        <f>MIG08_2014_JJ!B14</f>
        <v>1807.8</v>
      </c>
      <c r="F148" s="37">
        <f>MIG08_2014_JJ!C14</f>
        <v>977</v>
      </c>
      <c r="G148" s="37">
        <f>MIG08_2014_JJ!D14</f>
        <v>830.8</v>
      </c>
      <c r="H148" s="37">
        <f>MIG08_2014_JJ!E14</f>
        <v>439.5</v>
      </c>
      <c r="I148" s="37">
        <f>MIG08_2014_JJ!F14</f>
        <v>302.5</v>
      </c>
      <c r="J148" s="37">
        <f>MIG08_2014_JJ!G14</f>
        <v>88.8</v>
      </c>
      <c r="K148" s="37">
        <f>MIG08_2014_JJ!H14</f>
        <v>580.1</v>
      </c>
      <c r="L148" s="37">
        <f>MIG08_2014_JJ!I14</f>
        <v>305.10000000000002</v>
      </c>
      <c r="M148" s="37">
        <f>MIG08_2014_JJ!J14</f>
        <v>214</v>
      </c>
      <c r="N148" s="37">
        <f>MIG08_2014_JJ!K14</f>
        <v>61</v>
      </c>
    </row>
    <row r="149" spans="2:14" x14ac:dyDescent="0.15">
      <c r="B149" s="36" t="str">
        <f>MIG08_2014_JJ!A15</f>
        <v xml:space="preserve"> mit Migrationshintergrund             </v>
      </c>
      <c r="C149" s="36" t="s">
        <v>23</v>
      </c>
      <c r="D149" s="22">
        <v>2014</v>
      </c>
      <c r="E149" s="37">
        <f>MIG08_2014_JJ!B15</f>
        <v>427.5</v>
      </c>
      <c r="F149" s="37">
        <f>MIG08_2014_JJ!C15</f>
        <v>169.5</v>
      </c>
      <c r="G149" s="37">
        <f>MIG08_2014_JJ!D15</f>
        <v>257.89999999999998</v>
      </c>
      <c r="H149" s="37">
        <f>MIG08_2014_JJ!E15</f>
        <v>112.9</v>
      </c>
      <c r="I149" s="37">
        <f>MIG08_2014_JJ!F15</f>
        <v>94.9</v>
      </c>
      <c r="J149" s="37">
        <f>MIG08_2014_JJ!G15</f>
        <v>50.1</v>
      </c>
      <c r="K149" s="37">
        <f>MIG08_2014_JJ!H15</f>
        <v>203.1</v>
      </c>
      <c r="L149" s="37">
        <f>MIG08_2014_JJ!I15</f>
        <v>91</v>
      </c>
      <c r="M149" s="37">
        <f>MIG08_2014_JJ!J15</f>
        <v>78.7</v>
      </c>
      <c r="N149" s="37">
        <f>MIG08_2014_JJ!K15</f>
        <v>33.4</v>
      </c>
    </row>
    <row r="150" spans="2:14" x14ac:dyDescent="0.15">
      <c r="B150" s="36" t="str">
        <f>MIG08_2014_JJ!A17</f>
        <v xml:space="preserve">Insgesamt                              </v>
      </c>
      <c r="C150" s="36" t="s">
        <v>27</v>
      </c>
      <c r="D150" s="22">
        <v>2014</v>
      </c>
      <c r="E150" s="37">
        <f>MIG08_2014_JJ!B17</f>
        <v>1731.2</v>
      </c>
      <c r="F150" s="37">
        <f>MIG08_2014_JJ!C17</f>
        <v>960.1</v>
      </c>
      <c r="G150" s="37">
        <f>MIG08_2014_JJ!D17</f>
        <v>771.2</v>
      </c>
      <c r="H150" s="37">
        <f>MIG08_2014_JJ!E17</f>
        <v>342.3</v>
      </c>
      <c r="I150" s="37">
        <f>MIG08_2014_JJ!F17</f>
        <v>314</v>
      </c>
      <c r="J150" s="37">
        <f>MIG08_2014_JJ!G17</f>
        <v>115</v>
      </c>
      <c r="K150" s="37">
        <f>MIG08_2014_JJ!H17</f>
        <v>567.4</v>
      </c>
      <c r="L150" s="37">
        <f>MIG08_2014_JJ!I17</f>
        <v>256.8</v>
      </c>
      <c r="M150" s="37">
        <f>MIG08_2014_JJ!J17</f>
        <v>233</v>
      </c>
      <c r="N150" s="37">
        <f>MIG08_2014_JJ!K17</f>
        <v>77.599999999999994</v>
      </c>
    </row>
    <row r="151" spans="2:14" x14ac:dyDescent="0.15">
      <c r="B151" s="36" t="str">
        <f>MIG08_2014_JJ!A18</f>
        <v xml:space="preserve"> ohne Migrationshintergrund            </v>
      </c>
      <c r="C151" s="36" t="s">
        <v>27</v>
      </c>
      <c r="D151" s="22">
        <v>2014</v>
      </c>
      <c r="E151" s="37">
        <f>MIG08_2014_JJ!B18</f>
        <v>1392.2</v>
      </c>
      <c r="F151" s="37">
        <f>MIG08_2014_JJ!C18</f>
        <v>819.1</v>
      </c>
      <c r="G151" s="37">
        <f>MIG08_2014_JJ!D18</f>
        <v>573.1</v>
      </c>
      <c r="H151" s="37">
        <f>MIG08_2014_JJ!E18</f>
        <v>264.10000000000002</v>
      </c>
      <c r="I151" s="37">
        <f>MIG08_2014_JJ!F18</f>
        <v>238.7</v>
      </c>
      <c r="J151" s="37">
        <f>MIG08_2014_JJ!G18</f>
        <v>70.3</v>
      </c>
      <c r="K151" s="37">
        <f>MIG08_2014_JJ!H18</f>
        <v>408.7</v>
      </c>
      <c r="L151" s="37">
        <f>MIG08_2014_JJ!I18</f>
        <v>190.5</v>
      </c>
      <c r="M151" s="37">
        <f>MIG08_2014_JJ!J18</f>
        <v>170.5</v>
      </c>
      <c r="N151" s="37">
        <f>MIG08_2014_JJ!K18</f>
        <v>47.8</v>
      </c>
    </row>
    <row r="152" spans="2:14" x14ac:dyDescent="0.15">
      <c r="B152" s="36" t="str">
        <f>MIG08_2014_JJ!A19</f>
        <v xml:space="preserve"> mit Migrationshintergrund             </v>
      </c>
      <c r="C152" s="36" t="s">
        <v>27</v>
      </c>
      <c r="D152" s="22">
        <v>2014</v>
      </c>
      <c r="E152" s="37">
        <f>MIG08_2014_JJ!B19</f>
        <v>339</v>
      </c>
      <c r="F152" s="37">
        <f>MIG08_2014_JJ!C19</f>
        <v>140.9</v>
      </c>
      <c r="G152" s="37">
        <f>MIG08_2014_JJ!D19</f>
        <v>198.1</v>
      </c>
      <c r="H152" s="37">
        <f>MIG08_2014_JJ!E19</f>
        <v>78.099999999999994</v>
      </c>
      <c r="I152" s="37">
        <f>MIG08_2014_JJ!F19</f>
        <v>75.3</v>
      </c>
      <c r="J152" s="37">
        <f>MIG08_2014_JJ!G19</f>
        <v>44.7</v>
      </c>
      <c r="K152" s="37">
        <f>MIG08_2014_JJ!H19</f>
        <v>158.69999999999999</v>
      </c>
      <c r="L152" s="37">
        <f>MIG08_2014_JJ!I19</f>
        <v>66.3</v>
      </c>
      <c r="M152" s="37">
        <f>MIG08_2014_JJ!J19</f>
        <v>62.5</v>
      </c>
      <c r="N152" s="37">
        <f>MIG08_2014_JJ!K19</f>
        <v>29.9</v>
      </c>
    </row>
    <row r="153" spans="2:14" x14ac:dyDescent="0.15">
      <c r="B153" s="36" t="str">
        <f>MIG08_2014_JJ!A20</f>
        <v xml:space="preserve">  ein Partner mit Migrationshintergr.  </v>
      </c>
      <c r="C153" s="36" t="s">
        <v>27</v>
      </c>
      <c r="D153" s="22">
        <v>2014</v>
      </c>
      <c r="E153" s="37">
        <f>MIG08_2014_JJ!B20</f>
        <v>111.3</v>
      </c>
      <c r="F153" s="37">
        <f>MIG08_2014_JJ!C20</f>
        <v>52.5</v>
      </c>
      <c r="G153" s="37">
        <f>MIG08_2014_JJ!D20</f>
        <v>58.9</v>
      </c>
      <c r="H153" s="37">
        <f>MIG08_2014_JJ!E20</f>
        <v>27.9</v>
      </c>
      <c r="I153" s="37">
        <f>MIG08_2014_JJ!F20</f>
        <v>24.2</v>
      </c>
      <c r="J153" s="37">
        <f>MIG08_2014_JJ!G20</f>
        <v>6.8</v>
      </c>
      <c r="K153" s="37">
        <f>MIG08_2014_JJ!H20</f>
        <v>50.2</v>
      </c>
      <c r="L153" s="37">
        <f>MIG08_2014_JJ!I20</f>
        <v>23.4</v>
      </c>
      <c r="M153" s="37">
        <f>MIG08_2014_JJ!J20</f>
        <v>22.1</v>
      </c>
      <c r="N153" s="37">
        <f>MIG08_2014_JJ!K20</f>
        <v>4.8</v>
      </c>
    </row>
    <row r="154" spans="2:14" x14ac:dyDescent="0.15">
      <c r="B154" s="36" t="str">
        <f>MIG08_2014_JJ!A21</f>
        <v xml:space="preserve">  beide Partner mit Migrationshintergr.</v>
      </c>
      <c r="C154" s="36" t="s">
        <v>27</v>
      </c>
      <c r="D154" s="22">
        <v>2014</v>
      </c>
      <c r="E154" s="37">
        <f>MIG08_2014_JJ!B21</f>
        <v>227.7</v>
      </c>
      <c r="F154" s="37">
        <f>MIG08_2014_JJ!C21</f>
        <v>88.5</v>
      </c>
      <c r="G154" s="37">
        <f>MIG08_2014_JJ!D21</f>
        <v>139.19999999999999</v>
      </c>
      <c r="H154" s="37">
        <f>MIG08_2014_JJ!E21</f>
        <v>50.2</v>
      </c>
      <c r="I154" s="37">
        <f>MIG08_2014_JJ!F21</f>
        <v>51.1</v>
      </c>
      <c r="J154" s="37">
        <f>MIG08_2014_JJ!G21</f>
        <v>37.9</v>
      </c>
      <c r="K154" s="37">
        <f>MIG08_2014_JJ!H21</f>
        <v>108.5</v>
      </c>
      <c r="L154" s="37">
        <f>MIG08_2014_JJ!I21</f>
        <v>42.9</v>
      </c>
      <c r="M154" s="37">
        <f>MIG08_2014_JJ!J21</f>
        <v>40.5</v>
      </c>
      <c r="N154" s="37">
        <f>MIG08_2014_JJ!K21</f>
        <v>25.1</v>
      </c>
    </row>
    <row r="155" spans="2:14" x14ac:dyDescent="0.15">
      <c r="B155" s="36" t="str">
        <f>MIG08_2014_JJ!A23</f>
        <v xml:space="preserve">Insgesamt                              </v>
      </c>
      <c r="C155" s="36" t="s">
        <v>30</v>
      </c>
      <c r="D155" s="22">
        <v>2014</v>
      </c>
      <c r="E155" s="37">
        <f>MIG08_2014_JJ!B23</f>
        <v>266.10000000000002</v>
      </c>
      <c r="F155" s="37">
        <f>MIG08_2014_JJ!C23</f>
        <v>186.5</v>
      </c>
      <c r="G155" s="37">
        <f>MIG08_2014_JJ!D23</f>
        <v>79.7</v>
      </c>
      <c r="H155" s="37">
        <f>MIG08_2014_JJ!E23</f>
        <v>50.3</v>
      </c>
      <c r="I155" s="37">
        <f>MIG08_2014_JJ!F23</f>
        <v>23</v>
      </c>
      <c r="J155" s="37">
        <f>MIG08_2014_JJ!G23</f>
        <v>6.4</v>
      </c>
      <c r="K155" s="37">
        <f>MIG08_2014_JJ!H23</f>
        <v>67.900000000000006</v>
      </c>
      <c r="L155" s="37">
        <f>MIG08_2014_JJ!I23</f>
        <v>43.1</v>
      </c>
      <c r="M155" s="37">
        <f>MIG08_2014_JJ!J23</f>
        <v>19.5</v>
      </c>
      <c r="N155" s="37">
        <f>MIG08_2014_JJ!K23</f>
        <v>5.4</v>
      </c>
    </row>
    <row r="156" spans="2:14" x14ac:dyDescent="0.15">
      <c r="B156" s="36" t="str">
        <f>MIG08_2014_JJ!A24</f>
        <v xml:space="preserve"> ohne Migrationshintergrund            </v>
      </c>
      <c r="C156" s="36" t="s">
        <v>30</v>
      </c>
      <c r="D156" s="22">
        <v>2014</v>
      </c>
      <c r="E156" s="37">
        <f>MIG08_2014_JJ!B24</f>
        <v>221.4</v>
      </c>
      <c r="F156" s="37">
        <f>MIG08_2014_JJ!C24</f>
        <v>157.9</v>
      </c>
      <c r="G156" s="37">
        <f>MIG08_2014_JJ!D24</f>
        <v>63.5</v>
      </c>
      <c r="H156" s="37">
        <f>MIG08_2014_JJ!E24</f>
        <v>40.799999999999997</v>
      </c>
      <c r="I156" s="37">
        <f>MIG08_2014_JJ!F24</f>
        <v>17</v>
      </c>
      <c r="J156" s="37">
        <f>MIG08_2014_JJ!G24</f>
        <v>5.7</v>
      </c>
      <c r="K156" s="37">
        <f>MIG08_2014_JJ!H24</f>
        <v>53.6</v>
      </c>
      <c r="L156" s="37">
        <f>MIG08_2014_JJ!I24</f>
        <v>35</v>
      </c>
      <c r="M156" s="37">
        <f>MIG08_2014_JJ!J24</f>
        <v>14</v>
      </c>
      <c r="N156" s="37">
        <f>MIG08_2014_JJ!K24</f>
        <v>4.5999999999999996</v>
      </c>
    </row>
    <row r="157" spans="2:14" x14ac:dyDescent="0.15">
      <c r="B157" s="36" t="str">
        <f>MIG08_2014_JJ!A25</f>
        <v xml:space="preserve"> mit Migrationshintergrund             </v>
      </c>
      <c r="C157" s="36" t="s">
        <v>30</v>
      </c>
      <c r="D157" s="22">
        <v>2014</v>
      </c>
      <c r="E157" s="37">
        <f>MIG08_2014_JJ!B25</f>
        <v>44.7</v>
      </c>
      <c r="F157" s="37">
        <f>MIG08_2014_JJ!C25</f>
        <v>28.6</v>
      </c>
      <c r="G157" s="37">
        <f>MIG08_2014_JJ!D25</f>
        <v>16.100000000000001</v>
      </c>
      <c r="H157" s="37">
        <f>MIG08_2014_JJ!E25</f>
        <v>9.5</v>
      </c>
      <c r="I157" s="37">
        <f>MIG08_2014_JJ!F25</f>
        <v>5.9</v>
      </c>
      <c r="J157" s="37">
        <f>MIG08_2014_JJ!G25</f>
        <v>0.7</v>
      </c>
      <c r="K157" s="37">
        <f>MIG08_2014_JJ!H25</f>
        <v>14.4</v>
      </c>
      <c r="L157" s="37">
        <f>MIG08_2014_JJ!I25</f>
        <v>8.1</v>
      </c>
      <c r="M157" s="37">
        <f>MIG08_2014_JJ!J25</f>
        <v>5.6</v>
      </c>
      <c r="N157" s="37">
        <f>MIG08_2014_JJ!K25</f>
        <v>0.7</v>
      </c>
    </row>
    <row r="158" spans="2:14" x14ac:dyDescent="0.15">
      <c r="B158" s="36" t="str">
        <f>MIG08_2014_JJ!A26</f>
        <v xml:space="preserve">  ein Partner mit Migrationshintergr.  </v>
      </c>
      <c r="C158" s="36" t="s">
        <v>30</v>
      </c>
      <c r="D158" s="22">
        <v>2014</v>
      </c>
      <c r="E158" s="37">
        <f>MIG08_2014_JJ!B26</f>
        <v>27.4</v>
      </c>
      <c r="F158" s="37">
        <f>MIG08_2014_JJ!C26</f>
        <v>18.7</v>
      </c>
      <c r="G158" s="37">
        <f>MIG08_2014_JJ!D26</f>
        <v>8.6999999999999993</v>
      </c>
      <c r="H158" s="37">
        <f>MIG08_2014_JJ!E26</f>
        <v>4.9000000000000004</v>
      </c>
      <c r="I158" s="37">
        <f>MIG08_2014_JJ!F26</f>
        <v>3.5</v>
      </c>
      <c r="J158" s="37">
        <f>MIG08_2014_JJ!G26</f>
        <v>0.3</v>
      </c>
      <c r="K158" s="37">
        <f>MIG08_2014_JJ!H26</f>
        <v>7.8</v>
      </c>
      <c r="L158" s="37">
        <f>MIG08_2014_JJ!I26</f>
        <v>4.0999999999999996</v>
      </c>
      <c r="M158" s="37">
        <f>MIG08_2014_JJ!J26</f>
        <v>3.4</v>
      </c>
      <c r="N158" s="37">
        <f>MIG08_2014_JJ!K26</f>
        <v>0.3</v>
      </c>
    </row>
    <row r="159" spans="2:14" x14ac:dyDescent="0.15">
      <c r="B159" s="36" t="str">
        <f>MIG08_2014_JJ!A27</f>
        <v xml:space="preserve">  beide Partner mit Migrationshintergr.</v>
      </c>
      <c r="C159" s="36" t="s">
        <v>30</v>
      </c>
      <c r="D159" s="22">
        <v>2014</v>
      </c>
      <c r="E159" s="37">
        <f>MIG08_2014_JJ!B27</f>
        <v>17.3</v>
      </c>
      <c r="F159" s="37">
        <f>MIG08_2014_JJ!C27</f>
        <v>9.9</v>
      </c>
      <c r="G159" s="37">
        <f>MIG08_2014_JJ!D27</f>
        <v>7.5</v>
      </c>
      <c r="H159" s="37">
        <f>MIG08_2014_JJ!E27</f>
        <v>4.5999999999999996</v>
      </c>
      <c r="I159" s="37">
        <f>MIG08_2014_JJ!F27</f>
        <v>2.5</v>
      </c>
      <c r="J159" s="37">
        <f>MIG08_2014_JJ!G27</f>
        <v>0.4</v>
      </c>
      <c r="K159" s="37">
        <f>MIG08_2014_JJ!H27</f>
        <v>6.6</v>
      </c>
      <c r="L159" s="37">
        <f>MIG08_2014_JJ!I27</f>
        <v>4</v>
      </c>
      <c r="M159" s="37">
        <f>MIG08_2014_JJ!J27</f>
        <v>2.2000000000000002</v>
      </c>
      <c r="N159" s="37">
        <f>MIG08_2014_JJ!K27</f>
        <v>0.4</v>
      </c>
    </row>
    <row r="160" spans="2:14" x14ac:dyDescent="0.15">
      <c r="B160" s="36" t="str">
        <f>MIG08_2014_JJ!A29</f>
        <v xml:space="preserve">Insgesamt                              </v>
      </c>
      <c r="C160" s="36" t="s">
        <v>31</v>
      </c>
      <c r="D160" s="22">
        <v>2014</v>
      </c>
      <c r="E160" s="37">
        <f>MIG08_2014_JJ!B29</f>
        <v>259.3</v>
      </c>
      <c r="F160" s="37">
        <f>MIG08_2014_JJ!C29</f>
        <v>180.1</v>
      </c>
      <c r="G160" s="37">
        <f>MIG08_2014_JJ!D29</f>
        <v>79.2</v>
      </c>
      <c r="H160" s="37">
        <f>MIG08_2014_JJ!E29</f>
        <v>50</v>
      </c>
      <c r="I160" s="37">
        <f>MIG08_2014_JJ!F29</f>
        <v>22.8</v>
      </c>
      <c r="J160" s="37">
        <f>MIG08_2014_JJ!G29</f>
        <v>6.4</v>
      </c>
      <c r="K160" s="37">
        <f>MIG08_2014_JJ!H29</f>
        <v>67.599999999999994</v>
      </c>
      <c r="L160" s="37">
        <f>MIG08_2014_JJ!I29</f>
        <v>42.8</v>
      </c>
      <c r="M160" s="37">
        <f>MIG08_2014_JJ!J29</f>
        <v>19.399999999999999</v>
      </c>
      <c r="N160" s="37">
        <f>MIG08_2014_JJ!K29</f>
        <v>5.4</v>
      </c>
    </row>
    <row r="161" spans="2:14" x14ac:dyDescent="0.15">
      <c r="B161" s="36" t="str">
        <f>MIG08_2014_JJ!A30</f>
        <v xml:space="preserve"> ohne Migrationshintergrund            </v>
      </c>
      <c r="C161" s="36" t="s">
        <v>31</v>
      </c>
      <c r="D161" s="22">
        <v>2014</v>
      </c>
      <c r="E161" s="37">
        <f>MIG08_2014_JJ!B30</f>
        <v>215.5</v>
      </c>
      <c r="F161" s="37">
        <f>MIG08_2014_JJ!C30</f>
        <v>152.5</v>
      </c>
      <c r="G161" s="37">
        <f>MIG08_2014_JJ!D30</f>
        <v>63.1</v>
      </c>
      <c r="H161" s="37">
        <f>MIG08_2014_JJ!E30</f>
        <v>40.5</v>
      </c>
      <c r="I161" s="37">
        <f>MIG08_2014_JJ!F30</f>
        <v>16.899999999999999</v>
      </c>
      <c r="J161" s="37">
        <f>MIG08_2014_JJ!G30</f>
        <v>5.7</v>
      </c>
      <c r="K161" s="37">
        <f>MIG08_2014_JJ!H30</f>
        <v>53.2</v>
      </c>
      <c r="L161" s="37">
        <f>MIG08_2014_JJ!I30</f>
        <v>34.799999999999997</v>
      </c>
      <c r="M161" s="37">
        <f>MIG08_2014_JJ!J30</f>
        <v>13.8</v>
      </c>
      <c r="N161" s="37">
        <f>MIG08_2014_JJ!K30</f>
        <v>4.5999999999999996</v>
      </c>
    </row>
    <row r="162" spans="2:14" x14ac:dyDescent="0.15">
      <c r="B162" s="36" t="str">
        <f>MIG08_2014_JJ!A31</f>
        <v xml:space="preserve"> mit Migrationshintergrund             </v>
      </c>
      <c r="C162" s="36" t="s">
        <v>31</v>
      </c>
      <c r="D162" s="22">
        <v>2014</v>
      </c>
      <c r="E162" s="37">
        <f>MIG08_2014_JJ!B31</f>
        <v>43.8</v>
      </c>
      <c r="F162" s="37">
        <f>MIG08_2014_JJ!C31</f>
        <v>27.7</v>
      </c>
      <c r="G162" s="37">
        <f>MIG08_2014_JJ!D31</f>
        <v>16.100000000000001</v>
      </c>
      <c r="H162" s="37">
        <f>MIG08_2014_JJ!E31</f>
        <v>9.5</v>
      </c>
      <c r="I162" s="37">
        <f>MIG08_2014_JJ!F31</f>
        <v>5.9</v>
      </c>
      <c r="J162" s="37">
        <f>MIG08_2014_JJ!G31</f>
        <v>0.7</v>
      </c>
      <c r="K162" s="37">
        <f>MIG08_2014_JJ!H31</f>
        <v>14.4</v>
      </c>
      <c r="L162" s="37">
        <f>MIG08_2014_JJ!I31</f>
        <v>8.1</v>
      </c>
      <c r="M162" s="37">
        <f>MIG08_2014_JJ!J31</f>
        <v>5.6</v>
      </c>
      <c r="N162" s="37">
        <f>MIG08_2014_JJ!K31</f>
        <v>0.7</v>
      </c>
    </row>
    <row r="163" spans="2:14" x14ac:dyDescent="0.15">
      <c r="B163" s="36" t="str">
        <f>MIG08_2014_JJ!A32</f>
        <v xml:space="preserve">  ein Partner mit Migrationshintergr.  </v>
      </c>
      <c r="C163" s="36" t="s">
        <v>31</v>
      </c>
      <c r="D163" s="22">
        <v>2014</v>
      </c>
      <c r="E163" s="37">
        <f>MIG08_2014_JJ!B32</f>
        <v>26.7</v>
      </c>
      <c r="F163" s="37">
        <f>MIG08_2014_JJ!C32</f>
        <v>18</v>
      </c>
      <c r="G163" s="37">
        <f>MIG08_2014_JJ!D32</f>
        <v>8.6999999999999993</v>
      </c>
      <c r="H163" s="37">
        <f>MIG08_2014_JJ!E32</f>
        <v>4.9000000000000004</v>
      </c>
      <c r="I163" s="37">
        <f>MIG08_2014_JJ!F32</f>
        <v>3.5</v>
      </c>
      <c r="J163" s="37">
        <f>MIG08_2014_JJ!G32</f>
        <v>0.3</v>
      </c>
      <c r="K163" s="37">
        <f>MIG08_2014_JJ!H32</f>
        <v>7.8</v>
      </c>
      <c r="L163" s="37">
        <f>MIG08_2014_JJ!I32</f>
        <v>4.0999999999999996</v>
      </c>
      <c r="M163" s="37">
        <f>MIG08_2014_JJ!J32</f>
        <v>3.4</v>
      </c>
      <c r="N163" s="37">
        <f>MIG08_2014_JJ!K32</f>
        <v>0.3</v>
      </c>
    </row>
    <row r="164" spans="2:14" x14ac:dyDescent="0.15">
      <c r="B164" s="36" t="str">
        <f>MIG08_2014_JJ!A33</f>
        <v xml:space="preserve">  beide Partner mit Migrationshintergr.</v>
      </c>
      <c r="C164" s="36" t="s">
        <v>31</v>
      </c>
      <c r="D164" s="22">
        <v>2014</v>
      </c>
      <c r="E164" s="37">
        <f>MIG08_2014_JJ!B33</f>
        <v>17.100000000000001</v>
      </c>
      <c r="F164" s="37">
        <f>MIG08_2014_JJ!C33</f>
        <v>9.6999999999999993</v>
      </c>
      <c r="G164" s="37">
        <f>MIG08_2014_JJ!D33</f>
        <v>7.5</v>
      </c>
      <c r="H164" s="37">
        <f>MIG08_2014_JJ!E33</f>
        <v>4.5999999999999996</v>
      </c>
      <c r="I164" s="37">
        <f>MIG08_2014_JJ!F33</f>
        <v>2.5</v>
      </c>
      <c r="J164" s="37">
        <f>MIG08_2014_JJ!G33</f>
        <v>0.4</v>
      </c>
      <c r="K164" s="37">
        <f>MIG08_2014_JJ!H33</f>
        <v>6.6</v>
      </c>
      <c r="L164" s="37">
        <f>MIG08_2014_JJ!I33</f>
        <v>4</v>
      </c>
      <c r="M164" s="37">
        <f>MIG08_2014_JJ!J33</f>
        <v>2.2000000000000002</v>
      </c>
      <c r="N164" s="37">
        <f>MIG08_2014_JJ!K33</f>
        <v>0.4</v>
      </c>
    </row>
    <row r="165" spans="2:14" x14ac:dyDescent="0.15">
      <c r="B165" s="36" t="str">
        <f>MIG08_2014_JJ!A35</f>
        <v xml:space="preserve">Insgesamt                              </v>
      </c>
      <c r="C165" s="36" t="s">
        <v>32</v>
      </c>
      <c r="D165" s="22">
        <v>2014</v>
      </c>
      <c r="E165" s="37">
        <f>MIG08_2014_JJ!B35</f>
        <v>237.9</v>
      </c>
      <c r="F165" s="37" t="str">
        <f>MIG08_2014_JJ!C35</f>
        <v>X</v>
      </c>
      <c r="G165" s="37">
        <f>MIG08_2014_JJ!D35</f>
        <v>237.9</v>
      </c>
      <c r="H165" s="37">
        <f>MIG08_2014_JJ!E35</f>
        <v>159.9</v>
      </c>
      <c r="I165" s="37">
        <f>MIG08_2014_JJ!F35</f>
        <v>60.5</v>
      </c>
      <c r="J165" s="37">
        <f>MIG08_2014_JJ!G35</f>
        <v>17.600000000000001</v>
      </c>
      <c r="K165" s="37">
        <f>MIG08_2014_JJ!H35</f>
        <v>147.9</v>
      </c>
      <c r="L165" s="37">
        <f>MIG08_2014_JJ!I35</f>
        <v>96.3</v>
      </c>
      <c r="M165" s="37">
        <f>MIG08_2014_JJ!J35</f>
        <v>40.200000000000003</v>
      </c>
      <c r="N165" s="37">
        <f>MIG08_2014_JJ!K35</f>
        <v>11.4</v>
      </c>
    </row>
    <row r="166" spans="2:14" x14ac:dyDescent="0.15">
      <c r="B166" s="36" t="str">
        <f>MIG08_2014_JJ!A36</f>
        <v xml:space="preserve"> ohne Migrationshintergrund            </v>
      </c>
      <c r="C166" s="36" t="s">
        <v>32</v>
      </c>
      <c r="D166" s="22">
        <v>2014</v>
      </c>
      <c r="E166" s="37">
        <f>MIG08_2014_JJ!B36</f>
        <v>194.2</v>
      </c>
      <c r="F166" s="37" t="str">
        <f>MIG08_2014_JJ!C36</f>
        <v>X</v>
      </c>
      <c r="G166" s="37">
        <f>MIG08_2014_JJ!D36</f>
        <v>194.2</v>
      </c>
      <c r="H166" s="37">
        <f>MIG08_2014_JJ!E36</f>
        <v>134.6</v>
      </c>
      <c r="I166" s="37">
        <f>MIG08_2014_JJ!F36</f>
        <v>46.8</v>
      </c>
      <c r="J166" s="37">
        <f>MIG08_2014_JJ!G36</f>
        <v>12.9</v>
      </c>
      <c r="K166" s="37">
        <f>MIG08_2014_JJ!H36</f>
        <v>117.8</v>
      </c>
      <c r="L166" s="37">
        <f>MIG08_2014_JJ!I36</f>
        <v>79.599999999999994</v>
      </c>
      <c r="M166" s="37">
        <f>MIG08_2014_JJ!J36</f>
        <v>29.6</v>
      </c>
      <c r="N166" s="37">
        <f>MIG08_2014_JJ!K36</f>
        <v>8.6</v>
      </c>
    </row>
    <row r="167" spans="2:14" x14ac:dyDescent="0.15">
      <c r="B167" s="36" t="str">
        <f>MIG08_2014_JJ!A37</f>
        <v xml:space="preserve"> mit Migrationshintergrund             </v>
      </c>
      <c r="C167" s="36" t="s">
        <v>32</v>
      </c>
      <c r="D167" s="22">
        <v>2014</v>
      </c>
      <c r="E167" s="37">
        <f>MIG08_2014_JJ!B37</f>
        <v>43.7</v>
      </c>
      <c r="F167" s="37" t="str">
        <f>MIG08_2014_JJ!C37</f>
        <v>X</v>
      </c>
      <c r="G167" s="37">
        <f>MIG08_2014_JJ!D37</f>
        <v>43.7</v>
      </c>
      <c r="H167" s="37">
        <f>MIG08_2014_JJ!E37</f>
        <v>25.3</v>
      </c>
      <c r="I167" s="37">
        <f>MIG08_2014_JJ!F37</f>
        <v>13.7</v>
      </c>
      <c r="J167" s="37">
        <f>MIG08_2014_JJ!G37</f>
        <v>4.7</v>
      </c>
      <c r="K167" s="37">
        <f>MIG08_2014_JJ!H37</f>
        <v>30</v>
      </c>
      <c r="L167" s="37">
        <f>MIG08_2014_JJ!I37</f>
        <v>16.7</v>
      </c>
      <c r="M167" s="37">
        <f>MIG08_2014_JJ!J37</f>
        <v>10.6</v>
      </c>
      <c r="N167" s="37">
        <f>MIG08_2014_JJ!K37</f>
        <v>2.8</v>
      </c>
    </row>
    <row r="168" spans="2:14" x14ac:dyDescent="0.15">
      <c r="B168" s="36" t="str">
        <f>MIG08_2014_JJ!A39</f>
        <v xml:space="preserve">Insgesamt                              </v>
      </c>
      <c r="C168" s="36" t="s">
        <v>34</v>
      </c>
      <c r="D168" s="22">
        <v>2014</v>
      </c>
      <c r="E168" s="37">
        <f>MIG08_2014_JJ!B39</f>
        <v>38.4</v>
      </c>
      <c r="F168" s="37" t="str">
        <f>MIG08_2014_JJ!C39</f>
        <v>X</v>
      </c>
      <c r="G168" s="37">
        <f>MIG08_2014_JJ!D39</f>
        <v>38.4</v>
      </c>
      <c r="H168" s="37">
        <f>MIG08_2014_JJ!E39</f>
        <v>28.7</v>
      </c>
      <c r="I168" s="37">
        <f>MIG08_2014_JJ!F39</f>
        <v>8.5</v>
      </c>
      <c r="J168" s="37">
        <f>MIG08_2014_JJ!G39</f>
        <v>1.2</v>
      </c>
      <c r="K168" s="37">
        <f>MIG08_2014_JJ!H39</f>
        <v>17.7</v>
      </c>
      <c r="L168" s="37">
        <f>MIG08_2014_JJ!I39</f>
        <v>13.3</v>
      </c>
      <c r="M168" s="37">
        <f>MIG08_2014_JJ!J39</f>
        <v>3.7</v>
      </c>
      <c r="N168" s="37">
        <f>MIG08_2014_JJ!K39</f>
        <v>0.8</v>
      </c>
    </row>
    <row r="169" spans="2:14" x14ac:dyDescent="0.15">
      <c r="B169" s="36" t="str">
        <f>MIG08_2014_JJ!A40</f>
        <v xml:space="preserve"> ohne Migrationshintergrund            </v>
      </c>
      <c r="C169" s="36" t="s">
        <v>34</v>
      </c>
      <c r="D169" s="22">
        <v>2014</v>
      </c>
      <c r="E169" s="37">
        <f>MIG08_2014_JJ!B40</f>
        <v>34.5</v>
      </c>
      <c r="F169" s="37" t="str">
        <f>MIG08_2014_JJ!C40</f>
        <v>X</v>
      </c>
      <c r="G169" s="37">
        <f>MIG08_2014_JJ!D40</f>
        <v>34.5</v>
      </c>
      <c r="H169" s="37">
        <f>MIG08_2014_JJ!E40</f>
        <v>26</v>
      </c>
      <c r="I169" s="37">
        <f>MIG08_2014_JJ!F40</f>
        <v>7.4</v>
      </c>
      <c r="J169" s="37">
        <f>MIG08_2014_JJ!G40</f>
        <v>1.1000000000000001</v>
      </c>
      <c r="K169" s="37">
        <f>MIG08_2014_JJ!H40</f>
        <v>16</v>
      </c>
      <c r="L169" s="37">
        <f>MIG08_2014_JJ!I40</f>
        <v>12.4</v>
      </c>
      <c r="M169" s="37">
        <f>MIG08_2014_JJ!J40</f>
        <v>3.1</v>
      </c>
      <c r="N169" s="37">
        <f>MIG08_2014_JJ!K40</f>
        <v>0.6</v>
      </c>
    </row>
    <row r="170" spans="2:14" x14ac:dyDescent="0.15">
      <c r="B170" s="36" t="str">
        <f>MIG08_2014_JJ!A41</f>
        <v xml:space="preserve"> mit Migrationshintergrund             </v>
      </c>
      <c r="C170" s="36" t="s">
        <v>34</v>
      </c>
      <c r="D170" s="22">
        <v>2014</v>
      </c>
      <c r="E170" s="37">
        <f>MIG08_2014_JJ!B41</f>
        <v>4</v>
      </c>
      <c r="F170" s="37" t="str">
        <f>MIG08_2014_JJ!C41</f>
        <v>X</v>
      </c>
      <c r="G170" s="37">
        <f>MIG08_2014_JJ!D41</f>
        <v>4</v>
      </c>
      <c r="H170" s="37">
        <f>MIG08_2014_JJ!E41</f>
        <v>2.8</v>
      </c>
      <c r="I170" s="37">
        <f>MIG08_2014_JJ!F41</f>
        <v>1</v>
      </c>
      <c r="J170" s="37">
        <f>MIG08_2014_JJ!G41</f>
        <v>0.2</v>
      </c>
      <c r="K170" s="37">
        <f>MIG08_2014_JJ!H41</f>
        <v>1.7</v>
      </c>
      <c r="L170" s="37">
        <f>MIG08_2014_JJ!I41</f>
        <v>0.9</v>
      </c>
      <c r="M170" s="37">
        <f>MIG08_2014_JJ!J41</f>
        <v>0.6</v>
      </c>
      <c r="N170" s="37">
        <f>MIG08_2014_JJ!K41</f>
        <v>0.2</v>
      </c>
    </row>
    <row r="171" spans="2:14" x14ac:dyDescent="0.15">
      <c r="B171" s="36" t="str">
        <f>MIG08_2014_JJ!A43</f>
        <v xml:space="preserve">Insgesamt                              </v>
      </c>
      <c r="C171" s="36" t="s">
        <v>35</v>
      </c>
      <c r="D171" s="22">
        <v>2014</v>
      </c>
      <c r="E171" s="37">
        <f>MIG08_2014_JJ!B43</f>
        <v>199.5</v>
      </c>
      <c r="F171" s="37" t="str">
        <f>MIG08_2014_JJ!C43</f>
        <v>X</v>
      </c>
      <c r="G171" s="37">
        <f>MIG08_2014_JJ!D43</f>
        <v>199.5</v>
      </c>
      <c r="H171" s="37">
        <f>MIG08_2014_JJ!E43</f>
        <v>131.1</v>
      </c>
      <c r="I171" s="37">
        <f>MIG08_2014_JJ!F43</f>
        <v>52</v>
      </c>
      <c r="J171" s="37">
        <f>MIG08_2014_JJ!G43</f>
        <v>16.399999999999999</v>
      </c>
      <c r="K171" s="37">
        <f>MIG08_2014_JJ!H43</f>
        <v>130.1</v>
      </c>
      <c r="L171" s="37">
        <f>MIG08_2014_JJ!I43</f>
        <v>83</v>
      </c>
      <c r="M171" s="37">
        <f>MIG08_2014_JJ!J43</f>
        <v>36.5</v>
      </c>
      <c r="N171" s="37">
        <f>MIG08_2014_JJ!K43</f>
        <v>10.7</v>
      </c>
    </row>
    <row r="172" spans="2:14" x14ac:dyDescent="0.15">
      <c r="B172" s="36" t="str">
        <f>MIG08_2014_JJ!A44</f>
        <v xml:space="preserve"> ohne Migrationshintergrund            </v>
      </c>
      <c r="C172" s="36" t="s">
        <v>35</v>
      </c>
      <c r="D172" s="22">
        <v>2014</v>
      </c>
      <c r="E172" s="37">
        <f>MIG08_2014_JJ!B44</f>
        <v>159.69999999999999</v>
      </c>
      <c r="F172" s="37" t="str">
        <f>MIG08_2014_JJ!C44</f>
        <v>X</v>
      </c>
      <c r="G172" s="37">
        <f>MIG08_2014_JJ!D44</f>
        <v>159.69999999999999</v>
      </c>
      <c r="H172" s="37">
        <f>MIG08_2014_JJ!E44</f>
        <v>108.6</v>
      </c>
      <c r="I172" s="37">
        <f>MIG08_2014_JJ!F44</f>
        <v>39.299999999999997</v>
      </c>
      <c r="J172" s="37">
        <f>MIG08_2014_JJ!G44</f>
        <v>11.8</v>
      </c>
      <c r="K172" s="37">
        <f>MIG08_2014_JJ!H44</f>
        <v>101.8</v>
      </c>
      <c r="L172" s="37">
        <f>MIG08_2014_JJ!I44</f>
        <v>67.2</v>
      </c>
      <c r="M172" s="37">
        <f>MIG08_2014_JJ!J44</f>
        <v>26.5</v>
      </c>
      <c r="N172" s="37">
        <f>MIG08_2014_JJ!K44</f>
        <v>8</v>
      </c>
    </row>
    <row r="173" spans="2:14" x14ac:dyDescent="0.15">
      <c r="B173" s="36" t="str">
        <f>MIG08_2014_JJ!A45</f>
        <v xml:space="preserve"> mit Migrationshintergrund             </v>
      </c>
      <c r="C173" s="36" t="s">
        <v>35</v>
      </c>
      <c r="D173" s="22">
        <v>2014</v>
      </c>
      <c r="E173" s="37">
        <f>MIG08_2014_JJ!B45</f>
        <v>39.799999999999997</v>
      </c>
      <c r="F173" s="37" t="str">
        <f>MIG08_2014_JJ!C45</f>
        <v>X</v>
      </c>
      <c r="G173" s="37">
        <f>MIG08_2014_JJ!D45</f>
        <v>39.799999999999997</v>
      </c>
      <c r="H173" s="37">
        <f>MIG08_2014_JJ!E45</f>
        <v>22.5</v>
      </c>
      <c r="I173" s="37">
        <f>MIG08_2014_JJ!F45</f>
        <v>12.7</v>
      </c>
      <c r="J173" s="37">
        <f>MIG08_2014_JJ!G45</f>
        <v>4.5</v>
      </c>
      <c r="K173" s="37">
        <f>MIG08_2014_JJ!H45</f>
        <v>28.3</v>
      </c>
      <c r="L173" s="37">
        <f>MIG08_2014_JJ!I45</f>
        <v>15.7</v>
      </c>
      <c r="M173" s="37">
        <f>MIG08_2014_JJ!J45</f>
        <v>10</v>
      </c>
      <c r="N173" s="37">
        <f>MIG08_2014_JJ!K45</f>
        <v>2.6</v>
      </c>
    </row>
    <row r="174" spans="2:14" ht="7.5" customHeight="1" x14ac:dyDescent="0.15">
      <c r="B174" s="36" t="str">
        <f>MIG08_2013_JJ!A13</f>
        <v xml:space="preserve">Insgesamt                              </v>
      </c>
      <c r="C174" s="36" t="s">
        <v>23</v>
      </c>
      <c r="D174" s="22">
        <v>2013</v>
      </c>
      <c r="E174" s="37">
        <f>MIG08_2013_JJ!B13</f>
        <v>2226.9</v>
      </c>
      <c r="F174" s="37">
        <f>MIG08_2013_JJ!C13</f>
        <v>1139.4000000000001</v>
      </c>
      <c r="G174" s="37">
        <f>MIG08_2013_JJ!D13</f>
        <v>1087.5</v>
      </c>
      <c r="H174" s="37">
        <f>MIG08_2013_JJ!E13</f>
        <v>545.6</v>
      </c>
      <c r="I174" s="37">
        <f>MIG08_2013_JJ!F13</f>
        <v>399.1</v>
      </c>
      <c r="J174" s="37">
        <f>MIG08_2013_JJ!G13</f>
        <v>142.9</v>
      </c>
      <c r="K174" s="37">
        <f>MIG08_2013_JJ!H13</f>
        <v>794.6</v>
      </c>
      <c r="L174" s="37">
        <f>MIG08_2013_JJ!I13</f>
        <v>408.8</v>
      </c>
      <c r="M174" s="37">
        <f>MIG08_2013_JJ!J13</f>
        <v>289.39999999999998</v>
      </c>
      <c r="N174" s="37">
        <f>MIG08_2013_JJ!K13</f>
        <v>96.5</v>
      </c>
    </row>
    <row r="175" spans="2:14" ht="7.5" customHeight="1" x14ac:dyDescent="0.15">
      <c r="B175" s="36" t="str">
        <f>MIG08_2013_JJ!A14</f>
        <v xml:space="preserve"> ohne Migrationshintergrund            </v>
      </c>
      <c r="C175" s="36" t="s">
        <v>23</v>
      </c>
      <c r="D175" s="22">
        <v>2013</v>
      </c>
      <c r="E175" s="37">
        <f>MIG08_2013_JJ!B14</f>
        <v>1778.6</v>
      </c>
      <c r="F175" s="37">
        <f>MIG08_2013_JJ!C14</f>
        <v>959.3</v>
      </c>
      <c r="G175" s="37">
        <f>MIG08_2013_JJ!D14</f>
        <v>819.3</v>
      </c>
      <c r="H175" s="37">
        <f>MIG08_2013_JJ!E14</f>
        <v>425.8</v>
      </c>
      <c r="I175" s="37">
        <f>MIG08_2013_JJ!F14</f>
        <v>305.60000000000002</v>
      </c>
      <c r="J175" s="37">
        <f>MIG08_2013_JJ!G14</f>
        <v>87.9</v>
      </c>
      <c r="K175" s="37">
        <f>MIG08_2013_JJ!H14</f>
        <v>581.9</v>
      </c>
      <c r="L175" s="37">
        <f>MIG08_2013_JJ!I14</f>
        <v>308.60000000000002</v>
      </c>
      <c r="M175" s="37">
        <f>MIG08_2013_JJ!J14</f>
        <v>213.9</v>
      </c>
      <c r="N175" s="37">
        <f>MIG08_2013_JJ!K14</f>
        <v>59.5</v>
      </c>
    </row>
    <row r="176" spans="2:14" ht="7.5" customHeight="1" x14ac:dyDescent="0.15">
      <c r="B176" s="36" t="str">
        <f>MIG08_2013_JJ!A15</f>
        <v xml:space="preserve"> mit Migrationshintergrund             </v>
      </c>
      <c r="C176" s="36" t="s">
        <v>23</v>
      </c>
      <c r="D176" s="22">
        <v>2013</v>
      </c>
      <c r="E176" s="37">
        <f>MIG08_2013_JJ!B15</f>
        <v>448.3</v>
      </c>
      <c r="F176" s="37">
        <f>MIG08_2013_JJ!C15</f>
        <v>180.1</v>
      </c>
      <c r="G176" s="37">
        <f>MIG08_2013_JJ!D15</f>
        <v>268.2</v>
      </c>
      <c r="H176" s="37">
        <f>MIG08_2013_JJ!E15</f>
        <v>119.8</v>
      </c>
      <c r="I176" s="37">
        <f>MIG08_2013_JJ!F15</f>
        <v>93.4</v>
      </c>
      <c r="J176" s="37">
        <f>MIG08_2013_JJ!G15</f>
        <v>55</v>
      </c>
      <c r="K176" s="37">
        <f>MIG08_2013_JJ!H15</f>
        <v>212.7</v>
      </c>
      <c r="L176" s="37">
        <f>MIG08_2013_JJ!I15</f>
        <v>100.2</v>
      </c>
      <c r="M176" s="37">
        <f>MIG08_2013_JJ!J15</f>
        <v>75.5</v>
      </c>
      <c r="N176" s="37">
        <f>MIG08_2013_JJ!K15</f>
        <v>37</v>
      </c>
    </row>
    <row r="177" spans="2:14" ht="7.5" customHeight="1" x14ac:dyDescent="0.15">
      <c r="B177" s="36" t="str">
        <f>MIG08_2013_JJ!A17</f>
        <v xml:space="preserve">Insgesamt                              </v>
      </c>
      <c r="C177" s="36" t="s">
        <v>27</v>
      </c>
      <c r="D177" s="22">
        <v>2013</v>
      </c>
      <c r="E177" s="37">
        <f>MIG08_2013_JJ!B17</f>
        <v>1733.2</v>
      </c>
      <c r="F177" s="37">
        <f>MIG08_2013_JJ!C17</f>
        <v>959.8</v>
      </c>
      <c r="G177" s="37">
        <f>MIG08_2013_JJ!D17</f>
        <v>773.3</v>
      </c>
      <c r="H177" s="37">
        <f>MIG08_2013_JJ!E17</f>
        <v>339.8</v>
      </c>
      <c r="I177" s="37">
        <f>MIG08_2013_JJ!F17</f>
        <v>315.60000000000002</v>
      </c>
      <c r="J177" s="37">
        <f>MIG08_2013_JJ!G17</f>
        <v>117.9</v>
      </c>
      <c r="K177" s="37">
        <f>MIG08_2013_JJ!H17</f>
        <v>578.20000000000005</v>
      </c>
      <c r="L177" s="37">
        <f>MIG08_2013_JJ!I17</f>
        <v>264.2</v>
      </c>
      <c r="M177" s="37">
        <f>MIG08_2013_JJ!J17</f>
        <v>233.5</v>
      </c>
      <c r="N177" s="37">
        <f>MIG08_2013_JJ!K17</f>
        <v>80.400000000000006</v>
      </c>
    </row>
    <row r="178" spans="2:14" ht="7.5" customHeight="1" x14ac:dyDescent="0.15">
      <c r="B178" s="36" t="str">
        <f>MIG08_2013_JJ!A18</f>
        <v xml:space="preserve"> ohne Migrationshintergrund            </v>
      </c>
      <c r="C178" s="36" t="s">
        <v>27</v>
      </c>
      <c r="D178" s="22">
        <v>2013</v>
      </c>
      <c r="E178" s="37">
        <f>MIG08_2013_JJ!B18</f>
        <v>1383.2</v>
      </c>
      <c r="F178" s="37">
        <f>MIG08_2013_JJ!C18</f>
        <v>814.8</v>
      </c>
      <c r="G178" s="37">
        <f>MIG08_2013_JJ!D18</f>
        <v>568.4</v>
      </c>
      <c r="H178" s="37">
        <f>MIG08_2013_JJ!E18</f>
        <v>259</v>
      </c>
      <c r="I178" s="37">
        <f>MIG08_2013_JJ!F18</f>
        <v>239.6</v>
      </c>
      <c r="J178" s="37">
        <f>MIG08_2013_JJ!G18</f>
        <v>69.8</v>
      </c>
      <c r="K178" s="37">
        <f>MIG08_2013_JJ!H18</f>
        <v>414.2</v>
      </c>
      <c r="L178" s="37">
        <f>MIG08_2013_JJ!I18</f>
        <v>195.2</v>
      </c>
      <c r="M178" s="37">
        <f>MIG08_2013_JJ!J18</f>
        <v>170.9</v>
      </c>
      <c r="N178" s="37">
        <f>MIG08_2013_JJ!K18</f>
        <v>48.1</v>
      </c>
    </row>
    <row r="179" spans="2:14" ht="7.5" customHeight="1" x14ac:dyDescent="0.15">
      <c r="B179" s="36" t="str">
        <f>MIG08_2013_JJ!A19</f>
        <v xml:space="preserve"> mit Migrationshintergrund             </v>
      </c>
      <c r="C179" s="36" t="s">
        <v>27</v>
      </c>
      <c r="D179" s="22">
        <v>2013</v>
      </c>
      <c r="E179" s="37">
        <f>MIG08_2013_JJ!B19</f>
        <v>350</v>
      </c>
      <c r="F179" s="37">
        <f>MIG08_2013_JJ!C19</f>
        <v>145</v>
      </c>
      <c r="G179" s="37">
        <f>MIG08_2013_JJ!D19</f>
        <v>205</v>
      </c>
      <c r="H179" s="37">
        <f>MIG08_2013_JJ!E19</f>
        <v>80.8</v>
      </c>
      <c r="I179" s="37">
        <f>MIG08_2013_JJ!F19</f>
        <v>76.099999999999994</v>
      </c>
      <c r="J179" s="37">
        <f>MIG08_2013_JJ!G19</f>
        <v>48.1</v>
      </c>
      <c r="K179" s="37">
        <f>MIG08_2013_JJ!H19</f>
        <v>164</v>
      </c>
      <c r="L179" s="37">
        <f>MIG08_2013_JJ!I19</f>
        <v>69</v>
      </c>
      <c r="M179" s="37">
        <f>MIG08_2013_JJ!J19</f>
        <v>62.6</v>
      </c>
      <c r="N179" s="37">
        <f>MIG08_2013_JJ!K19</f>
        <v>32.299999999999997</v>
      </c>
    </row>
    <row r="180" spans="2:14" ht="7.5" customHeight="1" x14ac:dyDescent="0.15">
      <c r="B180" s="36" t="str">
        <f>MIG08_2013_JJ!A20</f>
        <v xml:space="preserve">  ein Partner mit Migrationshintergr.  </v>
      </c>
      <c r="C180" s="36" t="s">
        <v>27</v>
      </c>
      <c r="D180" s="22">
        <v>2013</v>
      </c>
      <c r="E180" s="37">
        <f>MIG08_2013_JJ!B20</f>
        <v>116.3</v>
      </c>
      <c r="F180" s="37">
        <f>MIG08_2013_JJ!C20</f>
        <v>56.3</v>
      </c>
      <c r="G180" s="37">
        <f>MIG08_2013_JJ!D20</f>
        <v>60</v>
      </c>
      <c r="H180" s="37">
        <f>MIG08_2013_JJ!E20</f>
        <v>28</v>
      </c>
      <c r="I180" s="37">
        <f>MIG08_2013_JJ!F20</f>
        <v>23.6</v>
      </c>
      <c r="J180" s="37">
        <f>MIG08_2013_JJ!G20</f>
        <v>8.5</v>
      </c>
      <c r="K180" s="37">
        <f>MIG08_2013_JJ!H20</f>
        <v>50.9</v>
      </c>
      <c r="L180" s="37">
        <f>MIG08_2013_JJ!I20</f>
        <v>25.2</v>
      </c>
      <c r="M180" s="37">
        <f>MIG08_2013_JJ!J20</f>
        <v>20.5</v>
      </c>
      <c r="N180" s="37">
        <f>MIG08_2013_JJ!K20</f>
        <v>5.2</v>
      </c>
    </row>
    <row r="181" spans="2:14" ht="7.5" customHeight="1" x14ac:dyDescent="0.15">
      <c r="B181" s="36" t="str">
        <f>MIG08_2013_JJ!A21</f>
        <v xml:space="preserve">  beide Partner mit Migrationshintergr.</v>
      </c>
      <c r="C181" s="36" t="s">
        <v>27</v>
      </c>
      <c r="D181" s="22">
        <v>2013</v>
      </c>
      <c r="E181" s="37">
        <f>MIG08_2013_JJ!B21</f>
        <v>233.7</v>
      </c>
      <c r="F181" s="37">
        <f>MIG08_2013_JJ!C21</f>
        <v>88.7</v>
      </c>
      <c r="G181" s="37">
        <f>MIG08_2013_JJ!D21</f>
        <v>144.9</v>
      </c>
      <c r="H181" s="37">
        <f>MIG08_2013_JJ!E21</f>
        <v>52.8</v>
      </c>
      <c r="I181" s="37">
        <f>MIG08_2013_JJ!F21</f>
        <v>52.5</v>
      </c>
      <c r="J181" s="37">
        <f>MIG08_2013_JJ!G21</f>
        <v>39.6</v>
      </c>
      <c r="K181" s="37">
        <f>MIG08_2013_JJ!H21</f>
        <v>113</v>
      </c>
      <c r="L181" s="37">
        <f>MIG08_2013_JJ!I21</f>
        <v>43.8</v>
      </c>
      <c r="M181" s="37">
        <f>MIG08_2013_JJ!J21</f>
        <v>42.2</v>
      </c>
      <c r="N181" s="37">
        <f>MIG08_2013_JJ!K21</f>
        <v>27.1</v>
      </c>
    </row>
    <row r="182" spans="2:14" ht="7.5" customHeight="1" x14ac:dyDescent="0.15">
      <c r="B182" s="36" t="str">
        <f>MIG08_2013_JJ!A23</f>
        <v xml:space="preserve">Insgesamt                              </v>
      </c>
      <c r="C182" s="36" t="s">
        <v>30</v>
      </c>
      <c r="D182" s="22">
        <v>2013</v>
      </c>
      <c r="E182" s="37">
        <f>MIG08_2013_JJ!B23</f>
        <v>254.1</v>
      </c>
      <c r="F182" s="37">
        <f>MIG08_2013_JJ!C23</f>
        <v>179.5</v>
      </c>
      <c r="G182" s="37">
        <f>MIG08_2013_JJ!D23</f>
        <v>74.599999999999994</v>
      </c>
      <c r="H182" s="37">
        <f>MIG08_2013_JJ!E23</f>
        <v>47.1</v>
      </c>
      <c r="I182" s="37">
        <f>MIG08_2013_JJ!F23</f>
        <v>21</v>
      </c>
      <c r="J182" s="37">
        <f>MIG08_2013_JJ!G23</f>
        <v>6.5</v>
      </c>
      <c r="K182" s="37">
        <f>MIG08_2013_JJ!H23</f>
        <v>64.7</v>
      </c>
      <c r="L182" s="37">
        <f>MIG08_2013_JJ!I23</f>
        <v>42.8</v>
      </c>
      <c r="M182" s="37">
        <f>MIG08_2013_JJ!J23</f>
        <v>17</v>
      </c>
      <c r="N182" s="37">
        <f>MIG08_2013_JJ!K23</f>
        <v>5</v>
      </c>
    </row>
    <row r="183" spans="2:14" ht="7.5" customHeight="1" x14ac:dyDescent="0.15">
      <c r="B183" s="36" t="str">
        <f>MIG08_2013_JJ!A24</f>
        <v xml:space="preserve"> ohne Migrationshintergrund            </v>
      </c>
      <c r="C183" s="36" t="s">
        <v>30</v>
      </c>
      <c r="D183" s="22">
        <v>2013</v>
      </c>
      <c r="E183" s="37">
        <f>MIG08_2013_JJ!B24</f>
        <v>202.8</v>
      </c>
      <c r="F183" s="37">
        <f>MIG08_2013_JJ!C24</f>
        <v>144.5</v>
      </c>
      <c r="G183" s="37">
        <f>MIG08_2013_JJ!D24</f>
        <v>58.4</v>
      </c>
      <c r="H183" s="37">
        <f>MIG08_2013_JJ!E24</f>
        <v>37.1</v>
      </c>
      <c r="I183" s="37">
        <f>MIG08_2013_JJ!F24</f>
        <v>16.399999999999999</v>
      </c>
      <c r="J183" s="37">
        <f>MIG08_2013_JJ!G24</f>
        <v>4.9000000000000004</v>
      </c>
      <c r="K183" s="37">
        <f>MIG08_2013_JJ!H24</f>
        <v>49.6</v>
      </c>
      <c r="L183" s="37">
        <f>MIG08_2013_JJ!I24</f>
        <v>33.4</v>
      </c>
      <c r="M183" s="37">
        <f>MIG08_2013_JJ!J24</f>
        <v>12.7</v>
      </c>
      <c r="N183" s="37">
        <f>MIG08_2013_JJ!K24</f>
        <v>3.5</v>
      </c>
    </row>
    <row r="184" spans="2:14" ht="7.5" customHeight="1" x14ac:dyDescent="0.15">
      <c r="B184" s="36" t="str">
        <f>MIG08_2013_JJ!A25</f>
        <v xml:space="preserve"> mit Migrationshintergrund             </v>
      </c>
      <c r="C184" s="36" t="s">
        <v>30</v>
      </c>
      <c r="D184" s="22">
        <v>2013</v>
      </c>
      <c r="E184" s="37">
        <f>MIG08_2013_JJ!B25</f>
        <v>51.3</v>
      </c>
      <c r="F184" s="37">
        <f>MIG08_2013_JJ!C25</f>
        <v>35</v>
      </c>
      <c r="G184" s="37">
        <f>MIG08_2013_JJ!D25</f>
        <v>16.2</v>
      </c>
      <c r="H184" s="37">
        <f>MIG08_2013_JJ!E25</f>
        <v>10.1</v>
      </c>
      <c r="I184" s="37">
        <f>MIG08_2013_JJ!F25</f>
        <v>4.5999999999999996</v>
      </c>
      <c r="J184" s="37">
        <f>MIG08_2013_JJ!G25</f>
        <v>1.6</v>
      </c>
      <c r="K184" s="37">
        <f>MIG08_2013_JJ!H25</f>
        <v>15.1</v>
      </c>
      <c r="L184" s="37">
        <f>MIG08_2013_JJ!I25</f>
        <v>9.4</v>
      </c>
      <c r="M184" s="37">
        <f>MIG08_2013_JJ!J25</f>
        <v>4.2</v>
      </c>
      <c r="N184" s="37">
        <f>MIG08_2013_JJ!K25</f>
        <v>1.5</v>
      </c>
    </row>
    <row r="185" spans="2:14" ht="7.5" customHeight="1" x14ac:dyDescent="0.15">
      <c r="B185" s="36" t="str">
        <f>MIG08_2013_JJ!A26</f>
        <v xml:space="preserve">  ein Partner mit Migrationshintergr.  </v>
      </c>
      <c r="C185" s="36" t="s">
        <v>30</v>
      </c>
      <c r="D185" s="22">
        <v>2013</v>
      </c>
      <c r="E185" s="37">
        <f>MIG08_2013_JJ!B26</f>
        <v>32.1</v>
      </c>
      <c r="F185" s="37">
        <f>MIG08_2013_JJ!C26</f>
        <v>21.4</v>
      </c>
      <c r="G185" s="37">
        <f>MIG08_2013_JJ!D26</f>
        <v>10.7</v>
      </c>
      <c r="H185" s="37">
        <f>MIG08_2013_JJ!E26</f>
        <v>6.7</v>
      </c>
      <c r="I185" s="37">
        <f>MIG08_2013_JJ!F26</f>
        <v>3.1</v>
      </c>
      <c r="J185" s="37">
        <f>MIG08_2013_JJ!G26</f>
        <v>0.9</v>
      </c>
      <c r="K185" s="37">
        <f>MIG08_2013_JJ!H26</f>
        <v>10</v>
      </c>
      <c r="L185" s="37">
        <f>MIG08_2013_JJ!I26</f>
        <v>6.2</v>
      </c>
      <c r="M185" s="37">
        <f>MIG08_2013_JJ!J26</f>
        <v>3</v>
      </c>
      <c r="N185" s="37">
        <f>MIG08_2013_JJ!K26</f>
        <v>0.8</v>
      </c>
    </row>
    <row r="186" spans="2:14" ht="7.5" customHeight="1" x14ac:dyDescent="0.15">
      <c r="B186" s="36" t="str">
        <f>MIG08_2013_JJ!A27</f>
        <v xml:space="preserve">  beide Partner mit Migrationshintergr.</v>
      </c>
      <c r="C186" s="36" t="s">
        <v>30</v>
      </c>
      <c r="D186" s="22">
        <v>2013</v>
      </c>
      <c r="E186" s="37">
        <f>MIG08_2013_JJ!B27</f>
        <v>19.2</v>
      </c>
      <c r="F186" s="37">
        <f>MIG08_2013_JJ!C27</f>
        <v>13.6</v>
      </c>
      <c r="G186" s="37">
        <f>MIG08_2013_JJ!D27</f>
        <v>5.6</v>
      </c>
      <c r="H186" s="37">
        <f>MIG08_2013_JJ!E27</f>
        <v>3.4</v>
      </c>
      <c r="I186" s="37">
        <f>MIG08_2013_JJ!F27</f>
        <v>1.5</v>
      </c>
      <c r="J186" s="37">
        <f>MIG08_2013_JJ!G27</f>
        <v>0.6</v>
      </c>
      <c r="K186" s="37">
        <f>MIG08_2013_JJ!H27</f>
        <v>5.0999999999999996</v>
      </c>
      <c r="L186" s="37">
        <f>MIG08_2013_JJ!I27</f>
        <v>3.2</v>
      </c>
      <c r="M186" s="37">
        <f>MIG08_2013_JJ!J27</f>
        <v>1.3</v>
      </c>
      <c r="N186" s="37">
        <f>MIG08_2013_JJ!K27</f>
        <v>0.6</v>
      </c>
    </row>
    <row r="187" spans="2:14" ht="7.5" customHeight="1" x14ac:dyDescent="0.15">
      <c r="B187" s="36" t="str">
        <f>MIG08_2013_JJ!A29</f>
        <v xml:space="preserve">Insgesamt                              </v>
      </c>
      <c r="C187" s="36" t="s">
        <v>31</v>
      </c>
      <c r="D187" s="22">
        <v>2013</v>
      </c>
      <c r="E187" s="37">
        <f>MIG08_2013_JJ!B29</f>
        <v>247.4</v>
      </c>
      <c r="F187" s="37">
        <f>MIG08_2013_JJ!C29</f>
        <v>173.4</v>
      </c>
      <c r="G187" s="37">
        <f>MIG08_2013_JJ!D29</f>
        <v>74</v>
      </c>
      <c r="H187" s="37">
        <f>MIG08_2013_JJ!E29</f>
        <v>46.8</v>
      </c>
      <c r="I187" s="37">
        <f>MIG08_2013_JJ!F29</f>
        <v>20.7</v>
      </c>
      <c r="J187" s="37">
        <f>MIG08_2013_JJ!G29</f>
        <v>6.5</v>
      </c>
      <c r="K187" s="37">
        <f>MIG08_2013_JJ!H29</f>
        <v>64.099999999999994</v>
      </c>
      <c r="L187" s="37">
        <f>MIG08_2013_JJ!I29</f>
        <v>42.3</v>
      </c>
      <c r="M187" s="37">
        <f>MIG08_2013_JJ!J29</f>
        <v>16.8</v>
      </c>
      <c r="N187" s="37">
        <f>MIG08_2013_JJ!K29</f>
        <v>5</v>
      </c>
    </row>
    <row r="188" spans="2:14" ht="7.5" customHeight="1" x14ac:dyDescent="0.15">
      <c r="B188" s="36" t="str">
        <f>MIG08_2013_JJ!A30</f>
        <v xml:space="preserve"> ohne Migrationshintergrund            </v>
      </c>
      <c r="C188" s="36" t="s">
        <v>31</v>
      </c>
      <c r="D188" s="22">
        <v>2013</v>
      </c>
      <c r="E188" s="37">
        <f>MIG08_2013_JJ!B30</f>
        <v>197.1</v>
      </c>
      <c r="F188" s="37">
        <f>MIG08_2013_JJ!C30</f>
        <v>139.4</v>
      </c>
      <c r="G188" s="37">
        <f>MIG08_2013_JJ!D30</f>
        <v>57.8</v>
      </c>
      <c r="H188" s="37">
        <f>MIG08_2013_JJ!E30</f>
        <v>36.700000000000003</v>
      </c>
      <c r="I188" s="37">
        <f>MIG08_2013_JJ!F30</f>
        <v>16.100000000000001</v>
      </c>
      <c r="J188" s="37">
        <f>MIG08_2013_JJ!G30</f>
        <v>4.9000000000000004</v>
      </c>
      <c r="K188" s="37">
        <f>MIG08_2013_JJ!H30</f>
        <v>49</v>
      </c>
      <c r="L188" s="37">
        <f>MIG08_2013_JJ!I30</f>
        <v>32.9</v>
      </c>
      <c r="M188" s="37">
        <f>MIG08_2013_JJ!J30</f>
        <v>12.6</v>
      </c>
      <c r="N188" s="37">
        <f>MIG08_2013_JJ!K30</f>
        <v>3.5</v>
      </c>
    </row>
    <row r="189" spans="2:14" ht="7.5" customHeight="1" x14ac:dyDescent="0.15">
      <c r="B189" s="36" t="str">
        <f>MIG08_2013_JJ!A31</f>
        <v xml:space="preserve"> mit Migrationshintergrund             </v>
      </c>
      <c r="C189" s="36" t="s">
        <v>31</v>
      </c>
      <c r="D189" s="22">
        <v>2013</v>
      </c>
      <c r="E189" s="37">
        <f>MIG08_2013_JJ!B31</f>
        <v>50.3</v>
      </c>
      <c r="F189" s="37">
        <f>MIG08_2013_JJ!C31</f>
        <v>34.1</v>
      </c>
      <c r="G189" s="37">
        <f>MIG08_2013_JJ!D31</f>
        <v>16.2</v>
      </c>
      <c r="H189" s="37">
        <f>MIG08_2013_JJ!E31</f>
        <v>10.1</v>
      </c>
      <c r="I189" s="37">
        <f>MIG08_2013_JJ!F31</f>
        <v>4.5999999999999996</v>
      </c>
      <c r="J189" s="37">
        <f>MIG08_2013_JJ!G31</f>
        <v>1.6</v>
      </c>
      <c r="K189" s="37">
        <f>MIG08_2013_JJ!H31</f>
        <v>15.1</v>
      </c>
      <c r="L189" s="37">
        <f>MIG08_2013_JJ!I31</f>
        <v>9.4</v>
      </c>
      <c r="M189" s="37">
        <f>MIG08_2013_JJ!J31</f>
        <v>4.2</v>
      </c>
      <c r="N189" s="37">
        <f>MIG08_2013_JJ!K31</f>
        <v>1.5</v>
      </c>
    </row>
    <row r="190" spans="2:14" ht="7.5" customHeight="1" x14ac:dyDescent="0.15">
      <c r="B190" s="36" t="str">
        <f>MIG08_2013_JJ!A32</f>
        <v xml:space="preserve">  ein Partner mit Migrationshintergr.  </v>
      </c>
      <c r="C190" s="36" t="s">
        <v>31</v>
      </c>
      <c r="D190" s="22">
        <v>2013</v>
      </c>
      <c r="E190" s="37">
        <f>MIG08_2013_JJ!B32</f>
        <v>31.2</v>
      </c>
      <c r="F190" s="37">
        <f>MIG08_2013_JJ!C32</f>
        <v>20.6</v>
      </c>
      <c r="G190" s="37">
        <f>MIG08_2013_JJ!D32</f>
        <v>10.7</v>
      </c>
      <c r="H190" s="37">
        <f>MIG08_2013_JJ!E32</f>
        <v>6.7</v>
      </c>
      <c r="I190" s="37">
        <f>MIG08_2013_JJ!F32</f>
        <v>3.1</v>
      </c>
      <c r="J190" s="37">
        <f>MIG08_2013_JJ!G32</f>
        <v>0.9</v>
      </c>
      <c r="K190" s="37">
        <f>MIG08_2013_JJ!H32</f>
        <v>10</v>
      </c>
      <c r="L190" s="37">
        <f>MIG08_2013_JJ!I32</f>
        <v>6.2</v>
      </c>
      <c r="M190" s="37">
        <f>MIG08_2013_JJ!J32</f>
        <v>3</v>
      </c>
      <c r="N190" s="37">
        <f>MIG08_2013_JJ!K32</f>
        <v>0.8</v>
      </c>
    </row>
    <row r="191" spans="2:14" ht="7.5" customHeight="1" x14ac:dyDescent="0.15">
      <c r="B191" s="36" t="str">
        <f>MIG08_2013_JJ!A33</f>
        <v xml:space="preserve">  beide Partner mit Migrationshintergr.</v>
      </c>
      <c r="C191" s="36" t="s">
        <v>31</v>
      </c>
      <c r="D191" s="22">
        <v>2013</v>
      </c>
      <c r="E191" s="37">
        <f>MIG08_2013_JJ!B33</f>
        <v>19.100000000000001</v>
      </c>
      <c r="F191" s="37">
        <f>MIG08_2013_JJ!C33</f>
        <v>13.5</v>
      </c>
      <c r="G191" s="37">
        <f>MIG08_2013_JJ!D33</f>
        <v>5.6</v>
      </c>
      <c r="H191" s="37">
        <f>MIG08_2013_JJ!E33</f>
        <v>3.4</v>
      </c>
      <c r="I191" s="37">
        <f>MIG08_2013_JJ!F33</f>
        <v>1.5</v>
      </c>
      <c r="J191" s="37">
        <f>MIG08_2013_JJ!G33</f>
        <v>0.6</v>
      </c>
      <c r="K191" s="37">
        <f>MIG08_2013_JJ!H33</f>
        <v>5.0999999999999996</v>
      </c>
      <c r="L191" s="37">
        <f>MIG08_2013_JJ!I33</f>
        <v>3.2</v>
      </c>
      <c r="M191" s="37">
        <f>MIG08_2013_JJ!J33</f>
        <v>1.3</v>
      </c>
      <c r="N191" s="37">
        <f>MIG08_2013_JJ!K33</f>
        <v>0.6</v>
      </c>
    </row>
    <row r="192" spans="2:14" ht="7.5" customHeight="1" x14ac:dyDescent="0.15">
      <c r="B192" s="36" t="str">
        <f>MIG08_2013_JJ!A35</f>
        <v xml:space="preserve">Insgesamt                              </v>
      </c>
      <c r="C192" s="36" t="s">
        <v>32</v>
      </c>
      <c r="D192" s="22">
        <v>2013</v>
      </c>
      <c r="E192" s="37">
        <f>MIG08_2013_JJ!B35</f>
        <v>239.6</v>
      </c>
      <c r="F192" s="37" t="str">
        <f>MIG08_2013_JJ!C35</f>
        <v>X</v>
      </c>
      <c r="G192" s="37">
        <f>MIG08_2013_JJ!D35</f>
        <v>239.6</v>
      </c>
      <c r="H192" s="37">
        <f>MIG08_2013_JJ!E35</f>
        <v>158.69999999999999</v>
      </c>
      <c r="I192" s="37">
        <f>MIG08_2013_JJ!F35</f>
        <v>62.4</v>
      </c>
      <c r="J192" s="37">
        <f>MIG08_2013_JJ!G35</f>
        <v>18.5</v>
      </c>
      <c r="K192" s="37">
        <f>MIG08_2013_JJ!H35</f>
        <v>151.69999999999999</v>
      </c>
      <c r="L192" s="37">
        <f>MIG08_2013_JJ!I35</f>
        <v>101.7</v>
      </c>
      <c r="M192" s="37">
        <f>MIG08_2013_JJ!J35</f>
        <v>38.9</v>
      </c>
      <c r="N192" s="37">
        <f>MIG08_2013_JJ!K35</f>
        <v>11.1</v>
      </c>
    </row>
    <row r="193" spans="2:14" ht="7.5" customHeight="1" x14ac:dyDescent="0.15">
      <c r="B193" s="36" t="str">
        <f>MIG08_2013_JJ!A36</f>
        <v xml:space="preserve"> ohne Migrationshintergrund            </v>
      </c>
      <c r="C193" s="36" t="s">
        <v>32</v>
      </c>
      <c r="D193" s="22">
        <v>2013</v>
      </c>
      <c r="E193" s="37">
        <f>MIG08_2013_JJ!B36</f>
        <v>192.6</v>
      </c>
      <c r="F193" s="37" t="str">
        <f>MIG08_2013_JJ!C36</f>
        <v>X</v>
      </c>
      <c r="G193" s="37">
        <f>MIG08_2013_JJ!D36</f>
        <v>192.6</v>
      </c>
      <c r="H193" s="37">
        <f>MIG08_2013_JJ!E36</f>
        <v>129.80000000000001</v>
      </c>
      <c r="I193" s="37">
        <f>MIG08_2013_JJ!F36</f>
        <v>49.7</v>
      </c>
      <c r="J193" s="37">
        <f>MIG08_2013_JJ!G36</f>
        <v>13.2</v>
      </c>
      <c r="K193" s="37">
        <f>MIG08_2013_JJ!H36</f>
        <v>118.1</v>
      </c>
      <c r="L193" s="37">
        <f>MIG08_2013_JJ!I36</f>
        <v>79.900000000000006</v>
      </c>
      <c r="M193" s="37">
        <f>MIG08_2013_JJ!J36</f>
        <v>30.3</v>
      </c>
      <c r="N193" s="37">
        <f>MIG08_2013_JJ!K36</f>
        <v>7.9</v>
      </c>
    </row>
    <row r="194" spans="2:14" ht="7.5" customHeight="1" x14ac:dyDescent="0.15">
      <c r="B194" s="36" t="str">
        <f>MIG08_2013_JJ!A37</f>
        <v xml:space="preserve"> mit Migrationshintergrund             </v>
      </c>
      <c r="C194" s="36" t="s">
        <v>32</v>
      </c>
      <c r="D194" s="22">
        <v>2013</v>
      </c>
      <c r="E194" s="37">
        <f>MIG08_2013_JJ!B37</f>
        <v>47</v>
      </c>
      <c r="F194" s="37" t="str">
        <f>MIG08_2013_JJ!C37</f>
        <v>X</v>
      </c>
      <c r="G194" s="37">
        <f>MIG08_2013_JJ!D37</f>
        <v>47</v>
      </c>
      <c r="H194" s="37">
        <f>MIG08_2013_JJ!E37</f>
        <v>28.9</v>
      </c>
      <c r="I194" s="37">
        <f>MIG08_2013_JJ!F37</f>
        <v>12.7</v>
      </c>
      <c r="J194" s="37">
        <f>MIG08_2013_JJ!G37</f>
        <v>5.3</v>
      </c>
      <c r="K194" s="37">
        <f>MIG08_2013_JJ!H37</f>
        <v>33.6</v>
      </c>
      <c r="L194" s="37">
        <f>MIG08_2013_JJ!I37</f>
        <v>21.8</v>
      </c>
      <c r="M194" s="37">
        <f>MIG08_2013_JJ!J37</f>
        <v>8.6999999999999993</v>
      </c>
      <c r="N194" s="37">
        <f>MIG08_2013_JJ!K37</f>
        <v>3.2</v>
      </c>
    </row>
    <row r="195" spans="2:14" ht="7.5" customHeight="1" x14ac:dyDescent="0.15">
      <c r="B195" s="36" t="str">
        <f>MIG08_2013_JJ!A39</f>
        <v xml:space="preserve">Insgesamt                              </v>
      </c>
      <c r="C195" s="36" t="s">
        <v>34</v>
      </c>
      <c r="D195" s="22">
        <v>2013</v>
      </c>
      <c r="E195" s="37">
        <f>MIG08_2013_JJ!B39</f>
        <v>35</v>
      </c>
      <c r="F195" s="37" t="str">
        <f>MIG08_2013_JJ!C39</f>
        <v>X</v>
      </c>
      <c r="G195" s="37">
        <f>MIG08_2013_JJ!D39</f>
        <v>35</v>
      </c>
      <c r="H195" s="37">
        <f>MIG08_2013_JJ!E39</f>
        <v>25.7</v>
      </c>
      <c r="I195" s="37">
        <f>MIG08_2013_JJ!F39</f>
        <v>8.1999999999999993</v>
      </c>
      <c r="J195" s="37">
        <f>MIG08_2013_JJ!G39</f>
        <v>1.1000000000000001</v>
      </c>
      <c r="K195" s="37">
        <f>MIG08_2013_JJ!H39</f>
        <v>15.8</v>
      </c>
      <c r="L195" s="37">
        <f>MIG08_2013_JJ!I39</f>
        <v>11.2</v>
      </c>
      <c r="M195" s="37">
        <f>MIG08_2013_JJ!J39</f>
        <v>4.2</v>
      </c>
      <c r="N195" s="37">
        <f>MIG08_2013_JJ!K39</f>
        <v>0.4</v>
      </c>
    </row>
    <row r="196" spans="2:14" ht="7.5" customHeight="1" x14ac:dyDescent="0.15">
      <c r="B196" s="36" t="str">
        <f>MIG08_2013_JJ!A40</f>
        <v xml:space="preserve"> ohne Migrationshintergrund            </v>
      </c>
      <c r="C196" s="36" t="s">
        <v>34</v>
      </c>
      <c r="D196" s="22">
        <v>2013</v>
      </c>
      <c r="E196" s="37">
        <f>MIG08_2013_JJ!B40</f>
        <v>31.2</v>
      </c>
      <c r="F196" s="37" t="str">
        <f>MIG08_2013_JJ!C40</f>
        <v>X</v>
      </c>
      <c r="G196" s="37">
        <f>MIG08_2013_JJ!D40</f>
        <v>31.2</v>
      </c>
      <c r="H196" s="37">
        <f>MIG08_2013_JJ!E40</f>
        <v>22.9</v>
      </c>
      <c r="I196" s="37">
        <f>MIG08_2013_JJ!F40</f>
        <v>7.3</v>
      </c>
      <c r="J196" s="37">
        <f>MIG08_2013_JJ!G40</f>
        <v>1.1000000000000001</v>
      </c>
      <c r="K196" s="37">
        <f>MIG08_2013_JJ!H40</f>
        <v>14</v>
      </c>
      <c r="L196" s="37">
        <f>MIG08_2013_JJ!I40</f>
        <v>10</v>
      </c>
      <c r="M196" s="37">
        <f>MIG08_2013_JJ!J40</f>
        <v>3.7</v>
      </c>
      <c r="N196" s="37">
        <f>MIG08_2013_JJ!K40</f>
        <v>0.4</v>
      </c>
    </row>
    <row r="197" spans="2:14" ht="7.5" customHeight="1" x14ac:dyDescent="0.15">
      <c r="B197" s="36" t="str">
        <f>MIG08_2013_JJ!A41</f>
        <v xml:space="preserve"> mit Migrationshintergrund             </v>
      </c>
      <c r="C197" s="36" t="s">
        <v>34</v>
      </c>
      <c r="D197" s="22">
        <v>2013</v>
      </c>
      <c r="E197" s="37">
        <f>MIG08_2013_JJ!B41</f>
        <v>3.8</v>
      </c>
      <c r="F197" s="37" t="str">
        <f>MIG08_2013_JJ!C41</f>
        <v>X</v>
      </c>
      <c r="G197" s="37">
        <f>MIG08_2013_JJ!D41</f>
        <v>3.8</v>
      </c>
      <c r="H197" s="37">
        <f>MIG08_2013_JJ!E41</f>
        <v>2.8</v>
      </c>
      <c r="I197" s="37">
        <f>MIG08_2013_JJ!F41</f>
        <v>0.9</v>
      </c>
      <c r="J197" s="37" t="str">
        <f>MIG08_2013_JJ!G41</f>
        <v>-</v>
      </c>
      <c r="K197" s="37">
        <f>MIG08_2013_JJ!H41</f>
        <v>1.8</v>
      </c>
      <c r="L197" s="37">
        <f>MIG08_2013_JJ!I41</f>
        <v>1.2</v>
      </c>
      <c r="M197" s="37">
        <f>MIG08_2013_JJ!J41</f>
        <v>0.6</v>
      </c>
      <c r="N197" s="37" t="str">
        <f>MIG08_2013_JJ!K41</f>
        <v>-</v>
      </c>
    </row>
    <row r="198" spans="2:14" ht="7.5" customHeight="1" x14ac:dyDescent="0.15">
      <c r="B198" s="36" t="str">
        <f>MIG08_2013_JJ!A43</f>
        <v xml:space="preserve">Insgesamt                              </v>
      </c>
      <c r="C198" s="36" t="s">
        <v>35</v>
      </c>
      <c r="D198" s="22">
        <v>2013</v>
      </c>
      <c r="E198" s="37">
        <f>MIG08_2013_JJ!B43</f>
        <v>204.6</v>
      </c>
      <c r="F198" s="37" t="str">
        <f>MIG08_2013_JJ!C43</f>
        <v>X</v>
      </c>
      <c r="G198" s="37">
        <f>MIG08_2013_JJ!D43</f>
        <v>204.6</v>
      </c>
      <c r="H198" s="37">
        <f>MIG08_2013_JJ!E43</f>
        <v>133</v>
      </c>
      <c r="I198" s="37">
        <f>MIG08_2013_JJ!F43</f>
        <v>54.2</v>
      </c>
      <c r="J198" s="37">
        <f>MIG08_2013_JJ!G43</f>
        <v>17.399999999999999</v>
      </c>
      <c r="K198" s="37">
        <f>MIG08_2013_JJ!H43</f>
        <v>135.9</v>
      </c>
      <c r="L198" s="37">
        <f>MIG08_2013_JJ!I43</f>
        <v>90.5</v>
      </c>
      <c r="M198" s="37">
        <f>MIG08_2013_JJ!J43</f>
        <v>34.700000000000003</v>
      </c>
      <c r="N198" s="37">
        <f>MIG08_2013_JJ!K43</f>
        <v>10.7</v>
      </c>
    </row>
    <row r="199" spans="2:14" ht="7.5" customHeight="1" x14ac:dyDescent="0.15">
      <c r="B199" s="36" t="str">
        <f>MIG08_2013_JJ!A44</f>
        <v xml:space="preserve"> ohne Migrationshintergrund            </v>
      </c>
      <c r="C199" s="36" t="s">
        <v>35</v>
      </c>
      <c r="D199" s="22">
        <v>2013</v>
      </c>
      <c r="E199" s="37">
        <f>MIG08_2013_JJ!B44</f>
        <v>161.30000000000001</v>
      </c>
      <c r="F199" s="37" t="str">
        <f>MIG08_2013_JJ!C44</f>
        <v>X</v>
      </c>
      <c r="G199" s="37">
        <f>MIG08_2013_JJ!D44</f>
        <v>161.30000000000001</v>
      </c>
      <c r="H199" s="37">
        <f>MIG08_2013_JJ!E44</f>
        <v>106.9</v>
      </c>
      <c r="I199" s="37">
        <f>MIG08_2013_JJ!F44</f>
        <v>42.4</v>
      </c>
      <c r="J199" s="37">
        <f>MIG08_2013_JJ!G44</f>
        <v>12.1</v>
      </c>
      <c r="K199" s="37">
        <f>MIG08_2013_JJ!H44</f>
        <v>104</v>
      </c>
      <c r="L199" s="37">
        <f>MIG08_2013_JJ!I44</f>
        <v>69.900000000000006</v>
      </c>
      <c r="M199" s="37">
        <f>MIG08_2013_JJ!J44</f>
        <v>26.6</v>
      </c>
      <c r="N199" s="37">
        <f>MIG08_2013_JJ!K44</f>
        <v>7.5</v>
      </c>
    </row>
    <row r="200" spans="2:14" ht="7.5" customHeight="1" x14ac:dyDescent="0.15">
      <c r="B200" s="36" t="str">
        <f>MIG08_2013_JJ!A45</f>
        <v xml:space="preserve"> mit Migrationshintergrund             </v>
      </c>
      <c r="C200" s="36" t="s">
        <v>35</v>
      </c>
      <c r="D200" s="22">
        <v>2013</v>
      </c>
      <c r="E200" s="37">
        <f>MIG08_2013_JJ!B45</f>
        <v>43.3</v>
      </c>
      <c r="F200" s="37" t="str">
        <f>MIG08_2013_JJ!C45</f>
        <v>X</v>
      </c>
      <c r="G200" s="37">
        <f>MIG08_2013_JJ!D45</f>
        <v>43.3</v>
      </c>
      <c r="H200" s="37">
        <f>MIG08_2013_JJ!E45</f>
        <v>26.1</v>
      </c>
      <c r="I200" s="37">
        <f>MIG08_2013_JJ!F45</f>
        <v>11.8</v>
      </c>
      <c r="J200" s="37">
        <f>MIG08_2013_JJ!G45</f>
        <v>5.3</v>
      </c>
      <c r="K200" s="37">
        <f>MIG08_2013_JJ!H45</f>
        <v>31.8</v>
      </c>
      <c r="L200" s="37">
        <f>MIG08_2013_JJ!I45</f>
        <v>20.5</v>
      </c>
      <c r="M200" s="37">
        <f>MIG08_2013_JJ!J45</f>
        <v>8.1</v>
      </c>
      <c r="N200" s="37">
        <f>MIG08_2013_JJ!K45</f>
        <v>3.2</v>
      </c>
    </row>
    <row r="201" spans="2:14" x14ac:dyDescent="0.15">
      <c r="B201" s="36" t="str">
        <f>MIG08_2012_JJ!A13</f>
        <v xml:space="preserve">Insgesamt                              </v>
      </c>
      <c r="C201" s="36" t="s">
        <v>23</v>
      </c>
      <c r="D201" s="22">
        <v>2012</v>
      </c>
      <c r="E201" s="37">
        <f>MIG08_2012_JJ!B13</f>
        <v>2223.8000000000002</v>
      </c>
      <c r="F201" s="37">
        <f>MIG08_2012_JJ!C13</f>
        <v>1128.4000000000001</v>
      </c>
      <c r="G201" s="37">
        <f>MIG08_2012_JJ!D13</f>
        <v>1095.4000000000001</v>
      </c>
      <c r="H201" s="37">
        <f>MIG08_2012_JJ!E13</f>
        <v>538.9</v>
      </c>
      <c r="I201" s="37">
        <f>MIG08_2012_JJ!F13</f>
        <v>412.5</v>
      </c>
      <c r="J201" s="37">
        <f>MIG08_2012_JJ!G13</f>
        <v>144</v>
      </c>
      <c r="K201" s="37">
        <f>MIG08_2012_JJ!H13</f>
        <v>807.1</v>
      </c>
      <c r="L201" s="37">
        <f>MIG08_2012_JJ!I13</f>
        <v>410.4</v>
      </c>
      <c r="M201" s="37">
        <f>MIG08_2012_JJ!J13</f>
        <v>298.2</v>
      </c>
      <c r="N201" s="37">
        <f>MIG08_2012_JJ!K13</f>
        <v>98.5</v>
      </c>
    </row>
    <row r="202" spans="2:14" x14ac:dyDescent="0.15">
      <c r="B202" s="36" t="str">
        <f>MIG08_2012_JJ!A14</f>
        <v xml:space="preserve"> ohne Migrationshintergrund            </v>
      </c>
      <c r="C202" s="36" t="s">
        <v>23</v>
      </c>
      <c r="D202" s="22">
        <v>2012</v>
      </c>
      <c r="E202" s="37">
        <f>MIG08_2012_JJ!B14</f>
        <v>1817.1</v>
      </c>
      <c r="F202" s="37">
        <f>MIG08_2012_JJ!C14</f>
        <v>970.1</v>
      </c>
      <c r="G202" s="37">
        <f>MIG08_2012_JJ!D14</f>
        <v>847</v>
      </c>
      <c r="H202" s="37">
        <f>MIG08_2012_JJ!E14</f>
        <v>431.2</v>
      </c>
      <c r="I202" s="37">
        <f>MIG08_2012_JJ!F14</f>
        <v>322.89999999999998</v>
      </c>
      <c r="J202" s="37">
        <f>MIG08_2012_JJ!G14</f>
        <v>92.9</v>
      </c>
      <c r="K202" s="37">
        <f>MIG08_2012_JJ!H14</f>
        <v>612.1</v>
      </c>
      <c r="L202" s="37">
        <f>MIG08_2012_JJ!I14</f>
        <v>319.7</v>
      </c>
      <c r="M202" s="37">
        <f>MIG08_2012_JJ!J14</f>
        <v>229.9</v>
      </c>
      <c r="N202" s="37">
        <f>MIG08_2012_JJ!K14</f>
        <v>62.5</v>
      </c>
    </row>
    <row r="203" spans="2:14" x14ac:dyDescent="0.15">
      <c r="B203" s="36" t="str">
        <f>MIG08_2012_JJ!A15</f>
        <v xml:space="preserve"> mit Migrationshintergrund             </v>
      </c>
      <c r="C203" s="36" t="s">
        <v>23</v>
      </c>
      <c r="D203" s="22">
        <v>2012</v>
      </c>
      <c r="E203" s="37">
        <f>MIG08_2012_JJ!B15</f>
        <v>406.6</v>
      </c>
      <c r="F203" s="37">
        <f>MIG08_2012_JJ!C15</f>
        <v>158.19999999999999</v>
      </c>
      <c r="G203" s="37">
        <f>MIG08_2012_JJ!D15</f>
        <v>248.4</v>
      </c>
      <c r="H203" s="37">
        <f>MIG08_2012_JJ!E15</f>
        <v>107.7</v>
      </c>
      <c r="I203" s="37">
        <f>MIG08_2012_JJ!F15</f>
        <v>89.6</v>
      </c>
      <c r="J203" s="37">
        <f>MIG08_2012_JJ!G15</f>
        <v>51.1</v>
      </c>
      <c r="K203" s="37">
        <f>MIG08_2012_JJ!H15</f>
        <v>195</v>
      </c>
      <c r="L203" s="37">
        <f>MIG08_2012_JJ!I15</f>
        <v>90.7</v>
      </c>
      <c r="M203" s="37">
        <f>MIG08_2012_JJ!J15</f>
        <v>68.3</v>
      </c>
      <c r="N203" s="37">
        <f>MIG08_2012_JJ!K15</f>
        <v>36</v>
      </c>
    </row>
    <row r="204" spans="2:14" x14ac:dyDescent="0.15">
      <c r="B204" s="36" t="str">
        <f>MIG08_2012_JJ!A17</f>
        <v xml:space="preserve">Insgesamt                              </v>
      </c>
      <c r="C204" s="36" t="s">
        <v>27</v>
      </c>
      <c r="D204" s="22">
        <v>2012</v>
      </c>
      <c r="E204" s="37">
        <f>MIG08_2012_JJ!B17</f>
        <v>1741.7</v>
      </c>
      <c r="F204" s="37">
        <f>MIG08_2012_JJ!C17</f>
        <v>950.5</v>
      </c>
      <c r="G204" s="37">
        <f>MIG08_2012_JJ!D17</f>
        <v>791.3</v>
      </c>
      <c r="H204" s="37">
        <f>MIG08_2012_JJ!E17</f>
        <v>342.9</v>
      </c>
      <c r="I204" s="37">
        <f>MIG08_2012_JJ!F17</f>
        <v>327.7</v>
      </c>
      <c r="J204" s="37">
        <f>MIG08_2012_JJ!G17</f>
        <v>120.8</v>
      </c>
      <c r="K204" s="37">
        <f>MIG08_2012_JJ!H17</f>
        <v>593.70000000000005</v>
      </c>
      <c r="L204" s="37">
        <f>MIG08_2012_JJ!I17</f>
        <v>268.2</v>
      </c>
      <c r="M204" s="37">
        <f>MIG08_2012_JJ!J17</f>
        <v>241.8</v>
      </c>
      <c r="N204" s="37">
        <f>MIG08_2012_JJ!K17</f>
        <v>83.7</v>
      </c>
    </row>
    <row r="205" spans="2:14" x14ac:dyDescent="0.15">
      <c r="B205" s="36" t="str">
        <f>MIG08_2012_JJ!A18</f>
        <v xml:space="preserve"> ohne Migrationshintergrund            </v>
      </c>
      <c r="C205" s="36" t="s">
        <v>27</v>
      </c>
      <c r="D205" s="22">
        <v>2012</v>
      </c>
      <c r="E205" s="37">
        <f>MIG08_2012_JJ!B18</f>
        <v>1412.7</v>
      </c>
      <c r="F205" s="37">
        <f>MIG08_2012_JJ!C18</f>
        <v>816.2</v>
      </c>
      <c r="G205" s="37">
        <f>MIG08_2012_JJ!D18</f>
        <v>596.5</v>
      </c>
      <c r="H205" s="37">
        <f>MIG08_2012_JJ!E18</f>
        <v>266.5</v>
      </c>
      <c r="I205" s="37">
        <f>MIG08_2012_JJ!F18</f>
        <v>254</v>
      </c>
      <c r="J205" s="37">
        <f>MIG08_2012_JJ!G18</f>
        <v>76</v>
      </c>
      <c r="K205" s="37">
        <f>MIG08_2012_JJ!H18</f>
        <v>439.5</v>
      </c>
      <c r="L205" s="37">
        <f>MIG08_2012_JJ!I18</f>
        <v>202.6</v>
      </c>
      <c r="M205" s="37">
        <f>MIG08_2012_JJ!J18</f>
        <v>184.8</v>
      </c>
      <c r="N205" s="37">
        <f>MIG08_2012_JJ!K18</f>
        <v>52.1</v>
      </c>
    </row>
    <row r="206" spans="2:14" x14ac:dyDescent="0.15">
      <c r="B206" s="36" t="str">
        <f>MIG08_2012_JJ!A19</f>
        <v xml:space="preserve"> mit Migrationshintergrund             </v>
      </c>
      <c r="C206" s="36" t="s">
        <v>27</v>
      </c>
      <c r="D206" s="22">
        <v>2012</v>
      </c>
      <c r="E206" s="37">
        <f>MIG08_2012_JJ!B19</f>
        <v>329</v>
      </c>
      <c r="F206" s="37">
        <f>MIG08_2012_JJ!C19</f>
        <v>134.19999999999999</v>
      </c>
      <c r="G206" s="37">
        <f>MIG08_2012_JJ!D19</f>
        <v>194.8</v>
      </c>
      <c r="H206" s="37">
        <f>MIG08_2012_JJ!E19</f>
        <v>76.400000000000006</v>
      </c>
      <c r="I206" s="37">
        <f>MIG08_2012_JJ!F19</f>
        <v>73.7</v>
      </c>
      <c r="J206" s="37">
        <f>MIG08_2012_JJ!G19</f>
        <v>44.8</v>
      </c>
      <c r="K206" s="37">
        <f>MIG08_2012_JJ!H19</f>
        <v>154.19999999999999</v>
      </c>
      <c r="L206" s="37">
        <f>MIG08_2012_JJ!I19</f>
        <v>65.599999999999994</v>
      </c>
      <c r="M206" s="37">
        <f>MIG08_2012_JJ!J19</f>
        <v>57</v>
      </c>
      <c r="N206" s="37">
        <f>MIG08_2012_JJ!K19</f>
        <v>31.6</v>
      </c>
    </row>
    <row r="207" spans="2:14" x14ac:dyDescent="0.15">
      <c r="B207" s="36" t="str">
        <f>MIG08_2012_JJ!A20</f>
        <v xml:space="preserve">  ein Partner mit Migrationshintergr.  </v>
      </c>
      <c r="C207" s="36" t="s">
        <v>27</v>
      </c>
      <c r="D207" s="22">
        <v>2012</v>
      </c>
      <c r="E207" s="37">
        <f>MIG08_2012_JJ!B20</f>
        <v>106.2</v>
      </c>
      <c r="F207" s="37">
        <f>MIG08_2012_JJ!C20</f>
        <v>52.2</v>
      </c>
      <c r="G207" s="37">
        <f>MIG08_2012_JJ!D20</f>
        <v>54.1</v>
      </c>
      <c r="H207" s="37">
        <f>MIG08_2012_JJ!E20</f>
        <v>24.8</v>
      </c>
      <c r="I207" s="37">
        <f>MIG08_2012_JJ!F20</f>
        <v>21.8</v>
      </c>
      <c r="J207" s="37">
        <f>MIG08_2012_JJ!G20</f>
        <v>7.5</v>
      </c>
      <c r="K207" s="37">
        <f>MIG08_2012_JJ!H20</f>
        <v>45.9</v>
      </c>
      <c r="L207" s="37">
        <f>MIG08_2012_JJ!I20</f>
        <v>22.9</v>
      </c>
      <c r="M207" s="37">
        <f>MIG08_2012_JJ!J20</f>
        <v>17.3</v>
      </c>
      <c r="N207" s="37">
        <f>MIG08_2012_JJ!K20</f>
        <v>5.7</v>
      </c>
    </row>
    <row r="208" spans="2:14" x14ac:dyDescent="0.15">
      <c r="B208" s="36" t="str">
        <f>MIG08_2012_JJ!A21</f>
        <v xml:space="preserve">  beide Partner mit Migrationshintergr.</v>
      </c>
      <c r="C208" s="36" t="s">
        <v>27</v>
      </c>
      <c r="D208" s="22">
        <v>2012</v>
      </c>
      <c r="E208" s="37">
        <f>MIG08_2012_JJ!B21</f>
        <v>222.8</v>
      </c>
      <c r="F208" s="37">
        <f>MIG08_2012_JJ!C21</f>
        <v>82.1</v>
      </c>
      <c r="G208" s="37">
        <f>MIG08_2012_JJ!D21</f>
        <v>140.69999999999999</v>
      </c>
      <c r="H208" s="37">
        <f>MIG08_2012_JJ!E21</f>
        <v>51.6</v>
      </c>
      <c r="I208" s="37">
        <f>MIG08_2012_JJ!F21</f>
        <v>51.9</v>
      </c>
      <c r="J208" s="37">
        <f>MIG08_2012_JJ!G21</f>
        <v>37.299999999999997</v>
      </c>
      <c r="K208" s="37">
        <f>MIG08_2012_JJ!H21</f>
        <v>108.3</v>
      </c>
      <c r="L208" s="37">
        <f>MIG08_2012_JJ!I21</f>
        <v>42.8</v>
      </c>
      <c r="M208" s="37">
        <f>MIG08_2012_JJ!J21</f>
        <v>39.700000000000003</v>
      </c>
      <c r="N208" s="37">
        <f>MIG08_2012_JJ!K21</f>
        <v>25.9</v>
      </c>
    </row>
    <row r="209" spans="2:14" x14ac:dyDescent="0.15">
      <c r="B209" s="36" t="str">
        <f>MIG08_2012_JJ!A23</f>
        <v xml:space="preserve">Insgesamt                              </v>
      </c>
      <c r="C209" s="36" t="s">
        <v>30</v>
      </c>
      <c r="D209" s="22">
        <v>2012</v>
      </c>
      <c r="E209" s="37">
        <f>MIG08_2012_JJ!B23</f>
        <v>246.2</v>
      </c>
      <c r="F209" s="37">
        <f>MIG08_2012_JJ!C23</f>
        <v>177.9</v>
      </c>
      <c r="G209" s="37">
        <f>MIG08_2012_JJ!D23</f>
        <v>68.3</v>
      </c>
      <c r="H209" s="37">
        <f>MIG08_2012_JJ!E23</f>
        <v>43.3</v>
      </c>
      <c r="I209" s="37">
        <f>MIG08_2012_JJ!F23</f>
        <v>19.8</v>
      </c>
      <c r="J209" s="37">
        <f>MIG08_2012_JJ!G23</f>
        <v>5.0999999999999996</v>
      </c>
      <c r="K209" s="37">
        <f>MIG08_2012_JJ!H23</f>
        <v>59.4</v>
      </c>
      <c r="L209" s="37">
        <f>MIG08_2012_JJ!I23</f>
        <v>39.299999999999997</v>
      </c>
      <c r="M209" s="37">
        <f>MIG08_2012_JJ!J23</f>
        <v>16</v>
      </c>
      <c r="N209" s="37">
        <f>MIG08_2012_JJ!K23</f>
        <v>4.0999999999999996</v>
      </c>
    </row>
    <row r="210" spans="2:14" x14ac:dyDescent="0.15">
      <c r="B210" s="36" t="str">
        <f>MIG08_2012_JJ!A24</f>
        <v xml:space="preserve"> ohne Migrationshintergrund            </v>
      </c>
      <c r="C210" s="36" t="s">
        <v>30</v>
      </c>
      <c r="D210" s="22">
        <v>2012</v>
      </c>
      <c r="E210" s="37">
        <f>MIG08_2012_JJ!B24</f>
        <v>208.8</v>
      </c>
      <c r="F210" s="37">
        <f>MIG08_2012_JJ!C24</f>
        <v>153.9</v>
      </c>
      <c r="G210" s="37">
        <f>MIG08_2012_JJ!D24</f>
        <v>54.9</v>
      </c>
      <c r="H210" s="37">
        <f>MIG08_2012_JJ!E24</f>
        <v>35.299999999999997</v>
      </c>
      <c r="I210" s="37">
        <f>MIG08_2012_JJ!F24</f>
        <v>15.5</v>
      </c>
      <c r="J210" s="37">
        <f>MIG08_2012_JJ!G24</f>
        <v>4.0999999999999996</v>
      </c>
      <c r="K210" s="37">
        <f>MIG08_2012_JJ!H24</f>
        <v>47.6</v>
      </c>
      <c r="L210" s="37">
        <f>MIG08_2012_JJ!I24</f>
        <v>32</v>
      </c>
      <c r="M210" s="37">
        <f>MIG08_2012_JJ!J24</f>
        <v>12.5</v>
      </c>
      <c r="N210" s="37">
        <f>MIG08_2012_JJ!K24</f>
        <v>3.1</v>
      </c>
    </row>
    <row r="211" spans="2:14" x14ac:dyDescent="0.15">
      <c r="B211" s="36" t="str">
        <f>MIG08_2012_JJ!A25</f>
        <v xml:space="preserve"> mit Migrationshintergrund             </v>
      </c>
      <c r="C211" s="36" t="s">
        <v>30</v>
      </c>
      <c r="D211" s="22">
        <v>2012</v>
      </c>
      <c r="E211" s="37">
        <f>MIG08_2012_JJ!B25</f>
        <v>37.4</v>
      </c>
      <c r="F211" s="37">
        <f>MIG08_2012_JJ!C25</f>
        <v>24</v>
      </c>
      <c r="G211" s="37">
        <f>MIG08_2012_JJ!D25</f>
        <v>13.4</v>
      </c>
      <c r="H211" s="37">
        <f>MIG08_2012_JJ!E25</f>
        <v>8.1</v>
      </c>
      <c r="I211" s="37">
        <f>MIG08_2012_JJ!F25</f>
        <v>4.3</v>
      </c>
      <c r="J211" s="37">
        <f>MIG08_2012_JJ!G25</f>
        <v>1</v>
      </c>
      <c r="K211" s="37">
        <f>MIG08_2012_JJ!H25</f>
        <v>11.8</v>
      </c>
      <c r="L211" s="37">
        <f>MIG08_2012_JJ!I25</f>
        <v>7.3</v>
      </c>
      <c r="M211" s="37">
        <f>MIG08_2012_JJ!J25</f>
        <v>3.5</v>
      </c>
      <c r="N211" s="37">
        <f>MIG08_2012_JJ!K25</f>
        <v>1</v>
      </c>
    </row>
    <row r="212" spans="2:14" x14ac:dyDescent="0.15">
      <c r="B212" s="36" t="str">
        <f>MIG08_2012_JJ!A26</f>
        <v xml:space="preserve">  ein Partner mit Migrationshintergr.  </v>
      </c>
      <c r="C212" s="36" t="s">
        <v>30</v>
      </c>
      <c r="D212" s="22">
        <v>2012</v>
      </c>
      <c r="E212" s="37">
        <f>MIG08_2012_JJ!B26</f>
        <v>23.6</v>
      </c>
      <c r="F212" s="37">
        <f>MIG08_2012_JJ!C26</f>
        <v>16.2</v>
      </c>
      <c r="G212" s="37">
        <f>MIG08_2012_JJ!D26</f>
        <v>7.4</v>
      </c>
      <c r="H212" s="37">
        <f>MIG08_2012_JJ!E26</f>
        <v>4.7</v>
      </c>
      <c r="I212" s="37">
        <f>MIG08_2012_JJ!F26</f>
        <v>2.2000000000000002</v>
      </c>
      <c r="J212" s="37">
        <f>MIG08_2012_JJ!G26</f>
        <v>0.5</v>
      </c>
      <c r="K212" s="37">
        <f>MIG08_2012_JJ!H26</f>
        <v>6.2</v>
      </c>
      <c r="L212" s="37">
        <f>MIG08_2012_JJ!I26</f>
        <v>3.7</v>
      </c>
      <c r="M212" s="37">
        <f>MIG08_2012_JJ!J26</f>
        <v>2</v>
      </c>
      <c r="N212" s="37">
        <f>MIG08_2012_JJ!K26</f>
        <v>0.5</v>
      </c>
    </row>
    <row r="213" spans="2:14" x14ac:dyDescent="0.15">
      <c r="B213" s="36" t="str">
        <f>MIG08_2012_JJ!A27</f>
        <v xml:space="preserve">  beide Partner mit Migrationshintergr.</v>
      </c>
      <c r="C213" s="36" t="s">
        <v>30</v>
      </c>
      <c r="D213" s="22">
        <v>2012</v>
      </c>
      <c r="E213" s="37">
        <f>MIG08_2012_JJ!B27</f>
        <v>13.8</v>
      </c>
      <c r="F213" s="37">
        <f>MIG08_2012_JJ!C27</f>
        <v>7.8</v>
      </c>
      <c r="G213" s="37">
        <f>MIG08_2012_JJ!D27</f>
        <v>6</v>
      </c>
      <c r="H213" s="37">
        <f>MIG08_2012_JJ!E27</f>
        <v>3.4</v>
      </c>
      <c r="I213" s="37">
        <f>MIG08_2012_JJ!F27</f>
        <v>2.1</v>
      </c>
      <c r="J213" s="37">
        <f>MIG08_2012_JJ!G27</f>
        <v>0.5</v>
      </c>
      <c r="K213" s="37">
        <f>MIG08_2012_JJ!H27</f>
        <v>5.6</v>
      </c>
      <c r="L213" s="37">
        <f>MIG08_2012_JJ!I27</f>
        <v>3.6</v>
      </c>
      <c r="M213" s="37">
        <f>MIG08_2012_JJ!J27</f>
        <v>1.5</v>
      </c>
      <c r="N213" s="37">
        <f>MIG08_2012_JJ!K27</f>
        <v>0.5</v>
      </c>
    </row>
    <row r="214" spans="2:14" x14ac:dyDescent="0.15">
      <c r="B214" s="36" t="str">
        <f>MIG08_2012_JJ!A29</f>
        <v xml:space="preserve">Insgesamt                              </v>
      </c>
      <c r="C214" s="36" t="s">
        <v>31</v>
      </c>
      <c r="D214" s="22">
        <v>2012</v>
      </c>
      <c r="E214" s="37">
        <f>MIG08_2012_JJ!B29</f>
        <v>240.5</v>
      </c>
      <c r="F214" s="37">
        <f>MIG08_2012_JJ!C29</f>
        <v>172.5</v>
      </c>
      <c r="G214" s="37">
        <f>MIG08_2012_JJ!D29</f>
        <v>68</v>
      </c>
      <c r="H214" s="37">
        <f>MIG08_2012_JJ!E29</f>
        <v>43.2</v>
      </c>
      <c r="I214" s="37">
        <f>MIG08_2012_JJ!F29</f>
        <v>19.7</v>
      </c>
      <c r="J214" s="37">
        <f>MIG08_2012_JJ!G29</f>
        <v>5.0999999999999996</v>
      </c>
      <c r="K214" s="37">
        <f>MIG08_2012_JJ!H29</f>
        <v>59.2</v>
      </c>
      <c r="L214" s="37">
        <f>MIG08_2012_JJ!I29</f>
        <v>39.1</v>
      </c>
      <c r="M214" s="37">
        <f>MIG08_2012_JJ!J29</f>
        <v>16</v>
      </c>
      <c r="N214" s="37">
        <f>MIG08_2012_JJ!K29</f>
        <v>4.0999999999999996</v>
      </c>
    </row>
    <row r="215" spans="2:14" x14ac:dyDescent="0.15">
      <c r="B215" s="36" t="str">
        <f>MIG08_2012_JJ!A30</f>
        <v xml:space="preserve"> ohne Migrationshintergrund            </v>
      </c>
      <c r="C215" s="36" t="s">
        <v>31</v>
      </c>
      <c r="D215" s="22">
        <v>2012</v>
      </c>
      <c r="E215" s="37">
        <f>MIG08_2012_JJ!B30</f>
        <v>203.7</v>
      </c>
      <c r="F215" s="37">
        <f>MIG08_2012_JJ!C30</f>
        <v>149.1</v>
      </c>
      <c r="G215" s="37">
        <f>MIG08_2012_JJ!D30</f>
        <v>54.7</v>
      </c>
      <c r="H215" s="37">
        <f>MIG08_2012_JJ!E30</f>
        <v>35.1</v>
      </c>
      <c r="I215" s="37">
        <f>MIG08_2012_JJ!F30</f>
        <v>15.4</v>
      </c>
      <c r="J215" s="37">
        <f>MIG08_2012_JJ!G30</f>
        <v>4.0999999999999996</v>
      </c>
      <c r="K215" s="37">
        <f>MIG08_2012_JJ!H30</f>
        <v>47.4</v>
      </c>
      <c r="L215" s="37">
        <f>MIG08_2012_JJ!I30</f>
        <v>31.8</v>
      </c>
      <c r="M215" s="37">
        <f>MIG08_2012_JJ!J30</f>
        <v>12.5</v>
      </c>
      <c r="N215" s="37">
        <f>MIG08_2012_JJ!K30</f>
        <v>3.1</v>
      </c>
    </row>
    <row r="216" spans="2:14" x14ac:dyDescent="0.15">
      <c r="B216" s="36" t="str">
        <f>MIG08_2012_JJ!A31</f>
        <v xml:space="preserve"> mit Migrationshintergrund             </v>
      </c>
      <c r="C216" s="36" t="s">
        <v>31</v>
      </c>
      <c r="D216" s="22">
        <v>2012</v>
      </c>
      <c r="E216" s="37">
        <f>MIG08_2012_JJ!B31</f>
        <v>36.799999999999997</v>
      </c>
      <c r="F216" s="37">
        <f>MIG08_2012_JJ!C31</f>
        <v>23.4</v>
      </c>
      <c r="G216" s="37">
        <f>MIG08_2012_JJ!D31</f>
        <v>13.4</v>
      </c>
      <c r="H216" s="37">
        <f>MIG08_2012_JJ!E31</f>
        <v>8.1</v>
      </c>
      <c r="I216" s="37">
        <f>MIG08_2012_JJ!F31</f>
        <v>4.3</v>
      </c>
      <c r="J216" s="37">
        <f>MIG08_2012_JJ!G31</f>
        <v>1</v>
      </c>
      <c r="K216" s="37">
        <f>MIG08_2012_JJ!H31</f>
        <v>11.8</v>
      </c>
      <c r="L216" s="37">
        <f>MIG08_2012_JJ!I31</f>
        <v>7.3</v>
      </c>
      <c r="M216" s="37">
        <f>MIG08_2012_JJ!J31</f>
        <v>3.5</v>
      </c>
      <c r="N216" s="37">
        <f>MIG08_2012_JJ!K31</f>
        <v>1</v>
      </c>
    </row>
    <row r="217" spans="2:14" x14ac:dyDescent="0.15">
      <c r="B217" s="36" t="str">
        <f>MIG08_2012_JJ!A32</f>
        <v xml:space="preserve">  ein Partner mit Migrationshintergr.  </v>
      </c>
      <c r="C217" s="36" t="s">
        <v>31</v>
      </c>
      <c r="D217" s="22">
        <v>2012</v>
      </c>
      <c r="E217" s="37">
        <f>MIG08_2012_JJ!B32</f>
        <v>23</v>
      </c>
      <c r="F217" s="37">
        <f>MIG08_2012_JJ!C32</f>
        <v>15.6</v>
      </c>
      <c r="G217" s="37">
        <f>MIG08_2012_JJ!D32</f>
        <v>7.4</v>
      </c>
      <c r="H217" s="37">
        <f>MIG08_2012_JJ!E32</f>
        <v>4.7</v>
      </c>
      <c r="I217" s="37">
        <f>MIG08_2012_JJ!F32</f>
        <v>2.2000000000000002</v>
      </c>
      <c r="J217" s="37">
        <f>MIG08_2012_JJ!G32</f>
        <v>0.5</v>
      </c>
      <c r="K217" s="37">
        <f>MIG08_2012_JJ!H32</f>
        <v>6.2</v>
      </c>
      <c r="L217" s="37">
        <f>MIG08_2012_JJ!I32</f>
        <v>3.7</v>
      </c>
      <c r="M217" s="37">
        <f>MIG08_2012_JJ!J32</f>
        <v>2</v>
      </c>
      <c r="N217" s="37">
        <f>MIG08_2012_JJ!K32</f>
        <v>0.5</v>
      </c>
    </row>
    <row r="218" spans="2:14" x14ac:dyDescent="0.15">
      <c r="B218" s="36" t="str">
        <f>MIG08_2012_JJ!A33</f>
        <v xml:space="preserve">  beide Partner mit Migrationshintergr.</v>
      </c>
      <c r="C218" s="36" t="s">
        <v>31</v>
      </c>
      <c r="D218" s="22">
        <v>2012</v>
      </c>
      <c r="E218" s="37">
        <f>MIG08_2012_JJ!B33</f>
        <v>13.8</v>
      </c>
      <c r="F218" s="37">
        <f>MIG08_2012_JJ!C33</f>
        <v>7.8</v>
      </c>
      <c r="G218" s="37">
        <f>MIG08_2012_JJ!D33</f>
        <v>6</v>
      </c>
      <c r="H218" s="37">
        <f>MIG08_2012_JJ!E33</f>
        <v>3.4</v>
      </c>
      <c r="I218" s="37">
        <f>MIG08_2012_JJ!F33</f>
        <v>2.1</v>
      </c>
      <c r="J218" s="37">
        <f>MIG08_2012_JJ!G33</f>
        <v>0.5</v>
      </c>
      <c r="K218" s="37">
        <f>MIG08_2012_JJ!H33</f>
        <v>5.6</v>
      </c>
      <c r="L218" s="37">
        <f>MIG08_2012_JJ!I33</f>
        <v>3.6</v>
      </c>
      <c r="M218" s="37">
        <f>MIG08_2012_JJ!J33</f>
        <v>1.5</v>
      </c>
      <c r="N218" s="37">
        <f>MIG08_2012_JJ!K33</f>
        <v>0.5</v>
      </c>
    </row>
    <row r="219" spans="2:14" x14ac:dyDescent="0.15">
      <c r="B219" s="36" t="str">
        <f>MIG08_2012_JJ!A35</f>
        <v xml:space="preserve">Insgesamt                              </v>
      </c>
      <c r="C219" s="36" t="s">
        <v>32</v>
      </c>
      <c r="D219" s="22">
        <v>2012</v>
      </c>
      <c r="E219" s="37">
        <f>MIG08_2012_JJ!B35</f>
        <v>235.8</v>
      </c>
      <c r="F219" s="37" t="str">
        <f>MIG08_2012_JJ!C35</f>
        <v>X</v>
      </c>
      <c r="G219" s="37">
        <f>MIG08_2012_JJ!D35</f>
        <v>235.8</v>
      </c>
      <c r="H219" s="37">
        <f>MIG08_2012_JJ!E35</f>
        <v>152.6</v>
      </c>
      <c r="I219" s="37">
        <f>MIG08_2012_JJ!F35</f>
        <v>65.099999999999994</v>
      </c>
      <c r="J219" s="37">
        <f>MIG08_2012_JJ!G35</f>
        <v>18.100000000000001</v>
      </c>
      <c r="K219" s="37">
        <f>MIG08_2012_JJ!H35</f>
        <v>153.9</v>
      </c>
      <c r="L219" s="37">
        <f>MIG08_2012_JJ!I35</f>
        <v>102.8</v>
      </c>
      <c r="M219" s="37">
        <f>MIG08_2012_JJ!J35</f>
        <v>40.4</v>
      </c>
      <c r="N219" s="37">
        <f>MIG08_2012_JJ!K35</f>
        <v>10.7</v>
      </c>
    </row>
    <row r="220" spans="2:14" x14ac:dyDescent="0.15">
      <c r="B220" s="36" t="str">
        <f>MIG08_2012_JJ!A36</f>
        <v xml:space="preserve"> ohne Migrationshintergrund            </v>
      </c>
      <c r="C220" s="36" t="s">
        <v>32</v>
      </c>
      <c r="D220" s="22">
        <v>2012</v>
      </c>
      <c r="E220" s="37">
        <f>MIG08_2012_JJ!B36</f>
        <v>195.6</v>
      </c>
      <c r="F220" s="37" t="str">
        <f>MIG08_2012_JJ!C36</f>
        <v>X</v>
      </c>
      <c r="G220" s="37">
        <f>MIG08_2012_JJ!D36</f>
        <v>195.6</v>
      </c>
      <c r="H220" s="37">
        <f>MIG08_2012_JJ!E36</f>
        <v>129.4</v>
      </c>
      <c r="I220" s="37">
        <f>MIG08_2012_JJ!F36</f>
        <v>53.4</v>
      </c>
      <c r="J220" s="37">
        <f>MIG08_2012_JJ!G36</f>
        <v>12.8</v>
      </c>
      <c r="K220" s="37">
        <f>MIG08_2012_JJ!H36</f>
        <v>125</v>
      </c>
      <c r="L220" s="37">
        <f>MIG08_2012_JJ!I36</f>
        <v>85.1</v>
      </c>
      <c r="M220" s="37">
        <f>MIG08_2012_JJ!J36</f>
        <v>32.6</v>
      </c>
      <c r="N220" s="37">
        <f>MIG08_2012_JJ!K36</f>
        <v>7.3</v>
      </c>
    </row>
    <row r="221" spans="2:14" x14ac:dyDescent="0.15">
      <c r="B221" s="36" t="str">
        <f>MIG08_2012_JJ!A37</f>
        <v xml:space="preserve"> mit Migrationshintergrund             </v>
      </c>
      <c r="C221" s="36" t="s">
        <v>32</v>
      </c>
      <c r="D221" s="22">
        <v>2012</v>
      </c>
      <c r="E221" s="37">
        <f>MIG08_2012_JJ!B37</f>
        <v>40.200000000000003</v>
      </c>
      <c r="F221" s="37" t="str">
        <f>MIG08_2012_JJ!C37</f>
        <v>X</v>
      </c>
      <c r="G221" s="37">
        <f>MIG08_2012_JJ!D37</f>
        <v>40.200000000000003</v>
      </c>
      <c r="H221" s="37">
        <f>MIG08_2012_JJ!E37</f>
        <v>23.3</v>
      </c>
      <c r="I221" s="37">
        <f>MIG08_2012_JJ!F37</f>
        <v>11.6</v>
      </c>
      <c r="J221" s="37">
        <f>MIG08_2012_JJ!G37</f>
        <v>5.3</v>
      </c>
      <c r="K221" s="37">
        <f>MIG08_2012_JJ!H37</f>
        <v>28.9</v>
      </c>
      <c r="L221" s="37">
        <f>MIG08_2012_JJ!I37</f>
        <v>17.7</v>
      </c>
      <c r="M221" s="37">
        <f>MIG08_2012_JJ!J37</f>
        <v>7.8</v>
      </c>
      <c r="N221" s="37">
        <f>MIG08_2012_JJ!K37</f>
        <v>3.4</v>
      </c>
    </row>
    <row r="222" spans="2:14" x14ac:dyDescent="0.15">
      <c r="B222" s="36" t="str">
        <f>MIG08_2012_JJ!A39</f>
        <v xml:space="preserve">Insgesamt                              </v>
      </c>
      <c r="C222" s="36" t="s">
        <v>34</v>
      </c>
      <c r="D222" s="22">
        <v>2012</v>
      </c>
      <c r="E222" s="37">
        <f>MIG08_2012_JJ!B39</f>
        <v>33.700000000000003</v>
      </c>
      <c r="F222" s="37" t="str">
        <f>MIG08_2012_JJ!C39</f>
        <v>X</v>
      </c>
      <c r="G222" s="37">
        <f>MIG08_2012_JJ!D39</f>
        <v>33.700000000000003</v>
      </c>
      <c r="H222" s="37">
        <f>MIG08_2012_JJ!E39</f>
        <v>24.4</v>
      </c>
      <c r="I222" s="37">
        <f>MIG08_2012_JJ!F39</f>
        <v>7.8</v>
      </c>
      <c r="J222" s="37">
        <f>MIG08_2012_JJ!G39</f>
        <v>1.4</v>
      </c>
      <c r="K222" s="37">
        <f>MIG08_2012_JJ!H39</f>
        <v>16</v>
      </c>
      <c r="L222" s="37">
        <f>MIG08_2012_JJ!I39</f>
        <v>12</v>
      </c>
      <c r="M222" s="37">
        <f>MIG08_2012_JJ!J39</f>
        <v>3.3</v>
      </c>
      <c r="N222" s="37">
        <f>MIG08_2012_JJ!K39</f>
        <v>0.7</v>
      </c>
    </row>
    <row r="223" spans="2:14" x14ac:dyDescent="0.15">
      <c r="B223" s="36" t="str">
        <f>MIG08_2012_JJ!A40</f>
        <v xml:space="preserve"> ohne Migrationshintergrund            </v>
      </c>
      <c r="C223" s="36" t="s">
        <v>34</v>
      </c>
      <c r="D223" s="22">
        <v>2012</v>
      </c>
      <c r="E223" s="37">
        <f>MIG08_2012_JJ!B40</f>
        <v>30.2</v>
      </c>
      <c r="F223" s="37" t="str">
        <f>MIG08_2012_JJ!C40</f>
        <v>X</v>
      </c>
      <c r="G223" s="37">
        <f>MIG08_2012_JJ!D40</f>
        <v>30.2</v>
      </c>
      <c r="H223" s="37">
        <f>MIG08_2012_JJ!E40</f>
        <v>22</v>
      </c>
      <c r="I223" s="37">
        <f>MIG08_2012_JJ!F40</f>
        <v>6.9</v>
      </c>
      <c r="J223" s="37">
        <f>MIG08_2012_JJ!G40</f>
        <v>1.2</v>
      </c>
      <c r="K223" s="37">
        <f>MIG08_2012_JJ!H40</f>
        <v>14.1</v>
      </c>
      <c r="L223" s="37">
        <f>MIG08_2012_JJ!I40</f>
        <v>10.7</v>
      </c>
      <c r="M223" s="37">
        <f>MIG08_2012_JJ!J40</f>
        <v>2.8</v>
      </c>
      <c r="N223" s="37">
        <f>MIG08_2012_JJ!K40</f>
        <v>0.6</v>
      </c>
    </row>
    <row r="224" spans="2:14" x14ac:dyDescent="0.15">
      <c r="B224" s="36" t="str">
        <f>MIG08_2012_JJ!A41</f>
        <v xml:space="preserve"> mit Migrationshintergrund             </v>
      </c>
      <c r="C224" s="36" t="s">
        <v>34</v>
      </c>
      <c r="D224" s="22">
        <v>2012</v>
      </c>
      <c r="E224" s="37">
        <f>MIG08_2012_JJ!B41</f>
        <v>3.5</v>
      </c>
      <c r="F224" s="37" t="str">
        <f>MIG08_2012_JJ!C41</f>
        <v>X</v>
      </c>
      <c r="G224" s="37">
        <f>MIG08_2012_JJ!D41</f>
        <v>3.5</v>
      </c>
      <c r="H224" s="37">
        <f>MIG08_2012_JJ!E41</f>
        <v>2.4</v>
      </c>
      <c r="I224" s="37">
        <f>MIG08_2012_JJ!F41</f>
        <v>0.9</v>
      </c>
      <c r="J224" s="37">
        <f>MIG08_2012_JJ!G41</f>
        <v>0.2</v>
      </c>
      <c r="K224" s="37">
        <f>MIG08_2012_JJ!H41</f>
        <v>1.8</v>
      </c>
      <c r="L224" s="37">
        <f>MIG08_2012_JJ!I41</f>
        <v>1.2</v>
      </c>
      <c r="M224" s="37">
        <f>MIG08_2012_JJ!J41</f>
        <v>0.5</v>
      </c>
      <c r="N224" s="37">
        <f>MIG08_2012_JJ!K41</f>
        <v>0.1</v>
      </c>
    </row>
    <row r="225" spans="2:14" x14ac:dyDescent="0.15">
      <c r="B225" s="36" t="str">
        <f>MIG08_2012_JJ!A43</f>
        <v xml:space="preserve">Insgesamt                              </v>
      </c>
      <c r="C225" s="36" t="s">
        <v>35</v>
      </c>
      <c r="D225" s="22">
        <v>2012</v>
      </c>
      <c r="E225" s="37">
        <f>MIG08_2012_JJ!B43</f>
        <v>202.1</v>
      </c>
      <c r="F225" s="37" t="str">
        <f>MIG08_2012_JJ!C43</f>
        <v>X</v>
      </c>
      <c r="G225" s="37">
        <f>MIG08_2012_JJ!D43</f>
        <v>202.1</v>
      </c>
      <c r="H225" s="37">
        <f>MIG08_2012_JJ!E43</f>
        <v>128.19999999999999</v>
      </c>
      <c r="I225" s="37">
        <f>MIG08_2012_JJ!F43</f>
        <v>57.2</v>
      </c>
      <c r="J225" s="37">
        <f>MIG08_2012_JJ!G43</f>
        <v>16.7</v>
      </c>
      <c r="K225" s="37">
        <f>MIG08_2012_JJ!H43</f>
        <v>138</v>
      </c>
      <c r="L225" s="37">
        <f>MIG08_2012_JJ!I43</f>
        <v>90.8</v>
      </c>
      <c r="M225" s="37">
        <f>MIG08_2012_JJ!J43</f>
        <v>37.1</v>
      </c>
      <c r="N225" s="37">
        <f>MIG08_2012_JJ!K43</f>
        <v>10.1</v>
      </c>
    </row>
    <row r="226" spans="2:14" x14ac:dyDescent="0.15">
      <c r="B226" s="36" t="str">
        <f>MIG08_2012_JJ!A44</f>
        <v xml:space="preserve"> ohne Migrationshintergrund            </v>
      </c>
      <c r="C226" s="36" t="s">
        <v>35</v>
      </c>
      <c r="D226" s="22">
        <v>2012</v>
      </c>
      <c r="E226" s="37">
        <f>MIG08_2012_JJ!B44</f>
        <v>165.4</v>
      </c>
      <c r="F226" s="37" t="str">
        <f>MIG08_2012_JJ!C44</f>
        <v>X</v>
      </c>
      <c r="G226" s="37">
        <f>MIG08_2012_JJ!D44</f>
        <v>165.4</v>
      </c>
      <c r="H226" s="37">
        <f>MIG08_2012_JJ!E44</f>
        <v>107.4</v>
      </c>
      <c r="I226" s="37">
        <f>MIG08_2012_JJ!F44</f>
        <v>46.5</v>
      </c>
      <c r="J226" s="37">
        <f>MIG08_2012_JJ!G44</f>
        <v>11.6</v>
      </c>
      <c r="K226" s="37">
        <f>MIG08_2012_JJ!H44</f>
        <v>110.8</v>
      </c>
      <c r="L226" s="37">
        <f>MIG08_2012_JJ!I44</f>
        <v>74.3</v>
      </c>
      <c r="M226" s="37">
        <f>MIG08_2012_JJ!J44</f>
        <v>29.8</v>
      </c>
      <c r="N226" s="37">
        <f>MIG08_2012_JJ!K44</f>
        <v>6.7</v>
      </c>
    </row>
    <row r="227" spans="2:14" x14ac:dyDescent="0.15">
      <c r="B227" s="36" t="str">
        <f>MIG08_2012_JJ!A45</f>
        <v xml:space="preserve"> mit Migrationshintergrund             </v>
      </c>
      <c r="C227" s="36" t="s">
        <v>35</v>
      </c>
      <c r="D227" s="22">
        <v>2012</v>
      </c>
      <c r="E227" s="37">
        <f>MIG08_2012_JJ!B45</f>
        <v>36.700000000000003</v>
      </c>
      <c r="F227" s="37" t="str">
        <f>MIG08_2012_JJ!C45</f>
        <v>X</v>
      </c>
      <c r="G227" s="37">
        <f>MIG08_2012_JJ!D45</f>
        <v>36.700000000000003</v>
      </c>
      <c r="H227" s="37">
        <f>MIG08_2012_JJ!E45</f>
        <v>20.8</v>
      </c>
      <c r="I227" s="37">
        <f>MIG08_2012_JJ!F45</f>
        <v>10.7</v>
      </c>
      <c r="J227" s="37">
        <f>MIG08_2012_JJ!G45</f>
        <v>5.0999999999999996</v>
      </c>
      <c r="K227" s="37">
        <f>MIG08_2012_JJ!H45</f>
        <v>27.1</v>
      </c>
      <c r="L227" s="37">
        <f>MIG08_2012_JJ!I45</f>
        <v>16.5</v>
      </c>
      <c r="M227" s="37">
        <f>MIG08_2012_JJ!J45</f>
        <v>7.3</v>
      </c>
      <c r="N227" s="37">
        <f>MIG08_2012_JJ!K45</f>
        <v>3.4</v>
      </c>
    </row>
    <row r="228" spans="2:14" x14ac:dyDescent="0.15">
      <c r="B228" s="36" t="str">
        <f>MIG08_2011_JJ!A13</f>
        <v xml:space="preserve">Insgesamt                              </v>
      </c>
      <c r="C228" s="36" t="s">
        <v>55</v>
      </c>
      <c r="D228" s="22">
        <v>2011</v>
      </c>
      <c r="E228" s="37">
        <f>MIG08_2011_JJ!B13</f>
        <v>2227.8000000000002</v>
      </c>
      <c r="F228" s="37">
        <f>MIG08_2011_JJ!C13</f>
        <v>1122.3</v>
      </c>
      <c r="G228" s="37">
        <f>MIG08_2011_JJ!D13</f>
        <v>1105.5</v>
      </c>
      <c r="H228" s="37">
        <f>MIG08_2011_JJ!E13</f>
        <v>543</v>
      </c>
      <c r="I228" s="37">
        <f>MIG08_2011_JJ!F13</f>
        <v>414.2</v>
      </c>
      <c r="J228" s="37">
        <f>MIG08_2011_JJ!G13</f>
        <v>148.30000000000001</v>
      </c>
      <c r="K228" s="37">
        <f>MIG08_2011_JJ!H13</f>
        <v>812.7</v>
      </c>
      <c r="L228" s="37">
        <f>MIG08_2011_JJ!I13</f>
        <v>417.8</v>
      </c>
      <c r="M228" s="37">
        <f>MIG08_2011_JJ!J13</f>
        <v>293.60000000000002</v>
      </c>
      <c r="N228" s="37">
        <f>MIG08_2011_JJ!K13</f>
        <v>101.2</v>
      </c>
    </row>
    <row r="229" spans="2:14" x14ac:dyDescent="0.15">
      <c r="B229" s="36" t="str">
        <f>MIG08_2011_JJ!A14</f>
        <v xml:space="preserve"> ohne Migrationshintergrund            </v>
      </c>
      <c r="C229" s="36" t="s">
        <v>55</v>
      </c>
      <c r="D229" s="22">
        <v>2011</v>
      </c>
      <c r="E229" s="37">
        <f>MIG08_2011_JJ!B14</f>
        <v>1831.3</v>
      </c>
      <c r="F229" s="37">
        <f>MIG08_2011_JJ!C14</f>
        <v>971.6</v>
      </c>
      <c r="G229" s="37">
        <f>MIG08_2011_JJ!D14</f>
        <v>859.7</v>
      </c>
      <c r="H229" s="37">
        <f>MIG08_2011_JJ!E14</f>
        <v>435.6</v>
      </c>
      <c r="I229" s="37">
        <f>MIG08_2011_JJ!F14</f>
        <v>325.89999999999998</v>
      </c>
      <c r="J229" s="37">
        <f>MIG08_2011_JJ!G14</f>
        <v>98.2</v>
      </c>
      <c r="K229" s="37">
        <f>MIG08_2011_JJ!H14</f>
        <v>622.1</v>
      </c>
      <c r="L229" s="37">
        <f>MIG08_2011_JJ!I14</f>
        <v>327</v>
      </c>
      <c r="M229" s="37">
        <f>MIG08_2011_JJ!J14</f>
        <v>229.8</v>
      </c>
      <c r="N229" s="37">
        <f>MIG08_2011_JJ!K14</f>
        <v>65.400000000000006</v>
      </c>
    </row>
    <row r="230" spans="2:14" x14ac:dyDescent="0.15">
      <c r="B230" s="36" t="str">
        <f>MIG08_2011_JJ!A15</f>
        <v xml:space="preserve"> mit Migrationshintergrund             </v>
      </c>
      <c r="C230" s="36" t="s">
        <v>55</v>
      </c>
      <c r="D230" s="22">
        <v>2011</v>
      </c>
      <c r="E230" s="37">
        <f>MIG08_2011_JJ!B15</f>
        <v>396.5</v>
      </c>
      <c r="F230" s="37">
        <f>MIG08_2011_JJ!C15</f>
        <v>150.69999999999999</v>
      </c>
      <c r="G230" s="37">
        <f>MIG08_2011_JJ!D15</f>
        <v>245.8</v>
      </c>
      <c r="H230" s="37">
        <f>MIG08_2011_JJ!E15</f>
        <v>107.4</v>
      </c>
      <c r="I230" s="37">
        <f>MIG08_2011_JJ!F15</f>
        <v>88.3</v>
      </c>
      <c r="J230" s="37">
        <f>MIG08_2011_JJ!G15</f>
        <v>50.1</v>
      </c>
      <c r="K230" s="37">
        <f>MIG08_2011_JJ!H15</f>
        <v>190.5</v>
      </c>
      <c r="L230" s="37">
        <f>MIG08_2011_JJ!I15</f>
        <v>90.9</v>
      </c>
      <c r="M230" s="37">
        <f>MIG08_2011_JJ!J15</f>
        <v>63.8</v>
      </c>
      <c r="N230" s="37">
        <f>MIG08_2011_JJ!K15</f>
        <v>35.799999999999997</v>
      </c>
    </row>
    <row r="231" spans="2:14" x14ac:dyDescent="0.15">
      <c r="B231" s="36" t="str">
        <f>MIG08_2011_JJ!A17</f>
        <v xml:space="preserve">Insgesamt                              </v>
      </c>
      <c r="C231" s="36" t="s">
        <v>27</v>
      </c>
      <c r="D231" s="22">
        <v>2011</v>
      </c>
      <c r="E231" s="37">
        <f>MIG08_2011_JJ!B17</f>
        <v>1740.2</v>
      </c>
      <c r="F231" s="37">
        <f>MIG08_2011_JJ!C17</f>
        <v>938.7</v>
      </c>
      <c r="G231" s="37">
        <f>MIG08_2011_JJ!D17</f>
        <v>801.5</v>
      </c>
      <c r="H231" s="37">
        <f>MIG08_2011_JJ!E17</f>
        <v>343.8</v>
      </c>
      <c r="I231" s="37">
        <f>MIG08_2011_JJ!F17</f>
        <v>335.8</v>
      </c>
      <c r="J231" s="37">
        <f>MIG08_2011_JJ!G17</f>
        <v>121.9</v>
      </c>
      <c r="K231" s="37">
        <f>MIG08_2011_JJ!H17</f>
        <v>598.4</v>
      </c>
      <c r="L231" s="37">
        <f>MIG08_2011_JJ!I17</f>
        <v>274.8</v>
      </c>
      <c r="M231" s="37">
        <f>MIG08_2011_JJ!J17</f>
        <v>237.9</v>
      </c>
      <c r="N231" s="37">
        <f>MIG08_2011_JJ!K17</f>
        <v>85.7</v>
      </c>
    </row>
    <row r="232" spans="2:14" x14ac:dyDescent="0.15">
      <c r="B232" s="36" t="str">
        <f>MIG08_2011_JJ!A18</f>
        <v xml:space="preserve"> ohne Migrationshintergrund            </v>
      </c>
      <c r="C232" s="36" t="s">
        <v>27</v>
      </c>
      <c r="D232" s="22">
        <v>2011</v>
      </c>
      <c r="E232" s="37">
        <f>MIG08_2011_JJ!B18</f>
        <v>1421.8</v>
      </c>
      <c r="F232" s="37">
        <f>MIG08_2011_JJ!C18</f>
        <v>812.2</v>
      </c>
      <c r="G232" s="37">
        <f>MIG08_2011_JJ!D18</f>
        <v>609.70000000000005</v>
      </c>
      <c r="H232" s="37">
        <f>MIG08_2011_JJ!E18</f>
        <v>269.5</v>
      </c>
      <c r="I232" s="37">
        <f>MIG08_2011_JJ!F18</f>
        <v>262.7</v>
      </c>
      <c r="J232" s="37">
        <f>MIG08_2011_JJ!G18</f>
        <v>77.400000000000006</v>
      </c>
      <c r="K232" s="37">
        <f>MIG08_2011_JJ!H18</f>
        <v>448.3</v>
      </c>
      <c r="L232" s="37">
        <f>MIG08_2011_JJ!I18</f>
        <v>209.6</v>
      </c>
      <c r="M232" s="37">
        <f>MIG08_2011_JJ!J18</f>
        <v>184.9</v>
      </c>
      <c r="N232" s="37">
        <f>MIG08_2011_JJ!K18</f>
        <v>53.9</v>
      </c>
    </row>
    <row r="233" spans="2:14" x14ac:dyDescent="0.15">
      <c r="B233" s="36" t="str">
        <f>MIG08_2011_JJ!A19</f>
        <v xml:space="preserve"> mit Migrationshintergrund             </v>
      </c>
      <c r="C233" s="36" t="s">
        <v>27</v>
      </c>
      <c r="D233" s="22">
        <v>2011</v>
      </c>
      <c r="E233" s="37">
        <f>MIG08_2011_JJ!B19</f>
        <v>318.3</v>
      </c>
      <c r="F233" s="37">
        <f>MIG08_2011_JJ!C19</f>
        <v>126.5</v>
      </c>
      <c r="G233" s="37">
        <f>MIG08_2011_JJ!D19</f>
        <v>191.8</v>
      </c>
      <c r="H233" s="37">
        <f>MIG08_2011_JJ!E19</f>
        <v>74.2</v>
      </c>
      <c r="I233" s="37">
        <f>MIG08_2011_JJ!F19</f>
        <v>73.099999999999994</v>
      </c>
      <c r="J233" s="37">
        <f>MIG08_2011_JJ!G19</f>
        <v>44.5</v>
      </c>
      <c r="K233" s="37">
        <f>MIG08_2011_JJ!H19</f>
        <v>150.1</v>
      </c>
      <c r="L233" s="37">
        <f>MIG08_2011_JJ!I19</f>
        <v>65.2</v>
      </c>
      <c r="M233" s="37">
        <f>MIG08_2011_JJ!J19</f>
        <v>53.1</v>
      </c>
      <c r="N233" s="37">
        <f>MIG08_2011_JJ!K19</f>
        <v>31.8</v>
      </c>
    </row>
    <row r="234" spans="2:14" x14ac:dyDescent="0.15">
      <c r="B234" s="36" t="str">
        <f>MIG08_2011_JJ!A20</f>
        <v xml:space="preserve">  ein Partner mit Migrationshintergr.  </v>
      </c>
      <c r="C234" s="36" t="s">
        <v>27</v>
      </c>
      <c r="D234" s="22">
        <v>2011</v>
      </c>
      <c r="E234" s="37">
        <f>MIG08_2011_JJ!B20</f>
        <v>104.4</v>
      </c>
      <c r="F234" s="37">
        <f>MIG08_2011_JJ!C20</f>
        <v>50.9</v>
      </c>
      <c r="G234" s="37">
        <f>MIG08_2011_JJ!D20</f>
        <v>53.5</v>
      </c>
      <c r="H234" s="37">
        <f>MIG08_2011_JJ!E20</f>
        <v>23.4</v>
      </c>
      <c r="I234" s="37">
        <f>MIG08_2011_JJ!F20</f>
        <v>22.6</v>
      </c>
      <c r="J234" s="37">
        <f>MIG08_2011_JJ!G20</f>
        <v>7.5</v>
      </c>
      <c r="K234" s="37">
        <f>MIG08_2011_JJ!H20</f>
        <v>44.3</v>
      </c>
      <c r="L234" s="37">
        <f>MIG08_2011_JJ!I20</f>
        <v>20.9</v>
      </c>
      <c r="M234" s="37">
        <f>MIG08_2011_JJ!J20</f>
        <v>17.399999999999999</v>
      </c>
      <c r="N234" s="37">
        <f>MIG08_2011_JJ!K20</f>
        <v>5.9</v>
      </c>
    </row>
    <row r="235" spans="2:14" x14ac:dyDescent="0.15">
      <c r="B235" s="36" t="str">
        <f>MIG08_2011_JJ!A21</f>
        <v xml:space="preserve">  beide Partner mit Migrationshintergr.</v>
      </c>
      <c r="C235" s="36" t="s">
        <v>27</v>
      </c>
      <c r="D235" s="22">
        <v>2011</v>
      </c>
      <c r="E235" s="37">
        <f>MIG08_2011_JJ!B21</f>
        <v>213.9</v>
      </c>
      <c r="F235" s="37">
        <f>MIG08_2011_JJ!C21</f>
        <v>75.599999999999994</v>
      </c>
      <c r="G235" s="37">
        <f>MIG08_2011_JJ!D21</f>
        <v>138.4</v>
      </c>
      <c r="H235" s="37">
        <f>MIG08_2011_JJ!E21</f>
        <v>50.9</v>
      </c>
      <c r="I235" s="37">
        <f>MIG08_2011_JJ!F21</f>
        <v>50.5</v>
      </c>
      <c r="J235" s="37">
        <f>MIG08_2011_JJ!G21</f>
        <v>37</v>
      </c>
      <c r="K235" s="37">
        <f>MIG08_2011_JJ!H21</f>
        <v>105.9</v>
      </c>
      <c r="L235" s="37">
        <f>MIG08_2011_JJ!I21</f>
        <v>44.3</v>
      </c>
      <c r="M235" s="37">
        <f>MIG08_2011_JJ!J21</f>
        <v>35.6</v>
      </c>
      <c r="N235" s="37">
        <f>MIG08_2011_JJ!K21</f>
        <v>25.9</v>
      </c>
    </row>
    <row r="236" spans="2:14" x14ac:dyDescent="0.15">
      <c r="B236" s="36" t="str">
        <f>MIG08_2011_JJ!A23</f>
        <v xml:space="preserve">Insgesamt                              </v>
      </c>
      <c r="C236" s="36" t="s">
        <v>30</v>
      </c>
      <c r="D236" s="22">
        <v>2011</v>
      </c>
      <c r="E236" s="37">
        <f>MIG08_2011_JJ!B23</f>
        <v>248.8</v>
      </c>
      <c r="F236" s="37">
        <f>MIG08_2011_JJ!C23</f>
        <v>183.6</v>
      </c>
      <c r="G236" s="37">
        <f>MIG08_2011_JJ!D23</f>
        <v>65.2</v>
      </c>
      <c r="H236" s="37">
        <f>MIG08_2011_JJ!E23</f>
        <v>44.2</v>
      </c>
      <c r="I236" s="37">
        <f>MIG08_2011_JJ!F23</f>
        <v>15.1</v>
      </c>
      <c r="J236" s="37">
        <f>MIG08_2011_JJ!G23</f>
        <v>5.9</v>
      </c>
      <c r="K236" s="37">
        <f>MIG08_2011_JJ!H23</f>
        <v>57</v>
      </c>
      <c r="L236" s="37">
        <f>MIG08_2011_JJ!I23</f>
        <v>39</v>
      </c>
      <c r="M236" s="37">
        <f>MIG08_2011_JJ!J23</f>
        <v>13.9</v>
      </c>
      <c r="N236" s="37">
        <f>MIG08_2011_JJ!K23</f>
        <v>4.2</v>
      </c>
    </row>
    <row r="237" spans="2:14" x14ac:dyDescent="0.15">
      <c r="B237" s="36" t="str">
        <f>MIG08_2011_JJ!A24</f>
        <v xml:space="preserve"> ohne Migrationshintergrund            </v>
      </c>
      <c r="C237" s="36" t="s">
        <v>30</v>
      </c>
      <c r="D237" s="22">
        <v>2011</v>
      </c>
      <c r="E237" s="37">
        <f>MIG08_2011_JJ!B24</f>
        <v>212.9</v>
      </c>
      <c r="F237" s="37">
        <f>MIG08_2011_JJ!C24</f>
        <v>159.4</v>
      </c>
      <c r="G237" s="37">
        <f>MIG08_2011_JJ!D24</f>
        <v>53.5</v>
      </c>
      <c r="H237" s="37">
        <f>MIG08_2011_JJ!E24</f>
        <v>36.299999999999997</v>
      </c>
      <c r="I237" s="37">
        <f>MIG08_2011_JJ!F24</f>
        <v>12.3</v>
      </c>
      <c r="J237" s="37">
        <f>MIG08_2011_JJ!G24</f>
        <v>4.9000000000000004</v>
      </c>
      <c r="K237" s="37">
        <f>MIG08_2011_JJ!H24</f>
        <v>46.6</v>
      </c>
      <c r="L237" s="37">
        <f>MIG08_2011_JJ!I24</f>
        <v>32.200000000000003</v>
      </c>
      <c r="M237" s="37">
        <f>MIG08_2011_JJ!J24</f>
        <v>11.1</v>
      </c>
      <c r="N237" s="37">
        <f>MIG08_2011_JJ!K24</f>
        <v>3.3</v>
      </c>
    </row>
    <row r="238" spans="2:14" x14ac:dyDescent="0.15">
      <c r="B238" s="36" t="str">
        <f>MIG08_2011_JJ!A25</f>
        <v xml:space="preserve"> mit Migrationshintergrund             </v>
      </c>
      <c r="C238" s="36" t="s">
        <v>30</v>
      </c>
      <c r="D238" s="22">
        <v>2011</v>
      </c>
      <c r="E238" s="37">
        <f>MIG08_2011_JJ!B25</f>
        <v>35.9</v>
      </c>
      <c r="F238" s="37">
        <f>MIG08_2011_JJ!C25</f>
        <v>24.2</v>
      </c>
      <c r="G238" s="37">
        <f>MIG08_2011_JJ!D25</f>
        <v>11.7</v>
      </c>
      <c r="H238" s="37">
        <f>MIG08_2011_JJ!E25</f>
        <v>7.9</v>
      </c>
      <c r="I238" s="37">
        <f>MIG08_2011_JJ!F25</f>
        <v>2.8</v>
      </c>
      <c r="J238" s="37">
        <f>MIG08_2011_JJ!G25</f>
        <v>0.9</v>
      </c>
      <c r="K238" s="37">
        <f>MIG08_2011_JJ!H25</f>
        <v>10.5</v>
      </c>
      <c r="L238" s="37">
        <f>MIG08_2011_JJ!I25</f>
        <v>6.8</v>
      </c>
      <c r="M238" s="37">
        <f>MIG08_2011_JJ!J25</f>
        <v>2.8</v>
      </c>
      <c r="N238" s="37">
        <f>MIG08_2011_JJ!K25</f>
        <v>0.8</v>
      </c>
    </row>
    <row r="239" spans="2:14" x14ac:dyDescent="0.15">
      <c r="B239" s="36" t="str">
        <f>MIG08_2011_JJ!A26</f>
        <v xml:space="preserve">  ein Partner mit Migrationshintergr.  </v>
      </c>
      <c r="C239" s="36" t="s">
        <v>30</v>
      </c>
      <c r="D239" s="22">
        <v>2011</v>
      </c>
      <c r="E239" s="37">
        <f>MIG08_2011_JJ!B26</f>
        <v>21.7</v>
      </c>
      <c r="F239" s="37">
        <f>MIG08_2011_JJ!C26</f>
        <v>15.1</v>
      </c>
      <c r="G239" s="37">
        <f>MIG08_2011_JJ!D26</f>
        <v>6.6</v>
      </c>
      <c r="H239" s="37">
        <f>MIG08_2011_JJ!E26</f>
        <v>4.5999999999999996</v>
      </c>
      <c r="I239" s="37">
        <f>MIG08_2011_JJ!F26</f>
        <v>1.6</v>
      </c>
      <c r="J239" s="37">
        <f>MIG08_2011_JJ!G26</f>
        <v>0.4</v>
      </c>
      <c r="K239" s="37">
        <f>MIG08_2011_JJ!H26</f>
        <v>5.6</v>
      </c>
      <c r="L239" s="37">
        <f>MIG08_2011_JJ!I26</f>
        <v>3.8</v>
      </c>
      <c r="M239" s="37">
        <f>MIG08_2011_JJ!J26</f>
        <v>1.6</v>
      </c>
      <c r="N239" s="37">
        <f>MIG08_2011_JJ!K26</f>
        <v>0.3</v>
      </c>
    </row>
    <row r="240" spans="2:14" x14ac:dyDescent="0.15">
      <c r="B240" s="36" t="str">
        <f>MIG08_2011_JJ!A27</f>
        <v xml:space="preserve">  beide Partner mit Migrationshintergr.</v>
      </c>
      <c r="C240" s="36" t="s">
        <v>30</v>
      </c>
      <c r="D240" s="22">
        <v>2011</v>
      </c>
      <c r="E240" s="37">
        <f>MIG08_2011_JJ!B27</f>
        <v>14.2</v>
      </c>
      <c r="F240" s="37">
        <f>MIG08_2011_JJ!C27</f>
        <v>9.1</v>
      </c>
      <c r="G240" s="37">
        <f>MIG08_2011_JJ!D27</f>
        <v>5.0999999999999996</v>
      </c>
      <c r="H240" s="37">
        <f>MIG08_2011_JJ!E27</f>
        <v>3.3</v>
      </c>
      <c r="I240" s="37">
        <f>MIG08_2011_JJ!F27</f>
        <v>1.2</v>
      </c>
      <c r="J240" s="37">
        <f>MIG08_2011_JJ!G27</f>
        <v>0.6</v>
      </c>
      <c r="K240" s="37">
        <f>MIG08_2011_JJ!H27</f>
        <v>4.8</v>
      </c>
      <c r="L240" s="37">
        <f>MIG08_2011_JJ!I27</f>
        <v>3.1</v>
      </c>
      <c r="M240" s="37">
        <f>MIG08_2011_JJ!J27</f>
        <v>1.2</v>
      </c>
      <c r="N240" s="37">
        <f>MIG08_2011_JJ!K27</f>
        <v>0.6</v>
      </c>
    </row>
    <row r="241" spans="2:14" x14ac:dyDescent="0.15">
      <c r="B241" s="36" t="str">
        <f>MIG08_2011_JJ!A29</f>
        <v xml:space="preserve">Insgesamt                              </v>
      </c>
      <c r="C241" s="36" t="s">
        <v>31</v>
      </c>
      <c r="D241" s="22">
        <v>2011</v>
      </c>
      <c r="E241" s="37">
        <f>MIG08_2011_JJ!B29</f>
        <v>243.5</v>
      </c>
      <c r="F241" s="37">
        <f>MIG08_2011_JJ!C29</f>
        <v>178.4</v>
      </c>
      <c r="G241" s="37">
        <f>MIG08_2011_JJ!D29</f>
        <v>65</v>
      </c>
      <c r="H241" s="37">
        <f>MIG08_2011_JJ!E29</f>
        <v>44.2</v>
      </c>
      <c r="I241" s="37">
        <f>MIG08_2011_JJ!F29</f>
        <v>15</v>
      </c>
      <c r="J241" s="37">
        <f>MIG08_2011_JJ!G29</f>
        <v>5.9</v>
      </c>
      <c r="K241" s="37">
        <f>MIG08_2011_JJ!H29</f>
        <v>56.9</v>
      </c>
      <c r="L241" s="37">
        <f>MIG08_2011_JJ!I29</f>
        <v>39</v>
      </c>
      <c r="M241" s="37">
        <f>MIG08_2011_JJ!J29</f>
        <v>13.7</v>
      </c>
      <c r="N241" s="37">
        <f>MIG08_2011_JJ!K29</f>
        <v>4.2</v>
      </c>
    </row>
    <row r="242" spans="2:14" x14ac:dyDescent="0.15">
      <c r="B242" s="36" t="str">
        <f>MIG08_2011_JJ!A30</f>
        <v xml:space="preserve"> ohne Migrationshintergrund            </v>
      </c>
      <c r="C242" s="36" t="s">
        <v>31</v>
      </c>
      <c r="D242" s="22">
        <v>2011</v>
      </c>
      <c r="E242" s="37">
        <f>MIG08_2011_JJ!B30</f>
        <v>208.1</v>
      </c>
      <c r="F242" s="37">
        <f>MIG08_2011_JJ!C30</f>
        <v>154.69999999999999</v>
      </c>
      <c r="G242" s="37">
        <f>MIG08_2011_JJ!D30</f>
        <v>53.4</v>
      </c>
      <c r="H242" s="37">
        <f>MIG08_2011_JJ!E30</f>
        <v>36.299999999999997</v>
      </c>
      <c r="I242" s="37">
        <f>MIG08_2011_JJ!F30</f>
        <v>12.1</v>
      </c>
      <c r="J242" s="37">
        <f>MIG08_2011_JJ!G30</f>
        <v>4.9000000000000004</v>
      </c>
      <c r="K242" s="37">
        <f>MIG08_2011_JJ!H30</f>
        <v>46.4</v>
      </c>
      <c r="L242" s="37">
        <f>MIG08_2011_JJ!I30</f>
        <v>32.200000000000003</v>
      </c>
      <c r="M242" s="37">
        <f>MIG08_2011_JJ!J30</f>
        <v>10.9</v>
      </c>
      <c r="N242" s="37">
        <f>MIG08_2011_JJ!K30</f>
        <v>3.3</v>
      </c>
    </row>
    <row r="243" spans="2:14" x14ac:dyDescent="0.15">
      <c r="B243" s="36" t="str">
        <f>MIG08_2011_JJ!A31</f>
        <v xml:space="preserve"> mit Migrationshintergrund             </v>
      </c>
      <c r="C243" s="36" t="s">
        <v>31</v>
      </c>
      <c r="D243" s="22">
        <v>2011</v>
      </c>
      <c r="E243" s="37">
        <f>MIG08_2011_JJ!B31</f>
        <v>35.4</v>
      </c>
      <c r="F243" s="37">
        <f>MIG08_2011_JJ!C31</f>
        <v>23.7</v>
      </c>
      <c r="G243" s="37">
        <f>MIG08_2011_JJ!D31</f>
        <v>11.7</v>
      </c>
      <c r="H243" s="37">
        <f>MIG08_2011_JJ!E31</f>
        <v>7.9</v>
      </c>
      <c r="I243" s="37">
        <f>MIG08_2011_JJ!F31</f>
        <v>2.8</v>
      </c>
      <c r="J243" s="37">
        <f>MIG08_2011_JJ!G31</f>
        <v>0.9</v>
      </c>
      <c r="K243" s="37">
        <f>MIG08_2011_JJ!H31</f>
        <v>10.5</v>
      </c>
      <c r="L243" s="37">
        <f>MIG08_2011_JJ!I31</f>
        <v>6.8</v>
      </c>
      <c r="M243" s="37">
        <f>MIG08_2011_JJ!J31</f>
        <v>2.8</v>
      </c>
      <c r="N243" s="37">
        <f>MIG08_2011_JJ!K31</f>
        <v>0.8</v>
      </c>
    </row>
    <row r="244" spans="2:14" x14ac:dyDescent="0.15">
      <c r="B244" s="36" t="str">
        <f>MIG08_2011_JJ!A32</f>
        <v xml:space="preserve">  ein Partner mit Migrationshintergr.  </v>
      </c>
      <c r="C244" s="36" t="s">
        <v>31</v>
      </c>
      <c r="D244" s="22">
        <v>2011</v>
      </c>
      <c r="E244" s="37">
        <f>MIG08_2011_JJ!B32</f>
        <v>21.2</v>
      </c>
      <c r="F244" s="37">
        <f>MIG08_2011_JJ!C32</f>
        <v>14.6</v>
      </c>
      <c r="G244" s="37">
        <f>MIG08_2011_JJ!D32</f>
        <v>6.6</v>
      </c>
      <c r="H244" s="37">
        <f>MIG08_2011_JJ!E32</f>
        <v>4.5999999999999996</v>
      </c>
      <c r="I244" s="37">
        <f>MIG08_2011_JJ!F32</f>
        <v>1.6</v>
      </c>
      <c r="J244" s="37">
        <f>MIG08_2011_JJ!G32</f>
        <v>0.4</v>
      </c>
      <c r="K244" s="37">
        <f>MIG08_2011_JJ!H32</f>
        <v>5.6</v>
      </c>
      <c r="L244" s="37">
        <f>MIG08_2011_JJ!I32</f>
        <v>3.8</v>
      </c>
      <c r="M244" s="37">
        <f>MIG08_2011_JJ!J32</f>
        <v>1.6</v>
      </c>
      <c r="N244" s="37">
        <f>MIG08_2011_JJ!K32</f>
        <v>0.3</v>
      </c>
    </row>
    <row r="245" spans="2:14" x14ac:dyDescent="0.15">
      <c r="B245" s="36" t="str">
        <f>MIG08_2011_JJ!A33</f>
        <v xml:space="preserve">  beide Partner mit Migrationshintergr.</v>
      </c>
      <c r="C245" s="36" t="s">
        <v>31</v>
      </c>
      <c r="D245" s="22">
        <v>2011</v>
      </c>
      <c r="E245" s="37">
        <f>MIG08_2011_JJ!B33</f>
        <v>14.2</v>
      </c>
      <c r="F245" s="37">
        <f>MIG08_2011_JJ!C33</f>
        <v>9.1</v>
      </c>
      <c r="G245" s="37">
        <f>MIG08_2011_JJ!D33</f>
        <v>5.0999999999999996</v>
      </c>
      <c r="H245" s="37">
        <f>MIG08_2011_JJ!E33</f>
        <v>3.3</v>
      </c>
      <c r="I245" s="37">
        <f>MIG08_2011_JJ!F33</f>
        <v>1.2</v>
      </c>
      <c r="J245" s="37">
        <f>MIG08_2011_JJ!G33</f>
        <v>0.6</v>
      </c>
      <c r="K245" s="37">
        <f>MIG08_2011_JJ!H33</f>
        <v>4.8</v>
      </c>
      <c r="L245" s="37">
        <f>MIG08_2011_JJ!I33</f>
        <v>3.1</v>
      </c>
      <c r="M245" s="37">
        <f>MIG08_2011_JJ!J33</f>
        <v>1.2</v>
      </c>
      <c r="N245" s="37">
        <f>MIG08_2011_JJ!K33</f>
        <v>0.6</v>
      </c>
    </row>
    <row r="246" spans="2:14" x14ac:dyDescent="0.15">
      <c r="B246" s="36" t="str">
        <f>MIG08_2011_JJ!A35</f>
        <v xml:space="preserve">Insgesamt                              </v>
      </c>
      <c r="C246" s="36" t="s">
        <v>32</v>
      </c>
      <c r="D246" s="22">
        <v>2011</v>
      </c>
      <c r="E246" s="37">
        <f>MIG08_2011_JJ!B35</f>
        <v>238.9</v>
      </c>
      <c r="F246" s="37" t="str">
        <f>MIG08_2011_JJ!C35</f>
        <v>X</v>
      </c>
      <c r="G246" s="37">
        <f>MIG08_2011_JJ!D35</f>
        <v>238.9</v>
      </c>
      <c r="H246" s="37">
        <f>MIG08_2011_JJ!E35</f>
        <v>155</v>
      </c>
      <c r="I246" s="37">
        <f>MIG08_2011_JJ!F35</f>
        <v>63.3</v>
      </c>
      <c r="J246" s="37">
        <f>MIG08_2011_JJ!G35</f>
        <v>20.5</v>
      </c>
      <c r="K246" s="37">
        <f>MIG08_2011_JJ!H35</f>
        <v>157.19999999999999</v>
      </c>
      <c r="L246" s="37">
        <f>MIG08_2011_JJ!I35</f>
        <v>104</v>
      </c>
      <c r="M246" s="37">
        <f>MIG08_2011_JJ!J35</f>
        <v>41.8</v>
      </c>
      <c r="N246" s="37">
        <f>MIG08_2011_JJ!K35</f>
        <v>11.3</v>
      </c>
    </row>
    <row r="247" spans="2:14" x14ac:dyDescent="0.15">
      <c r="B247" s="36" t="str">
        <f>MIG08_2011_JJ!A36</f>
        <v xml:space="preserve"> ohne Migrationshintergrund            </v>
      </c>
      <c r="C247" s="36" t="s">
        <v>32</v>
      </c>
      <c r="D247" s="22">
        <v>2011</v>
      </c>
      <c r="E247" s="37">
        <f>MIG08_2011_JJ!B36</f>
        <v>196.6</v>
      </c>
      <c r="F247" s="37" t="str">
        <f>MIG08_2011_JJ!C36</f>
        <v>X</v>
      </c>
      <c r="G247" s="37">
        <f>MIG08_2011_JJ!D36</f>
        <v>196.6</v>
      </c>
      <c r="H247" s="37">
        <f>MIG08_2011_JJ!E36</f>
        <v>129.80000000000001</v>
      </c>
      <c r="I247" s="37">
        <f>MIG08_2011_JJ!F36</f>
        <v>50.9</v>
      </c>
      <c r="J247" s="37">
        <f>MIG08_2011_JJ!G36</f>
        <v>15.8</v>
      </c>
      <c r="K247" s="37">
        <f>MIG08_2011_JJ!H36</f>
        <v>127.2</v>
      </c>
      <c r="L247" s="37">
        <f>MIG08_2011_JJ!I36</f>
        <v>85.2</v>
      </c>
      <c r="M247" s="37">
        <f>MIG08_2011_JJ!J36</f>
        <v>33.9</v>
      </c>
      <c r="N247" s="37">
        <f>MIG08_2011_JJ!K36</f>
        <v>8.1999999999999993</v>
      </c>
    </row>
    <row r="248" spans="2:14" x14ac:dyDescent="0.15">
      <c r="B248" s="36" t="str">
        <f>MIG08_2011_JJ!A37</f>
        <v xml:space="preserve"> mit Migrationshintergrund             </v>
      </c>
      <c r="C248" s="36" t="s">
        <v>32</v>
      </c>
      <c r="D248" s="22">
        <v>2011</v>
      </c>
      <c r="E248" s="37">
        <f>MIG08_2011_JJ!B37</f>
        <v>42.3</v>
      </c>
      <c r="F248" s="37" t="str">
        <f>MIG08_2011_JJ!C37</f>
        <v>X</v>
      </c>
      <c r="G248" s="37">
        <f>MIG08_2011_JJ!D37</f>
        <v>42.3</v>
      </c>
      <c r="H248" s="37">
        <f>MIG08_2011_JJ!E37</f>
        <v>25.3</v>
      </c>
      <c r="I248" s="37">
        <f>MIG08_2011_JJ!F37</f>
        <v>12.3</v>
      </c>
      <c r="J248" s="37">
        <f>MIG08_2011_JJ!G37</f>
        <v>4.7</v>
      </c>
      <c r="K248" s="37">
        <f>MIG08_2011_JJ!H37</f>
        <v>30</v>
      </c>
      <c r="L248" s="37">
        <f>MIG08_2011_JJ!I37</f>
        <v>18.8</v>
      </c>
      <c r="M248" s="37">
        <f>MIG08_2011_JJ!J37</f>
        <v>8</v>
      </c>
      <c r="N248" s="37">
        <f>MIG08_2011_JJ!K37</f>
        <v>3.2</v>
      </c>
    </row>
    <row r="249" spans="2:14" x14ac:dyDescent="0.15">
      <c r="B249" s="36" t="str">
        <f>MIG08_2011_JJ!A39</f>
        <v xml:space="preserve">Insgesamt                              </v>
      </c>
      <c r="C249" s="36" t="s">
        <v>34</v>
      </c>
      <c r="D249" s="22">
        <v>2011</v>
      </c>
      <c r="E249" s="37">
        <f>MIG08_2011_JJ!B39</f>
        <v>34.5</v>
      </c>
      <c r="F249" s="37" t="str">
        <f>MIG08_2011_JJ!C39</f>
        <v>X</v>
      </c>
      <c r="G249" s="37">
        <f>MIG08_2011_JJ!D39</f>
        <v>34.5</v>
      </c>
      <c r="H249" s="37">
        <f>MIG08_2011_JJ!E39</f>
        <v>25.4</v>
      </c>
      <c r="I249" s="37">
        <f>MIG08_2011_JJ!F39</f>
        <v>7.2</v>
      </c>
      <c r="J249" s="37">
        <f>MIG08_2011_JJ!G39</f>
        <v>1.8</v>
      </c>
      <c r="K249" s="37">
        <f>MIG08_2011_JJ!H39</f>
        <v>15.5</v>
      </c>
      <c r="L249" s="37">
        <f>MIG08_2011_JJ!I39</f>
        <v>11.8</v>
      </c>
      <c r="M249" s="37">
        <f>MIG08_2011_JJ!J39</f>
        <v>3.1</v>
      </c>
      <c r="N249" s="37">
        <f>MIG08_2011_JJ!K39</f>
        <v>0.6</v>
      </c>
    </row>
    <row r="250" spans="2:14" x14ac:dyDescent="0.15">
      <c r="B250" s="36" t="str">
        <f>MIG08_2011_JJ!A40</f>
        <v xml:space="preserve"> ohne Migrationshintergrund            </v>
      </c>
      <c r="C250" s="36" t="s">
        <v>34</v>
      </c>
      <c r="D250" s="22">
        <v>2011</v>
      </c>
      <c r="E250" s="37">
        <f>MIG08_2011_JJ!B40</f>
        <v>31.3</v>
      </c>
      <c r="F250" s="37" t="str">
        <f>MIG08_2011_JJ!C40</f>
        <v>X</v>
      </c>
      <c r="G250" s="37">
        <f>MIG08_2011_JJ!D40</f>
        <v>31.3</v>
      </c>
      <c r="H250" s="37">
        <f>MIG08_2011_JJ!E40</f>
        <v>22.9</v>
      </c>
      <c r="I250" s="37">
        <f>MIG08_2011_JJ!F40</f>
        <v>6.9</v>
      </c>
      <c r="J250" s="37">
        <f>MIG08_2011_JJ!G40</f>
        <v>1.4</v>
      </c>
      <c r="K250" s="37">
        <f>MIG08_2011_JJ!H40</f>
        <v>13.8</v>
      </c>
      <c r="L250" s="37">
        <f>MIG08_2011_JJ!I40</f>
        <v>10.6</v>
      </c>
      <c r="M250" s="37">
        <f>MIG08_2011_JJ!J40</f>
        <v>2.9</v>
      </c>
      <c r="N250" s="37">
        <f>MIG08_2011_JJ!K40</f>
        <v>0.3</v>
      </c>
    </row>
    <row r="251" spans="2:14" x14ac:dyDescent="0.15">
      <c r="B251" s="36" t="str">
        <f>MIG08_2011_JJ!A41</f>
        <v xml:space="preserve"> mit Migrationshintergrund             </v>
      </c>
      <c r="C251" s="36" t="s">
        <v>34</v>
      </c>
      <c r="D251" s="22">
        <v>2011</v>
      </c>
      <c r="E251" s="37">
        <f>MIG08_2011_JJ!B41</f>
        <v>3.2</v>
      </c>
      <c r="F251" s="37" t="str">
        <f>MIG08_2011_JJ!C41</f>
        <v>X</v>
      </c>
      <c r="G251" s="37">
        <f>MIG08_2011_JJ!D41</f>
        <v>3.2</v>
      </c>
      <c r="H251" s="37">
        <f>MIG08_2011_JJ!E41</f>
        <v>2.5</v>
      </c>
      <c r="I251" s="37">
        <f>MIG08_2011_JJ!F41</f>
        <v>0.3</v>
      </c>
      <c r="J251" s="37">
        <f>MIG08_2011_JJ!G41</f>
        <v>0.4</v>
      </c>
      <c r="K251" s="37">
        <f>MIG08_2011_JJ!H41</f>
        <v>1.7</v>
      </c>
      <c r="L251" s="37">
        <f>MIG08_2011_JJ!I41</f>
        <v>1.2</v>
      </c>
      <c r="M251" s="37">
        <f>MIG08_2011_JJ!J41</f>
        <v>0.2</v>
      </c>
      <c r="N251" s="37">
        <f>MIG08_2011_JJ!K41</f>
        <v>0.2</v>
      </c>
    </row>
    <row r="252" spans="2:14" x14ac:dyDescent="0.15">
      <c r="B252" s="36" t="str">
        <f>MIG08_2011_JJ!A43</f>
        <v xml:space="preserve">Insgesamt                              </v>
      </c>
      <c r="C252" s="36" t="s">
        <v>35</v>
      </c>
      <c r="D252" s="22">
        <v>2011</v>
      </c>
      <c r="E252" s="37">
        <f>MIG08_2011_JJ!B43</f>
        <v>204.4</v>
      </c>
      <c r="F252" s="37" t="str">
        <f>MIG08_2011_JJ!C43</f>
        <v>X</v>
      </c>
      <c r="G252" s="37">
        <f>MIG08_2011_JJ!D43</f>
        <v>204.4</v>
      </c>
      <c r="H252" s="37">
        <f>MIG08_2011_JJ!E43</f>
        <v>129.6</v>
      </c>
      <c r="I252" s="37">
        <f>MIG08_2011_JJ!F43</f>
        <v>56</v>
      </c>
      <c r="J252" s="37">
        <f>MIG08_2011_JJ!G43</f>
        <v>18.7</v>
      </c>
      <c r="K252" s="37">
        <f>MIG08_2011_JJ!H43</f>
        <v>141.69999999999999</v>
      </c>
      <c r="L252" s="37">
        <f>MIG08_2011_JJ!I43</f>
        <v>92.2</v>
      </c>
      <c r="M252" s="37">
        <f>MIG08_2011_JJ!J43</f>
        <v>38.700000000000003</v>
      </c>
      <c r="N252" s="37">
        <f>MIG08_2011_JJ!K43</f>
        <v>10.7</v>
      </c>
    </row>
    <row r="253" spans="2:14" x14ac:dyDescent="0.15">
      <c r="B253" s="36" t="str">
        <f>MIG08_2011_JJ!A44</f>
        <v xml:space="preserve"> ohne Migrationshintergrund            </v>
      </c>
      <c r="C253" s="36" t="s">
        <v>35</v>
      </c>
      <c r="D253" s="22">
        <v>2011</v>
      </c>
      <c r="E253" s="37">
        <f>MIG08_2011_JJ!B44</f>
        <v>165.3</v>
      </c>
      <c r="F253" s="37" t="str">
        <f>MIG08_2011_JJ!C44</f>
        <v>X</v>
      </c>
      <c r="G253" s="37">
        <f>MIG08_2011_JJ!D44</f>
        <v>165.3</v>
      </c>
      <c r="H253" s="37">
        <f>MIG08_2011_JJ!E44</f>
        <v>106.9</v>
      </c>
      <c r="I253" s="37">
        <f>MIG08_2011_JJ!F44</f>
        <v>44</v>
      </c>
      <c r="J253" s="37">
        <f>MIG08_2011_JJ!G44</f>
        <v>14.4</v>
      </c>
      <c r="K253" s="37">
        <f>MIG08_2011_JJ!H44</f>
        <v>113.4</v>
      </c>
      <c r="L253" s="37">
        <f>MIG08_2011_JJ!I44</f>
        <v>74.599999999999994</v>
      </c>
      <c r="M253" s="37">
        <f>MIG08_2011_JJ!J44</f>
        <v>31</v>
      </c>
      <c r="N253" s="37">
        <f>MIG08_2011_JJ!K44</f>
        <v>7.8</v>
      </c>
    </row>
    <row r="254" spans="2:14" x14ac:dyDescent="0.15">
      <c r="B254" s="36" t="str">
        <f>MIG08_2011_JJ!A45</f>
        <v xml:space="preserve"> mit Migrationshintergrund             </v>
      </c>
      <c r="C254" s="36" t="s">
        <v>35</v>
      </c>
      <c r="D254" s="22">
        <v>2011</v>
      </c>
      <c r="E254" s="37">
        <f>MIG08_2011_JJ!B45</f>
        <v>39.1</v>
      </c>
      <c r="F254" s="37" t="str">
        <f>MIG08_2011_JJ!C45</f>
        <v>X</v>
      </c>
      <c r="G254" s="37">
        <f>MIG08_2011_JJ!D45</f>
        <v>39.1</v>
      </c>
      <c r="H254" s="37">
        <f>MIG08_2011_JJ!E45</f>
        <v>22.7</v>
      </c>
      <c r="I254" s="37">
        <f>MIG08_2011_JJ!F45</f>
        <v>12</v>
      </c>
      <c r="J254" s="37">
        <f>MIG08_2011_JJ!G45</f>
        <v>4.3</v>
      </c>
      <c r="K254" s="37">
        <f>MIG08_2011_JJ!H45</f>
        <v>28.3</v>
      </c>
      <c r="L254" s="37">
        <f>MIG08_2011_JJ!I45</f>
        <v>17.600000000000001</v>
      </c>
      <c r="M254" s="37">
        <f>MIG08_2011_JJ!J45</f>
        <v>7.7</v>
      </c>
      <c r="N254" s="37">
        <f>MIG08_2011_JJ!K45</f>
        <v>2.9</v>
      </c>
    </row>
    <row r="256" spans="2:14" x14ac:dyDescent="0.15">
      <c r="B256" s="36"/>
      <c r="C256" s="36"/>
      <c r="E256" s="37"/>
      <c r="F256" s="37"/>
      <c r="G256" s="37"/>
      <c r="H256" s="37"/>
      <c r="I256" s="37"/>
      <c r="J256" s="37"/>
      <c r="K256" s="37"/>
      <c r="L256" s="37"/>
      <c r="M256" s="37"/>
      <c r="N256" s="37"/>
    </row>
    <row r="257" spans="2:14" x14ac:dyDescent="0.15">
      <c r="B257" s="36" t="str">
        <f>MIG08_2017_JJ!A46</f>
        <v>__________</v>
      </c>
      <c r="C257" s="36"/>
      <c r="E257" s="36"/>
      <c r="F257" s="36"/>
      <c r="G257" s="36"/>
      <c r="H257" s="36"/>
      <c r="I257" s="36"/>
      <c r="J257" s="36"/>
      <c r="K257" s="36"/>
      <c r="L257" s="36"/>
      <c r="M257" s="36"/>
      <c r="N257" s="36"/>
    </row>
    <row r="258" spans="2:14" x14ac:dyDescent="0.15">
      <c r="B258" s="36" t="str">
        <f>MIG08_2017_JJ!A47</f>
        <v>Ergebnisse des Mikrozensus - Bevölkerung in Privathaushalten Familien/Lebensformen am Hauptwohnsitz.</v>
      </c>
      <c r="C258" s="36"/>
      <c r="D258" s="36"/>
      <c r="E258" s="36"/>
      <c r="F258" s="36"/>
      <c r="G258" s="36"/>
      <c r="H258" s="36"/>
      <c r="I258" s="36"/>
      <c r="J258" s="36"/>
      <c r="K258" s="36"/>
      <c r="L258" s="36"/>
      <c r="M258" s="36"/>
      <c r="N258" s="36"/>
    </row>
    <row r="259" spans="2:14" x14ac:dyDescent="0.15">
      <c r="B259" s="36" t="str">
        <f>MIG08_2017_JJ!A48</f>
        <v>*) Eine Familie/Lebensform hat einen Migrationshintergrund, wenn mindestens eine Person der Familie/Lebensform</v>
      </c>
      <c r="C259" s="36"/>
      <c r="D259" s="36"/>
      <c r="E259" s="36"/>
      <c r="F259" s="36"/>
      <c r="G259" s="36"/>
      <c r="H259" s="36"/>
      <c r="I259" s="36"/>
      <c r="J259" s="36"/>
      <c r="K259" s="36"/>
      <c r="L259" s="36"/>
      <c r="M259" s="36"/>
      <c r="N259" s="36"/>
    </row>
    <row r="260" spans="2:14" x14ac:dyDescent="0.15">
      <c r="B260" s="36" t="str">
        <f>MIG08_2017_JJ!A49</f>
        <v xml:space="preserve">    (nicht jedoch die ledigen Kinder) einen Migrationshintergrund besitzt.</v>
      </c>
      <c r="C260" s="36"/>
      <c r="D260" s="36"/>
      <c r="E260" s="36"/>
      <c r="F260" s="36"/>
      <c r="G260" s="36"/>
      <c r="H260" s="36"/>
      <c r="I260" s="36"/>
      <c r="J260" s="36"/>
      <c r="K260" s="36"/>
      <c r="L260" s="36"/>
      <c r="M260" s="36"/>
      <c r="N260" s="36"/>
    </row>
    <row r="278" ht="12.75" customHeight="1" x14ac:dyDescent="0.15"/>
  </sheetData>
  <autoFilter ref="B11:N260" xr:uid="{00000000-0009-0000-0000-000002000000}"/>
  <mergeCells count="9">
    <mergeCell ref="K6:N6"/>
    <mergeCell ref="K7:N7"/>
    <mergeCell ref="K8:N8"/>
    <mergeCell ref="B4:N4"/>
    <mergeCell ref="G5:N5"/>
    <mergeCell ref="C5:C10"/>
    <mergeCell ref="D5:D10"/>
    <mergeCell ref="L9:L10"/>
    <mergeCell ref="M9:M10"/>
  </mergeCells>
  <pageMargins left="0.7" right="0.7" top="0.78740157499999996" bottom="0.78740157499999996" header="0.3" footer="0.3"/>
  <pageSetup paperSize="9" orientation="portrait" r:id="rId1"/>
  <ignoredErrors>
    <ignoredError sqref="H8:I8 L9:M9 B11:N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dimension ref="A1:K49"/>
  <sheetViews>
    <sheetView workbookViewId="0">
      <selection activeCell="M13" sqref="M13"/>
    </sheetView>
  </sheetViews>
  <sheetFormatPr baseColWidth="10" defaultRowHeight="14.4" x14ac:dyDescent="0.3"/>
  <cols>
    <col min="1" max="1" width="41.109375" customWidth="1"/>
    <col min="2" max="2" width="9.44140625" customWidth="1"/>
    <col min="3" max="7" width="8.44140625" customWidth="1"/>
    <col min="8" max="8" width="9.44140625" customWidth="1"/>
    <col min="9" max="9" width="8.44140625" customWidth="1"/>
    <col min="10" max="10" width="9.44140625" customWidth="1"/>
    <col min="11" max="11" width="8.44140625" customWidth="1"/>
    <col min="12" max="256" width="9.109375" customWidth="1"/>
    <col min="257" max="257" width="41.109375" customWidth="1"/>
    <col min="258" max="258" width="9.44140625" customWidth="1"/>
    <col min="259" max="263" width="8.44140625" customWidth="1"/>
    <col min="264" max="264" width="9.44140625" customWidth="1"/>
    <col min="265" max="265" width="8.44140625" customWidth="1"/>
    <col min="266" max="266" width="9.44140625" customWidth="1"/>
    <col min="267" max="267" width="8.44140625" customWidth="1"/>
    <col min="268" max="512" width="9.109375" customWidth="1"/>
    <col min="513" max="513" width="41.109375" customWidth="1"/>
    <col min="514" max="514" width="9.44140625" customWidth="1"/>
    <col min="515" max="519" width="8.44140625" customWidth="1"/>
    <col min="520" max="520" width="9.44140625" customWidth="1"/>
    <col min="521" max="521" width="8.44140625" customWidth="1"/>
    <col min="522" max="522" width="9.44140625" customWidth="1"/>
    <col min="523" max="523" width="8.44140625" customWidth="1"/>
    <col min="524" max="768" width="9.109375" customWidth="1"/>
    <col min="769" max="769" width="41.109375" customWidth="1"/>
    <col min="770" max="770" width="9.44140625" customWidth="1"/>
    <col min="771" max="775" width="8.44140625" customWidth="1"/>
    <col min="776" max="776" width="9.44140625" customWidth="1"/>
    <col min="777" max="777" width="8.44140625" customWidth="1"/>
    <col min="778" max="778" width="9.44140625" customWidth="1"/>
    <col min="779" max="779" width="8.44140625" customWidth="1"/>
    <col min="780" max="1024" width="9.109375" customWidth="1"/>
    <col min="1025" max="1025" width="41.109375" customWidth="1"/>
    <col min="1026" max="1026" width="9.44140625" customWidth="1"/>
    <col min="1027" max="1031" width="8.44140625" customWidth="1"/>
    <col min="1032" max="1032" width="9.44140625" customWidth="1"/>
    <col min="1033" max="1033" width="8.44140625" customWidth="1"/>
    <col min="1034" max="1034" width="9.44140625" customWidth="1"/>
    <col min="1035" max="1035" width="8.44140625" customWidth="1"/>
    <col min="1036" max="1280" width="9.109375" customWidth="1"/>
    <col min="1281" max="1281" width="41.109375" customWidth="1"/>
    <col min="1282" max="1282" width="9.44140625" customWidth="1"/>
    <col min="1283" max="1287" width="8.44140625" customWidth="1"/>
    <col min="1288" max="1288" width="9.44140625" customWidth="1"/>
    <col min="1289" max="1289" width="8.44140625" customWidth="1"/>
    <col min="1290" max="1290" width="9.44140625" customWidth="1"/>
    <col min="1291" max="1291" width="8.44140625" customWidth="1"/>
    <col min="1292" max="1536" width="9.109375" customWidth="1"/>
    <col min="1537" max="1537" width="41.109375" customWidth="1"/>
    <col min="1538" max="1538" width="9.44140625" customWidth="1"/>
    <col min="1539" max="1543" width="8.44140625" customWidth="1"/>
    <col min="1544" max="1544" width="9.44140625" customWidth="1"/>
    <col min="1545" max="1545" width="8.44140625" customWidth="1"/>
    <col min="1546" max="1546" width="9.44140625" customWidth="1"/>
    <col min="1547" max="1547" width="8.44140625" customWidth="1"/>
    <col min="1548" max="1792" width="9.109375" customWidth="1"/>
    <col min="1793" max="1793" width="41.109375" customWidth="1"/>
    <col min="1794" max="1794" width="9.44140625" customWidth="1"/>
    <col min="1795" max="1799" width="8.44140625" customWidth="1"/>
    <col min="1800" max="1800" width="9.44140625" customWidth="1"/>
    <col min="1801" max="1801" width="8.44140625" customWidth="1"/>
    <col min="1802" max="1802" width="9.44140625" customWidth="1"/>
    <col min="1803" max="1803" width="8.44140625" customWidth="1"/>
    <col min="1804" max="2048" width="9.109375" customWidth="1"/>
    <col min="2049" max="2049" width="41.109375" customWidth="1"/>
    <col min="2050" max="2050" width="9.44140625" customWidth="1"/>
    <col min="2051" max="2055" width="8.44140625" customWidth="1"/>
    <col min="2056" max="2056" width="9.44140625" customWidth="1"/>
    <col min="2057" max="2057" width="8.44140625" customWidth="1"/>
    <col min="2058" max="2058" width="9.44140625" customWidth="1"/>
    <col min="2059" max="2059" width="8.44140625" customWidth="1"/>
    <col min="2060" max="2304" width="9.109375" customWidth="1"/>
    <col min="2305" max="2305" width="41.109375" customWidth="1"/>
    <col min="2306" max="2306" width="9.44140625" customWidth="1"/>
    <col min="2307" max="2311" width="8.44140625" customWidth="1"/>
    <col min="2312" max="2312" width="9.44140625" customWidth="1"/>
    <col min="2313" max="2313" width="8.44140625" customWidth="1"/>
    <col min="2314" max="2314" width="9.44140625" customWidth="1"/>
    <col min="2315" max="2315" width="8.44140625" customWidth="1"/>
    <col min="2316" max="2560" width="9.109375" customWidth="1"/>
    <col min="2561" max="2561" width="41.109375" customWidth="1"/>
    <col min="2562" max="2562" width="9.44140625" customWidth="1"/>
    <col min="2563" max="2567" width="8.44140625" customWidth="1"/>
    <col min="2568" max="2568" width="9.44140625" customWidth="1"/>
    <col min="2569" max="2569" width="8.44140625" customWidth="1"/>
    <col min="2570" max="2570" width="9.44140625" customWidth="1"/>
    <col min="2571" max="2571" width="8.44140625" customWidth="1"/>
    <col min="2572" max="2816" width="9.109375" customWidth="1"/>
    <col min="2817" max="2817" width="41.109375" customWidth="1"/>
    <col min="2818" max="2818" width="9.44140625" customWidth="1"/>
    <col min="2819" max="2823" width="8.44140625" customWidth="1"/>
    <col min="2824" max="2824" width="9.44140625" customWidth="1"/>
    <col min="2825" max="2825" width="8.44140625" customWidth="1"/>
    <col min="2826" max="2826" width="9.44140625" customWidth="1"/>
    <col min="2827" max="2827" width="8.44140625" customWidth="1"/>
    <col min="2828" max="3072" width="9.109375" customWidth="1"/>
    <col min="3073" max="3073" width="41.109375" customWidth="1"/>
    <col min="3074" max="3074" width="9.44140625" customWidth="1"/>
    <col min="3075" max="3079" width="8.44140625" customWidth="1"/>
    <col min="3080" max="3080" width="9.44140625" customWidth="1"/>
    <col min="3081" max="3081" width="8.44140625" customWidth="1"/>
    <col min="3082" max="3082" width="9.44140625" customWidth="1"/>
    <col min="3083" max="3083" width="8.44140625" customWidth="1"/>
    <col min="3084" max="3328" width="9.109375" customWidth="1"/>
    <col min="3329" max="3329" width="41.109375" customWidth="1"/>
    <col min="3330" max="3330" width="9.44140625" customWidth="1"/>
    <col min="3331" max="3335" width="8.44140625" customWidth="1"/>
    <col min="3336" max="3336" width="9.44140625" customWidth="1"/>
    <col min="3337" max="3337" width="8.44140625" customWidth="1"/>
    <col min="3338" max="3338" width="9.44140625" customWidth="1"/>
    <col min="3339" max="3339" width="8.44140625" customWidth="1"/>
    <col min="3340" max="3584" width="9.109375" customWidth="1"/>
    <col min="3585" max="3585" width="41.109375" customWidth="1"/>
    <col min="3586" max="3586" width="9.44140625" customWidth="1"/>
    <col min="3587" max="3591" width="8.44140625" customWidth="1"/>
    <col min="3592" max="3592" width="9.44140625" customWidth="1"/>
    <col min="3593" max="3593" width="8.44140625" customWidth="1"/>
    <col min="3594" max="3594" width="9.44140625" customWidth="1"/>
    <col min="3595" max="3595" width="8.44140625" customWidth="1"/>
    <col min="3596" max="3840" width="9.109375" customWidth="1"/>
    <col min="3841" max="3841" width="41.109375" customWidth="1"/>
    <col min="3842" max="3842" width="9.44140625" customWidth="1"/>
    <col min="3843" max="3847" width="8.44140625" customWidth="1"/>
    <col min="3848" max="3848" width="9.44140625" customWidth="1"/>
    <col min="3849" max="3849" width="8.44140625" customWidth="1"/>
    <col min="3850" max="3850" width="9.44140625" customWidth="1"/>
    <col min="3851" max="3851" width="8.44140625" customWidth="1"/>
    <col min="3852" max="4096" width="9.109375" customWidth="1"/>
    <col min="4097" max="4097" width="41.109375" customWidth="1"/>
    <col min="4098" max="4098" width="9.44140625" customWidth="1"/>
    <col min="4099" max="4103" width="8.44140625" customWidth="1"/>
    <col min="4104" max="4104" width="9.44140625" customWidth="1"/>
    <col min="4105" max="4105" width="8.44140625" customWidth="1"/>
    <col min="4106" max="4106" width="9.44140625" customWidth="1"/>
    <col min="4107" max="4107" width="8.44140625" customWidth="1"/>
    <col min="4108" max="4352" width="9.109375" customWidth="1"/>
    <col min="4353" max="4353" width="41.109375" customWidth="1"/>
    <col min="4354" max="4354" width="9.44140625" customWidth="1"/>
    <col min="4355" max="4359" width="8.44140625" customWidth="1"/>
    <col min="4360" max="4360" width="9.44140625" customWidth="1"/>
    <col min="4361" max="4361" width="8.44140625" customWidth="1"/>
    <col min="4362" max="4362" width="9.44140625" customWidth="1"/>
    <col min="4363" max="4363" width="8.44140625" customWidth="1"/>
    <col min="4364" max="4608" width="9.109375" customWidth="1"/>
    <col min="4609" max="4609" width="41.109375" customWidth="1"/>
    <col min="4610" max="4610" width="9.44140625" customWidth="1"/>
    <col min="4611" max="4615" width="8.44140625" customWidth="1"/>
    <col min="4616" max="4616" width="9.44140625" customWidth="1"/>
    <col min="4617" max="4617" width="8.44140625" customWidth="1"/>
    <col min="4618" max="4618" width="9.44140625" customWidth="1"/>
    <col min="4619" max="4619" width="8.44140625" customWidth="1"/>
    <col min="4620" max="4864" width="9.109375" customWidth="1"/>
    <col min="4865" max="4865" width="41.109375" customWidth="1"/>
    <col min="4866" max="4866" width="9.44140625" customWidth="1"/>
    <col min="4867" max="4871" width="8.44140625" customWidth="1"/>
    <col min="4872" max="4872" width="9.44140625" customWidth="1"/>
    <col min="4873" max="4873" width="8.44140625" customWidth="1"/>
    <col min="4874" max="4874" width="9.44140625" customWidth="1"/>
    <col min="4875" max="4875" width="8.44140625" customWidth="1"/>
    <col min="4876" max="5120" width="9.109375" customWidth="1"/>
    <col min="5121" max="5121" width="41.109375" customWidth="1"/>
    <col min="5122" max="5122" width="9.44140625" customWidth="1"/>
    <col min="5123" max="5127" width="8.44140625" customWidth="1"/>
    <col min="5128" max="5128" width="9.44140625" customWidth="1"/>
    <col min="5129" max="5129" width="8.44140625" customWidth="1"/>
    <col min="5130" max="5130" width="9.44140625" customWidth="1"/>
    <col min="5131" max="5131" width="8.44140625" customWidth="1"/>
    <col min="5132" max="5376" width="9.109375" customWidth="1"/>
    <col min="5377" max="5377" width="41.109375" customWidth="1"/>
    <col min="5378" max="5378" width="9.44140625" customWidth="1"/>
    <col min="5379" max="5383" width="8.44140625" customWidth="1"/>
    <col min="5384" max="5384" width="9.44140625" customWidth="1"/>
    <col min="5385" max="5385" width="8.44140625" customWidth="1"/>
    <col min="5386" max="5386" width="9.44140625" customWidth="1"/>
    <col min="5387" max="5387" width="8.44140625" customWidth="1"/>
    <col min="5388" max="5632" width="9.109375" customWidth="1"/>
    <col min="5633" max="5633" width="41.109375" customWidth="1"/>
    <col min="5634" max="5634" width="9.44140625" customWidth="1"/>
    <col min="5635" max="5639" width="8.44140625" customWidth="1"/>
    <col min="5640" max="5640" width="9.44140625" customWidth="1"/>
    <col min="5641" max="5641" width="8.44140625" customWidth="1"/>
    <col min="5642" max="5642" width="9.44140625" customWidth="1"/>
    <col min="5643" max="5643" width="8.44140625" customWidth="1"/>
    <col min="5644" max="5888" width="9.109375" customWidth="1"/>
    <col min="5889" max="5889" width="41.109375" customWidth="1"/>
    <col min="5890" max="5890" width="9.44140625" customWidth="1"/>
    <col min="5891" max="5895" width="8.44140625" customWidth="1"/>
    <col min="5896" max="5896" width="9.44140625" customWidth="1"/>
    <col min="5897" max="5897" width="8.44140625" customWidth="1"/>
    <col min="5898" max="5898" width="9.44140625" customWidth="1"/>
    <col min="5899" max="5899" width="8.44140625" customWidth="1"/>
    <col min="5900" max="6144" width="9.109375" customWidth="1"/>
    <col min="6145" max="6145" width="41.109375" customWidth="1"/>
    <col min="6146" max="6146" width="9.44140625" customWidth="1"/>
    <col min="6147" max="6151" width="8.44140625" customWidth="1"/>
    <col min="6152" max="6152" width="9.44140625" customWidth="1"/>
    <col min="6153" max="6153" width="8.44140625" customWidth="1"/>
    <col min="6154" max="6154" width="9.44140625" customWidth="1"/>
    <col min="6155" max="6155" width="8.44140625" customWidth="1"/>
    <col min="6156" max="6400" width="9.109375" customWidth="1"/>
    <col min="6401" max="6401" width="41.109375" customWidth="1"/>
    <col min="6402" max="6402" width="9.44140625" customWidth="1"/>
    <col min="6403" max="6407" width="8.44140625" customWidth="1"/>
    <col min="6408" max="6408" width="9.44140625" customWidth="1"/>
    <col min="6409" max="6409" width="8.44140625" customWidth="1"/>
    <col min="6410" max="6410" width="9.44140625" customWidth="1"/>
    <col min="6411" max="6411" width="8.44140625" customWidth="1"/>
    <col min="6412" max="6656" width="9.109375" customWidth="1"/>
    <col min="6657" max="6657" width="41.109375" customWidth="1"/>
    <col min="6658" max="6658" width="9.44140625" customWidth="1"/>
    <col min="6659" max="6663" width="8.44140625" customWidth="1"/>
    <col min="6664" max="6664" width="9.44140625" customWidth="1"/>
    <col min="6665" max="6665" width="8.44140625" customWidth="1"/>
    <col min="6666" max="6666" width="9.44140625" customWidth="1"/>
    <col min="6667" max="6667" width="8.44140625" customWidth="1"/>
    <col min="6668" max="6912" width="9.109375" customWidth="1"/>
    <col min="6913" max="6913" width="41.109375" customWidth="1"/>
    <col min="6914" max="6914" width="9.44140625" customWidth="1"/>
    <col min="6915" max="6919" width="8.44140625" customWidth="1"/>
    <col min="6920" max="6920" width="9.44140625" customWidth="1"/>
    <col min="6921" max="6921" width="8.44140625" customWidth="1"/>
    <col min="6922" max="6922" width="9.44140625" customWidth="1"/>
    <col min="6923" max="6923" width="8.44140625" customWidth="1"/>
    <col min="6924" max="7168" width="9.109375" customWidth="1"/>
    <col min="7169" max="7169" width="41.109375" customWidth="1"/>
    <col min="7170" max="7170" width="9.44140625" customWidth="1"/>
    <col min="7171" max="7175" width="8.44140625" customWidth="1"/>
    <col min="7176" max="7176" width="9.44140625" customWidth="1"/>
    <col min="7177" max="7177" width="8.44140625" customWidth="1"/>
    <col min="7178" max="7178" width="9.44140625" customWidth="1"/>
    <col min="7179" max="7179" width="8.44140625" customWidth="1"/>
    <col min="7180" max="7424" width="9.109375" customWidth="1"/>
    <col min="7425" max="7425" width="41.109375" customWidth="1"/>
    <col min="7426" max="7426" width="9.44140625" customWidth="1"/>
    <col min="7427" max="7431" width="8.44140625" customWidth="1"/>
    <col min="7432" max="7432" width="9.44140625" customWidth="1"/>
    <col min="7433" max="7433" width="8.44140625" customWidth="1"/>
    <col min="7434" max="7434" width="9.44140625" customWidth="1"/>
    <col min="7435" max="7435" width="8.44140625" customWidth="1"/>
    <col min="7436" max="7680" width="9.109375" customWidth="1"/>
    <col min="7681" max="7681" width="41.109375" customWidth="1"/>
    <col min="7682" max="7682" width="9.44140625" customWidth="1"/>
    <col min="7683" max="7687" width="8.44140625" customWidth="1"/>
    <col min="7688" max="7688" width="9.44140625" customWidth="1"/>
    <col min="7689" max="7689" width="8.44140625" customWidth="1"/>
    <col min="7690" max="7690" width="9.44140625" customWidth="1"/>
    <col min="7691" max="7691" width="8.44140625" customWidth="1"/>
    <col min="7692" max="7936" width="9.109375" customWidth="1"/>
    <col min="7937" max="7937" width="41.109375" customWidth="1"/>
    <col min="7938" max="7938" width="9.44140625" customWidth="1"/>
    <col min="7939" max="7943" width="8.44140625" customWidth="1"/>
    <col min="7944" max="7944" width="9.44140625" customWidth="1"/>
    <col min="7945" max="7945" width="8.44140625" customWidth="1"/>
    <col min="7946" max="7946" width="9.44140625" customWidth="1"/>
    <col min="7947" max="7947" width="8.44140625" customWidth="1"/>
    <col min="7948" max="8192" width="9.109375" customWidth="1"/>
    <col min="8193" max="8193" width="41.109375" customWidth="1"/>
    <col min="8194" max="8194" width="9.44140625" customWidth="1"/>
    <col min="8195" max="8199" width="8.44140625" customWidth="1"/>
    <col min="8200" max="8200" width="9.44140625" customWidth="1"/>
    <col min="8201" max="8201" width="8.44140625" customWidth="1"/>
    <col min="8202" max="8202" width="9.44140625" customWidth="1"/>
    <col min="8203" max="8203" width="8.44140625" customWidth="1"/>
    <col min="8204" max="8448" width="9.109375" customWidth="1"/>
    <col min="8449" max="8449" width="41.109375" customWidth="1"/>
    <col min="8450" max="8450" width="9.44140625" customWidth="1"/>
    <col min="8451" max="8455" width="8.44140625" customWidth="1"/>
    <col min="8456" max="8456" width="9.44140625" customWidth="1"/>
    <col min="8457" max="8457" width="8.44140625" customWidth="1"/>
    <col min="8458" max="8458" width="9.44140625" customWidth="1"/>
    <col min="8459" max="8459" width="8.44140625" customWidth="1"/>
    <col min="8460" max="8704" width="9.109375" customWidth="1"/>
    <col min="8705" max="8705" width="41.109375" customWidth="1"/>
    <col min="8706" max="8706" width="9.44140625" customWidth="1"/>
    <col min="8707" max="8711" width="8.44140625" customWidth="1"/>
    <col min="8712" max="8712" width="9.44140625" customWidth="1"/>
    <col min="8713" max="8713" width="8.44140625" customWidth="1"/>
    <col min="8714" max="8714" width="9.44140625" customWidth="1"/>
    <col min="8715" max="8715" width="8.44140625" customWidth="1"/>
    <col min="8716" max="8960" width="9.109375" customWidth="1"/>
    <col min="8961" max="8961" width="41.109375" customWidth="1"/>
    <col min="8962" max="8962" width="9.44140625" customWidth="1"/>
    <col min="8963" max="8967" width="8.44140625" customWidth="1"/>
    <col min="8968" max="8968" width="9.44140625" customWidth="1"/>
    <col min="8969" max="8969" width="8.44140625" customWidth="1"/>
    <col min="8970" max="8970" width="9.44140625" customWidth="1"/>
    <col min="8971" max="8971" width="8.44140625" customWidth="1"/>
    <col min="8972" max="9216" width="9.109375" customWidth="1"/>
    <col min="9217" max="9217" width="41.109375" customWidth="1"/>
    <col min="9218" max="9218" width="9.44140625" customWidth="1"/>
    <col min="9219" max="9223" width="8.44140625" customWidth="1"/>
    <col min="9224" max="9224" width="9.44140625" customWidth="1"/>
    <col min="9225" max="9225" width="8.44140625" customWidth="1"/>
    <col min="9226" max="9226" width="9.44140625" customWidth="1"/>
    <col min="9227" max="9227" width="8.44140625" customWidth="1"/>
    <col min="9228" max="9472" width="9.109375" customWidth="1"/>
    <col min="9473" max="9473" width="41.109375" customWidth="1"/>
    <col min="9474" max="9474" width="9.44140625" customWidth="1"/>
    <col min="9475" max="9479" width="8.44140625" customWidth="1"/>
    <col min="9480" max="9480" width="9.44140625" customWidth="1"/>
    <col min="9481" max="9481" width="8.44140625" customWidth="1"/>
    <col min="9482" max="9482" width="9.44140625" customWidth="1"/>
    <col min="9483" max="9483" width="8.44140625" customWidth="1"/>
    <col min="9484" max="9728" width="9.109375" customWidth="1"/>
    <col min="9729" max="9729" width="41.109375" customWidth="1"/>
    <col min="9730" max="9730" width="9.44140625" customWidth="1"/>
    <col min="9731" max="9735" width="8.44140625" customWidth="1"/>
    <col min="9736" max="9736" width="9.44140625" customWidth="1"/>
    <col min="9737" max="9737" width="8.44140625" customWidth="1"/>
    <col min="9738" max="9738" width="9.44140625" customWidth="1"/>
    <col min="9739" max="9739" width="8.44140625" customWidth="1"/>
    <col min="9740" max="9984" width="9.109375" customWidth="1"/>
    <col min="9985" max="9985" width="41.109375" customWidth="1"/>
    <col min="9986" max="9986" width="9.44140625" customWidth="1"/>
    <col min="9987" max="9991" width="8.44140625" customWidth="1"/>
    <col min="9992" max="9992" width="9.44140625" customWidth="1"/>
    <col min="9993" max="9993" width="8.44140625" customWidth="1"/>
    <col min="9994" max="9994" width="9.44140625" customWidth="1"/>
    <col min="9995" max="9995" width="8.44140625" customWidth="1"/>
    <col min="9996" max="10240" width="9.109375" customWidth="1"/>
    <col min="10241" max="10241" width="41.109375" customWidth="1"/>
    <col min="10242" max="10242" width="9.44140625" customWidth="1"/>
    <col min="10243" max="10247" width="8.44140625" customWidth="1"/>
    <col min="10248" max="10248" width="9.44140625" customWidth="1"/>
    <col min="10249" max="10249" width="8.44140625" customWidth="1"/>
    <col min="10250" max="10250" width="9.44140625" customWidth="1"/>
    <col min="10251" max="10251" width="8.44140625" customWidth="1"/>
    <col min="10252" max="10496" width="9.109375" customWidth="1"/>
    <col min="10497" max="10497" width="41.109375" customWidth="1"/>
    <col min="10498" max="10498" width="9.44140625" customWidth="1"/>
    <col min="10499" max="10503" width="8.44140625" customWidth="1"/>
    <col min="10504" max="10504" width="9.44140625" customWidth="1"/>
    <col min="10505" max="10505" width="8.44140625" customWidth="1"/>
    <col min="10506" max="10506" width="9.44140625" customWidth="1"/>
    <col min="10507" max="10507" width="8.44140625" customWidth="1"/>
    <col min="10508" max="10752" width="9.109375" customWidth="1"/>
    <col min="10753" max="10753" width="41.109375" customWidth="1"/>
    <col min="10754" max="10754" width="9.44140625" customWidth="1"/>
    <col min="10755" max="10759" width="8.44140625" customWidth="1"/>
    <col min="10760" max="10760" width="9.44140625" customWidth="1"/>
    <col min="10761" max="10761" width="8.44140625" customWidth="1"/>
    <col min="10762" max="10762" width="9.44140625" customWidth="1"/>
    <col min="10763" max="10763" width="8.44140625" customWidth="1"/>
    <col min="10764" max="11008" width="9.109375" customWidth="1"/>
    <col min="11009" max="11009" width="41.109375" customWidth="1"/>
    <col min="11010" max="11010" width="9.44140625" customWidth="1"/>
    <col min="11011" max="11015" width="8.44140625" customWidth="1"/>
    <col min="11016" max="11016" width="9.44140625" customWidth="1"/>
    <col min="11017" max="11017" width="8.44140625" customWidth="1"/>
    <col min="11018" max="11018" width="9.44140625" customWidth="1"/>
    <col min="11019" max="11019" width="8.44140625" customWidth="1"/>
    <col min="11020" max="11264" width="9.109375" customWidth="1"/>
    <col min="11265" max="11265" width="41.109375" customWidth="1"/>
    <col min="11266" max="11266" width="9.44140625" customWidth="1"/>
    <col min="11267" max="11271" width="8.44140625" customWidth="1"/>
    <col min="11272" max="11272" width="9.44140625" customWidth="1"/>
    <col min="11273" max="11273" width="8.44140625" customWidth="1"/>
    <col min="11274" max="11274" width="9.44140625" customWidth="1"/>
    <col min="11275" max="11275" width="8.44140625" customWidth="1"/>
    <col min="11276" max="11520" width="9.109375" customWidth="1"/>
    <col min="11521" max="11521" width="41.109375" customWidth="1"/>
    <col min="11522" max="11522" width="9.44140625" customWidth="1"/>
    <col min="11523" max="11527" width="8.44140625" customWidth="1"/>
    <col min="11528" max="11528" width="9.44140625" customWidth="1"/>
    <col min="11529" max="11529" width="8.44140625" customWidth="1"/>
    <col min="11530" max="11530" width="9.44140625" customWidth="1"/>
    <col min="11531" max="11531" width="8.44140625" customWidth="1"/>
    <col min="11532" max="11776" width="9.109375" customWidth="1"/>
    <col min="11777" max="11777" width="41.109375" customWidth="1"/>
    <col min="11778" max="11778" width="9.44140625" customWidth="1"/>
    <col min="11779" max="11783" width="8.44140625" customWidth="1"/>
    <col min="11784" max="11784" width="9.44140625" customWidth="1"/>
    <col min="11785" max="11785" width="8.44140625" customWidth="1"/>
    <col min="11786" max="11786" width="9.44140625" customWidth="1"/>
    <col min="11787" max="11787" width="8.44140625" customWidth="1"/>
    <col min="11788" max="12032" width="9.109375" customWidth="1"/>
    <col min="12033" max="12033" width="41.109375" customWidth="1"/>
    <col min="12034" max="12034" width="9.44140625" customWidth="1"/>
    <col min="12035" max="12039" width="8.44140625" customWidth="1"/>
    <col min="12040" max="12040" width="9.44140625" customWidth="1"/>
    <col min="12041" max="12041" width="8.44140625" customWidth="1"/>
    <col min="12042" max="12042" width="9.44140625" customWidth="1"/>
    <col min="12043" max="12043" width="8.44140625" customWidth="1"/>
    <col min="12044" max="12288" width="9.109375" customWidth="1"/>
    <col min="12289" max="12289" width="41.109375" customWidth="1"/>
    <col min="12290" max="12290" width="9.44140625" customWidth="1"/>
    <col min="12291" max="12295" width="8.44140625" customWidth="1"/>
    <col min="12296" max="12296" width="9.44140625" customWidth="1"/>
    <col min="12297" max="12297" width="8.44140625" customWidth="1"/>
    <col min="12298" max="12298" width="9.44140625" customWidth="1"/>
    <col min="12299" max="12299" width="8.44140625" customWidth="1"/>
    <col min="12300" max="12544" width="9.109375" customWidth="1"/>
    <col min="12545" max="12545" width="41.109375" customWidth="1"/>
    <col min="12546" max="12546" width="9.44140625" customWidth="1"/>
    <col min="12547" max="12551" width="8.44140625" customWidth="1"/>
    <col min="12552" max="12552" width="9.44140625" customWidth="1"/>
    <col min="12553" max="12553" width="8.44140625" customWidth="1"/>
    <col min="12554" max="12554" width="9.44140625" customWidth="1"/>
    <col min="12555" max="12555" width="8.44140625" customWidth="1"/>
    <col min="12556" max="12800" width="9.109375" customWidth="1"/>
    <col min="12801" max="12801" width="41.109375" customWidth="1"/>
    <col min="12802" max="12802" width="9.44140625" customWidth="1"/>
    <col min="12803" max="12807" width="8.44140625" customWidth="1"/>
    <col min="12808" max="12808" width="9.44140625" customWidth="1"/>
    <col min="12809" max="12809" width="8.44140625" customWidth="1"/>
    <col min="12810" max="12810" width="9.44140625" customWidth="1"/>
    <col min="12811" max="12811" width="8.44140625" customWidth="1"/>
    <col min="12812" max="13056" width="9.109375" customWidth="1"/>
    <col min="13057" max="13057" width="41.109375" customWidth="1"/>
    <col min="13058" max="13058" width="9.44140625" customWidth="1"/>
    <col min="13059" max="13063" width="8.44140625" customWidth="1"/>
    <col min="13064" max="13064" width="9.44140625" customWidth="1"/>
    <col min="13065" max="13065" width="8.44140625" customWidth="1"/>
    <col min="13066" max="13066" width="9.44140625" customWidth="1"/>
    <col min="13067" max="13067" width="8.44140625" customWidth="1"/>
    <col min="13068" max="13312" width="9.109375" customWidth="1"/>
    <col min="13313" max="13313" width="41.109375" customWidth="1"/>
    <col min="13314" max="13314" width="9.44140625" customWidth="1"/>
    <col min="13315" max="13319" width="8.44140625" customWidth="1"/>
    <col min="13320" max="13320" width="9.44140625" customWidth="1"/>
    <col min="13321" max="13321" width="8.44140625" customWidth="1"/>
    <col min="13322" max="13322" width="9.44140625" customWidth="1"/>
    <col min="13323" max="13323" width="8.44140625" customWidth="1"/>
    <col min="13324" max="13568" width="9.109375" customWidth="1"/>
    <col min="13569" max="13569" width="41.109375" customWidth="1"/>
    <col min="13570" max="13570" width="9.44140625" customWidth="1"/>
    <col min="13571" max="13575" width="8.44140625" customWidth="1"/>
    <col min="13576" max="13576" width="9.44140625" customWidth="1"/>
    <col min="13577" max="13577" width="8.44140625" customWidth="1"/>
    <col min="13578" max="13578" width="9.44140625" customWidth="1"/>
    <col min="13579" max="13579" width="8.44140625" customWidth="1"/>
    <col min="13580" max="13824" width="9.109375" customWidth="1"/>
    <col min="13825" max="13825" width="41.109375" customWidth="1"/>
    <col min="13826" max="13826" width="9.44140625" customWidth="1"/>
    <col min="13827" max="13831" width="8.44140625" customWidth="1"/>
    <col min="13832" max="13832" width="9.44140625" customWidth="1"/>
    <col min="13833" max="13833" width="8.44140625" customWidth="1"/>
    <col min="13834" max="13834" width="9.44140625" customWidth="1"/>
    <col min="13835" max="13835" width="8.44140625" customWidth="1"/>
    <col min="13836" max="14080" width="9.109375" customWidth="1"/>
    <col min="14081" max="14081" width="41.109375" customWidth="1"/>
    <col min="14082" max="14082" width="9.44140625" customWidth="1"/>
    <col min="14083" max="14087" width="8.44140625" customWidth="1"/>
    <col min="14088" max="14088" width="9.44140625" customWidth="1"/>
    <col min="14089" max="14089" width="8.44140625" customWidth="1"/>
    <col min="14090" max="14090" width="9.44140625" customWidth="1"/>
    <col min="14091" max="14091" width="8.44140625" customWidth="1"/>
    <col min="14092" max="14336" width="9.109375" customWidth="1"/>
    <col min="14337" max="14337" width="41.109375" customWidth="1"/>
    <col min="14338" max="14338" width="9.44140625" customWidth="1"/>
    <col min="14339" max="14343" width="8.44140625" customWidth="1"/>
    <col min="14344" max="14344" width="9.44140625" customWidth="1"/>
    <col min="14345" max="14345" width="8.44140625" customWidth="1"/>
    <col min="14346" max="14346" width="9.44140625" customWidth="1"/>
    <col min="14347" max="14347" width="8.44140625" customWidth="1"/>
    <col min="14348" max="14592" width="9.109375" customWidth="1"/>
    <col min="14593" max="14593" width="41.109375" customWidth="1"/>
    <col min="14594" max="14594" width="9.44140625" customWidth="1"/>
    <col min="14595" max="14599" width="8.44140625" customWidth="1"/>
    <col min="14600" max="14600" width="9.44140625" customWidth="1"/>
    <col min="14601" max="14601" width="8.44140625" customWidth="1"/>
    <col min="14602" max="14602" width="9.44140625" customWidth="1"/>
    <col min="14603" max="14603" width="8.44140625" customWidth="1"/>
    <col min="14604" max="14848" width="9.109375" customWidth="1"/>
    <col min="14849" max="14849" width="41.109375" customWidth="1"/>
    <col min="14850" max="14850" width="9.44140625" customWidth="1"/>
    <col min="14851" max="14855" width="8.44140625" customWidth="1"/>
    <col min="14856" max="14856" width="9.44140625" customWidth="1"/>
    <col min="14857" max="14857" width="8.44140625" customWidth="1"/>
    <col min="14858" max="14858" width="9.44140625" customWidth="1"/>
    <col min="14859" max="14859" width="8.44140625" customWidth="1"/>
    <col min="14860" max="15104" width="9.109375" customWidth="1"/>
    <col min="15105" max="15105" width="41.109375" customWidth="1"/>
    <col min="15106" max="15106" width="9.44140625" customWidth="1"/>
    <col min="15107" max="15111" width="8.44140625" customWidth="1"/>
    <col min="15112" max="15112" width="9.44140625" customWidth="1"/>
    <col min="15113" max="15113" width="8.44140625" customWidth="1"/>
    <col min="15114" max="15114" width="9.44140625" customWidth="1"/>
    <col min="15115" max="15115" width="8.44140625" customWidth="1"/>
    <col min="15116" max="15360" width="9.109375" customWidth="1"/>
    <col min="15361" max="15361" width="41.109375" customWidth="1"/>
    <col min="15362" max="15362" width="9.44140625" customWidth="1"/>
    <col min="15363" max="15367" width="8.44140625" customWidth="1"/>
    <col min="15368" max="15368" width="9.44140625" customWidth="1"/>
    <col min="15369" max="15369" width="8.44140625" customWidth="1"/>
    <col min="15370" max="15370" width="9.44140625" customWidth="1"/>
    <col min="15371" max="15371" width="8.44140625" customWidth="1"/>
    <col min="15372" max="15616" width="9.109375" customWidth="1"/>
    <col min="15617" max="15617" width="41.109375" customWidth="1"/>
    <col min="15618" max="15618" width="9.44140625" customWidth="1"/>
    <col min="15619" max="15623" width="8.44140625" customWidth="1"/>
    <col min="15624" max="15624" width="9.44140625" customWidth="1"/>
    <col min="15625" max="15625" width="8.44140625" customWidth="1"/>
    <col min="15626" max="15626" width="9.44140625" customWidth="1"/>
    <col min="15627" max="15627" width="8.44140625" customWidth="1"/>
    <col min="15628" max="15872" width="9.109375" customWidth="1"/>
    <col min="15873" max="15873" width="41.109375" customWidth="1"/>
    <col min="15874" max="15874" width="9.44140625" customWidth="1"/>
    <col min="15875" max="15879" width="8.44140625" customWidth="1"/>
    <col min="15880" max="15880" width="9.44140625" customWidth="1"/>
    <col min="15881" max="15881" width="8.44140625" customWidth="1"/>
    <col min="15882" max="15882" width="9.44140625" customWidth="1"/>
    <col min="15883" max="15883" width="8.44140625" customWidth="1"/>
    <col min="15884" max="16128" width="9.109375" customWidth="1"/>
    <col min="16129" max="16129" width="41.109375" customWidth="1"/>
    <col min="16130" max="16130" width="9.44140625" customWidth="1"/>
    <col min="16131" max="16135" width="8.44140625" customWidth="1"/>
    <col min="16136" max="16136" width="9.44140625" customWidth="1"/>
    <col min="16137" max="16137" width="8.44140625" customWidth="1"/>
    <col min="16138" max="16138" width="9.44140625" customWidth="1"/>
    <col min="16139" max="16139" width="8.44140625" customWidth="1"/>
    <col min="16140" max="16384" width="9.109375" customWidth="1"/>
  </cols>
  <sheetData>
    <row r="1" spans="1:11" x14ac:dyDescent="0.3">
      <c r="A1" s="82" t="s">
        <v>0</v>
      </c>
      <c r="B1" s="82"/>
      <c r="C1" s="82"/>
      <c r="D1" s="1" t="s">
        <v>1</v>
      </c>
      <c r="E1" s="1" t="s">
        <v>1</v>
      </c>
      <c r="F1" s="1" t="s">
        <v>1</v>
      </c>
      <c r="G1" s="1" t="s">
        <v>1</v>
      </c>
      <c r="H1" s="83" t="s">
        <v>2</v>
      </c>
      <c r="I1" s="83"/>
      <c r="J1" s="83"/>
      <c r="K1" s="83"/>
    </row>
    <row r="2" spans="1:11" x14ac:dyDescent="0.3">
      <c r="A2" s="84" t="s">
        <v>3</v>
      </c>
      <c r="B2" s="84"/>
      <c r="C2" s="84"/>
      <c r="D2" s="84"/>
      <c r="E2" s="84"/>
      <c r="F2" s="84"/>
      <c r="G2" s="84"/>
      <c r="H2" s="84"/>
      <c r="I2" s="84"/>
      <c r="J2" s="84"/>
      <c r="K2" s="84"/>
    </row>
    <row r="3" spans="1:11" x14ac:dyDescent="0.3">
      <c r="A3" s="84" t="s">
        <v>4</v>
      </c>
      <c r="B3" s="84"/>
      <c r="C3" s="84"/>
      <c r="D3" s="84"/>
      <c r="E3" s="84"/>
      <c r="F3" s="84"/>
      <c r="G3" s="84"/>
      <c r="H3" s="84"/>
      <c r="I3" s="84"/>
      <c r="J3" s="84"/>
      <c r="K3" s="84"/>
    </row>
    <row r="4" spans="1:11" x14ac:dyDescent="0.3">
      <c r="A4" s="84" t="s">
        <v>5</v>
      </c>
      <c r="B4" s="84"/>
      <c r="C4" s="84"/>
      <c r="D4" s="84"/>
      <c r="E4" s="84"/>
      <c r="F4" s="84"/>
      <c r="G4" s="84"/>
      <c r="H4" s="84"/>
      <c r="I4" s="84"/>
      <c r="J4" s="84"/>
      <c r="K4" s="84"/>
    </row>
    <row r="5" spans="1:11" x14ac:dyDescent="0.3">
      <c r="A5" s="2" t="s">
        <v>1</v>
      </c>
      <c r="B5" s="3" t="s">
        <v>1</v>
      </c>
      <c r="C5" s="3" t="s">
        <v>1</v>
      </c>
      <c r="D5" s="81" t="s">
        <v>6</v>
      </c>
      <c r="E5" s="81"/>
      <c r="F5" s="81"/>
      <c r="G5" s="81"/>
      <c r="H5" s="81"/>
      <c r="I5" s="81"/>
      <c r="J5" s="81"/>
      <c r="K5" s="81"/>
    </row>
    <row r="6" spans="1:11" x14ac:dyDescent="0.3">
      <c r="A6" s="4" t="s">
        <v>7</v>
      </c>
      <c r="B6" s="5" t="s">
        <v>8</v>
      </c>
      <c r="C6" s="5" t="s">
        <v>9</v>
      </c>
      <c r="D6" s="3" t="s">
        <v>1</v>
      </c>
      <c r="E6" s="3" t="s">
        <v>1</v>
      </c>
      <c r="F6" s="3" t="s">
        <v>1</v>
      </c>
      <c r="G6" s="3" t="s">
        <v>1</v>
      </c>
      <c r="H6" s="81" t="s">
        <v>10</v>
      </c>
      <c r="I6" s="81"/>
      <c r="J6" s="81"/>
      <c r="K6" s="81"/>
    </row>
    <row r="7" spans="1:11" x14ac:dyDescent="0.3">
      <c r="A7" s="4" t="s">
        <v>11</v>
      </c>
      <c r="B7" s="5" t="s">
        <v>12</v>
      </c>
      <c r="C7" s="5" t="s">
        <v>13</v>
      </c>
      <c r="D7" s="5" t="s">
        <v>14</v>
      </c>
      <c r="E7" s="6" t="s">
        <v>1</v>
      </c>
      <c r="F7" s="6" t="s">
        <v>1</v>
      </c>
      <c r="G7" s="6" t="s">
        <v>1</v>
      </c>
      <c r="H7" s="85" t="s">
        <v>15</v>
      </c>
      <c r="I7" s="85"/>
      <c r="J7" s="85"/>
      <c r="K7" s="85"/>
    </row>
    <row r="8" spans="1:11" x14ac:dyDescent="0.3">
      <c r="A8" s="7" t="s">
        <v>1</v>
      </c>
      <c r="B8" s="6" t="s">
        <v>1</v>
      </c>
      <c r="C8" s="5" t="s">
        <v>16</v>
      </c>
      <c r="D8" s="5" t="s">
        <v>17</v>
      </c>
      <c r="E8" s="5" t="s">
        <v>18</v>
      </c>
      <c r="F8" s="5" t="s">
        <v>19</v>
      </c>
      <c r="G8" s="5" t="s">
        <v>20</v>
      </c>
      <c r="H8" s="86" t="s">
        <v>1</v>
      </c>
      <c r="I8" s="86"/>
      <c r="J8" s="86"/>
      <c r="K8" s="86"/>
    </row>
    <row r="9" spans="1:11" x14ac:dyDescent="0.3">
      <c r="A9" s="7" t="s">
        <v>1</v>
      </c>
      <c r="B9" s="6" t="s">
        <v>1</v>
      </c>
      <c r="C9" s="6" t="s">
        <v>1</v>
      </c>
      <c r="D9" s="6" t="s">
        <v>1</v>
      </c>
      <c r="E9" s="6" t="s">
        <v>1</v>
      </c>
      <c r="F9" s="6" t="s">
        <v>1</v>
      </c>
      <c r="G9" s="5" t="s">
        <v>21</v>
      </c>
      <c r="H9" s="8" t="s">
        <v>14</v>
      </c>
      <c r="I9" s="8" t="s">
        <v>18</v>
      </c>
      <c r="J9" s="8" t="s">
        <v>19</v>
      </c>
      <c r="K9" s="9" t="s">
        <v>20</v>
      </c>
    </row>
    <row r="10" spans="1:11" x14ac:dyDescent="0.3">
      <c r="A10" s="7" t="s">
        <v>1</v>
      </c>
      <c r="B10" s="6" t="s">
        <v>1</v>
      </c>
      <c r="C10" s="6" t="s">
        <v>1</v>
      </c>
      <c r="D10" s="6" t="s">
        <v>1</v>
      </c>
      <c r="E10" s="6" t="s">
        <v>1</v>
      </c>
      <c r="F10" s="6" t="s">
        <v>1</v>
      </c>
      <c r="G10" s="6" t="s">
        <v>1</v>
      </c>
      <c r="H10" s="5" t="s">
        <v>22</v>
      </c>
      <c r="I10" s="6" t="s">
        <v>1</v>
      </c>
      <c r="J10" s="6" t="s">
        <v>1</v>
      </c>
      <c r="K10" s="10" t="s">
        <v>21</v>
      </c>
    </row>
    <row r="11" spans="1:11" x14ac:dyDescent="0.3">
      <c r="A11" s="11" t="s">
        <v>1</v>
      </c>
      <c r="B11" s="12" t="s">
        <v>1</v>
      </c>
      <c r="C11" s="12" t="s">
        <v>1</v>
      </c>
      <c r="D11" s="12" t="s">
        <v>1</v>
      </c>
      <c r="E11" s="12" t="s">
        <v>1</v>
      </c>
      <c r="F11" s="12" t="s">
        <v>1</v>
      </c>
      <c r="G11" s="12" t="s">
        <v>1</v>
      </c>
      <c r="H11" s="12" t="s">
        <v>1</v>
      </c>
      <c r="I11" s="12" t="s">
        <v>1</v>
      </c>
      <c r="J11" s="12" t="s">
        <v>1</v>
      </c>
      <c r="K11" s="12" t="s">
        <v>1</v>
      </c>
    </row>
    <row r="12" spans="1:11" x14ac:dyDescent="0.3">
      <c r="A12" s="84" t="s">
        <v>23</v>
      </c>
      <c r="B12" s="84"/>
      <c r="C12" s="84"/>
      <c r="D12" s="84"/>
      <c r="E12" s="84"/>
      <c r="F12" s="84"/>
      <c r="G12" s="84"/>
      <c r="H12" s="84"/>
      <c r="I12" s="84"/>
      <c r="J12" s="84"/>
      <c r="K12" s="84"/>
    </row>
    <row r="13" spans="1:11" x14ac:dyDescent="0.3">
      <c r="A13" s="7" t="s">
        <v>24</v>
      </c>
      <c r="B13" s="13">
        <v>2227.8000000000002</v>
      </c>
      <c r="C13" s="14">
        <v>1122.3</v>
      </c>
      <c r="D13" s="14">
        <v>1105.5</v>
      </c>
      <c r="E13" s="14">
        <v>543</v>
      </c>
      <c r="F13" s="14">
        <v>414.2</v>
      </c>
      <c r="G13" s="14">
        <v>148.30000000000001</v>
      </c>
      <c r="H13" s="14">
        <v>812.7</v>
      </c>
      <c r="I13" s="14">
        <v>417.8</v>
      </c>
      <c r="J13" s="14">
        <v>293.60000000000002</v>
      </c>
      <c r="K13" s="14">
        <v>101.2</v>
      </c>
    </row>
    <row r="14" spans="1:11" x14ac:dyDescent="0.3">
      <c r="A14" s="7" t="s">
        <v>25</v>
      </c>
      <c r="B14" s="13">
        <v>1831.3</v>
      </c>
      <c r="C14" s="14">
        <v>971.6</v>
      </c>
      <c r="D14" s="14">
        <v>859.7</v>
      </c>
      <c r="E14" s="14">
        <v>435.6</v>
      </c>
      <c r="F14" s="14">
        <v>325.89999999999998</v>
      </c>
      <c r="G14" s="14">
        <v>98.2</v>
      </c>
      <c r="H14" s="14">
        <v>622.1</v>
      </c>
      <c r="I14" s="14">
        <v>327</v>
      </c>
      <c r="J14" s="14">
        <v>229.8</v>
      </c>
      <c r="K14" s="14">
        <v>65.400000000000006</v>
      </c>
    </row>
    <row r="15" spans="1:11" x14ac:dyDescent="0.3">
      <c r="A15" s="7" t="s">
        <v>26</v>
      </c>
      <c r="B15" s="13">
        <v>396.5</v>
      </c>
      <c r="C15" s="14">
        <v>150.69999999999999</v>
      </c>
      <c r="D15" s="14">
        <v>245.8</v>
      </c>
      <c r="E15" s="14">
        <v>107.4</v>
      </c>
      <c r="F15" s="14">
        <v>88.3</v>
      </c>
      <c r="G15" s="14">
        <v>50.1</v>
      </c>
      <c r="H15" s="14">
        <v>190.5</v>
      </c>
      <c r="I15" s="14">
        <v>90.9</v>
      </c>
      <c r="J15" s="14">
        <v>63.8</v>
      </c>
      <c r="K15" s="14">
        <v>35.799999999999997</v>
      </c>
    </row>
    <row r="16" spans="1:11" x14ac:dyDescent="0.3">
      <c r="A16" s="84" t="s">
        <v>27</v>
      </c>
      <c r="B16" s="84"/>
      <c r="C16" s="84"/>
      <c r="D16" s="84"/>
      <c r="E16" s="84"/>
      <c r="F16" s="84"/>
      <c r="G16" s="84"/>
      <c r="H16" s="84"/>
      <c r="I16" s="84"/>
      <c r="J16" s="84"/>
      <c r="K16" s="84"/>
    </row>
    <row r="17" spans="1:11" x14ac:dyDescent="0.3">
      <c r="A17" s="7" t="s">
        <v>24</v>
      </c>
      <c r="B17" s="13">
        <v>1740.2</v>
      </c>
      <c r="C17" s="14">
        <v>938.7</v>
      </c>
      <c r="D17" s="14">
        <v>801.5</v>
      </c>
      <c r="E17" s="14">
        <v>343.8</v>
      </c>
      <c r="F17" s="14">
        <v>335.8</v>
      </c>
      <c r="G17" s="14">
        <v>121.9</v>
      </c>
      <c r="H17" s="14">
        <v>598.4</v>
      </c>
      <c r="I17" s="14">
        <v>274.8</v>
      </c>
      <c r="J17" s="14">
        <v>237.9</v>
      </c>
      <c r="K17" s="14">
        <v>85.7</v>
      </c>
    </row>
    <row r="18" spans="1:11" x14ac:dyDescent="0.3">
      <c r="A18" s="7" t="s">
        <v>25</v>
      </c>
      <c r="B18" s="13">
        <v>1421.8</v>
      </c>
      <c r="C18" s="14">
        <v>812.2</v>
      </c>
      <c r="D18" s="14">
        <v>609.70000000000005</v>
      </c>
      <c r="E18" s="14">
        <v>269.5</v>
      </c>
      <c r="F18" s="14">
        <v>262.7</v>
      </c>
      <c r="G18" s="14">
        <v>77.400000000000006</v>
      </c>
      <c r="H18" s="14">
        <v>448.3</v>
      </c>
      <c r="I18" s="14">
        <v>209.6</v>
      </c>
      <c r="J18" s="14">
        <v>184.9</v>
      </c>
      <c r="K18" s="14">
        <v>53.9</v>
      </c>
    </row>
    <row r="19" spans="1:11" x14ac:dyDescent="0.3">
      <c r="A19" s="7" t="s">
        <v>26</v>
      </c>
      <c r="B19" s="13">
        <v>318.3</v>
      </c>
      <c r="C19" s="14">
        <v>126.5</v>
      </c>
      <c r="D19" s="14">
        <v>191.8</v>
      </c>
      <c r="E19" s="14">
        <v>74.2</v>
      </c>
      <c r="F19" s="14">
        <v>73.099999999999994</v>
      </c>
      <c r="G19" s="14">
        <v>44.5</v>
      </c>
      <c r="H19" s="14">
        <v>150.1</v>
      </c>
      <c r="I19" s="14">
        <v>65.2</v>
      </c>
      <c r="J19" s="14">
        <v>53.1</v>
      </c>
      <c r="K19" s="14">
        <v>31.8</v>
      </c>
    </row>
    <row r="20" spans="1:11" x14ac:dyDescent="0.3">
      <c r="A20" s="7" t="s">
        <v>28</v>
      </c>
      <c r="B20" s="13">
        <v>104.4</v>
      </c>
      <c r="C20" s="14">
        <v>50.9</v>
      </c>
      <c r="D20" s="14">
        <v>53.5</v>
      </c>
      <c r="E20" s="14">
        <v>23.4</v>
      </c>
      <c r="F20" s="14">
        <v>22.6</v>
      </c>
      <c r="G20" s="14">
        <v>7.5</v>
      </c>
      <c r="H20" s="14">
        <v>44.3</v>
      </c>
      <c r="I20" s="14">
        <v>20.9</v>
      </c>
      <c r="J20" s="14">
        <v>17.399999999999999</v>
      </c>
      <c r="K20" s="14">
        <v>5.9</v>
      </c>
    </row>
    <row r="21" spans="1:11" x14ac:dyDescent="0.3">
      <c r="A21" s="7" t="s">
        <v>29</v>
      </c>
      <c r="B21" s="13">
        <v>213.9</v>
      </c>
      <c r="C21" s="14">
        <v>75.599999999999994</v>
      </c>
      <c r="D21" s="14">
        <v>138.4</v>
      </c>
      <c r="E21" s="14">
        <v>50.9</v>
      </c>
      <c r="F21" s="14">
        <v>50.5</v>
      </c>
      <c r="G21" s="14">
        <v>37</v>
      </c>
      <c r="H21" s="14">
        <v>105.9</v>
      </c>
      <c r="I21" s="14">
        <v>44.3</v>
      </c>
      <c r="J21" s="14">
        <v>35.6</v>
      </c>
      <c r="K21" s="14">
        <v>25.9</v>
      </c>
    </row>
    <row r="22" spans="1:11" x14ac:dyDescent="0.3">
      <c r="A22" s="84" t="s">
        <v>30</v>
      </c>
      <c r="B22" s="84"/>
      <c r="C22" s="84"/>
      <c r="D22" s="84"/>
      <c r="E22" s="84"/>
      <c r="F22" s="84"/>
      <c r="G22" s="84"/>
      <c r="H22" s="84"/>
      <c r="I22" s="84"/>
      <c r="J22" s="84"/>
      <c r="K22" s="84"/>
    </row>
    <row r="23" spans="1:11" x14ac:dyDescent="0.3">
      <c r="A23" s="7" t="s">
        <v>24</v>
      </c>
      <c r="B23" s="13">
        <v>248.8</v>
      </c>
      <c r="C23" s="14">
        <v>183.6</v>
      </c>
      <c r="D23" s="14">
        <v>65.2</v>
      </c>
      <c r="E23" s="14">
        <v>44.2</v>
      </c>
      <c r="F23" s="14">
        <v>15.1</v>
      </c>
      <c r="G23" s="14">
        <v>5.9</v>
      </c>
      <c r="H23" s="14">
        <v>57</v>
      </c>
      <c r="I23" s="14">
        <v>39</v>
      </c>
      <c r="J23" s="14">
        <v>13.9</v>
      </c>
      <c r="K23" s="14">
        <v>4.2</v>
      </c>
    </row>
    <row r="24" spans="1:11" x14ac:dyDescent="0.3">
      <c r="A24" s="7" t="s">
        <v>25</v>
      </c>
      <c r="B24" s="13">
        <v>212.9</v>
      </c>
      <c r="C24" s="14">
        <v>159.4</v>
      </c>
      <c r="D24" s="14">
        <v>53.5</v>
      </c>
      <c r="E24" s="14">
        <v>36.299999999999997</v>
      </c>
      <c r="F24" s="14">
        <v>12.3</v>
      </c>
      <c r="G24" s="14">
        <v>4.9000000000000004</v>
      </c>
      <c r="H24" s="14">
        <v>46.6</v>
      </c>
      <c r="I24" s="14">
        <v>32.200000000000003</v>
      </c>
      <c r="J24" s="14">
        <v>11.1</v>
      </c>
      <c r="K24" s="14">
        <v>3.3</v>
      </c>
    </row>
    <row r="25" spans="1:11" x14ac:dyDescent="0.3">
      <c r="A25" s="7" t="s">
        <v>26</v>
      </c>
      <c r="B25" s="13">
        <v>35.9</v>
      </c>
      <c r="C25" s="14">
        <v>24.2</v>
      </c>
      <c r="D25" s="14">
        <v>11.7</v>
      </c>
      <c r="E25" s="14">
        <v>7.9</v>
      </c>
      <c r="F25" s="14">
        <v>2.8</v>
      </c>
      <c r="G25" s="14">
        <v>0.9</v>
      </c>
      <c r="H25" s="14">
        <v>10.5</v>
      </c>
      <c r="I25" s="14">
        <v>6.8</v>
      </c>
      <c r="J25" s="14">
        <v>2.8</v>
      </c>
      <c r="K25" s="14">
        <v>0.8</v>
      </c>
    </row>
    <row r="26" spans="1:11" x14ac:dyDescent="0.3">
      <c r="A26" s="7" t="s">
        <v>28</v>
      </c>
      <c r="B26" s="13">
        <v>21.7</v>
      </c>
      <c r="C26" s="14">
        <v>15.1</v>
      </c>
      <c r="D26" s="14">
        <v>6.6</v>
      </c>
      <c r="E26" s="14">
        <v>4.5999999999999996</v>
      </c>
      <c r="F26" s="14">
        <v>1.6</v>
      </c>
      <c r="G26" s="14">
        <v>0.4</v>
      </c>
      <c r="H26" s="14">
        <v>5.6</v>
      </c>
      <c r="I26" s="14">
        <v>3.8</v>
      </c>
      <c r="J26" s="14">
        <v>1.6</v>
      </c>
      <c r="K26" s="14">
        <v>0.3</v>
      </c>
    </row>
    <row r="27" spans="1:11" x14ac:dyDescent="0.3">
      <c r="A27" s="7" t="s">
        <v>29</v>
      </c>
      <c r="B27" s="13">
        <v>14.2</v>
      </c>
      <c r="C27" s="14">
        <v>9.1</v>
      </c>
      <c r="D27" s="14">
        <v>5.0999999999999996</v>
      </c>
      <c r="E27" s="14">
        <v>3.3</v>
      </c>
      <c r="F27" s="14">
        <v>1.2</v>
      </c>
      <c r="G27" s="14">
        <v>0.6</v>
      </c>
      <c r="H27" s="14">
        <v>4.8</v>
      </c>
      <c r="I27" s="14">
        <v>3.1</v>
      </c>
      <c r="J27" s="14">
        <v>1.2</v>
      </c>
      <c r="K27" s="14">
        <v>0.6</v>
      </c>
    </row>
    <row r="28" spans="1:11" x14ac:dyDescent="0.3">
      <c r="A28" s="84" t="s">
        <v>31</v>
      </c>
      <c r="B28" s="84"/>
      <c r="C28" s="84"/>
      <c r="D28" s="84"/>
      <c r="E28" s="84"/>
      <c r="F28" s="84"/>
      <c r="G28" s="84"/>
      <c r="H28" s="84"/>
      <c r="I28" s="84"/>
      <c r="J28" s="84"/>
      <c r="K28" s="84"/>
    </row>
    <row r="29" spans="1:11" x14ac:dyDescent="0.3">
      <c r="A29" s="7" t="s">
        <v>24</v>
      </c>
      <c r="B29" s="13">
        <v>243.5</v>
      </c>
      <c r="C29" s="14">
        <v>178.4</v>
      </c>
      <c r="D29" s="14">
        <v>65</v>
      </c>
      <c r="E29" s="14">
        <v>44.2</v>
      </c>
      <c r="F29" s="14">
        <v>15</v>
      </c>
      <c r="G29" s="14">
        <v>5.9</v>
      </c>
      <c r="H29" s="14">
        <v>56.9</v>
      </c>
      <c r="I29" s="14">
        <v>39</v>
      </c>
      <c r="J29" s="14">
        <v>13.7</v>
      </c>
      <c r="K29" s="14">
        <v>4.2</v>
      </c>
    </row>
    <row r="30" spans="1:11" x14ac:dyDescent="0.3">
      <c r="A30" s="7" t="s">
        <v>25</v>
      </c>
      <c r="B30" s="13">
        <v>208.1</v>
      </c>
      <c r="C30" s="14">
        <v>154.69999999999999</v>
      </c>
      <c r="D30" s="14">
        <v>53.4</v>
      </c>
      <c r="E30" s="14">
        <v>36.299999999999997</v>
      </c>
      <c r="F30" s="14">
        <v>12.1</v>
      </c>
      <c r="G30" s="14">
        <v>4.9000000000000004</v>
      </c>
      <c r="H30" s="14">
        <v>46.4</v>
      </c>
      <c r="I30" s="14">
        <v>32.200000000000003</v>
      </c>
      <c r="J30" s="14">
        <v>10.9</v>
      </c>
      <c r="K30" s="14">
        <v>3.3</v>
      </c>
    </row>
    <row r="31" spans="1:11" x14ac:dyDescent="0.3">
      <c r="A31" s="7" t="s">
        <v>26</v>
      </c>
      <c r="B31" s="13">
        <v>35.4</v>
      </c>
      <c r="C31" s="14">
        <v>23.7</v>
      </c>
      <c r="D31" s="14">
        <v>11.7</v>
      </c>
      <c r="E31" s="14">
        <v>7.9</v>
      </c>
      <c r="F31" s="14">
        <v>2.8</v>
      </c>
      <c r="G31" s="14">
        <v>0.9</v>
      </c>
      <c r="H31" s="14">
        <v>10.5</v>
      </c>
      <c r="I31" s="14">
        <v>6.8</v>
      </c>
      <c r="J31" s="14">
        <v>2.8</v>
      </c>
      <c r="K31" s="14">
        <v>0.8</v>
      </c>
    </row>
    <row r="32" spans="1:11" x14ac:dyDescent="0.3">
      <c r="A32" s="7" t="s">
        <v>28</v>
      </c>
      <c r="B32" s="13">
        <v>21.2</v>
      </c>
      <c r="C32" s="14">
        <v>14.6</v>
      </c>
      <c r="D32" s="14">
        <v>6.6</v>
      </c>
      <c r="E32" s="14">
        <v>4.5999999999999996</v>
      </c>
      <c r="F32" s="14">
        <v>1.6</v>
      </c>
      <c r="G32" s="14">
        <v>0.4</v>
      </c>
      <c r="H32" s="14">
        <v>5.6</v>
      </c>
      <c r="I32" s="14">
        <v>3.8</v>
      </c>
      <c r="J32" s="14">
        <v>1.6</v>
      </c>
      <c r="K32" s="14">
        <v>0.3</v>
      </c>
    </row>
    <row r="33" spans="1:11" x14ac:dyDescent="0.3">
      <c r="A33" s="7" t="s">
        <v>29</v>
      </c>
      <c r="B33" s="13">
        <v>14.2</v>
      </c>
      <c r="C33" s="14">
        <v>9.1</v>
      </c>
      <c r="D33" s="14">
        <v>5.0999999999999996</v>
      </c>
      <c r="E33" s="14">
        <v>3.3</v>
      </c>
      <c r="F33" s="14">
        <v>1.2</v>
      </c>
      <c r="G33" s="14">
        <v>0.6</v>
      </c>
      <c r="H33" s="14">
        <v>4.8</v>
      </c>
      <c r="I33" s="14">
        <v>3.1</v>
      </c>
      <c r="J33" s="14">
        <v>1.2</v>
      </c>
      <c r="K33" s="14">
        <v>0.6</v>
      </c>
    </row>
    <row r="34" spans="1:11" x14ac:dyDescent="0.3">
      <c r="A34" s="84" t="s">
        <v>32</v>
      </c>
      <c r="B34" s="84"/>
      <c r="C34" s="84"/>
      <c r="D34" s="84"/>
      <c r="E34" s="84"/>
      <c r="F34" s="84"/>
      <c r="G34" s="84"/>
      <c r="H34" s="84"/>
      <c r="I34" s="84"/>
      <c r="J34" s="84"/>
      <c r="K34" s="84"/>
    </row>
    <row r="35" spans="1:11" x14ac:dyDescent="0.3">
      <c r="A35" s="7" t="s">
        <v>24</v>
      </c>
      <c r="B35" s="13">
        <v>238.9</v>
      </c>
      <c r="C35" s="15" t="s">
        <v>33</v>
      </c>
      <c r="D35" s="14">
        <v>238.9</v>
      </c>
      <c r="E35" s="14">
        <v>155</v>
      </c>
      <c r="F35" s="14">
        <v>63.3</v>
      </c>
      <c r="G35" s="14">
        <v>20.5</v>
      </c>
      <c r="H35" s="14">
        <v>157.19999999999999</v>
      </c>
      <c r="I35" s="14">
        <v>104</v>
      </c>
      <c r="J35" s="14">
        <v>41.8</v>
      </c>
      <c r="K35" s="14">
        <v>11.3</v>
      </c>
    </row>
    <row r="36" spans="1:11" x14ac:dyDescent="0.3">
      <c r="A36" s="7" t="s">
        <v>25</v>
      </c>
      <c r="B36" s="13">
        <v>196.6</v>
      </c>
      <c r="C36" s="15" t="s">
        <v>33</v>
      </c>
      <c r="D36" s="14">
        <v>196.6</v>
      </c>
      <c r="E36" s="14">
        <v>129.80000000000001</v>
      </c>
      <c r="F36" s="14">
        <v>50.9</v>
      </c>
      <c r="G36" s="14">
        <v>15.8</v>
      </c>
      <c r="H36" s="14">
        <v>127.2</v>
      </c>
      <c r="I36" s="14">
        <v>85.2</v>
      </c>
      <c r="J36" s="14">
        <v>33.9</v>
      </c>
      <c r="K36" s="14">
        <v>8.1999999999999993</v>
      </c>
    </row>
    <row r="37" spans="1:11" x14ac:dyDescent="0.3">
      <c r="A37" s="7" t="s">
        <v>26</v>
      </c>
      <c r="B37" s="13">
        <v>42.3</v>
      </c>
      <c r="C37" s="15" t="s">
        <v>33</v>
      </c>
      <c r="D37" s="14">
        <v>42.3</v>
      </c>
      <c r="E37" s="14">
        <v>25.3</v>
      </c>
      <c r="F37" s="14">
        <v>12.3</v>
      </c>
      <c r="G37" s="14">
        <v>4.7</v>
      </c>
      <c r="H37" s="14">
        <v>30</v>
      </c>
      <c r="I37" s="14">
        <v>18.8</v>
      </c>
      <c r="J37" s="14">
        <v>8</v>
      </c>
      <c r="K37" s="14">
        <v>3.2</v>
      </c>
    </row>
    <row r="38" spans="1:11" x14ac:dyDescent="0.3">
      <c r="A38" s="84" t="s">
        <v>34</v>
      </c>
      <c r="B38" s="84"/>
      <c r="C38" s="84"/>
      <c r="D38" s="84"/>
      <c r="E38" s="84"/>
      <c r="F38" s="84"/>
      <c r="G38" s="84"/>
      <c r="H38" s="84"/>
      <c r="I38" s="84"/>
      <c r="J38" s="84"/>
      <c r="K38" s="84"/>
    </row>
    <row r="39" spans="1:11" x14ac:dyDescent="0.3">
      <c r="A39" s="7" t="s">
        <v>24</v>
      </c>
      <c r="B39" s="13">
        <v>34.5</v>
      </c>
      <c r="C39" s="15" t="s">
        <v>33</v>
      </c>
      <c r="D39" s="14">
        <v>34.5</v>
      </c>
      <c r="E39" s="14">
        <v>25.4</v>
      </c>
      <c r="F39" s="14">
        <v>7.2</v>
      </c>
      <c r="G39" s="14">
        <v>1.8</v>
      </c>
      <c r="H39" s="14">
        <v>15.5</v>
      </c>
      <c r="I39" s="14">
        <v>11.8</v>
      </c>
      <c r="J39" s="14">
        <v>3.1</v>
      </c>
      <c r="K39" s="14">
        <v>0.6</v>
      </c>
    </row>
    <row r="40" spans="1:11" x14ac:dyDescent="0.3">
      <c r="A40" s="7" t="s">
        <v>25</v>
      </c>
      <c r="B40" s="13">
        <v>31.3</v>
      </c>
      <c r="C40" s="15" t="s">
        <v>33</v>
      </c>
      <c r="D40" s="14">
        <v>31.3</v>
      </c>
      <c r="E40" s="14">
        <v>22.9</v>
      </c>
      <c r="F40" s="14">
        <v>6.9</v>
      </c>
      <c r="G40" s="14">
        <v>1.4</v>
      </c>
      <c r="H40" s="14">
        <v>13.8</v>
      </c>
      <c r="I40" s="14">
        <v>10.6</v>
      </c>
      <c r="J40" s="14">
        <v>2.9</v>
      </c>
      <c r="K40" s="14">
        <v>0.3</v>
      </c>
    </row>
    <row r="41" spans="1:11" x14ac:dyDescent="0.3">
      <c r="A41" s="7" t="s">
        <v>26</v>
      </c>
      <c r="B41" s="13">
        <v>3.2</v>
      </c>
      <c r="C41" s="15" t="s">
        <v>33</v>
      </c>
      <c r="D41" s="14">
        <v>3.2</v>
      </c>
      <c r="E41" s="14">
        <v>2.5</v>
      </c>
      <c r="F41" s="14">
        <v>0.3</v>
      </c>
      <c r="G41" s="14">
        <v>0.4</v>
      </c>
      <c r="H41" s="14">
        <v>1.7</v>
      </c>
      <c r="I41" s="14">
        <v>1.2</v>
      </c>
      <c r="J41" s="14">
        <v>0.2</v>
      </c>
      <c r="K41" s="14">
        <v>0.2</v>
      </c>
    </row>
    <row r="42" spans="1:11" x14ac:dyDescent="0.3">
      <c r="A42" s="84" t="s">
        <v>35</v>
      </c>
      <c r="B42" s="84"/>
      <c r="C42" s="84"/>
      <c r="D42" s="84"/>
      <c r="E42" s="84"/>
      <c r="F42" s="84"/>
      <c r="G42" s="84"/>
      <c r="H42" s="84"/>
      <c r="I42" s="84"/>
      <c r="J42" s="84"/>
      <c r="K42" s="84"/>
    </row>
    <row r="43" spans="1:11" x14ac:dyDescent="0.3">
      <c r="A43" s="7" t="s">
        <v>24</v>
      </c>
      <c r="B43" s="13">
        <v>204.4</v>
      </c>
      <c r="C43" s="15" t="s">
        <v>33</v>
      </c>
      <c r="D43" s="14">
        <v>204.4</v>
      </c>
      <c r="E43" s="14">
        <v>129.6</v>
      </c>
      <c r="F43" s="14">
        <v>56</v>
      </c>
      <c r="G43" s="14">
        <v>18.7</v>
      </c>
      <c r="H43" s="14">
        <v>141.69999999999999</v>
      </c>
      <c r="I43" s="14">
        <v>92.2</v>
      </c>
      <c r="J43" s="14">
        <v>38.700000000000003</v>
      </c>
      <c r="K43" s="14">
        <v>10.7</v>
      </c>
    </row>
    <row r="44" spans="1:11" x14ac:dyDescent="0.3">
      <c r="A44" s="7" t="s">
        <v>25</v>
      </c>
      <c r="B44" s="13">
        <v>165.3</v>
      </c>
      <c r="C44" s="15" t="s">
        <v>33</v>
      </c>
      <c r="D44" s="14">
        <v>165.3</v>
      </c>
      <c r="E44" s="14">
        <v>106.9</v>
      </c>
      <c r="F44" s="14">
        <v>44</v>
      </c>
      <c r="G44" s="14">
        <v>14.4</v>
      </c>
      <c r="H44" s="14">
        <v>113.4</v>
      </c>
      <c r="I44" s="14">
        <v>74.599999999999994</v>
      </c>
      <c r="J44" s="14">
        <v>31</v>
      </c>
      <c r="K44" s="14">
        <v>7.8</v>
      </c>
    </row>
    <row r="45" spans="1:11" x14ac:dyDescent="0.3">
      <c r="A45" s="7" t="s">
        <v>26</v>
      </c>
      <c r="B45" s="13">
        <v>39.1</v>
      </c>
      <c r="C45" s="15" t="s">
        <v>33</v>
      </c>
      <c r="D45" s="14">
        <v>39.1</v>
      </c>
      <c r="E45" s="14">
        <v>22.7</v>
      </c>
      <c r="F45" s="14">
        <v>12</v>
      </c>
      <c r="G45" s="14">
        <v>4.3</v>
      </c>
      <c r="H45" s="14">
        <v>28.3</v>
      </c>
      <c r="I45" s="14">
        <v>17.600000000000001</v>
      </c>
      <c r="J45" s="14">
        <v>7.7</v>
      </c>
      <c r="K45" s="14">
        <v>2.9</v>
      </c>
    </row>
    <row r="46" spans="1:11" x14ac:dyDescent="0.3">
      <c r="A46" s="82" t="s">
        <v>36</v>
      </c>
      <c r="B46" s="82"/>
      <c r="C46" s="82"/>
      <c r="D46" s="82"/>
      <c r="E46" s="82"/>
      <c r="F46" s="82"/>
      <c r="G46" s="82"/>
      <c r="H46" s="82"/>
      <c r="I46" s="82"/>
      <c r="J46" s="82"/>
      <c r="K46" s="82"/>
    </row>
    <row r="47" spans="1:11" x14ac:dyDescent="0.3">
      <c r="A47" s="82" t="s">
        <v>37</v>
      </c>
      <c r="B47" s="82"/>
      <c r="C47" s="82"/>
      <c r="D47" s="82"/>
      <c r="E47" s="82"/>
      <c r="F47" s="82"/>
      <c r="G47" s="82"/>
      <c r="H47" s="82"/>
      <c r="I47" s="82"/>
      <c r="J47" s="82"/>
      <c r="K47" s="82"/>
    </row>
    <row r="48" spans="1:11" x14ac:dyDescent="0.3">
      <c r="A48" s="82" t="s">
        <v>38</v>
      </c>
      <c r="B48" s="82"/>
      <c r="C48" s="82"/>
      <c r="D48" s="82"/>
      <c r="E48" s="82"/>
      <c r="F48" s="82"/>
      <c r="G48" s="82"/>
      <c r="H48" s="82"/>
      <c r="I48" s="82"/>
      <c r="J48" s="82"/>
      <c r="K48" s="82"/>
    </row>
    <row r="49" spans="1:11" x14ac:dyDescent="0.3">
      <c r="A49" s="82" t="s">
        <v>39</v>
      </c>
      <c r="B49" s="82"/>
      <c r="C49" s="82"/>
      <c r="D49" s="82"/>
      <c r="E49" s="82"/>
      <c r="F49" s="82"/>
      <c r="G49" s="82"/>
      <c r="H49" s="82"/>
      <c r="I49" s="82"/>
      <c r="J49" s="82"/>
      <c r="K49" s="82"/>
    </row>
  </sheetData>
  <mergeCells count="20">
    <mergeCell ref="A48:K48"/>
    <mergeCell ref="A49:K49"/>
    <mergeCell ref="A28:K28"/>
    <mergeCell ref="A34:K34"/>
    <mergeCell ref="A38:K38"/>
    <mergeCell ref="A42:K42"/>
    <mergeCell ref="A46:K46"/>
    <mergeCell ref="A47:K47"/>
    <mergeCell ref="A22:K22"/>
    <mergeCell ref="A1:C1"/>
    <mergeCell ref="H1:K1"/>
    <mergeCell ref="A2:K2"/>
    <mergeCell ref="A3:K3"/>
    <mergeCell ref="A4:K4"/>
    <mergeCell ref="D5:K5"/>
    <mergeCell ref="H6:K6"/>
    <mergeCell ref="H7:K7"/>
    <mergeCell ref="H8:K8"/>
    <mergeCell ref="A12:K12"/>
    <mergeCell ref="A16:K16"/>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2"/>
  <dimension ref="A1:K49"/>
  <sheetViews>
    <sheetView workbookViewId="0">
      <selection sqref="A1:XFD1048576"/>
    </sheetView>
  </sheetViews>
  <sheetFormatPr baseColWidth="10" defaultRowHeight="14.4" x14ac:dyDescent="0.3"/>
  <cols>
    <col min="1" max="1" width="41.109375" customWidth="1"/>
    <col min="2" max="2" width="9.44140625" customWidth="1"/>
    <col min="3" max="7" width="8.44140625" customWidth="1"/>
    <col min="8" max="8" width="9.44140625" customWidth="1"/>
    <col min="9" max="9" width="8.44140625" customWidth="1"/>
    <col min="10" max="10" width="9.44140625" customWidth="1"/>
    <col min="11" max="11" width="8.44140625" customWidth="1"/>
    <col min="12" max="256" width="9.109375" customWidth="1"/>
    <col min="257" max="257" width="41.109375" customWidth="1"/>
    <col min="258" max="258" width="9.44140625" customWidth="1"/>
    <col min="259" max="263" width="8.44140625" customWidth="1"/>
    <col min="264" max="264" width="9.44140625" customWidth="1"/>
    <col min="265" max="265" width="8.44140625" customWidth="1"/>
    <col min="266" max="266" width="9.44140625" customWidth="1"/>
    <col min="267" max="267" width="8.44140625" customWidth="1"/>
    <col min="268" max="512" width="9.109375" customWidth="1"/>
    <col min="513" max="513" width="41.109375" customWidth="1"/>
    <col min="514" max="514" width="9.44140625" customWidth="1"/>
    <col min="515" max="519" width="8.44140625" customWidth="1"/>
    <col min="520" max="520" width="9.44140625" customWidth="1"/>
    <col min="521" max="521" width="8.44140625" customWidth="1"/>
    <col min="522" max="522" width="9.44140625" customWidth="1"/>
    <col min="523" max="523" width="8.44140625" customWidth="1"/>
    <col min="524" max="768" width="9.109375" customWidth="1"/>
    <col min="769" max="769" width="41.109375" customWidth="1"/>
    <col min="770" max="770" width="9.44140625" customWidth="1"/>
    <col min="771" max="775" width="8.44140625" customWidth="1"/>
    <col min="776" max="776" width="9.44140625" customWidth="1"/>
    <col min="777" max="777" width="8.44140625" customWidth="1"/>
    <col min="778" max="778" width="9.44140625" customWidth="1"/>
    <col min="779" max="779" width="8.44140625" customWidth="1"/>
    <col min="780" max="1024" width="9.109375" customWidth="1"/>
    <col min="1025" max="1025" width="41.109375" customWidth="1"/>
    <col min="1026" max="1026" width="9.44140625" customWidth="1"/>
    <col min="1027" max="1031" width="8.44140625" customWidth="1"/>
    <col min="1032" max="1032" width="9.44140625" customWidth="1"/>
    <col min="1033" max="1033" width="8.44140625" customWidth="1"/>
    <col min="1034" max="1034" width="9.44140625" customWidth="1"/>
    <col min="1035" max="1035" width="8.44140625" customWidth="1"/>
    <col min="1036" max="1280" width="9.109375" customWidth="1"/>
    <col min="1281" max="1281" width="41.109375" customWidth="1"/>
    <col min="1282" max="1282" width="9.44140625" customWidth="1"/>
    <col min="1283" max="1287" width="8.44140625" customWidth="1"/>
    <col min="1288" max="1288" width="9.44140625" customWidth="1"/>
    <col min="1289" max="1289" width="8.44140625" customWidth="1"/>
    <col min="1290" max="1290" width="9.44140625" customWidth="1"/>
    <col min="1291" max="1291" width="8.44140625" customWidth="1"/>
    <col min="1292" max="1536" width="9.109375" customWidth="1"/>
    <col min="1537" max="1537" width="41.109375" customWidth="1"/>
    <col min="1538" max="1538" width="9.44140625" customWidth="1"/>
    <col min="1539" max="1543" width="8.44140625" customWidth="1"/>
    <col min="1544" max="1544" width="9.44140625" customWidth="1"/>
    <col min="1545" max="1545" width="8.44140625" customWidth="1"/>
    <col min="1546" max="1546" width="9.44140625" customWidth="1"/>
    <col min="1547" max="1547" width="8.44140625" customWidth="1"/>
    <col min="1548" max="1792" width="9.109375" customWidth="1"/>
    <col min="1793" max="1793" width="41.109375" customWidth="1"/>
    <col min="1794" max="1794" width="9.44140625" customWidth="1"/>
    <col min="1795" max="1799" width="8.44140625" customWidth="1"/>
    <col min="1800" max="1800" width="9.44140625" customWidth="1"/>
    <col min="1801" max="1801" width="8.44140625" customWidth="1"/>
    <col min="1802" max="1802" width="9.44140625" customWidth="1"/>
    <col min="1803" max="1803" width="8.44140625" customWidth="1"/>
    <col min="1804" max="2048" width="9.109375" customWidth="1"/>
    <col min="2049" max="2049" width="41.109375" customWidth="1"/>
    <col min="2050" max="2050" width="9.44140625" customWidth="1"/>
    <col min="2051" max="2055" width="8.44140625" customWidth="1"/>
    <col min="2056" max="2056" width="9.44140625" customWidth="1"/>
    <col min="2057" max="2057" width="8.44140625" customWidth="1"/>
    <col min="2058" max="2058" width="9.44140625" customWidth="1"/>
    <col min="2059" max="2059" width="8.44140625" customWidth="1"/>
    <col min="2060" max="2304" width="9.109375" customWidth="1"/>
    <col min="2305" max="2305" width="41.109375" customWidth="1"/>
    <col min="2306" max="2306" width="9.44140625" customWidth="1"/>
    <col min="2307" max="2311" width="8.44140625" customWidth="1"/>
    <col min="2312" max="2312" width="9.44140625" customWidth="1"/>
    <col min="2313" max="2313" width="8.44140625" customWidth="1"/>
    <col min="2314" max="2314" width="9.44140625" customWidth="1"/>
    <col min="2315" max="2315" width="8.44140625" customWidth="1"/>
    <col min="2316" max="2560" width="9.109375" customWidth="1"/>
    <col min="2561" max="2561" width="41.109375" customWidth="1"/>
    <col min="2562" max="2562" width="9.44140625" customWidth="1"/>
    <col min="2563" max="2567" width="8.44140625" customWidth="1"/>
    <col min="2568" max="2568" width="9.44140625" customWidth="1"/>
    <col min="2569" max="2569" width="8.44140625" customWidth="1"/>
    <col min="2570" max="2570" width="9.44140625" customWidth="1"/>
    <col min="2571" max="2571" width="8.44140625" customWidth="1"/>
    <col min="2572" max="2816" width="9.109375" customWidth="1"/>
    <col min="2817" max="2817" width="41.109375" customWidth="1"/>
    <col min="2818" max="2818" width="9.44140625" customWidth="1"/>
    <col min="2819" max="2823" width="8.44140625" customWidth="1"/>
    <col min="2824" max="2824" width="9.44140625" customWidth="1"/>
    <col min="2825" max="2825" width="8.44140625" customWidth="1"/>
    <col min="2826" max="2826" width="9.44140625" customWidth="1"/>
    <col min="2827" max="2827" width="8.44140625" customWidth="1"/>
    <col min="2828" max="3072" width="9.109375" customWidth="1"/>
    <col min="3073" max="3073" width="41.109375" customWidth="1"/>
    <col min="3074" max="3074" width="9.44140625" customWidth="1"/>
    <col min="3075" max="3079" width="8.44140625" customWidth="1"/>
    <col min="3080" max="3080" width="9.44140625" customWidth="1"/>
    <col min="3081" max="3081" width="8.44140625" customWidth="1"/>
    <col min="3082" max="3082" width="9.44140625" customWidth="1"/>
    <col min="3083" max="3083" width="8.44140625" customWidth="1"/>
    <col min="3084" max="3328" width="9.109375" customWidth="1"/>
    <col min="3329" max="3329" width="41.109375" customWidth="1"/>
    <col min="3330" max="3330" width="9.44140625" customWidth="1"/>
    <col min="3331" max="3335" width="8.44140625" customWidth="1"/>
    <col min="3336" max="3336" width="9.44140625" customWidth="1"/>
    <col min="3337" max="3337" width="8.44140625" customWidth="1"/>
    <col min="3338" max="3338" width="9.44140625" customWidth="1"/>
    <col min="3339" max="3339" width="8.44140625" customWidth="1"/>
    <col min="3340" max="3584" width="9.109375" customWidth="1"/>
    <col min="3585" max="3585" width="41.109375" customWidth="1"/>
    <col min="3586" max="3586" width="9.44140625" customWidth="1"/>
    <col min="3587" max="3591" width="8.44140625" customWidth="1"/>
    <col min="3592" max="3592" width="9.44140625" customWidth="1"/>
    <col min="3593" max="3593" width="8.44140625" customWidth="1"/>
    <col min="3594" max="3594" width="9.44140625" customWidth="1"/>
    <col min="3595" max="3595" width="8.44140625" customWidth="1"/>
    <col min="3596" max="3840" width="9.109375" customWidth="1"/>
    <col min="3841" max="3841" width="41.109375" customWidth="1"/>
    <col min="3842" max="3842" width="9.44140625" customWidth="1"/>
    <col min="3843" max="3847" width="8.44140625" customWidth="1"/>
    <col min="3848" max="3848" width="9.44140625" customWidth="1"/>
    <col min="3849" max="3849" width="8.44140625" customWidth="1"/>
    <col min="3850" max="3850" width="9.44140625" customWidth="1"/>
    <col min="3851" max="3851" width="8.44140625" customWidth="1"/>
    <col min="3852" max="4096" width="9.109375" customWidth="1"/>
    <col min="4097" max="4097" width="41.109375" customWidth="1"/>
    <col min="4098" max="4098" width="9.44140625" customWidth="1"/>
    <col min="4099" max="4103" width="8.44140625" customWidth="1"/>
    <col min="4104" max="4104" width="9.44140625" customWidth="1"/>
    <col min="4105" max="4105" width="8.44140625" customWidth="1"/>
    <col min="4106" max="4106" width="9.44140625" customWidth="1"/>
    <col min="4107" max="4107" width="8.44140625" customWidth="1"/>
    <col min="4108" max="4352" width="9.109375" customWidth="1"/>
    <col min="4353" max="4353" width="41.109375" customWidth="1"/>
    <col min="4354" max="4354" width="9.44140625" customWidth="1"/>
    <col min="4355" max="4359" width="8.44140625" customWidth="1"/>
    <col min="4360" max="4360" width="9.44140625" customWidth="1"/>
    <col min="4361" max="4361" width="8.44140625" customWidth="1"/>
    <col min="4362" max="4362" width="9.44140625" customWidth="1"/>
    <col min="4363" max="4363" width="8.44140625" customWidth="1"/>
    <col min="4364" max="4608" width="9.109375" customWidth="1"/>
    <col min="4609" max="4609" width="41.109375" customWidth="1"/>
    <col min="4610" max="4610" width="9.44140625" customWidth="1"/>
    <col min="4611" max="4615" width="8.44140625" customWidth="1"/>
    <col min="4616" max="4616" width="9.44140625" customWidth="1"/>
    <col min="4617" max="4617" width="8.44140625" customWidth="1"/>
    <col min="4618" max="4618" width="9.44140625" customWidth="1"/>
    <col min="4619" max="4619" width="8.44140625" customWidth="1"/>
    <col min="4620" max="4864" width="9.109375" customWidth="1"/>
    <col min="4865" max="4865" width="41.109375" customWidth="1"/>
    <col min="4866" max="4866" width="9.44140625" customWidth="1"/>
    <col min="4867" max="4871" width="8.44140625" customWidth="1"/>
    <col min="4872" max="4872" width="9.44140625" customWidth="1"/>
    <col min="4873" max="4873" width="8.44140625" customWidth="1"/>
    <col min="4874" max="4874" width="9.44140625" customWidth="1"/>
    <col min="4875" max="4875" width="8.44140625" customWidth="1"/>
    <col min="4876" max="5120" width="9.109375" customWidth="1"/>
    <col min="5121" max="5121" width="41.109375" customWidth="1"/>
    <col min="5122" max="5122" width="9.44140625" customWidth="1"/>
    <col min="5123" max="5127" width="8.44140625" customWidth="1"/>
    <col min="5128" max="5128" width="9.44140625" customWidth="1"/>
    <col min="5129" max="5129" width="8.44140625" customWidth="1"/>
    <col min="5130" max="5130" width="9.44140625" customWidth="1"/>
    <col min="5131" max="5131" width="8.44140625" customWidth="1"/>
    <col min="5132" max="5376" width="9.109375" customWidth="1"/>
    <col min="5377" max="5377" width="41.109375" customWidth="1"/>
    <col min="5378" max="5378" width="9.44140625" customWidth="1"/>
    <col min="5379" max="5383" width="8.44140625" customWidth="1"/>
    <col min="5384" max="5384" width="9.44140625" customWidth="1"/>
    <col min="5385" max="5385" width="8.44140625" customWidth="1"/>
    <col min="5386" max="5386" width="9.44140625" customWidth="1"/>
    <col min="5387" max="5387" width="8.44140625" customWidth="1"/>
    <col min="5388" max="5632" width="9.109375" customWidth="1"/>
    <col min="5633" max="5633" width="41.109375" customWidth="1"/>
    <col min="5634" max="5634" width="9.44140625" customWidth="1"/>
    <col min="5635" max="5639" width="8.44140625" customWidth="1"/>
    <col min="5640" max="5640" width="9.44140625" customWidth="1"/>
    <col min="5641" max="5641" width="8.44140625" customWidth="1"/>
    <col min="5642" max="5642" width="9.44140625" customWidth="1"/>
    <col min="5643" max="5643" width="8.44140625" customWidth="1"/>
    <col min="5644" max="5888" width="9.109375" customWidth="1"/>
    <col min="5889" max="5889" width="41.109375" customWidth="1"/>
    <col min="5890" max="5890" width="9.44140625" customWidth="1"/>
    <col min="5891" max="5895" width="8.44140625" customWidth="1"/>
    <col min="5896" max="5896" width="9.44140625" customWidth="1"/>
    <col min="5897" max="5897" width="8.44140625" customWidth="1"/>
    <col min="5898" max="5898" width="9.44140625" customWidth="1"/>
    <col min="5899" max="5899" width="8.44140625" customWidth="1"/>
    <col min="5900" max="6144" width="9.109375" customWidth="1"/>
    <col min="6145" max="6145" width="41.109375" customWidth="1"/>
    <col min="6146" max="6146" width="9.44140625" customWidth="1"/>
    <col min="6147" max="6151" width="8.44140625" customWidth="1"/>
    <col min="6152" max="6152" width="9.44140625" customWidth="1"/>
    <col min="6153" max="6153" width="8.44140625" customWidth="1"/>
    <col min="6154" max="6154" width="9.44140625" customWidth="1"/>
    <col min="6155" max="6155" width="8.44140625" customWidth="1"/>
    <col min="6156" max="6400" width="9.109375" customWidth="1"/>
    <col min="6401" max="6401" width="41.109375" customWidth="1"/>
    <col min="6402" max="6402" width="9.44140625" customWidth="1"/>
    <col min="6403" max="6407" width="8.44140625" customWidth="1"/>
    <col min="6408" max="6408" width="9.44140625" customWidth="1"/>
    <col min="6409" max="6409" width="8.44140625" customWidth="1"/>
    <col min="6410" max="6410" width="9.44140625" customWidth="1"/>
    <col min="6411" max="6411" width="8.44140625" customWidth="1"/>
    <col min="6412" max="6656" width="9.109375" customWidth="1"/>
    <col min="6657" max="6657" width="41.109375" customWidth="1"/>
    <col min="6658" max="6658" width="9.44140625" customWidth="1"/>
    <col min="6659" max="6663" width="8.44140625" customWidth="1"/>
    <col min="6664" max="6664" width="9.44140625" customWidth="1"/>
    <col min="6665" max="6665" width="8.44140625" customWidth="1"/>
    <col min="6666" max="6666" width="9.44140625" customWidth="1"/>
    <col min="6667" max="6667" width="8.44140625" customWidth="1"/>
    <col min="6668" max="6912" width="9.109375" customWidth="1"/>
    <col min="6913" max="6913" width="41.109375" customWidth="1"/>
    <col min="6914" max="6914" width="9.44140625" customWidth="1"/>
    <col min="6915" max="6919" width="8.44140625" customWidth="1"/>
    <col min="6920" max="6920" width="9.44140625" customWidth="1"/>
    <col min="6921" max="6921" width="8.44140625" customWidth="1"/>
    <col min="6922" max="6922" width="9.44140625" customWidth="1"/>
    <col min="6923" max="6923" width="8.44140625" customWidth="1"/>
    <col min="6924" max="7168" width="9.109375" customWidth="1"/>
    <col min="7169" max="7169" width="41.109375" customWidth="1"/>
    <col min="7170" max="7170" width="9.44140625" customWidth="1"/>
    <col min="7171" max="7175" width="8.44140625" customWidth="1"/>
    <col min="7176" max="7176" width="9.44140625" customWidth="1"/>
    <col min="7177" max="7177" width="8.44140625" customWidth="1"/>
    <col min="7178" max="7178" width="9.44140625" customWidth="1"/>
    <col min="7179" max="7179" width="8.44140625" customWidth="1"/>
    <col min="7180" max="7424" width="9.109375" customWidth="1"/>
    <col min="7425" max="7425" width="41.109375" customWidth="1"/>
    <col min="7426" max="7426" width="9.44140625" customWidth="1"/>
    <col min="7427" max="7431" width="8.44140625" customWidth="1"/>
    <col min="7432" max="7432" width="9.44140625" customWidth="1"/>
    <col min="7433" max="7433" width="8.44140625" customWidth="1"/>
    <col min="7434" max="7434" width="9.44140625" customWidth="1"/>
    <col min="7435" max="7435" width="8.44140625" customWidth="1"/>
    <col min="7436" max="7680" width="9.109375" customWidth="1"/>
    <col min="7681" max="7681" width="41.109375" customWidth="1"/>
    <col min="7682" max="7682" width="9.44140625" customWidth="1"/>
    <col min="7683" max="7687" width="8.44140625" customWidth="1"/>
    <col min="7688" max="7688" width="9.44140625" customWidth="1"/>
    <col min="7689" max="7689" width="8.44140625" customWidth="1"/>
    <col min="7690" max="7690" width="9.44140625" customWidth="1"/>
    <col min="7691" max="7691" width="8.44140625" customWidth="1"/>
    <col min="7692" max="7936" width="9.109375" customWidth="1"/>
    <col min="7937" max="7937" width="41.109375" customWidth="1"/>
    <col min="7938" max="7938" width="9.44140625" customWidth="1"/>
    <col min="7939" max="7943" width="8.44140625" customWidth="1"/>
    <col min="7944" max="7944" width="9.44140625" customWidth="1"/>
    <col min="7945" max="7945" width="8.44140625" customWidth="1"/>
    <col min="7946" max="7946" width="9.44140625" customWidth="1"/>
    <col min="7947" max="7947" width="8.44140625" customWidth="1"/>
    <col min="7948" max="8192" width="9.109375" customWidth="1"/>
    <col min="8193" max="8193" width="41.109375" customWidth="1"/>
    <col min="8194" max="8194" width="9.44140625" customWidth="1"/>
    <col min="8195" max="8199" width="8.44140625" customWidth="1"/>
    <col min="8200" max="8200" width="9.44140625" customWidth="1"/>
    <col min="8201" max="8201" width="8.44140625" customWidth="1"/>
    <col min="8202" max="8202" width="9.44140625" customWidth="1"/>
    <col min="8203" max="8203" width="8.44140625" customWidth="1"/>
    <col min="8204" max="8448" width="9.109375" customWidth="1"/>
    <col min="8449" max="8449" width="41.109375" customWidth="1"/>
    <col min="8450" max="8450" width="9.44140625" customWidth="1"/>
    <col min="8451" max="8455" width="8.44140625" customWidth="1"/>
    <col min="8456" max="8456" width="9.44140625" customWidth="1"/>
    <col min="8457" max="8457" width="8.44140625" customWidth="1"/>
    <col min="8458" max="8458" width="9.44140625" customWidth="1"/>
    <col min="8459" max="8459" width="8.44140625" customWidth="1"/>
    <col min="8460" max="8704" width="9.109375" customWidth="1"/>
    <col min="8705" max="8705" width="41.109375" customWidth="1"/>
    <col min="8706" max="8706" width="9.44140625" customWidth="1"/>
    <col min="8707" max="8711" width="8.44140625" customWidth="1"/>
    <col min="8712" max="8712" width="9.44140625" customWidth="1"/>
    <col min="8713" max="8713" width="8.44140625" customWidth="1"/>
    <col min="8714" max="8714" width="9.44140625" customWidth="1"/>
    <col min="8715" max="8715" width="8.44140625" customWidth="1"/>
    <col min="8716" max="8960" width="9.109375" customWidth="1"/>
    <col min="8961" max="8961" width="41.109375" customWidth="1"/>
    <col min="8962" max="8962" width="9.44140625" customWidth="1"/>
    <col min="8963" max="8967" width="8.44140625" customWidth="1"/>
    <col min="8968" max="8968" width="9.44140625" customWidth="1"/>
    <col min="8969" max="8969" width="8.44140625" customWidth="1"/>
    <col min="8970" max="8970" width="9.44140625" customWidth="1"/>
    <col min="8971" max="8971" width="8.44140625" customWidth="1"/>
    <col min="8972" max="9216" width="9.109375" customWidth="1"/>
    <col min="9217" max="9217" width="41.109375" customWidth="1"/>
    <col min="9218" max="9218" width="9.44140625" customWidth="1"/>
    <col min="9219" max="9223" width="8.44140625" customWidth="1"/>
    <col min="9224" max="9224" width="9.44140625" customWidth="1"/>
    <col min="9225" max="9225" width="8.44140625" customWidth="1"/>
    <col min="9226" max="9226" width="9.44140625" customWidth="1"/>
    <col min="9227" max="9227" width="8.44140625" customWidth="1"/>
    <col min="9228" max="9472" width="9.109375" customWidth="1"/>
    <col min="9473" max="9473" width="41.109375" customWidth="1"/>
    <col min="9474" max="9474" width="9.44140625" customWidth="1"/>
    <col min="9475" max="9479" width="8.44140625" customWidth="1"/>
    <col min="9480" max="9480" width="9.44140625" customWidth="1"/>
    <col min="9481" max="9481" width="8.44140625" customWidth="1"/>
    <col min="9482" max="9482" width="9.44140625" customWidth="1"/>
    <col min="9483" max="9483" width="8.44140625" customWidth="1"/>
    <col min="9484" max="9728" width="9.109375" customWidth="1"/>
    <col min="9729" max="9729" width="41.109375" customWidth="1"/>
    <col min="9730" max="9730" width="9.44140625" customWidth="1"/>
    <col min="9731" max="9735" width="8.44140625" customWidth="1"/>
    <col min="9736" max="9736" width="9.44140625" customWidth="1"/>
    <col min="9737" max="9737" width="8.44140625" customWidth="1"/>
    <col min="9738" max="9738" width="9.44140625" customWidth="1"/>
    <col min="9739" max="9739" width="8.44140625" customWidth="1"/>
    <col min="9740" max="9984" width="9.109375" customWidth="1"/>
    <col min="9985" max="9985" width="41.109375" customWidth="1"/>
    <col min="9986" max="9986" width="9.44140625" customWidth="1"/>
    <col min="9987" max="9991" width="8.44140625" customWidth="1"/>
    <col min="9992" max="9992" width="9.44140625" customWidth="1"/>
    <col min="9993" max="9993" width="8.44140625" customWidth="1"/>
    <col min="9994" max="9994" width="9.44140625" customWidth="1"/>
    <col min="9995" max="9995" width="8.44140625" customWidth="1"/>
    <col min="9996" max="10240" width="9.109375" customWidth="1"/>
    <col min="10241" max="10241" width="41.109375" customWidth="1"/>
    <col min="10242" max="10242" width="9.44140625" customWidth="1"/>
    <col min="10243" max="10247" width="8.44140625" customWidth="1"/>
    <col min="10248" max="10248" width="9.44140625" customWidth="1"/>
    <col min="10249" max="10249" width="8.44140625" customWidth="1"/>
    <col min="10250" max="10250" width="9.44140625" customWidth="1"/>
    <col min="10251" max="10251" width="8.44140625" customWidth="1"/>
    <col min="10252" max="10496" width="9.109375" customWidth="1"/>
    <col min="10497" max="10497" width="41.109375" customWidth="1"/>
    <col min="10498" max="10498" width="9.44140625" customWidth="1"/>
    <col min="10499" max="10503" width="8.44140625" customWidth="1"/>
    <col min="10504" max="10504" width="9.44140625" customWidth="1"/>
    <col min="10505" max="10505" width="8.44140625" customWidth="1"/>
    <col min="10506" max="10506" width="9.44140625" customWidth="1"/>
    <col min="10507" max="10507" width="8.44140625" customWidth="1"/>
    <col min="10508" max="10752" width="9.109375" customWidth="1"/>
    <col min="10753" max="10753" width="41.109375" customWidth="1"/>
    <col min="10754" max="10754" width="9.44140625" customWidth="1"/>
    <col min="10755" max="10759" width="8.44140625" customWidth="1"/>
    <col min="10760" max="10760" width="9.44140625" customWidth="1"/>
    <col min="10761" max="10761" width="8.44140625" customWidth="1"/>
    <col min="10762" max="10762" width="9.44140625" customWidth="1"/>
    <col min="10763" max="10763" width="8.44140625" customWidth="1"/>
    <col min="10764" max="11008" width="9.109375" customWidth="1"/>
    <col min="11009" max="11009" width="41.109375" customWidth="1"/>
    <col min="11010" max="11010" width="9.44140625" customWidth="1"/>
    <col min="11011" max="11015" width="8.44140625" customWidth="1"/>
    <col min="11016" max="11016" width="9.44140625" customWidth="1"/>
    <col min="11017" max="11017" width="8.44140625" customWidth="1"/>
    <col min="11018" max="11018" width="9.44140625" customWidth="1"/>
    <col min="11019" max="11019" width="8.44140625" customWidth="1"/>
    <col min="11020" max="11264" width="9.109375" customWidth="1"/>
    <col min="11265" max="11265" width="41.109375" customWidth="1"/>
    <col min="11266" max="11266" width="9.44140625" customWidth="1"/>
    <col min="11267" max="11271" width="8.44140625" customWidth="1"/>
    <col min="11272" max="11272" width="9.44140625" customWidth="1"/>
    <col min="11273" max="11273" width="8.44140625" customWidth="1"/>
    <col min="11274" max="11274" width="9.44140625" customWidth="1"/>
    <col min="11275" max="11275" width="8.44140625" customWidth="1"/>
    <col min="11276" max="11520" width="9.109375" customWidth="1"/>
    <col min="11521" max="11521" width="41.109375" customWidth="1"/>
    <col min="11522" max="11522" width="9.44140625" customWidth="1"/>
    <col min="11523" max="11527" width="8.44140625" customWidth="1"/>
    <col min="11528" max="11528" width="9.44140625" customWidth="1"/>
    <col min="11529" max="11529" width="8.44140625" customWidth="1"/>
    <col min="11530" max="11530" width="9.44140625" customWidth="1"/>
    <col min="11531" max="11531" width="8.44140625" customWidth="1"/>
    <col min="11532" max="11776" width="9.109375" customWidth="1"/>
    <col min="11777" max="11777" width="41.109375" customWidth="1"/>
    <col min="11778" max="11778" width="9.44140625" customWidth="1"/>
    <col min="11779" max="11783" width="8.44140625" customWidth="1"/>
    <col min="11784" max="11784" width="9.44140625" customWidth="1"/>
    <col min="11785" max="11785" width="8.44140625" customWidth="1"/>
    <col min="11786" max="11786" width="9.44140625" customWidth="1"/>
    <col min="11787" max="11787" width="8.44140625" customWidth="1"/>
    <col min="11788" max="12032" width="9.109375" customWidth="1"/>
    <col min="12033" max="12033" width="41.109375" customWidth="1"/>
    <col min="12034" max="12034" width="9.44140625" customWidth="1"/>
    <col min="12035" max="12039" width="8.44140625" customWidth="1"/>
    <col min="12040" max="12040" width="9.44140625" customWidth="1"/>
    <col min="12041" max="12041" width="8.44140625" customWidth="1"/>
    <col min="12042" max="12042" width="9.44140625" customWidth="1"/>
    <col min="12043" max="12043" width="8.44140625" customWidth="1"/>
    <col min="12044" max="12288" width="9.109375" customWidth="1"/>
    <col min="12289" max="12289" width="41.109375" customWidth="1"/>
    <col min="12290" max="12290" width="9.44140625" customWidth="1"/>
    <col min="12291" max="12295" width="8.44140625" customWidth="1"/>
    <col min="12296" max="12296" width="9.44140625" customWidth="1"/>
    <col min="12297" max="12297" width="8.44140625" customWidth="1"/>
    <col min="12298" max="12298" width="9.44140625" customWidth="1"/>
    <col min="12299" max="12299" width="8.44140625" customWidth="1"/>
    <col min="12300" max="12544" width="9.109375" customWidth="1"/>
    <col min="12545" max="12545" width="41.109375" customWidth="1"/>
    <col min="12546" max="12546" width="9.44140625" customWidth="1"/>
    <col min="12547" max="12551" width="8.44140625" customWidth="1"/>
    <col min="12552" max="12552" width="9.44140625" customWidth="1"/>
    <col min="12553" max="12553" width="8.44140625" customWidth="1"/>
    <col min="12554" max="12554" width="9.44140625" customWidth="1"/>
    <col min="12555" max="12555" width="8.44140625" customWidth="1"/>
    <col min="12556" max="12800" width="9.109375" customWidth="1"/>
    <col min="12801" max="12801" width="41.109375" customWidth="1"/>
    <col min="12802" max="12802" width="9.44140625" customWidth="1"/>
    <col min="12803" max="12807" width="8.44140625" customWidth="1"/>
    <col min="12808" max="12808" width="9.44140625" customWidth="1"/>
    <col min="12809" max="12809" width="8.44140625" customWidth="1"/>
    <col min="12810" max="12810" width="9.44140625" customWidth="1"/>
    <col min="12811" max="12811" width="8.44140625" customWidth="1"/>
    <col min="12812" max="13056" width="9.109375" customWidth="1"/>
    <col min="13057" max="13057" width="41.109375" customWidth="1"/>
    <col min="13058" max="13058" width="9.44140625" customWidth="1"/>
    <col min="13059" max="13063" width="8.44140625" customWidth="1"/>
    <col min="13064" max="13064" width="9.44140625" customWidth="1"/>
    <col min="13065" max="13065" width="8.44140625" customWidth="1"/>
    <col min="13066" max="13066" width="9.44140625" customWidth="1"/>
    <col min="13067" max="13067" width="8.44140625" customWidth="1"/>
    <col min="13068" max="13312" width="9.109375" customWidth="1"/>
    <col min="13313" max="13313" width="41.109375" customWidth="1"/>
    <col min="13314" max="13314" width="9.44140625" customWidth="1"/>
    <col min="13315" max="13319" width="8.44140625" customWidth="1"/>
    <col min="13320" max="13320" width="9.44140625" customWidth="1"/>
    <col min="13321" max="13321" width="8.44140625" customWidth="1"/>
    <col min="13322" max="13322" width="9.44140625" customWidth="1"/>
    <col min="13323" max="13323" width="8.44140625" customWidth="1"/>
    <col min="13324" max="13568" width="9.109375" customWidth="1"/>
    <col min="13569" max="13569" width="41.109375" customWidth="1"/>
    <col min="13570" max="13570" width="9.44140625" customWidth="1"/>
    <col min="13571" max="13575" width="8.44140625" customWidth="1"/>
    <col min="13576" max="13576" width="9.44140625" customWidth="1"/>
    <col min="13577" max="13577" width="8.44140625" customWidth="1"/>
    <col min="13578" max="13578" width="9.44140625" customWidth="1"/>
    <col min="13579" max="13579" width="8.44140625" customWidth="1"/>
    <col min="13580" max="13824" width="9.109375" customWidth="1"/>
    <col min="13825" max="13825" width="41.109375" customWidth="1"/>
    <col min="13826" max="13826" width="9.44140625" customWidth="1"/>
    <col min="13827" max="13831" width="8.44140625" customWidth="1"/>
    <col min="13832" max="13832" width="9.44140625" customWidth="1"/>
    <col min="13833" max="13833" width="8.44140625" customWidth="1"/>
    <col min="13834" max="13834" width="9.44140625" customWidth="1"/>
    <col min="13835" max="13835" width="8.44140625" customWidth="1"/>
    <col min="13836" max="14080" width="9.109375" customWidth="1"/>
    <col min="14081" max="14081" width="41.109375" customWidth="1"/>
    <col min="14082" max="14082" width="9.44140625" customWidth="1"/>
    <col min="14083" max="14087" width="8.44140625" customWidth="1"/>
    <col min="14088" max="14088" width="9.44140625" customWidth="1"/>
    <col min="14089" max="14089" width="8.44140625" customWidth="1"/>
    <col min="14090" max="14090" width="9.44140625" customWidth="1"/>
    <col min="14091" max="14091" width="8.44140625" customWidth="1"/>
    <col min="14092" max="14336" width="9.109375" customWidth="1"/>
    <col min="14337" max="14337" width="41.109375" customWidth="1"/>
    <col min="14338" max="14338" width="9.44140625" customWidth="1"/>
    <col min="14339" max="14343" width="8.44140625" customWidth="1"/>
    <col min="14344" max="14344" width="9.44140625" customWidth="1"/>
    <col min="14345" max="14345" width="8.44140625" customWidth="1"/>
    <col min="14346" max="14346" width="9.44140625" customWidth="1"/>
    <col min="14347" max="14347" width="8.44140625" customWidth="1"/>
    <col min="14348" max="14592" width="9.109375" customWidth="1"/>
    <col min="14593" max="14593" width="41.109375" customWidth="1"/>
    <col min="14594" max="14594" width="9.44140625" customWidth="1"/>
    <col min="14595" max="14599" width="8.44140625" customWidth="1"/>
    <col min="14600" max="14600" width="9.44140625" customWidth="1"/>
    <col min="14601" max="14601" width="8.44140625" customWidth="1"/>
    <col min="14602" max="14602" width="9.44140625" customWidth="1"/>
    <col min="14603" max="14603" width="8.44140625" customWidth="1"/>
    <col min="14604" max="14848" width="9.109375" customWidth="1"/>
    <col min="14849" max="14849" width="41.109375" customWidth="1"/>
    <col min="14850" max="14850" width="9.44140625" customWidth="1"/>
    <col min="14851" max="14855" width="8.44140625" customWidth="1"/>
    <col min="14856" max="14856" width="9.44140625" customWidth="1"/>
    <col min="14857" max="14857" width="8.44140625" customWidth="1"/>
    <col min="14858" max="14858" width="9.44140625" customWidth="1"/>
    <col min="14859" max="14859" width="8.44140625" customWidth="1"/>
    <col min="14860" max="15104" width="9.109375" customWidth="1"/>
    <col min="15105" max="15105" width="41.109375" customWidth="1"/>
    <col min="15106" max="15106" width="9.44140625" customWidth="1"/>
    <col min="15107" max="15111" width="8.44140625" customWidth="1"/>
    <col min="15112" max="15112" width="9.44140625" customWidth="1"/>
    <col min="15113" max="15113" width="8.44140625" customWidth="1"/>
    <col min="15114" max="15114" width="9.44140625" customWidth="1"/>
    <col min="15115" max="15115" width="8.44140625" customWidth="1"/>
    <col min="15116" max="15360" width="9.109375" customWidth="1"/>
    <col min="15361" max="15361" width="41.109375" customWidth="1"/>
    <col min="15362" max="15362" width="9.44140625" customWidth="1"/>
    <col min="15363" max="15367" width="8.44140625" customWidth="1"/>
    <col min="15368" max="15368" width="9.44140625" customWidth="1"/>
    <col min="15369" max="15369" width="8.44140625" customWidth="1"/>
    <col min="15370" max="15370" width="9.44140625" customWidth="1"/>
    <col min="15371" max="15371" width="8.44140625" customWidth="1"/>
    <col min="15372" max="15616" width="9.109375" customWidth="1"/>
    <col min="15617" max="15617" width="41.109375" customWidth="1"/>
    <col min="15618" max="15618" width="9.44140625" customWidth="1"/>
    <col min="15619" max="15623" width="8.44140625" customWidth="1"/>
    <col min="15624" max="15624" width="9.44140625" customWidth="1"/>
    <col min="15625" max="15625" width="8.44140625" customWidth="1"/>
    <col min="15626" max="15626" width="9.44140625" customWidth="1"/>
    <col min="15627" max="15627" width="8.44140625" customWidth="1"/>
    <col min="15628" max="15872" width="9.109375" customWidth="1"/>
    <col min="15873" max="15873" width="41.109375" customWidth="1"/>
    <col min="15874" max="15874" width="9.44140625" customWidth="1"/>
    <col min="15875" max="15879" width="8.44140625" customWidth="1"/>
    <col min="15880" max="15880" width="9.44140625" customWidth="1"/>
    <col min="15881" max="15881" width="8.44140625" customWidth="1"/>
    <col min="15882" max="15882" width="9.44140625" customWidth="1"/>
    <col min="15883" max="15883" width="8.44140625" customWidth="1"/>
    <col min="15884" max="16128" width="9.109375" customWidth="1"/>
    <col min="16129" max="16129" width="41.109375" customWidth="1"/>
    <col min="16130" max="16130" width="9.44140625" customWidth="1"/>
    <col min="16131" max="16135" width="8.44140625" customWidth="1"/>
    <col min="16136" max="16136" width="9.44140625" customWidth="1"/>
    <col min="16137" max="16137" width="8.44140625" customWidth="1"/>
    <col min="16138" max="16138" width="9.44140625" customWidth="1"/>
    <col min="16139" max="16139" width="8.44140625" customWidth="1"/>
    <col min="16140" max="16384" width="9.109375" customWidth="1"/>
  </cols>
  <sheetData>
    <row r="1" spans="1:11" x14ac:dyDescent="0.3">
      <c r="A1" s="82" t="s">
        <v>0</v>
      </c>
      <c r="B1" s="82"/>
      <c r="C1" s="82"/>
      <c r="D1" s="1" t="s">
        <v>1</v>
      </c>
      <c r="E1" s="1" t="s">
        <v>1</v>
      </c>
      <c r="F1" s="1" t="s">
        <v>1</v>
      </c>
      <c r="G1" s="1" t="s">
        <v>1</v>
      </c>
      <c r="H1" s="83" t="s">
        <v>40</v>
      </c>
      <c r="I1" s="83"/>
      <c r="J1" s="83"/>
      <c r="K1" s="83"/>
    </row>
    <row r="2" spans="1:11" x14ac:dyDescent="0.3">
      <c r="A2" s="84" t="s">
        <v>3</v>
      </c>
      <c r="B2" s="84"/>
      <c r="C2" s="84"/>
      <c r="D2" s="84"/>
      <c r="E2" s="84"/>
      <c r="F2" s="84"/>
      <c r="G2" s="84"/>
      <c r="H2" s="84"/>
      <c r="I2" s="84"/>
      <c r="J2" s="84"/>
      <c r="K2" s="84"/>
    </row>
    <row r="3" spans="1:11" x14ac:dyDescent="0.3">
      <c r="A3" s="84" t="s">
        <v>4</v>
      </c>
      <c r="B3" s="84"/>
      <c r="C3" s="84"/>
      <c r="D3" s="84"/>
      <c r="E3" s="84"/>
      <c r="F3" s="84"/>
      <c r="G3" s="84"/>
      <c r="H3" s="84"/>
      <c r="I3" s="84"/>
      <c r="J3" s="84"/>
      <c r="K3" s="84"/>
    </row>
    <row r="4" spans="1:11" x14ac:dyDescent="0.3">
      <c r="A4" s="84" t="s">
        <v>5</v>
      </c>
      <c r="B4" s="84"/>
      <c r="C4" s="84"/>
      <c r="D4" s="84"/>
      <c r="E4" s="84"/>
      <c r="F4" s="84"/>
      <c r="G4" s="84"/>
      <c r="H4" s="84"/>
      <c r="I4" s="84"/>
      <c r="J4" s="84"/>
      <c r="K4" s="84"/>
    </row>
    <row r="5" spans="1:11" x14ac:dyDescent="0.3">
      <c r="A5" s="2" t="s">
        <v>1</v>
      </c>
      <c r="B5" s="3" t="s">
        <v>1</v>
      </c>
      <c r="C5" s="3" t="s">
        <v>1</v>
      </c>
      <c r="D5" s="81" t="s">
        <v>6</v>
      </c>
      <c r="E5" s="81"/>
      <c r="F5" s="81"/>
      <c r="G5" s="81"/>
      <c r="H5" s="81"/>
      <c r="I5" s="81"/>
      <c r="J5" s="81"/>
      <c r="K5" s="81"/>
    </row>
    <row r="6" spans="1:11" x14ac:dyDescent="0.3">
      <c r="A6" s="4" t="s">
        <v>7</v>
      </c>
      <c r="B6" s="5" t="s">
        <v>8</v>
      </c>
      <c r="C6" s="5" t="s">
        <v>9</v>
      </c>
      <c r="D6" s="3" t="s">
        <v>1</v>
      </c>
      <c r="E6" s="3" t="s">
        <v>1</v>
      </c>
      <c r="F6" s="3" t="s">
        <v>1</v>
      </c>
      <c r="G6" s="3" t="s">
        <v>1</v>
      </c>
      <c r="H6" s="81" t="s">
        <v>10</v>
      </c>
      <c r="I6" s="81"/>
      <c r="J6" s="81"/>
      <c r="K6" s="81"/>
    </row>
    <row r="7" spans="1:11" x14ac:dyDescent="0.3">
      <c r="A7" s="4" t="s">
        <v>11</v>
      </c>
      <c r="B7" s="5" t="s">
        <v>12</v>
      </c>
      <c r="C7" s="5" t="s">
        <v>13</v>
      </c>
      <c r="D7" s="5" t="s">
        <v>14</v>
      </c>
      <c r="E7" s="6" t="s">
        <v>1</v>
      </c>
      <c r="F7" s="6" t="s">
        <v>1</v>
      </c>
      <c r="G7" s="6" t="s">
        <v>1</v>
      </c>
      <c r="H7" s="85" t="s">
        <v>15</v>
      </c>
      <c r="I7" s="85"/>
      <c r="J7" s="85"/>
      <c r="K7" s="85"/>
    </row>
    <row r="8" spans="1:11" x14ac:dyDescent="0.3">
      <c r="A8" s="7" t="s">
        <v>1</v>
      </c>
      <c r="B8" s="6" t="s">
        <v>1</v>
      </c>
      <c r="C8" s="5" t="s">
        <v>16</v>
      </c>
      <c r="D8" s="5" t="s">
        <v>17</v>
      </c>
      <c r="E8" s="5" t="s">
        <v>18</v>
      </c>
      <c r="F8" s="5" t="s">
        <v>19</v>
      </c>
      <c r="G8" s="5" t="s">
        <v>20</v>
      </c>
      <c r="H8" s="86" t="s">
        <v>1</v>
      </c>
      <c r="I8" s="86"/>
      <c r="J8" s="86"/>
      <c r="K8" s="86"/>
    </row>
    <row r="9" spans="1:11" x14ac:dyDescent="0.3">
      <c r="A9" s="7" t="s">
        <v>1</v>
      </c>
      <c r="B9" s="6" t="s">
        <v>1</v>
      </c>
      <c r="C9" s="6" t="s">
        <v>1</v>
      </c>
      <c r="D9" s="6" t="s">
        <v>1</v>
      </c>
      <c r="E9" s="6" t="s">
        <v>1</v>
      </c>
      <c r="F9" s="6" t="s">
        <v>1</v>
      </c>
      <c r="G9" s="5" t="s">
        <v>21</v>
      </c>
      <c r="H9" s="8" t="s">
        <v>14</v>
      </c>
      <c r="I9" s="8" t="s">
        <v>18</v>
      </c>
      <c r="J9" s="8" t="s">
        <v>19</v>
      </c>
      <c r="K9" s="9" t="s">
        <v>20</v>
      </c>
    </row>
    <row r="10" spans="1:11" x14ac:dyDescent="0.3">
      <c r="A10" s="7" t="s">
        <v>1</v>
      </c>
      <c r="B10" s="6" t="s">
        <v>1</v>
      </c>
      <c r="C10" s="6" t="s">
        <v>1</v>
      </c>
      <c r="D10" s="6" t="s">
        <v>1</v>
      </c>
      <c r="E10" s="6" t="s">
        <v>1</v>
      </c>
      <c r="F10" s="6" t="s">
        <v>1</v>
      </c>
      <c r="G10" s="6" t="s">
        <v>1</v>
      </c>
      <c r="H10" s="5" t="s">
        <v>22</v>
      </c>
      <c r="I10" s="6" t="s">
        <v>1</v>
      </c>
      <c r="J10" s="6" t="s">
        <v>1</v>
      </c>
      <c r="K10" s="10" t="s">
        <v>21</v>
      </c>
    </row>
    <row r="11" spans="1:11" x14ac:dyDescent="0.3">
      <c r="A11" s="11" t="s">
        <v>1</v>
      </c>
      <c r="B11" s="12" t="s">
        <v>1</v>
      </c>
      <c r="C11" s="12" t="s">
        <v>1</v>
      </c>
      <c r="D11" s="12" t="s">
        <v>1</v>
      </c>
      <c r="E11" s="12" t="s">
        <v>1</v>
      </c>
      <c r="F11" s="12" t="s">
        <v>1</v>
      </c>
      <c r="G11" s="12" t="s">
        <v>1</v>
      </c>
      <c r="H11" s="12" t="s">
        <v>1</v>
      </c>
      <c r="I11" s="12" t="s">
        <v>1</v>
      </c>
      <c r="J11" s="12" t="s">
        <v>1</v>
      </c>
      <c r="K11" s="12" t="s">
        <v>1</v>
      </c>
    </row>
    <row r="12" spans="1:11" x14ac:dyDescent="0.3">
      <c r="A12" s="84" t="s">
        <v>23</v>
      </c>
      <c r="B12" s="84"/>
      <c r="C12" s="84"/>
      <c r="D12" s="84"/>
      <c r="E12" s="84"/>
      <c r="F12" s="84"/>
      <c r="G12" s="84"/>
      <c r="H12" s="84"/>
      <c r="I12" s="84"/>
      <c r="J12" s="84"/>
      <c r="K12" s="84"/>
    </row>
    <row r="13" spans="1:11" x14ac:dyDescent="0.3">
      <c r="A13" s="7" t="s">
        <v>24</v>
      </c>
      <c r="B13" s="13">
        <v>2223.8000000000002</v>
      </c>
      <c r="C13" s="14">
        <v>1128.4000000000001</v>
      </c>
      <c r="D13" s="14">
        <v>1095.4000000000001</v>
      </c>
      <c r="E13" s="14">
        <v>538.9</v>
      </c>
      <c r="F13" s="14">
        <v>412.5</v>
      </c>
      <c r="G13" s="14">
        <v>144</v>
      </c>
      <c r="H13" s="14">
        <v>807.1</v>
      </c>
      <c r="I13" s="14">
        <v>410.4</v>
      </c>
      <c r="J13" s="14">
        <v>298.2</v>
      </c>
      <c r="K13" s="14">
        <v>98.5</v>
      </c>
    </row>
    <row r="14" spans="1:11" x14ac:dyDescent="0.3">
      <c r="A14" s="7" t="s">
        <v>25</v>
      </c>
      <c r="B14" s="13">
        <v>1817.1</v>
      </c>
      <c r="C14" s="14">
        <v>970.1</v>
      </c>
      <c r="D14" s="14">
        <v>847</v>
      </c>
      <c r="E14" s="14">
        <v>431.2</v>
      </c>
      <c r="F14" s="14">
        <v>322.89999999999998</v>
      </c>
      <c r="G14" s="14">
        <v>92.9</v>
      </c>
      <c r="H14" s="14">
        <v>612.1</v>
      </c>
      <c r="I14" s="14">
        <v>319.7</v>
      </c>
      <c r="J14" s="14">
        <v>229.9</v>
      </c>
      <c r="K14" s="14">
        <v>62.5</v>
      </c>
    </row>
    <row r="15" spans="1:11" x14ac:dyDescent="0.3">
      <c r="A15" s="7" t="s">
        <v>26</v>
      </c>
      <c r="B15" s="13">
        <v>406.6</v>
      </c>
      <c r="C15" s="14">
        <v>158.19999999999999</v>
      </c>
      <c r="D15" s="14">
        <v>248.4</v>
      </c>
      <c r="E15" s="14">
        <v>107.7</v>
      </c>
      <c r="F15" s="14">
        <v>89.6</v>
      </c>
      <c r="G15" s="14">
        <v>51.1</v>
      </c>
      <c r="H15" s="14">
        <v>195</v>
      </c>
      <c r="I15" s="14">
        <v>90.7</v>
      </c>
      <c r="J15" s="14">
        <v>68.3</v>
      </c>
      <c r="K15" s="14">
        <v>36</v>
      </c>
    </row>
    <row r="16" spans="1:11" x14ac:dyDescent="0.3">
      <c r="A16" s="84" t="s">
        <v>27</v>
      </c>
      <c r="B16" s="84"/>
      <c r="C16" s="84"/>
      <c r="D16" s="84"/>
      <c r="E16" s="84"/>
      <c r="F16" s="84"/>
      <c r="G16" s="84"/>
      <c r="H16" s="84"/>
      <c r="I16" s="84"/>
      <c r="J16" s="84"/>
      <c r="K16" s="84"/>
    </row>
    <row r="17" spans="1:11" x14ac:dyDescent="0.3">
      <c r="A17" s="7" t="s">
        <v>24</v>
      </c>
      <c r="B17" s="13">
        <v>1741.7</v>
      </c>
      <c r="C17" s="14">
        <v>950.5</v>
      </c>
      <c r="D17" s="14">
        <v>791.3</v>
      </c>
      <c r="E17" s="14">
        <v>342.9</v>
      </c>
      <c r="F17" s="14">
        <v>327.7</v>
      </c>
      <c r="G17" s="14">
        <v>120.8</v>
      </c>
      <c r="H17" s="14">
        <v>593.70000000000005</v>
      </c>
      <c r="I17" s="14">
        <v>268.2</v>
      </c>
      <c r="J17" s="14">
        <v>241.8</v>
      </c>
      <c r="K17" s="14">
        <v>83.7</v>
      </c>
    </row>
    <row r="18" spans="1:11" x14ac:dyDescent="0.3">
      <c r="A18" s="7" t="s">
        <v>25</v>
      </c>
      <c r="B18" s="13">
        <v>1412.7</v>
      </c>
      <c r="C18" s="14">
        <v>816.2</v>
      </c>
      <c r="D18" s="14">
        <v>596.5</v>
      </c>
      <c r="E18" s="14">
        <v>266.5</v>
      </c>
      <c r="F18" s="14">
        <v>254</v>
      </c>
      <c r="G18" s="14">
        <v>76</v>
      </c>
      <c r="H18" s="14">
        <v>439.5</v>
      </c>
      <c r="I18" s="14">
        <v>202.6</v>
      </c>
      <c r="J18" s="14">
        <v>184.8</v>
      </c>
      <c r="K18" s="14">
        <v>52.1</v>
      </c>
    </row>
    <row r="19" spans="1:11" x14ac:dyDescent="0.3">
      <c r="A19" s="7" t="s">
        <v>26</v>
      </c>
      <c r="B19" s="13">
        <v>329</v>
      </c>
      <c r="C19" s="14">
        <v>134.19999999999999</v>
      </c>
      <c r="D19" s="14">
        <v>194.8</v>
      </c>
      <c r="E19" s="14">
        <v>76.400000000000006</v>
      </c>
      <c r="F19" s="14">
        <v>73.7</v>
      </c>
      <c r="G19" s="14">
        <v>44.8</v>
      </c>
      <c r="H19" s="14">
        <v>154.19999999999999</v>
      </c>
      <c r="I19" s="14">
        <v>65.599999999999994</v>
      </c>
      <c r="J19" s="14">
        <v>57</v>
      </c>
      <c r="K19" s="14">
        <v>31.6</v>
      </c>
    </row>
    <row r="20" spans="1:11" x14ac:dyDescent="0.3">
      <c r="A20" s="7" t="s">
        <v>28</v>
      </c>
      <c r="B20" s="13">
        <v>106.2</v>
      </c>
      <c r="C20" s="14">
        <v>52.2</v>
      </c>
      <c r="D20" s="14">
        <v>54.1</v>
      </c>
      <c r="E20" s="14">
        <v>24.8</v>
      </c>
      <c r="F20" s="14">
        <v>21.8</v>
      </c>
      <c r="G20" s="14">
        <v>7.5</v>
      </c>
      <c r="H20" s="14">
        <v>45.9</v>
      </c>
      <c r="I20" s="14">
        <v>22.9</v>
      </c>
      <c r="J20" s="14">
        <v>17.3</v>
      </c>
      <c r="K20" s="14">
        <v>5.7</v>
      </c>
    </row>
    <row r="21" spans="1:11" x14ac:dyDescent="0.3">
      <c r="A21" s="7" t="s">
        <v>29</v>
      </c>
      <c r="B21" s="13">
        <v>222.8</v>
      </c>
      <c r="C21" s="14">
        <v>82.1</v>
      </c>
      <c r="D21" s="14">
        <v>140.69999999999999</v>
      </c>
      <c r="E21" s="14">
        <v>51.6</v>
      </c>
      <c r="F21" s="14">
        <v>51.9</v>
      </c>
      <c r="G21" s="14">
        <v>37.299999999999997</v>
      </c>
      <c r="H21" s="14">
        <v>108.3</v>
      </c>
      <c r="I21" s="14">
        <v>42.8</v>
      </c>
      <c r="J21" s="14">
        <v>39.700000000000003</v>
      </c>
      <c r="K21" s="14">
        <v>25.9</v>
      </c>
    </row>
    <row r="22" spans="1:11" x14ac:dyDescent="0.3">
      <c r="A22" s="84" t="s">
        <v>30</v>
      </c>
      <c r="B22" s="84"/>
      <c r="C22" s="84"/>
      <c r="D22" s="84"/>
      <c r="E22" s="84"/>
      <c r="F22" s="84"/>
      <c r="G22" s="84"/>
      <c r="H22" s="84"/>
      <c r="I22" s="84"/>
      <c r="J22" s="84"/>
      <c r="K22" s="84"/>
    </row>
    <row r="23" spans="1:11" x14ac:dyDescent="0.3">
      <c r="A23" s="7" t="s">
        <v>24</v>
      </c>
      <c r="B23" s="13">
        <v>246.2</v>
      </c>
      <c r="C23" s="14">
        <v>177.9</v>
      </c>
      <c r="D23" s="14">
        <v>68.3</v>
      </c>
      <c r="E23" s="14">
        <v>43.3</v>
      </c>
      <c r="F23" s="14">
        <v>19.8</v>
      </c>
      <c r="G23" s="14">
        <v>5.0999999999999996</v>
      </c>
      <c r="H23" s="14">
        <v>59.4</v>
      </c>
      <c r="I23" s="14">
        <v>39.299999999999997</v>
      </c>
      <c r="J23" s="14">
        <v>16</v>
      </c>
      <c r="K23" s="14">
        <v>4.0999999999999996</v>
      </c>
    </row>
    <row r="24" spans="1:11" x14ac:dyDescent="0.3">
      <c r="A24" s="7" t="s">
        <v>25</v>
      </c>
      <c r="B24" s="13">
        <v>208.8</v>
      </c>
      <c r="C24" s="14">
        <v>153.9</v>
      </c>
      <c r="D24" s="14">
        <v>54.9</v>
      </c>
      <c r="E24" s="14">
        <v>35.299999999999997</v>
      </c>
      <c r="F24" s="14">
        <v>15.5</v>
      </c>
      <c r="G24" s="14">
        <v>4.0999999999999996</v>
      </c>
      <c r="H24" s="14">
        <v>47.6</v>
      </c>
      <c r="I24" s="14">
        <v>32</v>
      </c>
      <c r="J24" s="14">
        <v>12.5</v>
      </c>
      <c r="K24" s="14">
        <v>3.1</v>
      </c>
    </row>
    <row r="25" spans="1:11" x14ac:dyDescent="0.3">
      <c r="A25" s="7" t="s">
        <v>26</v>
      </c>
      <c r="B25" s="13">
        <v>37.4</v>
      </c>
      <c r="C25" s="14">
        <v>24</v>
      </c>
      <c r="D25" s="14">
        <v>13.4</v>
      </c>
      <c r="E25" s="14">
        <v>8.1</v>
      </c>
      <c r="F25" s="14">
        <v>4.3</v>
      </c>
      <c r="G25" s="14">
        <v>1</v>
      </c>
      <c r="H25" s="14">
        <v>11.8</v>
      </c>
      <c r="I25" s="14">
        <v>7.3</v>
      </c>
      <c r="J25" s="14">
        <v>3.5</v>
      </c>
      <c r="K25" s="14">
        <v>1</v>
      </c>
    </row>
    <row r="26" spans="1:11" x14ac:dyDescent="0.3">
      <c r="A26" s="7" t="s">
        <v>28</v>
      </c>
      <c r="B26" s="13">
        <v>23.6</v>
      </c>
      <c r="C26" s="14">
        <v>16.2</v>
      </c>
      <c r="D26" s="14">
        <v>7.4</v>
      </c>
      <c r="E26" s="14">
        <v>4.7</v>
      </c>
      <c r="F26" s="14">
        <v>2.2000000000000002</v>
      </c>
      <c r="G26" s="14">
        <v>0.5</v>
      </c>
      <c r="H26" s="14">
        <v>6.2</v>
      </c>
      <c r="I26" s="14">
        <v>3.7</v>
      </c>
      <c r="J26" s="14">
        <v>2</v>
      </c>
      <c r="K26" s="14">
        <v>0.5</v>
      </c>
    </row>
    <row r="27" spans="1:11" x14ac:dyDescent="0.3">
      <c r="A27" s="7" t="s">
        <v>29</v>
      </c>
      <c r="B27" s="13">
        <v>13.8</v>
      </c>
      <c r="C27" s="14">
        <v>7.8</v>
      </c>
      <c r="D27" s="14">
        <v>6</v>
      </c>
      <c r="E27" s="14">
        <v>3.4</v>
      </c>
      <c r="F27" s="14">
        <v>2.1</v>
      </c>
      <c r="G27" s="14">
        <v>0.5</v>
      </c>
      <c r="H27" s="14">
        <v>5.6</v>
      </c>
      <c r="I27" s="14">
        <v>3.6</v>
      </c>
      <c r="J27" s="14">
        <v>1.5</v>
      </c>
      <c r="K27" s="14">
        <v>0.5</v>
      </c>
    </row>
    <row r="28" spans="1:11" x14ac:dyDescent="0.3">
      <c r="A28" s="84" t="s">
        <v>31</v>
      </c>
      <c r="B28" s="84"/>
      <c r="C28" s="84"/>
      <c r="D28" s="84"/>
      <c r="E28" s="84"/>
      <c r="F28" s="84"/>
      <c r="G28" s="84"/>
      <c r="H28" s="84"/>
      <c r="I28" s="84"/>
      <c r="J28" s="84"/>
      <c r="K28" s="84"/>
    </row>
    <row r="29" spans="1:11" x14ac:dyDescent="0.3">
      <c r="A29" s="7" t="s">
        <v>24</v>
      </c>
      <c r="B29" s="13">
        <v>240.5</v>
      </c>
      <c r="C29" s="14">
        <v>172.5</v>
      </c>
      <c r="D29" s="14">
        <v>68</v>
      </c>
      <c r="E29" s="14">
        <v>43.2</v>
      </c>
      <c r="F29" s="14">
        <v>19.7</v>
      </c>
      <c r="G29" s="14">
        <v>5.0999999999999996</v>
      </c>
      <c r="H29" s="14">
        <v>59.2</v>
      </c>
      <c r="I29" s="14">
        <v>39.1</v>
      </c>
      <c r="J29" s="14">
        <v>16</v>
      </c>
      <c r="K29" s="14">
        <v>4.0999999999999996</v>
      </c>
    </row>
    <row r="30" spans="1:11" x14ac:dyDescent="0.3">
      <c r="A30" s="7" t="s">
        <v>25</v>
      </c>
      <c r="B30" s="13">
        <v>203.7</v>
      </c>
      <c r="C30" s="14">
        <v>149.1</v>
      </c>
      <c r="D30" s="14">
        <v>54.7</v>
      </c>
      <c r="E30" s="14">
        <v>35.1</v>
      </c>
      <c r="F30" s="14">
        <v>15.4</v>
      </c>
      <c r="G30" s="14">
        <v>4.0999999999999996</v>
      </c>
      <c r="H30" s="14">
        <v>47.4</v>
      </c>
      <c r="I30" s="14">
        <v>31.8</v>
      </c>
      <c r="J30" s="14">
        <v>12.5</v>
      </c>
      <c r="K30" s="14">
        <v>3.1</v>
      </c>
    </row>
    <row r="31" spans="1:11" x14ac:dyDescent="0.3">
      <c r="A31" s="7" t="s">
        <v>26</v>
      </c>
      <c r="B31" s="13">
        <v>36.799999999999997</v>
      </c>
      <c r="C31" s="14">
        <v>23.4</v>
      </c>
      <c r="D31" s="14">
        <v>13.4</v>
      </c>
      <c r="E31" s="14">
        <v>8.1</v>
      </c>
      <c r="F31" s="14">
        <v>4.3</v>
      </c>
      <c r="G31" s="14">
        <v>1</v>
      </c>
      <c r="H31" s="14">
        <v>11.8</v>
      </c>
      <c r="I31" s="14">
        <v>7.3</v>
      </c>
      <c r="J31" s="14">
        <v>3.5</v>
      </c>
      <c r="K31" s="14">
        <v>1</v>
      </c>
    </row>
    <row r="32" spans="1:11" x14ac:dyDescent="0.3">
      <c r="A32" s="7" t="s">
        <v>28</v>
      </c>
      <c r="B32" s="13">
        <v>23</v>
      </c>
      <c r="C32" s="14">
        <v>15.6</v>
      </c>
      <c r="D32" s="14">
        <v>7.4</v>
      </c>
      <c r="E32" s="14">
        <v>4.7</v>
      </c>
      <c r="F32" s="14">
        <v>2.2000000000000002</v>
      </c>
      <c r="G32" s="14">
        <v>0.5</v>
      </c>
      <c r="H32" s="14">
        <v>6.2</v>
      </c>
      <c r="I32" s="14">
        <v>3.7</v>
      </c>
      <c r="J32" s="14">
        <v>2</v>
      </c>
      <c r="K32" s="14">
        <v>0.5</v>
      </c>
    </row>
    <row r="33" spans="1:11" x14ac:dyDescent="0.3">
      <c r="A33" s="7" t="s">
        <v>29</v>
      </c>
      <c r="B33" s="13">
        <v>13.8</v>
      </c>
      <c r="C33" s="14">
        <v>7.8</v>
      </c>
      <c r="D33" s="14">
        <v>6</v>
      </c>
      <c r="E33" s="14">
        <v>3.4</v>
      </c>
      <c r="F33" s="14">
        <v>2.1</v>
      </c>
      <c r="G33" s="14">
        <v>0.5</v>
      </c>
      <c r="H33" s="14">
        <v>5.6</v>
      </c>
      <c r="I33" s="14">
        <v>3.6</v>
      </c>
      <c r="J33" s="14">
        <v>1.5</v>
      </c>
      <c r="K33" s="14">
        <v>0.5</v>
      </c>
    </row>
    <row r="34" spans="1:11" x14ac:dyDescent="0.3">
      <c r="A34" s="84" t="s">
        <v>32</v>
      </c>
      <c r="B34" s="84"/>
      <c r="C34" s="84"/>
      <c r="D34" s="84"/>
      <c r="E34" s="84"/>
      <c r="F34" s="84"/>
      <c r="G34" s="84"/>
      <c r="H34" s="84"/>
      <c r="I34" s="84"/>
      <c r="J34" s="84"/>
      <c r="K34" s="84"/>
    </row>
    <row r="35" spans="1:11" x14ac:dyDescent="0.3">
      <c r="A35" s="7" t="s">
        <v>24</v>
      </c>
      <c r="B35" s="13">
        <v>235.8</v>
      </c>
      <c r="C35" s="15" t="s">
        <v>33</v>
      </c>
      <c r="D35" s="14">
        <v>235.8</v>
      </c>
      <c r="E35" s="14">
        <v>152.6</v>
      </c>
      <c r="F35" s="14">
        <v>65.099999999999994</v>
      </c>
      <c r="G35" s="14">
        <v>18.100000000000001</v>
      </c>
      <c r="H35" s="14">
        <v>153.9</v>
      </c>
      <c r="I35" s="14">
        <v>102.8</v>
      </c>
      <c r="J35" s="14">
        <v>40.4</v>
      </c>
      <c r="K35" s="14">
        <v>10.7</v>
      </c>
    </row>
    <row r="36" spans="1:11" x14ac:dyDescent="0.3">
      <c r="A36" s="7" t="s">
        <v>25</v>
      </c>
      <c r="B36" s="13">
        <v>195.6</v>
      </c>
      <c r="C36" s="15" t="s">
        <v>33</v>
      </c>
      <c r="D36" s="14">
        <v>195.6</v>
      </c>
      <c r="E36" s="14">
        <v>129.4</v>
      </c>
      <c r="F36" s="14">
        <v>53.4</v>
      </c>
      <c r="G36" s="14">
        <v>12.8</v>
      </c>
      <c r="H36" s="14">
        <v>125</v>
      </c>
      <c r="I36" s="14">
        <v>85.1</v>
      </c>
      <c r="J36" s="14">
        <v>32.6</v>
      </c>
      <c r="K36" s="14">
        <v>7.3</v>
      </c>
    </row>
    <row r="37" spans="1:11" x14ac:dyDescent="0.3">
      <c r="A37" s="7" t="s">
        <v>26</v>
      </c>
      <c r="B37" s="13">
        <v>40.200000000000003</v>
      </c>
      <c r="C37" s="15" t="s">
        <v>33</v>
      </c>
      <c r="D37" s="14">
        <v>40.200000000000003</v>
      </c>
      <c r="E37" s="14">
        <v>23.3</v>
      </c>
      <c r="F37" s="14">
        <v>11.6</v>
      </c>
      <c r="G37" s="14">
        <v>5.3</v>
      </c>
      <c r="H37" s="14">
        <v>28.9</v>
      </c>
      <c r="I37" s="14">
        <v>17.7</v>
      </c>
      <c r="J37" s="14">
        <v>7.8</v>
      </c>
      <c r="K37" s="14">
        <v>3.4</v>
      </c>
    </row>
    <row r="38" spans="1:11" x14ac:dyDescent="0.3">
      <c r="A38" s="84" t="s">
        <v>34</v>
      </c>
      <c r="B38" s="84"/>
      <c r="C38" s="84"/>
      <c r="D38" s="84"/>
      <c r="E38" s="84"/>
      <c r="F38" s="84"/>
      <c r="G38" s="84"/>
      <c r="H38" s="84"/>
      <c r="I38" s="84"/>
      <c r="J38" s="84"/>
      <c r="K38" s="84"/>
    </row>
    <row r="39" spans="1:11" x14ac:dyDescent="0.3">
      <c r="A39" s="7" t="s">
        <v>24</v>
      </c>
      <c r="B39" s="13">
        <v>33.700000000000003</v>
      </c>
      <c r="C39" s="15" t="s">
        <v>33</v>
      </c>
      <c r="D39" s="14">
        <v>33.700000000000003</v>
      </c>
      <c r="E39" s="14">
        <v>24.4</v>
      </c>
      <c r="F39" s="14">
        <v>7.8</v>
      </c>
      <c r="G39" s="14">
        <v>1.4</v>
      </c>
      <c r="H39" s="14">
        <v>16</v>
      </c>
      <c r="I39" s="14">
        <v>12</v>
      </c>
      <c r="J39" s="14">
        <v>3.3</v>
      </c>
      <c r="K39" s="14">
        <v>0.7</v>
      </c>
    </row>
    <row r="40" spans="1:11" x14ac:dyDescent="0.3">
      <c r="A40" s="7" t="s">
        <v>25</v>
      </c>
      <c r="B40" s="13">
        <v>30.2</v>
      </c>
      <c r="C40" s="15" t="s">
        <v>33</v>
      </c>
      <c r="D40" s="14">
        <v>30.2</v>
      </c>
      <c r="E40" s="14">
        <v>22</v>
      </c>
      <c r="F40" s="14">
        <v>6.9</v>
      </c>
      <c r="G40" s="14">
        <v>1.2</v>
      </c>
      <c r="H40" s="14">
        <v>14.1</v>
      </c>
      <c r="I40" s="14">
        <v>10.7</v>
      </c>
      <c r="J40" s="14">
        <v>2.8</v>
      </c>
      <c r="K40" s="14">
        <v>0.6</v>
      </c>
    </row>
    <row r="41" spans="1:11" x14ac:dyDescent="0.3">
      <c r="A41" s="7" t="s">
        <v>26</v>
      </c>
      <c r="B41" s="13">
        <v>3.5</v>
      </c>
      <c r="C41" s="15" t="s">
        <v>33</v>
      </c>
      <c r="D41" s="14">
        <v>3.5</v>
      </c>
      <c r="E41" s="14">
        <v>2.4</v>
      </c>
      <c r="F41" s="14">
        <v>0.9</v>
      </c>
      <c r="G41" s="14">
        <v>0.2</v>
      </c>
      <c r="H41" s="14">
        <v>1.8</v>
      </c>
      <c r="I41" s="14">
        <v>1.2</v>
      </c>
      <c r="J41" s="14">
        <v>0.5</v>
      </c>
      <c r="K41" s="14">
        <v>0.1</v>
      </c>
    </row>
    <row r="42" spans="1:11" x14ac:dyDescent="0.3">
      <c r="A42" s="84" t="s">
        <v>35</v>
      </c>
      <c r="B42" s="84"/>
      <c r="C42" s="84"/>
      <c r="D42" s="84"/>
      <c r="E42" s="84"/>
      <c r="F42" s="84"/>
      <c r="G42" s="84"/>
      <c r="H42" s="84"/>
      <c r="I42" s="84"/>
      <c r="J42" s="84"/>
      <c r="K42" s="84"/>
    </row>
    <row r="43" spans="1:11" x14ac:dyDescent="0.3">
      <c r="A43" s="7" t="s">
        <v>24</v>
      </c>
      <c r="B43" s="13">
        <v>202.1</v>
      </c>
      <c r="C43" s="15" t="s">
        <v>33</v>
      </c>
      <c r="D43" s="14">
        <v>202.1</v>
      </c>
      <c r="E43" s="14">
        <v>128.19999999999999</v>
      </c>
      <c r="F43" s="14">
        <v>57.2</v>
      </c>
      <c r="G43" s="14">
        <v>16.7</v>
      </c>
      <c r="H43" s="14">
        <v>138</v>
      </c>
      <c r="I43" s="14">
        <v>90.8</v>
      </c>
      <c r="J43" s="14">
        <v>37.1</v>
      </c>
      <c r="K43" s="14">
        <v>10.1</v>
      </c>
    </row>
    <row r="44" spans="1:11" x14ac:dyDescent="0.3">
      <c r="A44" s="7" t="s">
        <v>25</v>
      </c>
      <c r="B44" s="13">
        <v>165.4</v>
      </c>
      <c r="C44" s="15" t="s">
        <v>33</v>
      </c>
      <c r="D44" s="14">
        <v>165.4</v>
      </c>
      <c r="E44" s="14">
        <v>107.4</v>
      </c>
      <c r="F44" s="14">
        <v>46.5</v>
      </c>
      <c r="G44" s="14">
        <v>11.6</v>
      </c>
      <c r="H44" s="14">
        <v>110.8</v>
      </c>
      <c r="I44" s="14">
        <v>74.3</v>
      </c>
      <c r="J44" s="14">
        <v>29.8</v>
      </c>
      <c r="K44" s="14">
        <v>6.7</v>
      </c>
    </row>
    <row r="45" spans="1:11" x14ac:dyDescent="0.3">
      <c r="A45" s="7" t="s">
        <v>26</v>
      </c>
      <c r="B45" s="13">
        <v>36.700000000000003</v>
      </c>
      <c r="C45" s="15" t="s">
        <v>33</v>
      </c>
      <c r="D45" s="14">
        <v>36.700000000000003</v>
      </c>
      <c r="E45" s="14">
        <v>20.8</v>
      </c>
      <c r="F45" s="14">
        <v>10.7</v>
      </c>
      <c r="G45" s="14">
        <v>5.0999999999999996</v>
      </c>
      <c r="H45" s="14">
        <v>27.1</v>
      </c>
      <c r="I45" s="14">
        <v>16.5</v>
      </c>
      <c r="J45" s="14">
        <v>7.3</v>
      </c>
      <c r="K45" s="14">
        <v>3.4</v>
      </c>
    </row>
    <row r="46" spans="1:11" x14ac:dyDescent="0.3">
      <c r="A46" s="82" t="s">
        <v>36</v>
      </c>
      <c r="B46" s="82"/>
      <c r="C46" s="82"/>
      <c r="D46" s="82"/>
      <c r="E46" s="82"/>
      <c r="F46" s="82"/>
      <c r="G46" s="82"/>
      <c r="H46" s="82"/>
      <c r="I46" s="82"/>
      <c r="J46" s="82"/>
      <c r="K46" s="82"/>
    </row>
    <row r="47" spans="1:11" x14ac:dyDescent="0.3">
      <c r="A47" s="82" t="s">
        <v>37</v>
      </c>
      <c r="B47" s="82"/>
      <c r="C47" s="82"/>
      <c r="D47" s="82"/>
      <c r="E47" s="82"/>
      <c r="F47" s="82"/>
      <c r="G47" s="82"/>
      <c r="H47" s="82"/>
      <c r="I47" s="82"/>
      <c r="J47" s="82"/>
      <c r="K47" s="82"/>
    </row>
    <row r="48" spans="1:11" x14ac:dyDescent="0.3">
      <c r="A48" s="82" t="s">
        <v>38</v>
      </c>
      <c r="B48" s="82"/>
      <c r="C48" s="82"/>
      <c r="D48" s="82"/>
      <c r="E48" s="82"/>
      <c r="F48" s="82"/>
      <c r="G48" s="82"/>
      <c r="H48" s="82"/>
      <c r="I48" s="82"/>
      <c r="J48" s="82"/>
      <c r="K48" s="82"/>
    </row>
    <row r="49" spans="1:11" x14ac:dyDescent="0.3">
      <c r="A49" s="82" t="s">
        <v>39</v>
      </c>
      <c r="B49" s="82"/>
      <c r="C49" s="82"/>
      <c r="D49" s="82"/>
      <c r="E49" s="82"/>
      <c r="F49" s="82"/>
      <c r="G49" s="82"/>
      <c r="H49" s="82"/>
      <c r="I49" s="82"/>
      <c r="J49" s="82"/>
      <c r="K49" s="82"/>
    </row>
  </sheetData>
  <mergeCells count="20">
    <mergeCell ref="A48:K48"/>
    <mergeCell ref="A49:K49"/>
    <mergeCell ref="A28:K28"/>
    <mergeCell ref="A34:K34"/>
    <mergeCell ref="A38:K38"/>
    <mergeCell ref="A42:K42"/>
    <mergeCell ref="A46:K46"/>
    <mergeCell ref="A47:K47"/>
    <mergeCell ref="A22:K22"/>
    <mergeCell ref="A1:C1"/>
    <mergeCell ref="H1:K1"/>
    <mergeCell ref="A2:K2"/>
    <mergeCell ref="A3:K3"/>
    <mergeCell ref="A4:K4"/>
    <mergeCell ref="D5:K5"/>
    <mergeCell ref="H6:K6"/>
    <mergeCell ref="H7:K7"/>
    <mergeCell ref="H8:K8"/>
    <mergeCell ref="A12:K12"/>
    <mergeCell ref="A16:K16"/>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3"/>
  <dimension ref="A1:K49"/>
  <sheetViews>
    <sheetView workbookViewId="0">
      <selection sqref="A1:XFD1048576"/>
    </sheetView>
  </sheetViews>
  <sheetFormatPr baseColWidth="10" defaultRowHeight="14.4" x14ac:dyDescent="0.3"/>
  <cols>
    <col min="1" max="1" width="41.109375" customWidth="1"/>
    <col min="2" max="2" width="9.44140625" customWidth="1"/>
    <col min="3" max="7" width="8.44140625" customWidth="1"/>
    <col min="8" max="8" width="9.44140625" customWidth="1"/>
    <col min="9" max="9" width="8.44140625" customWidth="1"/>
    <col min="10" max="10" width="9.44140625" customWidth="1"/>
    <col min="11" max="11" width="8.44140625" customWidth="1"/>
    <col min="12" max="256" width="9.109375" customWidth="1"/>
    <col min="257" max="257" width="41.109375" customWidth="1"/>
    <col min="258" max="258" width="9.44140625" customWidth="1"/>
    <col min="259" max="263" width="8.44140625" customWidth="1"/>
    <col min="264" max="264" width="9.44140625" customWidth="1"/>
    <col min="265" max="265" width="8.44140625" customWidth="1"/>
    <col min="266" max="266" width="9.44140625" customWidth="1"/>
    <col min="267" max="267" width="8.44140625" customWidth="1"/>
    <col min="268" max="512" width="9.109375" customWidth="1"/>
    <col min="513" max="513" width="41.109375" customWidth="1"/>
    <col min="514" max="514" width="9.44140625" customWidth="1"/>
    <col min="515" max="519" width="8.44140625" customWidth="1"/>
    <col min="520" max="520" width="9.44140625" customWidth="1"/>
    <col min="521" max="521" width="8.44140625" customWidth="1"/>
    <col min="522" max="522" width="9.44140625" customWidth="1"/>
    <col min="523" max="523" width="8.44140625" customWidth="1"/>
    <col min="524" max="768" width="9.109375" customWidth="1"/>
    <col min="769" max="769" width="41.109375" customWidth="1"/>
    <col min="770" max="770" width="9.44140625" customWidth="1"/>
    <col min="771" max="775" width="8.44140625" customWidth="1"/>
    <col min="776" max="776" width="9.44140625" customWidth="1"/>
    <col min="777" max="777" width="8.44140625" customWidth="1"/>
    <col min="778" max="778" width="9.44140625" customWidth="1"/>
    <col min="779" max="779" width="8.44140625" customWidth="1"/>
    <col min="780" max="1024" width="9.109375" customWidth="1"/>
    <col min="1025" max="1025" width="41.109375" customWidth="1"/>
    <col min="1026" max="1026" width="9.44140625" customWidth="1"/>
    <col min="1027" max="1031" width="8.44140625" customWidth="1"/>
    <col min="1032" max="1032" width="9.44140625" customWidth="1"/>
    <col min="1033" max="1033" width="8.44140625" customWidth="1"/>
    <col min="1034" max="1034" width="9.44140625" customWidth="1"/>
    <col min="1035" max="1035" width="8.44140625" customWidth="1"/>
    <col min="1036" max="1280" width="9.109375" customWidth="1"/>
    <col min="1281" max="1281" width="41.109375" customWidth="1"/>
    <col min="1282" max="1282" width="9.44140625" customWidth="1"/>
    <col min="1283" max="1287" width="8.44140625" customWidth="1"/>
    <col min="1288" max="1288" width="9.44140625" customWidth="1"/>
    <col min="1289" max="1289" width="8.44140625" customWidth="1"/>
    <col min="1290" max="1290" width="9.44140625" customWidth="1"/>
    <col min="1291" max="1291" width="8.44140625" customWidth="1"/>
    <col min="1292" max="1536" width="9.109375" customWidth="1"/>
    <col min="1537" max="1537" width="41.109375" customWidth="1"/>
    <col min="1538" max="1538" width="9.44140625" customWidth="1"/>
    <col min="1539" max="1543" width="8.44140625" customWidth="1"/>
    <col min="1544" max="1544" width="9.44140625" customWidth="1"/>
    <col min="1545" max="1545" width="8.44140625" customWidth="1"/>
    <col min="1546" max="1546" width="9.44140625" customWidth="1"/>
    <col min="1547" max="1547" width="8.44140625" customWidth="1"/>
    <col min="1548" max="1792" width="9.109375" customWidth="1"/>
    <col min="1793" max="1793" width="41.109375" customWidth="1"/>
    <col min="1794" max="1794" width="9.44140625" customWidth="1"/>
    <col min="1795" max="1799" width="8.44140625" customWidth="1"/>
    <col min="1800" max="1800" width="9.44140625" customWidth="1"/>
    <col min="1801" max="1801" width="8.44140625" customWidth="1"/>
    <col min="1802" max="1802" width="9.44140625" customWidth="1"/>
    <col min="1803" max="1803" width="8.44140625" customWidth="1"/>
    <col min="1804" max="2048" width="9.109375" customWidth="1"/>
    <col min="2049" max="2049" width="41.109375" customWidth="1"/>
    <col min="2050" max="2050" width="9.44140625" customWidth="1"/>
    <col min="2051" max="2055" width="8.44140625" customWidth="1"/>
    <col min="2056" max="2056" width="9.44140625" customWidth="1"/>
    <col min="2057" max="2057" width="8.44140625" customWidth="1"/>
    <col min="2058" max="2058" width="9.44140625" customWidth="1"/>
    <col min="2059" max="2059" width="8.44140625" customWidth="1"/>
    <col min="2060" max="2304" width="9.109375" customWidth="1"/>
    <col min="2305" max="2305" width="41.109375" customWidth="1"/>
    <col min="2306" max="2306" width="9.44140625" customWidth="1"/>
    <col min="2307" max="2311" width="8.44140625" customWidth="1"/>
    <col min="2312" max="2312" width="9.44140625" customWidth="1"/>
    <col min="2313" max="2313" width="8.44140625" customWidth="1"/>
    <col min="2314" max="2314" width="9.44140625" customWidth="1"/>
    <col min="2315" max="2315" width="8.44140625" customWidth="1"/>
    <col min="2316" max="2560" width="9.109375" customWidth="1"/>
    <col min="2561" max="2561" width="41.109375" customWidth="1"/>
    <col min="2562" max="2562" width="9.44140625" customWidth="1"/>
    <col min="2563" max="2567" width="8.44140625" customWidth="1"/>
    <col min="2568" max="2568" width="9.44140625" customWidth="1"/>
    <col min="2569" max="2569" width="8.44140625" customWidth="1"/>
    <col min="2570" max="2570" width="9.44140625" customWidth="1"/>
    <col min="2571" max="2571" width="8.44140625" customWidth="1"/>
    <col min="2572" max="2816" width="9.109375" customWidth="1"/>
    <col min="2817" max="2817" width="41.109375" customWidth="1"/>
    <col min="2818" max="2818" width="9.44140625" customWidth="1"/>
    <col min="2819" max="2823" width="8.44140625" customWidth="1"/>
    <col min="2824" max="2824" width="9.44140625" customWidth="1"/>
    <col min="2825" max="2825" width="8.44140625" customWidth="1"/>
    <col min="2826" max="2826" width="9.44140625" customWidth="1"/>
    <col min="2827" max="2827" width="8.44140625" customWidth="1"/>
    <col min="2828" max="3072" width="9.109375" customWidth="1"/>
    <col min="3073" max="3073" width="41.109375" customWidth="1"/>
    <col min="3074" max="3074" width="9.44140625" customWidth="1"/>
    <col min="3075" max="3079" width="8.44140625" customWidth="1"/>
    <col min="3080" max="3080" width="9.44140625" customWidth="1"/>
    <col min="3081" max="3081" width="8.44140625" customWidth="1"/>
    <col min="3082" max="3082" width="9.44140625" customWidth="1"/>
    <col min="3083" max="3083" width="8.44140625" customWidth="1"/>
    <col min="3084" max="3328" width="9.109375" customWidth="1"/>
    <col min="3329" max="3329" width="41.109375" customWidth="1"/>
    <col min="3330" max="3330" width="9.44140625" customWidth="1"/>
    <col min="3331" max="3335" width="8.44140625" customWidth="1"/>
    <col min="3336" max="3336" width="9.44140625" customWidth="1"/>
    <col min="3337" max="3337" width="8.44140625" customWidth="1"/>
    <col min="3338" max="3338" width="9.44140625" customWidth="1"/>
    <col min="3339" max="3339" width="8.44140625" customWidth="1"/>
    <col min="3340" max="3584" width="9.109375" customWidth="1"/>
    <col min="3585" max="3585" width="41.109375" customWidth="1"/>
    <col min="3586" max="3586" width="9.44140625" customWidth="1"/>
    <col min="3587" max="3591" width="8.44140625" customWidth="1"/>
    <col min="3592" max="3592" width="9.44140625" customWidth="1"/>
    <col min="3593" max="3593" width="8.44140625" customWidth="1"/>
    <col min="3594" max="3594" width="9.44140625" customWidth="1"/>
    <col min="3595" max="3595" width="8.44140625" customWidth="1"/>
    <col min="3596" max="3840" width="9.109375" customWidth="1"/>
    <col min="3841" max="3841" width="41.109375" customWidth="1"/>
    <col min="3842" max="3842" width="9.44140625" customWidth="1"/>
    <col min="3843" max="3847" width="8.44140625" customWidth="1"/>
    <col min="3848" max="3848" width="9.44140625" customWidth="1"/>
    <col min="3849" max="3849" width="8.44140625" customWidth="1"/>
    <col min="3850" max="3850" width="9.44140625" customWidth="1"/>
    <col min="3851" max="3851" width="8.44140625" customWidth="1"/>
    <col min="3852" max="4096" width="9.109375" customWidth="1"/>
    <col min="4097" max="4097" width="41.109375" customWidth="1"/>
    <col min="4098" max="4098" width="9.44140625" customWidth="1"/>
    <col min="4099" max="4103" width="8.44140625" customWidth="1"/>
    <col min="4104" max="4104" width="9.44140625" customWidth="1"/>
    <col min="4105" max="4105" width="8.44140625" customWidth="1"/>
    <col min="4106" max="4106" width="9.44140625" customWidth="1"/>
    <col min="4107" max="4107" width="8.44140625" customWidth="1"/>
    <col min="4108" max="4352" width="9.109375" customWidth="1"/>
    <col min="4353" max="4353" width="41.109375" customWidth="1"/>
    <col min="4354" max="4354" width="9.44140625" customWidth="1"/>
    <col min="4355" max="4359" width="8.44140625" customWidth="1"/>
    <col min="4360" max="4360" width="9.44140625" customWidth="1"/>
    <col min="4361" max="4361" width="8.44140625" customWidth="1"/>
    <col min="4362" max="4362" width="9.44140625" customWidth="1"/>
    <col min="4363" max="4363" width="8.44140625" customWidth="1"/>
    <col min="4364" max="4608" width="9.109375" customWidth="1"/>
    <col min="4609" max="4609" width="41.109375" customWidth="1"/>
    <col min="4610" max="4610" width="9.44140625" customWidth="1"/>
    <col min="4611" max="4615" width="8.44140625" customWidth="1"/>
    <col min="4616" max="4616" width="9.44140625" customWidth="1"/>
    <col min="4617" max="4617" width="8.44140625" customWidth="1"/>
    <col min="4618" max="4618" width="9.44140625" customWidth="1"/>
    <col min="4619" max="4619" width="8.44140625" customWidth="1"/>
    <col min="4620" max="4864" width="9.109375" customWidth="1"/>
    <col min="4865" max="4865" width="41.109375" customWidth="1"/>
    <col min="4866" max="4866" width="9.44140625" customWidth="1"/>
    <col min="4867" max="4871" width="8.44140625" customWidth="1"/>
    <col min="4872" max="4872" width="9.44140625" customWidth="1"/>
    <col min="4873" max="4873" width="8.44140625" customWidth="1"/>
    <col min="4874" max="4874" width="9.44140625" customWidth="1"/>
    <col min="4875" max="4875" width="8.44140625" customWidth="1"/>
    <col min="4876" max="5120" width="9.109375" customWidth="1"/>
    <col min="5121" max="5121" width="41.109375" customWidth="1"/>
    <col min="5122" max="5122" width="9.44140625" customWidth="1"/>
    <col min="5123" max="5127" width="8.44140625" customWidth="1"/>
    <col min="5128" max="5128" width="9.44140625" customWidth="1"/>
    <col min="5129" max="5129" width="8.44140625" customWidth="1"/>
    <col min="5130" max="5130" width="9.44140625" customWidth="1"/>
    <col min="5131" max="5131" width="8.44140625" customWidth="1"/>
    <col min="5132" max="5376" width="9.109375" customWidth="1"/>
    <col min="5377" max="5377" width="41.109375" customWidth="1"/>
    <col min="5378" max="5378" width="9.44140625" customWidth="1"/>
    <col min="5379" max="5383" width="8.44140625" customWidth="1"/>
    <col min="5384" max="5384" width="9.44140625" customWidth="1"/>
    <col min="5385" max="5385" width="8.44140625" customWidth="1"/>
    <col min="5386" max="5386" width="9.44140625" customWidth="1"/>
    <col min="5387" max="5387" width="8.44140625" customWidth="1"/>
    <col min="5388" max="5632" width="9.109375" customWidth="1"/>
    <col min="5633" max="5633" width="41.109375" customWidth="1"/>
    <col min="5634" max="5634" width="9.44140625" customWidth="1"/>
    <col min="5635" max="5639" width="8.44140625" customWidth="1"/>
    <col min="5640" max="5640" width="9.44140625" customWidth="1"/>
    <col min="5641" max="5641" width="8.44140625" customWidth="1"/>
    <col min="5642" max="5642" width="9.44140625" customWidth="1"/>
    <col min="5643" max="5643" width="8.44140625" customWidth="1"/>
    <col min="5644" max="5888" width="9.109375" customWidth="1"/>
    <col min="5889" max="5889" width="41.109375" customWidth="1"/>
    <col min="5890" max="5890" width="9.44140625" customWidth="1"/>
    <col min="5891" max="5895" width="8.44140625" customWidth="1"/>
    <col min="5896" max="5896" width="9.44140625" customWidth="1"/>
    <col min="5897" max="5897" width="8.44140625" customWidth="1"/>
    <col min="5898" max="5898" width="9.44140625" customWidth="1"/>
    <col min="5899" max="5899" width="8.44140625" customWidth="1"/>
    <col min="5900" max="6144" width="9.109375" customWidth="1"/>
    <col min="6145" max="6145" width="41.109375" customWidth="1"/>
    <col min="6146" max="6146" width="9.44140625" customWidth="1"/>
    <col min="6147" max="6151" width="8.44140625" customWidth="1"/>
    <col min="6152" max="6152" width="9.44140625" customWidth="1"/>
    <col min="6153" max="6153" width="8.44140625" customWidth="1"/>
    <col min="6154" max="6154" width="9.44140625" customWidth="1"/>
    <col min="6155" max="6155" width="8.44140625" customWidth="1"/>
    <col min="6156" max="6400" width="9.109375" customWidth="1"/>
    <col min="6401" max="6401" width="41.109375" customWidth="1"/>
    <col min="6402" max="6402" width="9.44140625" customWidth="1"/>
    <col min="6403" max="6407" width="8.44140625" customWidth="1"/>
    <col min="6408" max="6408" width="9.44140625" customWidth="1"/>
    <col min="6409" max="6409" width="8.44140625" customWidth="1"/>
    <col min="6410" max="6410" width="9.44140625" customWidth="1"/>
    <col min="6411" max="6411" width="8.44140625" customWidth="1"/>
    <col min="6412" max="6656" width="9.109375" customWidth="1"/>
    <col min="6657" max="6657" width="41.109375" customWidth="1"/>
    <col min="6658" max="6658" width="9.44140625" customWidth="1"/>
    <col min="6659" max="6663" width="8.44140625" customWidth="1"/>
    <col min="6664" max="6664" width="9.44140625" customWidth="1"/>
    <col min="6665" max="6665" width="8.44140625" customWidth="1"/>
    <col min="6666" max="6666" width="9.44140625" customWidth="1"/>
    <col min="6667" max="6667" width="8.44140625" customWidth="1"/>
    <col min="6668" max="6912" width="9.109375" customWidth="1"/>
    <col min="6913" max="6913" width="41.109375" customWidth="1"/>
    <col min="6914" max="6914" width="9.44140625" customWidth="1"/>
    <col min="6915" max="6919" width="8.44140625" customWidth="1"/>
    <col min="6920" max="6920" width="9.44140625" customWidth="1"/>
    <col min="6921" max="6921" width="8.44140625" customWidth="1"/>
    <col min="6922" max="6922" width="9.44140625" customWidth="1"/>
    <col min="6923" max="6923" width="8.44140625" customWidth="1"/>
    <col min="6924" max="7168" width="9.109375" customWidth="1"/>
    <col min="7169" max="7169" width="41.109375" customWidth="1"/>
    <col min="7170" max="7170" width="9.44140625" customWidth="1"/>
    <col min="7171" max="7175" width="8.44140625" customWidth="1"/>
    <col min="7176" max="7176" width="9.44140625" customWidth="1"/>
    <col min="7177" max="7177" width="8.44140625" customWidth="1"/>
    <col min="7178" max="7178" width="9.44140625" customWidth="1"/>
    <col min="7179" max="7179" width="8.44140625" customWidth="1"/>
    <col min="7180" max="7424" width="9.109375" customWidth="1"/>
    <col min="7425" max="7425" width="41.109375" customWidth="1"/>
    <col min="7426" max="7426" width="9.44140625" customWidth="1"/>
    <col min="7427" max="7431" width="8.44140625" customWidth="1"/>
    <col min="7432" max="7432" width="9.44140625" customWidth="1"/>
    <col min="7433" max="7433" width="8.44140625" customWidth="1"/>
    <col min="7434" max="7434" width="9.44140625" customWidth="1"/>
    <col min="7435" max="7435" width="8.44140625" customWidth="1"/>
    <col min="7436" max="7680" width="9.109375" customWidth="1"/>
    <col min="7681" max="7681" width="41.109375" customWidth="1"/>
    <col min="7682" max="7682" width="9.44140625" customWidth="1"/>
    <col min="7683" max="7687" width="8.44140625" customWidth="1"/>
    <col min="7688" max="7688" width="9.44140625" customWidth="1"/>
    <col min="7689" max="7689" width="8.44140625" customWidth="1"/>
    <col min="7690" max="7690" width="9.44140625" customWidth="1"/>
    <col min="7691" max="7691" width="8.44140625" customWidth="1"/>
    <col min="7692" max="7936" width="9.109375" customWidth="1"/>
    <col min="7937" max="7937" width="41.109375" customWidth="1"/>
    <col min="7938" max="7938" width="9.44140625" customWidth="1"/>
    <col min="7939" max="7943" width="8.44140625" customWidth="1"/>
    <col min="7944" max="7944" width="9.44140625" customWidth="1"/>
    <col min="7945" max="7945" width="8.44140625" customWidth="1"/>
    <col min="7946" max="7946" width="9.44140625" customWidth="1"/>
    <col min="7947" max="7947" width="8.44140625" customWidth="1"/>
    <col min="7948" max="8192" width="9.109375" customWidth="1"/>
    <col min="8193" max="8193" width="41.109375" customWidth="1"/>
    <col min="8194" max="8194" width="9.44140625" customWidth="1"/>
    <col min="8195" max="8199" width="8.44140625" customWidth="1"/>
    <col min="8200" max="8200" width="9.44140625" customWidth="1"/>
    <col min="8201" max="8201" width="8.44140625" customWidth="1"/>
    <col min="8202" max="8202" width="9.44140625" customWidth="1"/>
    <col min="8203" max="8203" width="8.44140625" customWidth="1"/>
    <col min="8204" max="8448" width="9.109375" customWidth="1"/>
    <col min="8449" max="8449" width="41.109375" customWidth="1"/>
    <col min="8450" max="8450" width="9.44140625" customWidth="1"/>
    <col min="8451" max="8455" width="8.44140625" customWidth="1"/>
    <col min="8456" max="8456" width="9.44140625" customWidth="1"/>
    <col min="8457" max="8457" width="8.44140625" customWidth="1"/>
    <col min="8458" max="8458" width="9.44140625" customWidth="1"/>
    <col min="8459" max="8459" width="8.44140625" customWidth="1"/>
    <col min="8460" max="8704" width="9.109375" customWidth="1"/>
    <col min="8705" max="8705" width="41.109375" customWidth="1"/>
    <col min="8706" max="8706" width="9.44140625" customWidth="1"/>
    <col min="8707" max="8711" width="8.44140625" customWidth="1"/>
    <col min="8712" max="8712" width="9.44140625" customWidth="1"/>
    <col min="8713" max="8713" width="8.44140625" customWidth="1"/>
    <col min="8714" max="8714" width="9.44140625" customWidth="1"/>
    <col min="8715" max="8715" width="8.44140625" customWidth="1"/>
    <col min="8716" max="8960" width="9.109375" customWidth="1"/>
    <col min="8961" max="8961" width="41.109375" customWidth="1"/>
    <col min="8962" max="8962" width="9.44140625" customWidth="1"/>
    <col min="8963" max="8967" width="8.44140625" customWidth="1"/>
    <col min="8968" max="8968" width="9.44140625" customWidth="1"/>
    <col min="8969" max="8969" width="8.44140625" customWidth="1"/>
    <col min="8970" max="8970" width="9.44140625" customWidth="1"/>
    <col min="8971" max="8971" width="8.44140625" customWidth="1"/>
    <col min="8972" max="9216" width="9.109375" customWidth="1"/>
    <col min="9217" max="9217" width="41.109375" customWidth="1"/>
    <col min="9218" max="9218" width="9.44140625" customWidth="1"/>
    <col min="9219" max="9223" width="8.44140625" customWidth="1"/>
    <col min="9224" max="9224" width="9.44140625" customWidth="1"/>
    <col min="9225" max="9225" width="8.44140625" customWidth="1"/>
    <col min="9226" max="9226" width="9.44140625" customWidth="1"/>
    <col min="9227" max="9227" width="8.44140625" customWidth="1"/>
    <col min="9228" max="9472" width="9.109375" customWidth="1"/>
    <col min="9473" max="9473" width="41.109375" customWidth="1"/>
    <col min="9474" max="9474" width="9.44140625" customWidth="1"/>
    <col min="9475" max="9479" width="8.44140625" customWidth="1"/>
    <col min="9480" max="9480" width="9.44140625" customWidth="1"/>
    <col min="9481" max="9481" width="8.44140625" customWidth="1"/>
    <col min="9482" max="9482" width="9.44140625" customWidth="1"/>
    <col min="9483" max="9483" width="8.44140625" customWidth="1"/>
    <col min="9484" max="9728" width="9.109375" customWidth="1"/>
    <col min="9729" max="9729" width="41.109375" customWidth="1"/>
    <col min="9730" max="9730" width="9.44140625" customWidth="1"/>
    <col min="9731" max="9735" width="8.44140625" customWidth="1"/>
    <col min="9736" max="9736" width="9.44140625" customWidth="1"/>
    <col min="9737" max="9737" width="8.44140625" customWidth="1"/>
    <col min="9738" max="9738" width="9.44140625" customWidth="1"/>
    <col min="9739" max="9739" width="8.44140625" customWidth="1"/>
    <col min="9740" max="9984" width="9.109375" customWidth="1"/>
    <col min="9985" max="9985" width="41.109375" customWidth="1"/>
    <col min="9986" max="9986" width="9.44140625" customWidth="1"/>
    <col min="9987" max="9991" width="8.44140625" customWidth="1"/>
    <col min="9992" max="9992" width="9.44140625" customWidth="1"/>
    <col min="9993" max="9993" width="8.44140625" customWidth="1"/>
    <col min="9994" max="9994" width="9.44140625" customWidth="1"/>
    <col min="9995" max="9995" width="8.44140625" customWidth="1"/>
    <col min="9996" max="10240" width="9.109375" customWidth="1"/>
    <col min="10241" max="10241" width="41.109375" customWidth="1"/>
    <col min="10242" max="10242" width="9.44140625" customWidth="1"/>
    <col min="10243" max="10247" width="8.44140625" customWidth="1"/>
    <col min="10248" max="10248" width="9.44140625" customWidth="1"/>
    <col min="10249" max="10249" width="8.44140625" customWidth="1"/>
    <col min="10250" max="10250" width="9.44140625" customWidth="1"/>
    <col min="10251" max="10251" width="8.44140625" customWidth="1"/>
    <col min="10252" max="10496" width="9.109375" customWidth="1"/>
    <col min="10497" max="10497" width="41.109375" customWidth="1"/>
    <col min="10498" max="10498" width="9.44140625" customWidth="1"/>
    <col min="10499" max="10503" width="8.44140625" customWidth="1"/>
    <col min="10504" max="10504" width="9.44140625" customWidth="1"/>
    <col min="10505" max="10505" width="8.44140625" customWidth="1"/>
    <col min="10506" max="10506" width="9.44140625" customWidth="1"/>
    <col min="10507" max="10507" width="8.44140625" customWidth="1"/>
    <col min="10508" max="10752" width="9.109375" customWidth="1"/>
    <col min="10753" max="10753" width="41.109375" customWidth="1"/>
    <col min="10754" max="10754" width="9.44140625" customWidth="1"/>
    <col min="10755" max="10759" width="8.44140625" customWidth="1"/>
    <col min="10760" max="10760" width="9.44140625" customWidth="1"/>
    <col min="10761" max="10761" width="8.44140625" customWidth="1"/>
    <col min="10762" max="10762" width="9.44140625" customWidth="1"/>
    <col min="10763" max="10763" width="8.44140625" customWidth="1"/>
    <col min="10764" max="11008" width="9.109375" customWidth="1"/>
    <col min="11009" max="11009" width="41.109375" customWidth="1"/>
    <col min="11010" max="11010" width="9.44140625" customWidth="1"/>
    <col min="11011" max="11015" width="8.44140625" customWidth="1"/>
    <col min="11016" max="11016" width="9.44140625" customWidth="1"/>
    <col min="11017" max="11017" width="8.44140625" customWidth="1"/>
    <col min="11018" max="11018" width="9.44140625" customWidth="1"/>
    <col min="11019" max="11019" width="8.44140625" customWidth="1"/>
    <col min="11020" max="11264" width="9.109375" customWidth="1"/>
    <col min="11265" max="11265" width="41.109375" customWidth="1"/>
    <col min="11266" max="11266" width="9.44140625" customWidth="1"/>
    <col min="11267" max="11271" width="8.44140625" customWidth="1"/>
    <col min="11272" max="11272" width="9.44140625" customWidth="1"/>
    <col min="11273" max="11273" width="8.44140625" customWidth="1"/>
    <col min="11274" max="11274" width="9.44140625" customWidth="1"/>
    <col min="11275" max="11275" width="8.44140625" customWidth="1"/>
    <col min="11276" max="11520" width="9.109375" customWidth="1"/>
    <col min="11521" max="11521" width="41.109375" customWidth="1"/>
    <col min="11522" max="11522" width="9.44140625" customWidth="1"/>
    <col min="11523" max="11527" width="8.44140625" customWidth="1"/>
    <col min="11528" max="11528" width="9.44140625" customWidth="1"/>
    <col min="11529" max="11529" width="8.44140625" customWidth="1"/>
    <col min="11530" max="11530" width="9.44140625" customWidth="1"/>
    <col min="11531" max="11531" width="8.44140625" customWidth="1"/>
    <col min="11532" max="11776" width="9.109375" customWidth="1"/>
    <col min="11777" max="11777" width="41.109375" customWidth="1"/>
    <col min="11778" max="11778" width="9.44140625" customWidth="1"/>
    <col min="11779" max="11783" width="8.44140625" customWidth="1"/>
    <col min="11784" max="11784" width="9.44140625" customWidth="1"/>
    <col min="11785" max="11785" width="8.44140625" customWidth="1"/>
    <col min="11786" max="11786" width="9.44140625" customWidth="1"/>
    <col min="11787" max="11787" width="8.44140625" customWidth="1"/>
    <col min="11788" max="12032" width="9.109375" customWidth="1"/>
    <col min="12033" max="12033" width="41.109375" customWidth="1"/>
    <col min="12034" max="12034" width="9.44140625" customWidth="1"/>
    <col min="12035" max="12039" width="8.44140625" customWidth="1"/>
    <col min="12040" max="12040" width="9.44140625" customWidth="1"/>
    <col min="12041" max="12041" width="8.44140625" customWidth="1"/>
    <col min="12042" max="12042" width="9.44140625" customWidth="1"/>
    <col min="12043" max="12043" width="8.44140625" customWidth="1"/>
    <col min="12044" max="12288" width="9.109375" customWidth="1"/>
    <col min="12289" max="12289" width="41.109375" customWidth="1"/>
    <col min="12290" max="12290" width="9.44140625" customWidth="1"/>
    <col min="12291" max="12295" width="8.44140625" customWidth="1"/>
    <col min="12296" max="12296" width="9.44140625" customWidth="1"/>
    <col min="12297" max="12297" width="8.44140625" customWidth="1"/>
    <col min="12298" max="12298" width="9.44140625" customWidth="1"/>
    <col min="12299" max="12299" width="8.44140625" customWidth="1"/>
    <col min="12300" max="12544" width="9.109375" customWidth="1"/>
    <col min="12545" max="12545" width="41.109375" customWidth="1"/>
    <col min="12546" max="12546" width="9.44140625" customWidth="1"/>
    <col min="12547" max="12551" width="8.44140625" customWidth="1"/>
    <col min="12552" max="12552" width="9.44140625" customWidth="1"/>
    <col min="12553" max="12553" width="8.44140625" customWidth="1"/>
    <col min="12554" max="12554" width="9.44140625" customWidth="1"/>
    <col min="12555" max="12555" width="8.44140625" customWidth="1"/>
    <col min="12556" max="12800" width="9.109375" customWidth="1"/>
    <col min="12801" max="12801" width="41.109375" customWidth="1"/>
    <col min="12802" max="12802" width="9.44140625" customWidth="1"/>
    <col min="12803" max="12807" width="8.44140625" customWidth="1"/>
    <col min="12808" max="12808" width="9.44140625" customWidth="1"/>
    <col min="12809" max="12809" width="8.44140625" customWidth="1"/>
    <col min="12810" max="12810" width="9.44140625" customWidth="1"/>
    <col min="12811" max="12811" width="8.44140625" customWidth="1"/>
    <col min="12812" max="13056" width="9.109375" customWidth="1"/>
    <col min="13057" max="13057" width="41.109375" customWidth="1"/>
    <col min="13058" max="13058" width="9.44140625" customWidth="1"/>
    <col min="13059" max="13063" width="8.44140625" customWidth="1"/>
    <col min="13064" max="13064" width="9.44140625" customWidth="1"/>
    <col min="13065" max="13065" width="8.44140625" customWidth="1"/>
    <col min="13066" max="13066" width="9.44140625" customWidth="1"/>
    <col min="13067" max="13067" width="8.44140625" customWidth="1"/>
    <col min="13068" max="13312" width="9.109375" customWidth="1"/>
    <col min="13313" max="13313" width="41.109375" customWidth="1"/>
    <col min="13314" max="13314" width="9.44140625" customWidth="1"/>
    <col min="13315" max="13319" width="8.44140625" customWidth="1"/>
    <col min="13320" max="13320" width="9.44140625" customWidth="1"/>
    <col min="13321" max="13321" width="8.44140625" customWidth="1"/>
    <col min="13322" max="13322" width="9.44140625" customWidth="1"/>
    <col min="13323" max="13323" width="8.44140625" customWidth="1"/>
    <col min="13324" max="13568" width="9.109375" customWidth="1"/>
    <col min="13569" max="13569" width="41.109375" customWidth="1"/>
    <col min="13570" max="13570" width="9.44140625" customWidth="1"/>
    <col min="13571" max="13575" width="8.44140625" customWidth="1"/>
    <col min="13576" max="13576" width="9.44140625" customWidth="1"/>
    <col min="13577" max="13577" width="8.44140625" customWidth="1"/>
    <col min="13578" max="13578" width="9.44140625" customWidth="1"/>
    <col min="13579" max="13579" width="8.44140625" customWidth="1"/>
    <col min="13580" max="13824" width="9.109375" customWidth="1"/>
    <col min="13825" max="13825" width="41.109375" customWidth="1"/>
    <col min="13826" max="13826" width="9.44140625" customWidth="1"/>
    <col min="13827" max="13831" width="8.44140625" customWidth="1"/>
    <col min="13832" max="13832" width="9.44140625" customWidth="1"/>
    <col min="13833" max="13833" width="8.44140625" customWidth="1"/>
    <col min="13834" max="13834" width="9.44140625" customWidth="1"/>
    <col min="13835" max="13835" width="8.44140625" customWidth="1"/>
    <col min="13836" max="14080" width="9.109375" customWidth="1"/>
    <col min="14081" max="14081" width="41.109375" customWidth="1"/>
    <col min="14082" max="14082" width="9.44140625" customWidth="1"/>
    <col min="14083" max="14087" width="8.44140625" customWidth="1"/>
    <col min="14088" max="14088" width="9.44140625" customWidth="1"/>
    <col min="14089" max="14089" width="8.44140625" customWidth="1"/>
    <col min="14090" max="14090" width="9.44140625" customWidth="1"/>
    <col min="14091" max="14091" width="8.44140625" customWidth="1"/>
    <col min="14092" max="14336" width="9.109375" customWidth="1"/>
    <col min="14337" max="14337" width="41.109375" customWidth="1"/>
    <col min="14338" max="14338" width="9.44140625" customWidth="1"/>
    <col min="14339" max="14343" width="8.44140625" customWidth="1"/>
    <col min="14344" max="14344" width="9.44140625" customWidth="1"/>
    <col min="14345" max="14345" width="8.44140625" customWidth="1"/>
    <col min="14346" max="14346" width="9.44140625" customWidth="1"/>
    <col min="14347" max="14347" width="8.44140625" customWidth="1"/>
    <col min="14348" max="14592" width="9.109375" customWidth="1"/>
    <col min="14593" max="14593" width="41.109375" customWidth="1"/>
    <col min="14594" max="14594" width="9.44140625" customWidth="1"/>
    <col min="14595" max="14599" width="8.44140625" customWidth="1"/>
    <col min="14600" max="14600" width="9.44140625" customWidth="1"/>
    <col min="14601" max="14601" width="8.44140625" customWidth="1"/>
    <col min="14602" max="14602" width="9.44140625" customWidth="1"/>
    <col min="14603" max="14603" width="8.44140625" customWidth="1"/>
    <col min="14604" max="14848" width="9.109375" customWidth="1"/>
    <col min="14849" max="14849" width="41.109375" customWidth="1"/>
    <col min="14850" max="14850" width="9.44140625" customWidth="1"/>
    <col min="14851" max="14855" width="8.44140625" customWidth="1"/>
    <col min="14856" max="14856" width="9.44140625" customWidth="1"/>
    <col min="14857" max="14857" width="8.44140625" customWidth="1"/>
    <col min="14858" max="14858" width="9.44140625" customWidth="1"/>
    <col min="14859" max="14859" width="8.44140625" customWidth="1"/>
    <col min="14860" max="15104" width="9.109375" customWidth="1"/>
    <col min="15105" max="15105" width="41.109375" customWidth="1"/>
    <col min="15106" max="15106" width="9.44140625" customWidth="1"/>
    <col min="15107" max="15111" width="8.44140625" customWidth="1"/>
    <col min="15112" max="15112" width="9.44140625" customWidth="1"/>
    <col min="15113" max="15113" width="8.44140625" customWidth="1"/>
    <col min="15114" max="15114" width="9.44140625" customWidth="1"/>
    <col min="15115" max="15115" width="8.44140625" customWidth="1"/>
    <col min="15116" max="15360" width="9.109375" customWidth="1"/>
    <col min="15361" max="15361" width="41.109375" customWidth="1"/>
    <col min="15362" max="15362" width="9.44140625" customWidth="1"/>
    <col min="15363" max="15367" width="8.44140625" customWidth="1"/>
    <col min="15368" max="15368" width="9.44140625" customWidth="1"/>
    <col min="15369" max="15369" width="8.44140625" customWidth="1"/>
    <col min="15370" max="15370" width="9.44140625" customWidth="1"/>
    <col min="15371" max="15371" width="8.44140625" customWidth="1"/>
    <col min="15372" max="15616" width="9.109375" customWidth="1"/>
    <col min="15617" max="15617" width="41.109375" customWidth="1"/>
    <col min="15618" max="15618" width="9.44140625" customWidth="1"/>
    <col min="15619" max="15623" width="8.44140625" customWidth="1"/>
    <col min="15624" max="15624" width="9.44140625" customWidth="1"/>
    <col min="15625" max="15625" width="8.44140625" customWidth="1"/>
    <col min="15626" max="15626" width="9.44140625" customWidth="1"/>
    <col min="15627" max="15627" width="8.44140625" customWidth="1"/>
    <col min="15628" max="15872" width="9.109375" customWidth="1"/>
    <col min="15873" max="15873" width="41.109375" customWidth="1"/>
    <col min="15874" max="15874" width="9.44140625" customWidth="1"/>
    <col min="15875" max="15879" width="8.44140625" customWidth="1"/>
    <col min="15880" max="15880" width="9.44140625" customWidth="1"/>
    <col min="15881" max="15881" width="8.44140625" customWidth="1"/>
    <col min="15882" max="15882" width="9.44140625" customWidth="1"/>
    <col min="15883" max="15883" width="8.44140625" customWidth="1"/>
    <col min="15884" max="16128" width="9.109375" customWidth="1"/>
    <col min="16129" max="16129" width="41.109375" customWidth="1"/>
    <col min="16130" max="16130" width="9.44140625" customWidth="1"/>
    <col min="16131" max="16135" width="8.44140625" customWidth="1"/>
    <col min="16136" max="16136" width="9.44140625" customWidth="1"/>
    <col min="16137" max="16137" width="8.44140625" customWidth="1"/>
    <col min="16138" max="16138" width="9.44140625" customWidth="1"/>
    <col min="16139" max="16139" width="8.44140625" customWidth="1"/>
    <col min="16140" max="16384" width="9.109375" customWidth="1"/>
  </cols>
  <sheetData>
    <row r="1" spans="1:11" x14ac:dyDescent="0.3">
      <c r="A1" s="82" t="s">
        <v>0</v>
      </c>
      <c r="B1" s="82"/>
      <c r="C1" s="82"/>
      <c r="D1" s="1" t="s">
        <v>1</v>
      </c>
      <c r="E1" s="1" t="s">
        <v>1</v>
      </c>
      <c r="F1" s="1" t="s">
        <v>1</v>
      </c>
      <c r="G1" s="1" t="s">
        <v>1</v>
      </c>
      <c r="H1" s="83" t="s">
        <v>41</v>
      </c>
      <c r="I1" s="83"/>
      <c r="J1" s="83"/>
      <c r="K1" s="83"/>
    </row>
    <row r="2" spans="1:11" x14ac:dyDescent="0.3">
      <c r="A2" s="84" t="s">
        <v>3</v>
      </c>
      <c r="B2" s="84"/>
      <c r="C2" s="84"/>
      <c r="D2" s="84"/>
      <c r="E2" s="84"/>
      <c r="F2" s="84"/>
      <c r="G2" s="84"/>
      <c r="H2" s="84"/>
      <c r="I2" s="84"/>
      <c r="J2" s="84"/>
      <c r="K2" s="84"/>
    </row>
    <row r="3" spans="1:11" x14ac:dyDescent="0.3">
      <c r="A3" s="84" t="s">
        <v>4</v>
      </c>
      <c r="B3" s="84"/>
      <c r="C3" s="84"/>
      <c r="D3" s="84"/>
      <c r="E3" s="84"/>
      <c r="F3" s="84"/>
      <c r="G3" s="84"/>
      <c r="H3" s="84"/>
      <c r="I3" s="84"/>
      <c r="J3" s="84"/>
      <c r="K3" s="84"/>
    </row>
    <row r="4" spans="1:11" x14ac:dyDescent="0.3">
      <c r="A4" s="84" t="s">
        <v>5</v>
      </c>
      <c r="B4" s="84"/>
      <c r="C4" s="84"/>
      <c r="D4" s="84"/>
      <c r="E4" s="84"/>
      <c r="F4" s="84"/>
      <c r="G4" s="84"/>
      <c r="H4" s="84"/>
      <c r="I4" s="84"/>
      <c r="J4" s="84"/>
      <c r="K4" s="84"/>
    </row>
    <row r="5" spans="1:11" x14ac:dyDescent="0.3">
      <c r="A5" s="2" t="s">
        <v>1</v>
      </c>
      <c r="B5" s="3" t="s">
        <v>1</v>
      </c>
      <c r="C5" s="3" t="s">
        <v>1</v>
      </c>
      <c r="D5" s="81" t="s">
        <v>6</v>
      </c>
      <c r="E5" s="81"/>
      <c r="F5" s="81"/>
      <c r="G5" s="81"/>
      <c r="H5" s="81"/>
      <c r="I5" s="81"/>
      <c r="J5" s="81"/>
      <c r="K5" s="81"/>
    </row>
    <row r="6" spans="1:11" x14ac:dyDescent="0.3">
      <c r="A6" s="4" t="s">
        <v>7</v>
      </c>
      <c r="B6" s="5" t="s">
        <v>8</v>
      </c>
      <c r="C6" s="5" t="s">
        <v>9</v>
      </c>
      <c r="D6" s="3" t="s">
        <v>1</v>
      </c>
      <c r="E6" s="3" t="s">
        <v>1</v>
      </c>
      <c r="F6" s="3" t="s">
        <v>1</v>
      </c>
      <c r="G6" s="3" t="s">
        <v>1</v>
      </c>
      <c r="H6" s="81" t="s">
        <v>10</v>
      </c>
      <c r="I6" s="81"/>
      <c r="J6" s="81"/>
      <c r="K6" s="81"/>
    </row>
    <row r="7" spans="1:11" x14ac:dyDescent="0.3">
      <c r="A7" s="4" t="s">
        <v>11</v>
      </c>
      <c r="B7" s="5" t="s">
        <v>12</v>
      </c>
      <c r="C7" s="5" t="s">
        <v>13</v>
      </c>
      <c r="D7" s="5" t="s">
        <v>14</v>
      </c>
      <c r="E7" s="6" t="s">
        <v>1</v>
      </c>
      <c r="F7" s="6" t="s">
        <v>1</v>
      </c>
      <c r="G7" s="6" t="s">
        <v>1</v>
      </c>
      <c r="H7" s="85" t="s">
        <v>15</v>
      </c>
      <c r="I7" s="85"/>
      <c r="J7" s="85"/>
      <c r="K7" s="85"/>
    </row>
    <row r="8" spans="1:11" x14ac:dyDescent="0.3">
      <c r="A8" s="7" t="s">
        <v>1</v>
      </c>
      <c r="B8" s="6" t="s">
        <v>1</v>
      </c>
      <c r="C8" s="5" t="s">
        <v>16</v>
      </c>
      <c r="D8" s="5" t="s">
        <v>17</v>
      </c>
      <c r="E8" s="5" t="s">
        <v>18</v>
      </c>
      <c r="F8" s="5" t="s">
        <v>19</v>
      </c>
      <c r="G8" s="5" t="s">
        <v>20</v>
      </c>
      <c r="H8" s="86" t="s">
        <v>1</v>
      </c>
      <c r="I8" s="86"/>
      <c r="J8" s="86"/>
      <c r="K8" s="86"/>
    </row>
    <row r="9" spans="1:11" x14ac:dyDescent="0.3">
      <c r="A9" s="7" t="s">
        <v>1</v>
      </c>
      <c r="B9" s="6" t="s">
        <v>1</v>
      </c>
      <c r="C9" s="6" t="s">
        <v>1</v>
      </c>
      <c r="D9" s="6" t="s">
        <v>1</v>
      </c>
      <c r="E9" s="6" t="s">
        <v>1</v>
      </c>
      <c r="F9" s="6" t="s">
        <v>1</v>
      </c>
      <c r="G9" s="5" t="s">
        <v>21</v>
      </c>
      <c r="H9" s="8" t="s">
        <v>14</v>
      </c>
      <c r="I9" s="8" t="s">
        <v>18</v>
      </c>
      <c r="J9" s="8" t="s">
        <v>19</v>
      </c>
      <c r="K9" s="9" t="s">
        <v>20</v>
      </c>
    </row>
    <row r="10" spans="1:11" x14ac:dyDescent="0.3">
      <c r="A10" s="7" t="s">
        <v>1</v>
      </c>
      <c r="B10" s="6" t="s">
        <v>1</v>
      </c>
      <c r="C10" s="6" t="s">
        <v>1</v>
      </c>
      <c r="D10" s="6" t="s">
        <v>1</v>
      </c>
      <c r="E10" s="6" t="s">
        <v>1</v>
      </c>
      <c r="F10" s="6" t="s">
        <v>1</v>
      </c>
      <c r="G10" s="6" t="s">
        <v>1</v>
      </c>
      <c r="H10" s="5" t="s">
        <v>22</v>
      </c>
      <c r="I10" s="6" t="s">
        <v>1</v>
      </c>
      <c r="J10" s="6" t="s">
        <v>1</v>
      </c>
      <c r="K10" s="10" t="s">
        <v>21</v>
      </c>
    </row>
    <row r="11" spans="1:11" x14ac:dyDescent="0.3">
      <c r="A11" s="11" t="s">
        <v>1</v>
      </c>
      <c r="B11" s="12" t="s">
        <v>1</v>
      </c>
      <c r="C11" s="12" t="s">
        <v>1</v>
      </c>
      <c r="D11" s="12" t="s">
        <v>1</v>
      </c>
      <c r="E11" s="12" t="s">
        <v>1</v>
      </c>
      <c r="F11" s="12" t="s">
        <v>1</v>
      </c>
      <c r="G11" s="12" t="s">
        <v>1</v>
      </c>
      <c r="H11" s="12" t="s">
        <v>1</v>
      </c>
      <c r="I11" s="12" t="s">
        <v>1</v>
      </c>
      <c r="J11" s="12" t="s">
        <v>1</v>
      </c>
      <c r="K11" s="12" t="s">
        <v>1</v>
      </c>
    </row>
    <row r="12" spans="1:11" x14ac:dyDescent="0.3">
      <c r="A12" s="84" t="s">
        <v>23</v>
      </c>
      <c r="B12" s="84"/>
      <c r="C12" s="84"/>
      <c r="D12" s="84"/>
      <c r="E12" s="84"/>
      <c r="F12" s="84"/>
      <c r="G12" s="84"/>
      <c r="H12" s="84"/>
      <c r="I12" s="84"/>
      <c r="J12" s="84"/>
      <c r="K12" s="84"/>
    </row>
    <row r="13" spans="1:11" x14ac:dyDescent="0.3">
      <c r="A13" s="7" t="s">
        <v>24</v>
      </c>
      <c r="B13" s="13">
        <v>2226.9</v>
      </c>
      <c r="C13" s="14">
        <v>1139.4000000000001</v>
      </c>
      <c r="D13" s="14">
        <v>1087.5</v>
      </c>
      <c r="E13" s="14">
        <v>545.6</v>
      </c>
      <c r="F13" s="14">
        <v>399.1</v>
      </c>
      <c r="G13" s="14">
        <v>142.9</v>
      </c>
      <c r="H13" s="14">
        <v>794.6</v>
      </c>
      <c r="I13" s="14">
        <v>408.8</v>
      </c>
      <c r="J13" s="14">
        <v>289.39999999999998</v>
      </c>
      <c r="K13" s="14">
        <v>96.5</v>
      </c>
    </row>
    <row r="14" spans="1:11" x14ac:dyDescent="0.3">
      <c r="A14" s="7" t="s">
        <v>25</v>
      </c>
      <c r="B14" s="13">
        <v>1778.6</v>
      </c>
      <c r="C14" s="14">
        <v>959.3</v>
      </c>
      <c r="D14" s="14">
        <v>819.3</v>
      </c>
      <c r="E14" s="14">
        <v>425.8</v>
      </c>
      <c r="F14" s="14">
        <v>305.60000000000002</v>
      </c>
      <c r="G14" s="14">
        <v>87.9</v>
      </c>
      <c r="H14" s="14">
        <v>581.9</v>
      </c>
      <c r="I14" s="14">
        <v>308.60000000000002</v>
      </c>
      <c r="J14" s="14">
        <v>213.9</v>
      </c>
      <c r="K14" s="14">
        <v>59.5</v>
      </c>
    </row>
    <row r="15" spans="1:11" x14ac:dyDescent="0.3">
      <c r="A15" s="7" t="s">
        <v>26</v>
      </c>
      <c r="B15" s="13">
        <v>448.3</v>
      </c>
      <c r="C15" s="14">
        <v>180.1</v>
      </c>
      <c r="D15" s="14">
        <v>268.2</v>
      </c>
      <c r="E15" s="14">
        <v>119.8</v>
      </c>
      <c r="F15" s="14">
        <v>93.4</v>
      </c>
      <c r="G15" s="14">
        <v>55</v>
      </c>
      <c r="H15" s="14">
        <v>212.7</v>
      </c>
      <c r="I15" s="14">
        <v>100.2</v>
      </c>
      <c r="J15" s="14">
        <v>75.5</v>
      </c>
      <c r="K15" s="14">
        <v>37</v>
      </c>
    </row>
    <row r="16" spans="1:11" x14ac:dyDescent="0.3">
      <c r="A16" s="84" t="s">
        <v>27</v>
      </c>
      <c r="B16" s="84"/>
      <c r="C16" s="84"/>
      <c r="D16" s="84"/>
      <c r="E16" s="84"/>
      <c r="F16" s="84"/>
      <c r="G16" s="84"/>
      <c r="H16" s="84"/>
      <c r="I16" s="84"/>
      <c r="J16" s="84"/>
      <c r="K16" s="84"/>
    </row>
    <row r="17" spans="1:11" x14ac:dyDescent="0.3">
      <c r="A17" s="7" t="s">
        <v>24</v>
      </c>
      <c r="B17" s="13">
        <v>1733.2</v>
      </c>
      <c r="C17" s="14">
        <v>959.8</v>
      </c>
      <c r="D17" s="14">
        <v>773.3</v>
      </c>
      <c r="E17" s="14">
        <v>339.8</v>
      </c>
      <c r="F17" s="14">
        <v>315.60000000000002</v>
      </c>
      <c r="G17" s="14">
        <v>117.9</v>
      </c>
      <c r="H17" s="14">
        <v>578.20000000000005</v>
      </c>
      <c r="I17" s="14">
        <v>264.2</v>
      </c>
      <c r="J17" s="14">
        <v>233.5</v>
      </c>
      <c r="K17" s="14">
        <v>80.400000000000006</v>
      </c>
    </row>
    <row r="18" spans="1:11" x14ac:dyDescent="0.3">
      <c r="A18" s="7" t="s">
        <v>25</v>
      </c>
      <c r="B18" s="13">
        <v>1383.2</v>
      </c>
      <c r="C18" s="14">
        <v>814.8</v>
      </c>
      <c r="D18" s="14">
        <v>568.4</v>
      </c>
      <c r="E18" s="14">
        <v>259</v>
      </c>
      <c r="F18" s="14">
        <v>239.6</v>
      </c>
      <c r="G18" s="14">
        <v>69.8</v>
      </c>
      <c r="H18" s="14">
        <v>414.2</v>
      </c>
      <c r="I18" s="14">
        <v>195.2</v>
      </c>
      <c r="J18" s="14">
        <v>170.9</v>
      </c>
      <c r="K18" s="14">
        <v>48.1</v>
      </c>
    </row>
    <row r="19" spans="1:11" x14ac:dyDescent="0.3">
      <c r="A19" s="7" t="s">
        <v>26</v>
      </c>
      <c r="B19" s="13">
        <v>350</v>
      </c>
      <c r="C19" s="14">
        <v>145</v>
      </c>
      <c r="D19" s="14">
        <v>205</v>
      </c>
      <c r="E19" s="14">
        <v>80.8</v>
      </c>
      <c r="F19" s="14">
        <v>76.099999999999994</v>
      </c>
      <c r="G19" s="14">
        <v>48.1</v>
      </c>
      <c r="H19" s="14">
        <v>164</v>
      </c>
      <c r="I19" s="14">
        <v>69</v>
      </c>
      <c r="J19" s="14">
        <v>62.6</v>
      </c>
      <c r="K19" s="14">
        <v>32.299999999999997</v>
      </c>
    </row>
    <row r="20" spans="1:11" x14ac:dyDescent="0.3">
      <c r="A20" s="7" t="s">
        <v>28</v>
      </c>
      <c r="B20" s="13">
        <v>116.3</v>
      </c>
      <c r="C20" s="14">
        <v>56.3</v>
      </c>
      <c r="D20" s="14">
        <v>60</v>
      </c>
      <c r="E20" s="14">
        <v>28</v>
      </c>
      <c r="F20" s="14">
        <v>23.6</v>
      </c>
      <c r="G20" s="14">
        <v>8.5</v>
      </c>
      <c r="H20" s="14">
        <v>50.9</v>
      </c>
      <c r="I20" s="14">
        <v>25.2</v>
      </c>
      <c r="J20" s="14">
        <v>20.5</v>
      </c>
      <c r="K20" s="14">
        <v>5.2</v>
      </c>
    </row>
    <row r="21" spans="1:11" x14ac:dyDescent="0.3">
      <c r="A21" s="7" t="s">
        <v>29</v>
      </c>
      <c r="B21" s="13">
        <v>233.7</v>
      </c>
      <c r="C21" s="14">
        <v>88.7</v>
      </c>
      <c r="D21" s="14">
        <v>144.9</v>
      </c>
      <c r="E21" s="14">
        <v>52.8</v>
      </c>
      <c r="F21" s="14">
        <v>52.5</v>
      </c>
      <c r="G21" s="14">
        <v>39.6</v>
      </c>
      <c r="H21" s="14">
        <v>113</v>
      </c>
      <c r="I21" s="14">
        <v>43.8</v>
      </c>
      <c r="J21" s="14">
        <v>42.2</v>
      </c>
      <c r="K21" s="14">
        <v>27.1</v>
      </c>
    </row>
    <row r="22" spans="1:11" x14ac:dyDescent="0.3">
      <c r="A22" s="84" t="s">
        <v>30</v>
      </c>
      <c r="B22" s="84"/>
      <c r="C22" s="84"/>
      <c r="D22" s="84"/>
      <c r="E22" s="84"/>
      <c r="F22" s="84"/>
      <c r="G22" s="84"/>
      <c r="H22" s="84"/>
      <c r="I22" s="84"/>
      <c r="J22" s="84"/>
      <c r="K22" s="84"/>
    </row>
    <row r="23" spans="1:11" x14ac:dyDescent="0.3">
      <c r="A23" s="7" t="s">
        <v>24</v>
      </c>
      <c r="B23" s="13">
        <v>254.1</v>
      </c>
      <c r="C23" s="14">
        <v>179.5</v>
      </c>
      <c r="D23" s="14">
        <v>74.599999999999994</v>
      </c>
      <c r="E23" s="14">
        <v>47.1</v>
      </c>
      <c r="F23" s="14">
        <v>21</v>
      </c>
      <c r="G23" s="14">
        <v>6.5</v>
      </c>
      <c r="H23" s="14">
        <v>64.7</v>
      </c>
      <c r="I23" s="14">
        <v>42.8</v>
      </c>
      <c r="J23" s="14">
        <v>17</v>
      </c>
      <c r="K23" s="14">
        <v>5</v>
      </c>
    </row>
    <row r="24" spans="1:11" x14ac:dyDescent="0.3">
      <c r="A24" s="7" t="s">
        <v>25</v>
      </c>
      <c r="B24" s="13">
        <v>202.8</v>
      </c>
      <c r="C24" s="14">
        <v>144.5</v>
      </c>
      <c r="D24" s="14">
        <v>58.4</v>
      </c>
      <c r="E24" s="14">
        <v>37.1</v>
      </c>
      <c r="F24" s="14">
        <v>16.399999999999999</v>
      </c>
      <c r="G24" s="14">
        <v>4.9000000000000004</v>
      </c>
      <c r="H24" s="14">
        <v>49.6</v>
      </c>
      <c r="I24" s="14">
        <v>33.4</v>
      </c>
      <c r="J24" s="14">
        <v>12.7</v>
      </c>
      <c r="K24" s="14">
        <v>3.5</v>
      </c>
    </row>
    <row r="25" spans="1:11" x14ac:dyDescent="0.3">
      <c r="A25" s="7" t="s">
        <v>26</v>
      </c>
      <c r="B25" s="13">
        <v>51.3</v>
      </c>
      <c r="C25" s="14">
        <v>35</v>
      </c>
      <c r="D25" s="14">
        <v>16.2</v>
      </c>
      <c r="E25" s="14">
        <v>10.1</v>
      </c>
      <c r="F25" s="14">
        <v>4.5999999999999996</v>
      </c>
      <c r="G25" s="14">
        <v>1.6</v>
      </c>
      <c r="H25" s="14">
        <v>15.1</v>
      </c>
      <c r="I25" s="14">
        <v>9.4</v>
      </c>
      <c r="J25" s="14">
        <v>4.2</v>
      </c>
      <c r="K25" s="14">
        <v>1.5</v>
      </c>
    </row>
    <row r="26" spans="1:11" x14ac:dyDescent="0.3">
      <c r="A26" s="7" t="s">
        <v>28</v>
      </c>
      <c r="B26" s="13">
        <v>32.1</v>
      </c>
      <c r="C26" s="14">
        <v>21.4</v>
      </c>
      <c r="D26" s="14">
        <v>10.7</v>
      </c>
      <c r="E26" s="14">
        <v>6.7</v>
      </c>
      <c r="F26" s="14">
        <v>3.1</v>
      </c>
      <c r="G26" s="14">
        <v>0.9</v>
      </c>
      <c r="H26" s="14">
        <v>10</v>
      </c>
      <c r="I26" s="14">
        <v>6.2</v>
      </c>
      <c r="J26" s="14">
        <v>3</v>
      </c>
      <c r="K26" s="14">
        <v>0.8</v>
      </c>
    </row>
    <row r="27" spans="1:11" x14ac:dyDescent="0.3">
      <c r="A27" s="7" t="s">
        <v>29</v>
      </c>
      <c r="B27" s="13">
        <v>19.2</v>
      </c>
      <c r="C27" s="14">
        <v>13.6</v>
      </c>
      <c r="D27" s="14">
        <v>5.6</v>
      </c>
      <c r="E27" s="14">
        <v>3.4</v>
      </c>
      <c r="F27" s="14">
        <v>1.5</v>
      </c>
      <c r="G27" s="14">
        <v>0.6</v>
      </c>
      <c r="H27" s="14">
        <v>5.0999999999999996</v>
      </c>
      <c r="I27" s="14">
        <v>3.2</v>
      </c>
      <c r="J27" s="14">
        <v>1.3</v>
      </c>
      <c r="K27" s="14">
        <v>0.6</v>
      </c>
    </row>
    <row r="28" spans="1:11" x14ac:dyDescent="0.3">
      <c r="A28" s="84" t="s">
        <v>31</v>
      </c>
      <c r="B28" s="84"/>
      <c r="C28" s="84"/>
      <c r="D28" s="84"/>
      <c r="E28" s="84"/>
      <c r="F28" s="84"/>
      <c r="G28" s="84"/>
      <c r="H28" s="84"/>
      <c r="I28" s="84"/>
      <c r="J28" s="84"/>
      <c r="K28" s="84"/>
    </row>
    <row r="29" spans="1:11" x14ac:dyDescent="0.3">
      <c r="A29" s="7" t="s">
        <v>24</v>
      </c>
      <c r="B29" s="13">
        <v>247.4</v>
      </c>
      <c r="C29" s="14">
        <v>173.4</v>
      </c>
      <c r="D29" s="14">
        <v>74</v>
      </c>
      <c r="E29" s="14">
        <v>46.8</v>
      </c>
      <c r="F29" s="14">
        <v>20.7</v>
      </c>
      <c r="G29" s="14">
        <v>6.5</v>
      </c>
      <c r="H29" s="14">
        <v>64.099999999999994</v>
      </c>
      <c r="I29" s="14">
        <v>42.3</v>
      </c>
      <c r="J29" s="14">
        <v>16.8</v>
      </c>
      <c r="K29" s="14">
        <v>5</v>
      </c>
    </row>
    <row r="30" spans="1:11" x14ac:dyDescent="0.3">
      <c r="A30" s="7" t="s">
        <v>25</v>
      </c>
      <c r="B30" s="13">
        <v>197.1</v>
      </c>
      <c r="C30" s="14">
        <v>139.4</v>
      </c>
      <c r="D30" s="14">
        <v>57.8</v>
      </c>
      <c r="E30" s="14">
        <v>36.700000000000003</v>
      </c>
      <c r="F30" s="14">
        <v>16.100000000000001</v>
      </c>
      <c r="G30" s="14">
        <v>4.9000000000000004</v>
      </c>
      <c r="H30" s="14">
        <v>49</v>
      </c>
      <c r="I30" s="14">
        <v>32.9</v>
      </c>
      <c r="J30" s="14">
        <v>12.6</v>
      </c>
      <c r="K30" s="14">
        <v>3.5</v>
      </c>
    </row>
    <row r="31" spans="1:11" x14ac:dyDescent="0.3">
      <c r="A31" s="7" t="s">
        <v>26</v>
      </c>
      <c r="B31" s="13">
        <v>50.3</v>
      </c>
      <c r="C31" s="14">
        <v>34.1</v>
      </c>
      <c r="D31" s="14">
        <v>16.2</v>
      </c>
      <c r="E31" s="14">
        <v>10.1</v>
      </c>
      <c r="F31" s="14">
        <v>4.5999999999999996</v>
      </c>
      <c r="G31" s="14">
        <v>1.6</v>
      </c>
      <c r="H31" s="14">
        <v>15.1</v>
      </c>
      <c r="I31" s="14">
        <v>9.4</v>
      </c>
      <c r="J31" s="14">
        <v>4.2</v>
      </c>
      <c r="K31" s="14">
        <v>1.5</v>
      </c>
    </row>
    <row r="32" spans="1:11" x14ac:dyDescent="0.3">
      <c r="A32" s="7" t="s">
        <v>28</v>
      </c>
      <c r="B32" s="13">
        <v>31.2</v>
      </c>
      <c r="C32" s="14">
        <v>20.6</v>
      </c>
      <c r="D32" s="14">
        <v>10.7</v>
      </c>
      <c r="E32" s="14">
        <v>6.7</v>
      </c>
      <c r="F32" s="14">
        <v>3.1</v>
      </c>
      <c r="G32" s="14">
        <v>0.9</v>
      </c>
      <c r="H32" s="14">
        <v>10</v>
      </c>
      <c r="I32" s="14">
        <v>6.2</v>
      </c>
      <c r="J32" s="14">
        <v>3</v>
      </c>
      <c r="K32" s="14">
        <v>0.8</v>
      </c>
    </row>
    <row r="33" spans="1:11" x14ac:dyDescent="0.3">
      <c r="A33" s="7" t="s">
        <v>29</v>
      </c>
      <c r="B33" s="13">
        <v>19.100000000000001</v>
      </c>
      <c r="C33" s="14">
        <v>13.5</v>
      </c>
      <c r="D33" s="14">
        <v>5.6</v>
      </c>
      <c r="E33" s="14">
        <v>3.4</v>
      </c>
      <c r="F33" s="14">
        <v>1.5</v>
      </c>
      <c r="G33" s="14">
        <v>0.6</v>
      </c>
      <c r="H33" s="14">
        <v>5.0999999999999996</v>
      </c>
      <c r="I33" s="14">
        <v>3.2</v>
      </c>
      <c r="J33" s="14">
        <v>1.3</v>
      </c>
      <c r="K33" s="14">
        <v>0.6</v>
      </c>
    </row>
    <row r="34" spans="1:11" x14ac:dyDescent="0.3">
      <c r="A34" s="84" t="s">
        <v>32</v>
      </c>
      <c r="B34" s="84"/>
      <c r="C34" s="84"/>
      <c r="D34" s="84"/>
      <c r="E34" s="84"/>
      <c r="F34" s="84"/>
      <c r="G34" s="84"/>
      <c r="H34" s="84"/>
      <c r="I34" s="84"/>
      <c r="J34" s="84"/>
      <c r="K34" s="84"/>
    </row>
    <row r="35" spans="1:11" x14ac:dyDescent="0.3">
      <c r="A35" s="7" t="s">
        <v>24</v>
      </c>
      <c r="B35" s="13">
        <v>239.6</v>
      </c>
      <c r="C35" s="15" t="s">
        <v>33</v>
      </c>
      <c r="D35" s="14">
        <v>239.6</v>
      </c>
      <c r="E35" s="14">
        <v>158.69999999999999</v>
      </c>
      <c r="F35" s="14">
        <v>62.4</v>
      </c>
      <c r="G35" s="14">
        <v>18.5</v>
      </c>
      <c r="H35" s="14">
        <v>151.69999999999999</v>
      </c>
      <c r="I35" s="14">
        <v>101.7</v>
      </c>
      <c r="J35" s="14">
        <v>38.9</v>
      </c>
      <c r="K35" s="14">
        <v>11.1</v>
      </c>
    </row>
    <row r="36" spans="1:11" x14ac:dyDescent="0.3">
      <c r="A36" s="7" t="s">
        <v>25</v>
      </c>
      <c r="B36" s="13">
        <v>192.6</v>
      </c>
      <c r="C36" s="15" t="s">
        <v>33</v>
      </c>
      <c r="D36" s="14">
        <v>192.6</v>
      </c>
      <c r="E36" s="14">
        <v>129.80000000000001</v>
      </c>
      <c r="F36" s="14">
        <v>49.7</v>
      </c>
      <c r="G36" s="14">
        <v>13.2</v>
      </c>
      <c r="H36" s="14">
        <v>118.1</v>
      </c>
      <c r="I36" s="14">
        <v>79.900000000000006</v>
      </c>
      <c r="J36" s="14">
        <v>30.3</v>
      </c>
      <c r="K36" s="14">
        <v>7.9</v>
      </c>
    </row>
    <row r="37" spans="1:11" x14ac:dyDescent="0.3">
      <c r="A37" s="7" t="s">
        <v>26</v>
      </c>
      <c r="B37" s="13">
        <v>47</v>
      </c>
      <c r="C37" s="15" t="s">
        <v>33</v>
      </c>
      <c r="D37" s="14">
        <v>47</v>
      </c>
      <c r="E37" s="14">
        <v>28.9</v>
      </c>
      <c r="F37" s="14">
        <v>12.7</v>
      </c>
      <c r="G37" s="14">
        <v>5.3</v>
      </c>
      <c r="H37" s="14">
        <v>33.6</v>
      </c>
      <c r="I37" s="14">
        <v>21.8</v>
      </c>
      <c r="J37" s="14">
        <v>8.6999999999999993</v>
      </c>
      <c r="K37" s="14">
        <v>3.2</v>
      </c>
    </row>
    <row r="38" spans="1:11" x14ac:dyDescent="0.3">
      <c r="A38" s="84" t="s">
        <v>34</v>
      </c>
      <c r="B38" s="84"/>
      <c r="C38" s="84"/>
      <c r="D38" s="84"/>
      <c r="E38" s="84"/>
      <c r="F38" s="84"/>
      <c r="G38" s="84"/>
      <c r="H38" s="84"/>
      <c r="I38" s="84"/>
      <c r="J38" s="84"/>
      <c r="K38" s="84"/>
    </row>
    <row r="39" spans="1:11" x14ac:dyDescent="0.3">
      <c r="A39" s="7" t="s">
        <v>24</v>
      </c>
      <c r="B39" s="13">
        <v>35</v>
      </c>
      <c r="C39" s="15" t="s">
        <v>33</v>
      </c>
      <c r="D39" s="14">
        <v>35</v>
      </c>
      <c r="E39" s="14">
        <v>25.7</v>
      </c>
      <c r="F39" s="14">
        <v>8.1999999999999993</v>
      </c>
      <c r="G39" s="14">
        <v>1.1000000000000001</v>
      </c>
      <c r="H39" s="14">
        <v>15.8</v>
      </c>
      <c r="I39" s="14">
        <v>11.2</v>
      </c>
      <c r="J39" s="14">
        <v>4.2</v>
      </c>
      <c r="K39" s="14">
        <v>0.4</v>
      </c>
    </row>
    <row r="40" spans="1:11" x14ac:dyDescent="0.3">
      <c r="A40" s="7" t="s">
        <v>25</v>
      </c>
      <c r="B40" s="13">
        <v>31.2</v>
      </c>
      <c r="C40" s="15" t="s">
        <v>33</v>
      </c>
      <c r="D40" s="14">
        <v>31.2</v>
      </c>
      <c r="E40" s="14">
        <v>22.9</v>
      </c>
      <c r="F40" s="14">
        <v>7.3</v>
      </c>
      <c r="G40" s="14">
        <v>1.1000000000000001</v>
      </c>
      <c r="H40" s="14">
        <v>14</v>
      </c>
      <c r="I40" s="14">
        <v>10</v>
      </c>
      <c r="J40" s="14">
        <v>3.7</v>
      </c>
      <c r="K40" s="14">
        <v>0.4</v>
      </c>
    </row>
    <row r="41" spans="1:11" x14ac:dyDescent="0.3">
      <c r="A41" s="7" t="s">
        <v>26</v>
      </c>
      <c r="B41" s="13">
        <v>3.8</v>
      </c>
      <c r="C41" s="15" t="s">
        <v>33</v>
      </c>
      <c r="D41" s="14">
        <v>3.8</v>
      </c>
      <c r="E41" s="14">
        <v>2.8</v>
      </c>
      <c r="F41" s="14">
        <v>0.9</v>
      </c>
      <c r="G41" s="16" t="s">
        <v>42</v>
      </c>
      <c r="H41" s="14">
        <v>1.8</v>
      </c>
      <c r="I41" s="14">
        <v>1.2</v>
      </c>
      <c r="J41" s="14">
        <v>0.6</v>
      </c>
      <c r="K41" s="16" t="s">
        <v>42</v>
      </c>
    </row>
    <row r="42" spans="1:11" x14ac:dyDescent="0.3">
      <c r="A42" s="84" t="s">
        <v>35</v>
      </c>
      <c r="B42" s="84"/>
      <c r="C42" s="84"/>
      <c r="D42" s="84"/>
      <c r="E42" s="84"/>
      <c r="F42" s="84"/>
      <c r="G42" s="84"/>
      <c r="H42" s="84"/>
      <c r="I42" s="84"/>
      <c r="J42" s="84"/>
      <c r="K42" s="84"/>
    </row>
    <row r="43" spans="1:11" x14ac:dyDescent="0.3">
      <c r="A43" s="7" t="s">
        <v>24</v>
      </c>
      <c r="B43" s="13">
        <v>204.6</v>
      </c>
      <c r="C43" s="15" t="s">
        <v>33</v>
      </c>
      <c r="D43" s="14">
        <v>204.6</v>
      </c>
      <c r="E43" s="14">
        <v>133</v>
      </c>
      <c r="F43" s="14">
        <v>54.2</v>
      </c>
      <c r="G43" s="14">
        <v>17.399999999999999</v>
      </c>
      <c r="H43" s="14">
        <v>135.9</v>
      </c>
      <c r="I43" s="14">
        <v>90.5</v>
      </c>
      <c r="J43" s="14">
        <v>34.700000000000003</v>
      </c>
      <c r="K43" s="14">
        <v>10.7</v>
      </c>
    </row>
    <row r="44" spans="1:11" x14ac:dyDescent="0.3">
      <c r="A44" s="7" t="s">
        <v>25</v>
      </c>
      <c r="B44" s="13">
        <v>161.30000000000001</v>
      </c>
      <c r="C44" s="15" t="s">
        <v>33</v>
      </c>
      <c r="D44" s="14">
        <v>161.30000000000001</v>
      </c>
      <c r="E44" s="14">
        <v>106.9</v>
      </c>
      <c r="F44" s="14">
        <v>42.4</v>
      </c>
      <c r="G44" s="14">
        <v>12.1</v>
      </c>
      <c r="H44" s="14">
        <v>104</v>
      </c>
      <c r="I44" s="14">
        <v>69.900000000000006</v>
      </c>
      <c r="J44" s="14">
        <v>26.6</v>
      </c>
      <c r="K44" s="14">
        <v>7.5</v>
      </c>
    </row>
    <row r="45" spans="1:11" x14ac:dyDescent="0.3">
      <c r="A45" s="7" t="s">
        <v>26</v>
      </c>
      <c r="B45" s="13">
        <v>43.3</v>
      </c>
      <c r="C45" s="15" t="s">
        <v>33</v>
      </c>
      <c r="D45" s="14">
        <v>43.3</v>
      </c>
      <c r="E45" s="14">
        <v>26.1</v>
      </c>
      <c r="F45" s="14">
        <v>11.8</v>
      </c>
      <c r="G45" s="14">
        <v>5.3</v>
      </c>
      <c r="H45" s="14">
        <v>31.8</v>
      </c>
      <c r="I45" s="14">
        <v>20.5</v>
      </c>
      <c r="J45" s="14">
        <v>8.1</v>
      </c>
      <c r="K45" s="14">
        <v>3.2</v>
      </c>
    </row>
    <row r="46" spans="1:11" x14ac:dyDescent="0.3">
      <c r="A46" s="82" t="s">
        <v>36</v>
      </c>
      <c r="B46" s="82"/>
      <c r="C46" s="82"/>
      <c r="D46" s="82"/>
      <c r="E46" s="82"/>
      <c r="F46" s="82"/>
      <c r="G46" s="82"/>
      <c r="H46" s="82"/>
      <c r="I46" s="82"/>
      <c r="J46" s="82"/>
      <c r="K46" s="82"/>
    </row>
    <row r="47" spans="1:11" x14ac:dyDescent="0.3">
      <c r="A47" s="82" t="s">
        <v>37</v>
      </c>
      <c r="B47" s="82"/>
      <c r="C47" s="82"/>
      <c r="D47" s="82"/>
      <c r="E47" s="82"/>
      <c r="F47" s="82"/>
      <c r="G47" s="82"/>
      <c r="H47" s="82"/>
      <c r="I47" s="82"/>
      <c r="J47" s="82"/>
      <c r="K47" s="82"/>
    </row>
    <row r="48" spans="1:11" x14ac:dyDescent="0.3">
      <c r="A48" s="82" t="s">
        <v>38</v>
      </c>
      <c r="B48" s="82"/>
      <c r="C48" s="82"/>
      <c r="D48" s="82"/>
      <c r="E48" s="82"/>
      <c r="F48" s="82"/>
      <c r="G48" s="82"/>
      <c r="H48" s="82"/>
      <c r="I48" s="82"/>
      <c r="J48" s="82"/>
      <c r="K48" s="82"/>
    </row>
    <row r="49" spans="1:11" x14ac:dyDescent="0.3">
      <c r="A49" s="82" t="s">
        <v>39</v>
      </c>
      <c r="B49" s="82"/>
      <c r="C49" s="82"/>
      <c r="D49" s="82"/>
      <c r="E49" s="82"/>
      <c r="F49" s="82"/>
      <c r="G49" s="82"/>
      <c r="H49" s="82"/>
      <c r="I49" s="82"/>
      <c r="J49" s="82"/>
      <c r="K49" s="82"/>
    </row>
  </sheetData>
  <mergeCells count="20">
    <mergeCell ref="A48:K48"/>
    <mergeCell ref="A49:K49"/>
    <mergeCell ref="A28:K28"/>
    <mergeCell ref="A34:K34"/>
    <mergeCell ref="A38:K38"/>
    <mergeCell ref="A42:K42"/>
    <mergeCell ref="A46:K46"/>
    <mergeCell ref="A47:K47"/>
    <mergeCell ref="A22:K22"/>
    <mergeCell ref="A1:C1"/>
    <mergeCell ref="H1:K1"/>
    <mergeCell ref="A2:K2"/>
    <mergeCell ref="A3:K3"/>
    <mergeCell ref="A4:K4"/>
    <mergeCell ref="D5:K5"/>
    <mergeCell ref="H6:K6"/>
    <mergeCell ref="H7:K7"/>
    <mergeCell ref="H8:K8"/>
    <mergeCell ref="A12:K12"/>
    <mergeCell ref="A16:K16"/>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4"/>
  <dimension ref="A1:K49"/>
  <sheetViews>
    <sheetView workbookViewId="0">
      <selection sqref="A1:XFD1048576"/>
    </sheetView>
  </sheetViews>
  <sheetFormatPr baseColWidth="10" defaultRowHeight="14.4" x14ac:dyDescent="0.3"/>
  <cols>
    <col min="1" max="1" width="41.109375" customWidth="1"/>
    <col min="2" max="2" width="9.44140625" customWidth="1"/>
    <col min="3" max="7" width="8.44140625" customWidth="1"/>
    <col min="8" max="8" width="9.44140625" customWidth="1"/>
    <col min="9" max="9" width="8.44140625" customWidth="1"/>
    <col min="10" max="10" width="9.44140625" customWidth="1"/>
    <col min="11" max="11" width="8.44140625" customWidth="1"/>
    <col min="12" max="256" width="9.109375" customWidth="1"/>
    <col min="257" max="257" width="41.109375" customWidth="1"/>
    <col min="258" max="258" width="9.44140625" customWidth="1"/>
    <col min="259" max="263" width="8.44140625" customWidth="1"/>
    <col min="264" max="264" width="9.44140625" customWidth="1"/>
    <col min="265" max="265" width="8.44140625" customWidth="1"/>
    <col min="266" max="266" width="9.44140625" customWidth="1"/>
    <col min="267" max="267" width="8.44140625" customWidth="1"/>
    <col min="268" max="512" width="9.109375" customWidth="1"/>
    <col min="513" max="513" width="41.109375" customWidth="1"/>
    <col min="514" max="514" width="9.44140625" customWidth="1"/>
    <col min="515" max="519" width="8.44140625" customWidth="1"/>
    <col min="520" max="520" width="9.44140625" customWidth="1"/>
    <col min="521" max="521" width="8.44140625" customWidth="1"/>
    <col min="522" max="522" width="9.44140625" customWidth="1"/>
    <col min="523" max="523" width="8.44140625" customWidth="1"/>
    <col min="524" max="768" width="9.109375" customWidth="1"/>
    <col min="769" max="769" width="41.109375" customWidth="1"/>
    <col min="770" max="770" width="9.44140625" customWidth="1"/>
    <col min="771" max="775" width="8.44140625" customWidth="1"/>
    <col min="776" max="776" width="9.44140625" customWidth="1"/>
    <col min="777" max="777" width="8.44140625" customWidth="1"/>
    <col min="778" max="778" width="9.44140625" customWidth="1"/>
    <col min="779" max="779" width="8.44140625" customWidth="1"/>
    <col min="780" max="1024" width="9.109375" customWidth="1"/>
    <col min="1025" max="1025" width="41.109375" customWidth="1"/>
    <col min="1026" max="1026" width="9.44140625" customWidth="1"/>
    <col min="1027" max="1031" width="8.44140625" customWidth="1"/>
    <col min="1032" max="1032" width="9.44140625" customWidth="1"/>
    <col min="1033" max="1033" width="8.44140625" customWidth="1"/>
    <col min="1034" max="1034" width="9.44140625" customWidth="1"/>
    <col min="1035" max="1035" width="8.44140625" customWidth="1"/>
    <col min="1036" max="1280" width="9.109375" customWidth="1"/>
    <col min="1281" max="1281" width="41.109375" customWidth="1"/>
    <col min="1282" max="1282" width="9.44140625" customWidth="1"/>
    <col min="1283" max="1287" width="8.44140625" customWidth="1"/>
    <col min="1288" max="1288" width="9.44140625" customWidth="1"/>
    <col min="1289" max="1289" width="8.44140625" customWidth="1"/>
    <col min="1290" max="1290" width="9.44140625" customWidth="1"/>
    <col min="1291" max="1291" width="8.44140625" customWidth="1"/>
    <col min="1292" max="1536" width="9.109375" customWidth="1"/>
    <col min="1537" max="1537" width="41.109375" customWidth="1"/>
    <col min="1538" max="1538" width="9.44140625" customWidth="1"/>
    <col min="1539" max="1543" width="8.44140625" customWidth="1"/>
    <col min="1544" max="1544" width="9.44140625" customWidth="1"/>
    <col min="1545" max="1545" width="8.44140625" customWidth="1"/>
    <col min="1546" max="1546" width="9.44140625" customWidth="1"/>
    <col min="1547" max="1547" width="8.44140625" customWidth="1"/>
    <col min="1548" max="1792" width="9.109375" customWidth="1"/>
    <col min="1793" max="1793" width="41.109375" customWidth="1"/>
    <col min="1794" max="1794" width="9.44140625" customWidth="1"/>
    <col min="1795" max="1799" width="8.44140625" customWidth="1"/>
    <col min="1800" max="1800" width="9.44140625" customWidth="1"/>
    <col min="1801" max="1801" width="8.44140625" customWidth="1"/>
    <col min="1802" max="1802" width="9.44140625" customWidth="1"/>
    <col min="1803" max="1803" width="8.44140625" customWidth="1"/>
    <col min="1804" max="2048" width="9.109375" customWidth="1"/>
    <col min="2049" max="2049" width="41.109375" customWidth="1"/>
    <col min="2050" max="2050" width="9.44140625" customWidth="1"/>
    <col min="2051" max="2055" width="8.44140625" customWidth="1"/>
    <col min="2056" max="2056" width="9.44140625" customWidth="1"/>
    <col min="2057" max="2057" width="8.44140625" customWidth="1"/>
    <col min="2058" max="2058" width="9.44140625" customWidth="1"/>
    <col min="2059" max="2059" width="8.44140625" customWidth="1"/>
    <col min="2060" max="2304" width="9.109375" customWidth="1"/>
    <col min="2305" max="2305" width="41.109375" customWidth="1"/>
    <col min="2306" max="2306" width="9.44140625" customWidth="1"/>
    <col min="2307" max="2311" width="8.44140625" customWidth="1"/>
    <col min="2312" max="2312" width="9.44140625" customWidth="1"/>
    <col min="2313" max="2313" width="8.44140625" customWidth="1"/>
    <col min="2314" max="2314" width="9.44140625" customWidth="1"/>
    <col min="2315" max="2315" width="8.44140625" customWidth="1"/>
    <col min="2316" max="2560" width="9.109375" customWidth="1"/>
    <col min="2561" max="2561" width="41.109375" customWidth="1"/>
    <col min="2562" max="2562" width="9.44140625" customWidth="1"/>
    <col min="2563" max="2567" width="8.44140625" customWidth="1"/>
    <col min="2568" max="2568" width="9.44140625" customWidth="1"/>
    <col min="2569" max="2569" width="8.44140625" customWidth="1"/>
    <col min="2570" max="2570" width="9.44140625" customWidth="1"/>
    <col min="2571" max="2571" width="8.44140625" customWidth="1"/>
    <col min="2572" max="2816" width="9.109375" customWidth="1"/>
    <col min="2817" max="2817" width="41.109375" customWidth="1"/>
    <col min="2818" max="2818" width="9.44140625" customWidth="1"/>
    <col min="2819" max="2823" width="8.44140625" customWidth="1"/>
    <col min="2824" max="2824" width="9.44140625" customWidth="1"/>
    <col min="2825" max="2825" width="8.44140625" customWidth="1"/>
    <col min="2826" max="2826" width="9.44140625" customWidth="1"/>
    <col min="2827" max="2827" width="8.44140625" customWidth="1"/>
    <col min="2828" max="3072" width="9.109375" customWidth="1"/>
    <col min="3073" max="3073" width="41.109375" customWidth="1"/>
    <col min="3074" max="3074" width="9.44140625" customWidth="1"/>
    <col min="3075" max="3079" width="8.44140625" customWidth="1"/>
    <col min="3080" max="3080" width="9.44140625" customWidth="1"/>
    <col min="3081" max="3081" width="8.44140625" customWidth="1"/>
    <col min="3082" max="3082" width="9.44140625" customWidth="1"/>
    <col min="3083" max="3083" width="8.44140625" customWidth="1"/>
    <col min="3084" max="3328" width="9.109375" customWidth="1"/>
    <col min="3329" max="3329" width="41.109375" customWidth="1"/>
    <col min="3330" max="3330" width="9.44140625" customWidth="1"/>
    <col min="3331" max="3335" width="8.44140625" customWidth="1"/>
    <col min="3336" max="3336" width="9.44140625" customWidth="1"/>
    <col min="3337" max="3337" width="8.44140625" customWidth="1"/>
    <col min="3338" max="3338" width="9.44140625" customWidth="1"/>
    <col min="3339" max="3339" width="8.44140625" customWidth="1"/>
    <col min="3340" max="3584" width="9.109375" customWidth="1"/>
    <col min="3585" max="3585" width="41.109375" customWidth="1"/>
    <col min="3586" max="3586" width="9.44140625" customWidth="1"/>
    <col min="3587" max="3591" width="8.44140625" customWidth="1"/>
    <col min="3592" max="3592" width="9.44140625" customWidth="1"/>
    <col min="3593" max="3593" width="8.44140625" customWidth="1"/>
    <col min="3594" max="3594" width="9.44140625" customWidth="1"/>
    <col min="3595" max="3595" width="8.44140625" customWidth="1"/>
    <col min="3596" max="3840" width="9.109375" customWidth="1"/>
    <col min="3841" max="3841" width="41.109375" customWidth="1"/>
    <col min="3842" max="3842" width="9.44140625" customWidth="1"/>
    <col min="3843" max="3847" width="8.44140625" customWidth="1"/>
    <col min="3848" max="3848" width="9.44140625" customWidth="1"/>
    <col min="3849" max="3849" width="8.44140625" customWidth="1"/>
    <col min="3850" max="3850" width="9.44140625" customWidth="1"/>
    <col min="3851" max="3851" width="8.44140625" customWidth="1"/>
    <col min="3852" max="4096" width="9.109375" customWidth="1"/>
    <col min="4097" max="4097" width="41.109375" customWidth="1"/>
    <col min="4098" max="4098" width="9.44140625" customWidth="1"/>
    <col min="4099" max="4103" width="8.44140625" customWidth="1"/>
    <col min="4104" max="4104" width="9.44140625" customWidth="1"/>
    <col min="4105" max="4105" width="8.44140625" customWidth="1"/>
    <col min="4106" max="4106" width="9.44140625" customWidth="1"/>
    <col min="4107" max="4107" width="8.44140625" customWidth="1"/>
    <col min="4108" max="4352" width="9.109375" customWidth="1"/>
    <col min="4353" max="4353" width="41.109375" customWidth="1"/>
    <col min="4354" max="4354" width="9.44140625" customWidth="1"/>
    <col min="4355" max="4359" width="8.44140625" customWidth="1"/>
    <col min="4360" max="4360" width="9.44140625" customWidth="1"/>
    <col min="4361" max="4361" width="8.44140625" customWidth="1"/>
    <col min="4362" max="4362" width="9.44140625" customWidth="1"/>
    <col min="4363" max="4363" width="8.44140625" customWidth="1"/>
    <col min="4364" max="4608" width="9.109375" customWidth="1"/>
    <col min="4609" max="4609" width="41.109375" customWidth="1"/>
    <col min="4610" max="4610" width="9.44140625" customWidth="1"/>
    <col min="4611" max="4615" width="8.44140625" customWidth="1"/>
    <col min="4616" max="4616" width="9.44140625" customWidth="1"/>
    <col min="4617" max="4617" width="8.44140625" customWidth="1"/>
    <col min="4618" max="4618" width="9.44140625" customWidth="1"/>
    <col min="4619" max="4619" width="8.44140625" customWidth="1"/>
    <col min="4620" max="4864" width="9.109375" customWidth="1"/>
    <col min="4865" max="4865" width="41.109375" customWidth="1"/>
    <col min="4866" max="4866" width="9.44140625" customWidth="1"/>
    <col min="4867" max="4871" width="8.44140625" customWidth="1"/>
    <col min="4872" max="4872" width="9.44140625" customWidth="1"/>
    <col min="4873" max="4873" width="8.44140625" customWidth="1"/>
    <col min="4874" max="4874" width="9.44140625" customWidth="1"/>
    <col min="4875" max="4875" width="8.44140625" customWidth="1"/>
    <col min="4876" max="5120" width="9.109375" customWidth="1"/>
    <col min="5121" max="5121" width="41.109375" customWidth="1"/>
    <col min="5122" max="5122" width="9.44140625" customWidth="1"/>
    <col min="5123" max="5127" width="8.44140625" customWidth="1"/>
    <col min="5128" max="5128" width="9.44140625" customWidth="1"/>
    <col min="5129" max="5129" width="8.44140625" customWidth="1"/>
    <col min="5130" max="5130" width="9.44140625" customWidth="1"/>
    <col min="5131" max="5131" width="8.44140625" customWidth="1"/>
    <col min="5132" max="5376" width="9.109375" customWidth="1"/>
    <col min="5377" max="5377" width="41.109375" customWidth="1"/>
    <col min="5378" max="5378" width="9.44140625" customWidth="1"/>
    <col min="5379" max="5383" width="8.44140625" customWidth="1"/>
    <col min="5384" max="5384" width="9.44140625" customWidth="1"/>
    <col min="5385" max="5385" width="8.44140625" customWidth="1"/>
    <col min="5386" max="5386" width="9.44140625" customWidth="1"/>
    <col min="5387" max="5387" width="8.44140625" customWidth="1"/>
    <col min="5388" max="5632" width="9.109375" customWidth="1"/>
    <col min="5633" max="5633" width="41.109375" customWidth="1"/>
    <col min="5634" max="5634" width="9.44140625" customWidth="1"/>
    <col min="5635" max="5639" width="8.44140625" customWidth="1"/>
    <col min="5640" max="5640" width="9.44140625" customWidth="1"/>
    <col min="5641" max="5641" width="8.44140625" customWidth="1"/>
    <col min="5642" max="5642" width="9.44140625" customWidth="1"/>
    <col min="5643" max="5643" width="8.44140625" customWidth="1"/>
    <col min="5644" max="5888" width="9.109375" customWidth="1"/>
    <col min="5889" max="5889" width="41.109375" customWidth="1"/>
    <col min="5890" max="5890" width="9.44140625" customWidth="1"/>
    <col min="5891" max="5895" width="8.44140625" customWidth="1"/>
    <col min="5896" max="5896" width="9.44140625" customWidth="1"/>
    <col min="5897" max="5897" width="8.44140625" customWidth="1"/>
    <col min="5898" max="5898" width="9.44140625" customWidth="1"/>
    <col min="5899" max="5899" width="8.44140625" customWidth="1"/>
    <col min="5900" max="6144" width="9.109375" customWidth="1"/>
    <col min="6145" max="6145" width="41.109375" customWidth="1"/>
    <col min="6146" max="6146" width="9.44140625" customWidth="1"/>
    <col min="6147" max="6151" width="8.44140625" customWidth="1"/>
    <col min="6152" max="6152" width="9.44140625" customWidth="1"/>
    <col min="6153" max="6153" width="8.44140625" customWidth="1"/>
    <col min="6154" max="6154" width="9.44140625" customWidth="1"/>
    <col min="6155" max="6155" width="8.44140625" customWidth="1"/>
    <col min="6156" max="6400" width="9.109375" customWidth="1"/>
    <col min="6401" max="6401" width="41.109375" customWidth="1"/>
    <col min="6402" max="6402" width="9.44140625" customWidth="1"/>
    <col min="6403" max="6407" width="8.44140625" customWidth="1"/>
    <col min="6408" max="6408" width="9.44140625" customWidth="1"/>
    <col min="6409" max="6409" width="8.44140625" customWidth="1"/>
    <col min="6410" max="6410" width="9.44140625" customWidth="1"/>
    <col min="6411" max="6411" width="8.44140625" customWidth="1"/>
    <col min="6412" max="6656" width="9.109375" customWidth="1"/>
    <col min="6657" max="6657" width="41.109375" customWidth="1"/>
    <col min="6658" max="6658" width="9.44140625" customWidth="1"/>
    <col min="6659" max="6663" width="8.44140625" customWidth="1"/>
    <col min="6664" max="6664" width="9.44140625" customWidth="1"/>
    <col min="6665" max="6665" width="8.44140625" customWidth="1"/>
    <col min="6666" max="6666" width="9.44140625" customWidth="1"/>
    <col min="6667" max="6667" width="8.44140625" customWidth="1"/>
    <col min="6668" max="6912" width="9.109375" customWidth="1"/>
    <col min="6913" max="6913" width="41.109375" customWidth="1"/>
    <col min="6914" max="6914" width="9.44140625" customWidth="1"/>
    <col min="6915" max="6919" width="8.44140625" customWidth="1"/>
    <col min="6920" max="6920" width="9.44140625" customWidth="1"/>
    <col min="6921" max="6921" width="8.44140625" customWidth="1"/>
    <col min="6922" max="6922" width="9.44140625" customWidth="1"/>
    <col min="6923" max="6923" width="8.44140625" customWidth="1"/>
    <col min="6924" max="7168" width="9.109375" customWidth="1"/>
    <col min="7169" max="7169" width="41.109375" customWidth="1"/>
    <col min="7170" max="7170" width="9.44140625" customWidth="1"/>
    <col min="7171" max="7175" width="8.44140625" customWidth="1"/>
    <col min="7176" max="7176" width="9.44140625" customWidth="1"/>
    <col min="7177" max="7177" width="8.44140625" customWidth="1"/>
    <col min="7178" max="7178" width="9.44140625" customWidth="1"/>
    <col min="7179" max="7179" width="8.44140625" customWidth="1"/>
    <col min="7180" max="7424" width="9.109375" customWidth="1"/>
    <col min="7425" max="7425" width="41.109375" customWidth="1"/>
    <col min="7426" max="7426" width="9.44140625" customWidth="1"/>
    <col min="7427" max="7431" width="8.44140625" customWidth="1"/>
    <col min="7432" max="7432" width="9.44140625" customWidth="1"/>
    <col min="7433" max="7433" width="8.44140625" customWidth="1"/>
    <col min="7434" max="7434" width="9.44140625" customWidth="1"/>
    <col min="7435" max="7435" width="8.44140625" customWidth="1"/>
    <col min="7436" max="7680" width="9.109375" customWidth="1"/>
    <col min="7681" max="7681" width="41.109375" customWidth="1"/>
    <col min="7682" max="7682" width="9.44140625" customWidth="1"/>
    <col min="7683" max="7687" width="8.44140625" customWidth="1"/>
    <col min="7688" max="7688" width="9.44140625" customWidth="1"/>
    <col min="7689" max="7689" width="8.44140625" customWidth="1"/>
    <col min="7690" max="7690" width="9.44140625" customWidth="1"/>
    <col min="7691" max="7691" width="8.44140625" customWidth="1"/>
    <col min="7692" max="7936" width="9.109375" customWidth="1"/>
    <col min="7937" max="7937" width="41.109375" customWidth="1"/>
    <col min="7938" max="7938" width="9.44140625" customWidth="1"/>
    <col min="7939" max="7943" width="8.44140625" customWidth="1"/>
    <col min="7944" max="7944" width="9.44140625" customWidth="1"/>
    <col min="7945" max="7945" width="8.44140625" customWidth="1"/>
    <col min="7946" max="7946" width="9.44140625" customWidth="1"/>
    <col min="7947" max="7947" width="8.44140625" customWidth="1"/>
    <col min="7948" max="8192" width="9.109375" customWidth="1"/>
    <col min="8193" max="8193" width="41.109375" customWidth="1"/>
    <col min="8194" max="8194" width="9.44140625" customWidth="1"/>
    <col min="8195" max="8199" width="8.44140625" customWidth="1"/>
    <col min="8200" max="8200" width="9.44140625" customWidth="1"/>
    <col min="8201" max="8201" width="8.44140625" customWidth="1"/>
    <col min="8202" max="8202" width="9.44140625" customWidth="1"/>
    <col min="8203" max="8203" width="8.44140625" customWidth="1"/>
    <col min="8204" max="8448" width="9.109375" customWidth="1"/>
    <col min="8449" max="8449" width="41.109375" customWidth="1"/>
    <col min="8450" max="8450" width="9.44140625" customWidth="1"/>
    <col min="8451" max="8455" width="8.44140625" customWidth="1"/>
    <col min="8456" max="8456" width="9.44140625" customWidth="1"/>
    <col min="8457" max="8457" width="8.44140625" customWidth="1"/>
    <col min="8458" max="8458" width="9.44140625" customWidth="1"/>
    <col min="8459" max="8459" width="8.44140625" customWidth="1"/>
    <col min="8460" max="8704" width="9.109375" customWidth="1"/>
    <col min="8705" max="8705" width="41.109375" customWidth="1"/>
    <col min="8706" max="8706" width="9.44140625" customWidth="1"/>
    <col min="8707" max="8711" width="8.44140625" customWidth="1"/>
    <col min="8712" max="8712" width="9.44140625" customWidth="1"/>
    <col min="8713" max="8713" width="8.44140625" customWidth="1"/>
    <col min="8714" max="8714" width="9.44140625" customWidth="1"/>
    <col min="8715" max="8715" width="8.44140625" customWidth="1"/>
    <col min="8716" max="8960" width="9.109375" customWidth="1"/>
    <col min="8961" max="8961" width="41.109375" customWidth="1"/>
    <col min="8962" max="8962" width="9.44140625" customWidth="1"/>
    <col min="8963" max="8967" width="8.44140625" customWidth="1"/>
    <col min="8968" max="8968" width="9.44140625" customWidth="1"/>
    <col min="8969" max="8969" width="8.44140625" customWidth="1"/>
    <col min="8970" max="8970" width="9.44140625" customWidth="1"/>
    <col min="8971" max="8971" width="8.44140625" customWidth="1"/>
    <col min="8972" max="9216" width="9.109375" customWidth="1"/>
    <col min="9217" max="9217" width="41.109375" customWidth="1"/>
    <col min="9218" max="9218" width="9.44140625" customWidth="1"/>
    <col min="9219" max="9223" width="8.44140625" customWidth="1"/>
    <col min="9224" max="9224" width="9.44140625" customWidth="1"/>
    <col min="9225" max="9225" width="8.44140625" customWidth="1"/>
    <col min="9226" max="9226" width="9.44140625" customWidth="1"/>
    <col min="9227" max="9227" width="8.44140625" customWidth="1"/>
    <col min="9228" max="9472" width="9.109375" customWidth="1"/>
    <col min="9473" max="9473" width="41.109375" customWidth="1"/>
    <col min="9474" max="9474" width="9.44140625" customWidth="1"/>
    <col min="9475" max="9479" width="8.44140625" customWidth="1"/>
    <col min="9480" max="9480" width="9.44140625" customWidth="1"/>
    <col min="9481" max="9481" width="8.44140625" customWidth="1"/>
    <col min="9482" max="9482" width="9.44140625" customWidth="1"/>
    <col min="9483" max="9483" width="8.44140625" customWidth="1"/>
    <col min="9484" max="9728" width="9.109375" customWidth="1"/>
    <col min="9729" max="9729" width="41.109375" customWidth="1"/>
    <col min="9730" max="9730" width="9.44140625" customWidth="1"/>
    <col min="9731" max="9735" width="8.44140625" customWidth="1"/>
    <col min="9736" max="9736" width="9.44140625" customWidth="1"/>
    <col min="9737" max="9737" width="8.44140625" customWidth="1"/>
    <col min="9738" max="9738" width="9.44140625" customWidth="1"/>
    <col min="9739" max="9739" width="8.44140625" customWidth="1"/>
    <col min="9740" max="9984" width="9.109375" customWidth="1"/>
    <col min="9985" max="9985" width="41.109375" customWidth="1"/>
    <col min="9986" max="9986" width="9.44140625" customWidth="1"/>
    <col min="9987" max="9991" width="8.44140625" customWidth="1"/>
    <col min="9992" max="9992" width="9.44140625" customWidth="1"/>
    <col min="9993" max="9993" width="8.44140625" customWidth="1"/>
    <col min="9994" max="9994" width="9.44140625" customWidth="1"/>
    <col min="9995" max="9995" width="8.44140625" customWidth="1"/>
    <col min="9996" max="10240" width="9.109375" customWidth="1"/>
    <col min="10241" max="10241" width="41.109375" customWidth="1"/>
    <col min="10242" max="10242" width="9.44140625" customWidth="1"/>
    <col min="10243" max="10247" width="8.44140625" customWidth="1"/>
    <col min="10248" max="10248" width="9.44140625" customWidth="1"/>
    <col min="10249" max="10249" width="8.44140625" customWidth="1"/>
    <col min="10250" max="10250" width="9.44140625" customWidth="1"/>
    <col min="10251" max="10251" width="8.44140625" customWidth="1"/>
    <col min="10252" max="10496" width="9.109375" customWidth="1"/>
    <col min="10497" max="10497" width="41.109375" customWidth="1"/>
    <col min="10498" max="10498" width="9.44140625" customWidth="1"/>
    <col min="10499" max="10503" width="8.44140625" customWidth="1"/>
    <col min="10504" max="10504" width="9.44140625" customWidth="1"/>
    <col min="10505" max="10505" width="8.44140625" customWidth="1"/>
    <col min="10506" max="10506" width="9.44140625" customWidth="1"/>
    <col min="10507" max="10507" width="8.44140625" customWidth="1"/>
    <col min="10508" max="10752" width="9.109375" customWidth="1"/>
    <col min="10753" max="10753" width="41.109375" customWidth="1"/>
    <col min="10754" max="10754" width="9.44140625" customWidth="1"/>
    <col min="10755" max="10759" width="8.44140625" customWidth="1"/>
    <col min="10760" max="10760" width="9.44140625" customWidth="1"/>
    <col min="10761" max="10761" width="8.44140625" customWidth="1"/>
    <col min="10762" max="10762" width="9.44140625" customWidth="1"/>
    <col min="10763" max="10763" width="8.44140625" customWidth="1"/>
    <col min="10764" max="11008" width="9.109375" customWidth="1"/>
    <col min="11009" max="11009" width="41.109375" customWidth="1"/>
    <col min="11010" max="11010" width="9.44140625" customWidth="1"/>
    <col min="11011" max="11015" width="8.44140625" customWidth="1"/>
    <col min="11016" max="11016" width="9.44140625" customWidth="1"/>
    <col min="11017" max="11017" width="8.44140625" customWidth="1"/>
    <col min="11018" max="11018" width="9.44140625" customWidth="1"/>
    <col min="11019" max="11019" width="8.44140625" customWidth="1"/>
    <col min="11020" max="11264" width="9.109375" customWidth="1"/>
    <col min="11265" max="11265" width="41.109375" customWidth="1"/>
    <col min="11266" max="11266" width="9.44140625" customWidth="1"/>
    <col min="11267" max="11271" width="8.44140625" customWidth="1"/>
    <col min="11272" max="11272" width="9.44140625" customWidth="1"/>
    <col min="11273" max="11273" width="8.44140625" customWidth="1"/>
    <col min="11274" max="11274" width="9.44140625" customWidth="1"/>
    <col min="11275" max="11275" width="8.44140625" customWidth="1"/>
    <col min="11276" max="11520" width="9.109375" customWidth="1"/>
    <col min="11521" max="11521" width="41.109375" customWidth="1"/>
    <col min="11522" max="11522" width="9.44140625" customWidth="1"/>
    <col min="11523" max="11527" width="8.44140625" customWidth="1"/>
    <col min="11528" max="11528" width="9.44140625" customWidth="1"/>
    <col min="11529" max="11529" width="8.44140625" customWidth="1"/>
    <col min="11530" max="11530" width="9.44140625" customWidth="1"/>
    <col min="11531" max="11531" width="8.44140625" customWidth="1"/>
    <col min="11532" max="11776" width="9.109375" customWidth="1"/>
    <col min="11777" max="11777" width="41.109375" customWidth="1"/>
    <col min="11778" max="11778" width="9.44140625" customWidth="1"/>
    <col min="11779" max="11783" width="8.44140625" customWidth="1"/>
    <col min="11784" max="11784" width="9.44140625" customWidth="1"/>
    <col min="11785" max="11785" width="8.44140625" customWidth="1"/>
    <col min="11786" max="11786" width="9.44140625" customWidth="1"/>
    <col min="11787" max="11787" width="8.44140625" customWidth="1"/>
    <col min="11788" max="12032" width="9.109375" customWidth="1"/>
    <col min="12033" max="12033" width="41.109375" customWidth="1"/>
    <col min="12034" max="12034" width="9.44140625" customWidth="1"/>
    <col min="12035" max="12039" width="8.44140625" customWidth="1"/>
    <col min="12040" max="12040" width="9.44140625" customWidth="1"/>
    <col min="12041" max="12041" width="8.44140625" customWidth="1"/>
    <col min="12042" max="12042" width="9.44140625" customWidth="1"/>
    <col min="12043" max="12043" width="8.44140625" customWidth="1"/>
    <col min="12044" max="12288" width="9.109375" customWidth="1"/>
    <col min="12289" max="12289" width="41.109375" customWidth="1"/>
    <col min="12290" max="12290" width="9.44140625" customWidth="1"/>
    <col min="12291" max="12295" width="8.44140625" customWidth="1"/>
    <col min="12296" max="12296" width="9.44140625" customWidth="1"/>
    <col min="12297" max="12297" width="8.44140625" customWidth="1"/>
    <col min="12298" max="12298" width="9.44140625" customWidth="1"/>
    <col min="12299" max="12299" width="8.44140625" customWidth="1"/>
    <col min="12300" max="12544" width="9.109375" customWidth="1"/>
    <col min="12545" max="12545" width="41.109375" customWidth="1"/>
    <col min="12546" max="12546" width="9.44140625" customWidth="1"/>
    <col min="12547" max="12551" width="8.44140625" customWidth="1"/>
    <col min="12552" max="12552" width="9.44140625" customWidth="1"/>
    <col min="12553" max="12553" width="8.44140625" customWidth="1"/>
    <col min="12554" max="12554" width="9.44140625" customWidth="1"/>
    <col min="12555" max="12555" width="8.44140625" customWidth="1"/>
    <col min="12556" max="12800" width="9.109375" customWidth="1"/>
    <col min="12801" max="12801" width="41.109375" customWidth="1"/>
    <col min="12802" max="12802" width="9.44140625" customWidth="1"/>
    <col min="12803" max="12807" width="8.44140625" customWidth="1"/>
    <col min="12808" max="12808" width="9.44140625" customWidth="1"/>
    <col min="12809" max="12809" width="8.44140625" customWidth="1"/>
    <col min="12810" max="12810" width="9.44140625" customWidth="1"/>
    <col min="12811" max="12811" width="8.44140625" customWidth="1"/>
    <col min="12812" max="13056" width="9.109375" customWidth="1"/>
    <col min="13057" max="13057" width="41.109375" customWidth="1"/>
    <col min="13058" max="13058" width="9.44140625" customWidth="1"/>
    <col min="13059" max="13063" width="8.44140625" customWidth="1"/>
    <col min="13064" max="13064" width="9.44140625" customWidth="1"/>
    <col min="13065" max="13065" width="8.44140625" customWidth="1"/>
    <col min="13066" max="13066" width="9.44140625" customWidth="1"/>
    <col min="13067" max="13067" width="8.44140625" customWidth="1"/>
    <col min="13068" max="13312" width="9.109375" customWidth="1"/>
    <col min="13313" max="13313" width="41.109375" customWidth="1"/>
    <col min="13314" max="13314" width="9.44140625" customWidth="1"/>
    <col min="13315" max="13319" width="8.44140625" customWidth="1"/>
    <col min="13320" max="13320" width="9.44140625" customWidth="1"/>
    <col min="13321" max="13321" width="8.44140625" customWidth="1"/>
    <col min="13322" max="13322" width="9.44140625" customWidth="1"/>
    <col min="13323" max="13323" width="8.44140625" customWidth="1"/>
    <col min="13324" max="13568" width="9.109375" customWidth="1"/>
    <col min="13569" max="13569" width="41.109375" customWidth="1"/>
    <col min="13570" max="13570" width="9.44140625" customWidth="1"/>
    <col min="13571" max="13575" width="8.44140625" customWidth="1"/>
    <col min="13576" max="13576" width="9.44140625" customWidth="1"/>
    <col min="13577" max="13577" width="8.44140625" customWidth="1"/>
    <col min="13578" max="13578" width="9.44140625" customWidth="1"/>
    <col min="13579" max="13579" width="8.44140625" customWidth="1"/>
    <col min="13580" max="13824" width="9.109375" customWidth="1"/>
    <col min="13825" max="13825" width="41.109375" customWidth="1"/>
    <col min="13826" max="13826" width="9.44140625" customWidth="1"/>
    <col min="13827" max="13831" width="8.44140625" customWidth="1"/>
    <col min="13832" max="13832" width="9.44140625" customWidth="1"/>
    <col min="13833" max="13833" width="8.44140625" customWidth="1"/>
    <col min="13834" max="13834" width="9.44140625" customWidth="1"/>
    <col min="13835" max="13835" width="8.44140625" customWidth="1"/>
    <col min="13836" max="14080" width="9.109375" customWidth="1"/>
    <col min="14081" max="14081" width="41.109375" customWidth="1"/>
    <col min="14082" max="14082" width="9.44140625" customWidth="1"/>
    <col min="14083" max="14087" width="8.44140625" customWidth="1"/>
    <col min="14088" max="14088" width="9.44140625" customWidth="1"/>
    <col min="14089" max="14089" width="8.44140625" customWidth="1"/>
    <col min="14090" max="14090" width="9.44140625" customWidth="1"/>
    <col min="14091" max="14091" width="8.44140625" customWidth="1"/>
    <col min="14092" max="14336" width="9.109375" customWidth="1"/>
    <col min="14337" max="14337" width="41.109375" customWidth="1"/>
    <col min="14338" max="14338" width="9.44140625" customWidth="1"/>
    <col min="14339" max="14343" width="8.44140625" customWidth="1"/>
    <col min="14344" max="14344" width="9.44140625" customWidth="1"/>
    <col min="14345" max="14345" width="8.44140625" customWidth="1"/>
    <col min="14346" max="14346" width="9.44140625" customWidth="1"/>
    <col min="14347" max="14347" width="8.44140625" customWidth="1"/>
    <col min="14348" max="14592" width="9.109375" customWidth="1"/>
    <col min="14593" max="14593" width="41.109375" customWidth="1"/>
    <col min="14594" max="14594" width="9.44140625" customWidth="1"/>
    <col min="14595" max="14599" width="8.44140625" customWidth="1"/>
    <col min="14600" max="14600" width="9.44140625" customWidth="1"/>
    <col min="14601" max="14601" width="8.44140625" customWidth="1"/>
    <col min="14602" max="14602" width="9.44140625" customWidth="1"/>
    <col min="14603" max="14603" width="8.44140625" customWidth="1"/>
    <col min="14604" max="14848" width="9.109375" customWidth="1"/>
    <col min="14849" max="14849" width="41.109375" customWidth="1"/>
    <col min="14850" max="14850" width="9.44140625" customWidth="1"/>
    <col min="14851" max="14855" width="8.44140625" customWidth="1"/>
    <col min="14856" max="14856" width="9.44140625" customWidth="1"/>
    <col min="14857" max="14857" width="8.44140625" customWidth="1"/>
    <col min="14858" max="14858" width="9.44140625" customWidth="1"/>
    <col min="14859" max="14859" width="8.44140625" customWidth="1"/>
    <col min="14860" max="15104" width="9.109375" customWidth="1"/>
    <col min="15105" max="15105" width="41.109375" customWidth="1"/>
    <col min="15106" max="15106" width="9.44140625" customWidth="1"/>
    <col min="15107" max="15111" width="8.44140625" customWidth="1"/>
    <col min="15112" max="15112" width="9.44140625" customWidth="1"/>
    <col min="15113" max="15113" width="8.44140625" customWidth="1"/>
    <col min="15114" max="15114" width="9.44140625" customWidth="1"/>
    <col min="15115" max="15115" width="8.44140625" customWidth="1"/>
    <col min="15116" max="15360" width="9.109375" customWidth="1"/>
    <col min="15361" max="15361" width="41.109375" customWidth="1"/>
    <col min="15362" max="15362" width="9.44140625" customWidth="1"/>
    <col min="15363" max="15367" width="8.44140625" customWidth="1"/>
    <col min="15368" max="15368" width="9.44140625" customWidth="1"/>
    <col min="15369" max="15369" width="8.44140625" customWidth="1"/>
    <col min="15370" max="15370" width="9.44140625" customWidth="1"/>
    <col min="15371" max="15371" width="8.44140625" customWidth="1"/>
    <col min="15372" max="15616" width="9.109375" customWidth="1"/>
    <col min="15617" max="15617" width="41.109375" customWidth="1"/>
    <col min="15618" max="15618" width="9.44140625" customWidth="1"/>
    <col min="15619" max="15623" width="8.44140625" customWidth="1"/>
    <col min="15624" max="15624" width="9.44140625" customWidth="1"/>
    <col min="15625" max="15625" width="8.44140625" customWidth="1"/>
    <col min="15626" max="15626" width="9.44140625" customWidth="1"/>
    <col min="15627" max="15627" width="8.44140625" customWidth="1"/>
    <col min="15628" max="15872" width="9.109375" customWidth="1"/>
    <col min="15873" max="15873" width="41.109375" customWidth="1"/>
    <col min="15874" max="15874" width="9.44140625" customWidth="1"/>
    <col min="15875" max="15879" width="8.44140625" customWidth="1"/>
    <col min="15880" max="15880" width="9.44140625" customWidth="1"/>
    <col min="15881" max="15881" width="8.44140625" customWidth="1"/>
    <col min="15882" max="15882" width="9.44140625" customWidth="1"/>
    <col min="15883" max="15883" width="8.44140625" customWidth="1"/>
    <col min="15884" max="16128" width="9.109375" customWidth="1"/>
    <col min="16129" max="16129" width="41.109375" customWidth="1"/>
    <col min="16130" max="16130" width="9.44140625" customWidth="1"/>
    <col min="16131" max="16135" width="8.44140625" customWidth="1"/>
    <col min="16136" max="16136" width="9.44140625" customWidth="1"/>
    <col min="16137" max="16137" width="8.44140625" customWidth="1"/>
    <col min="16138" max="16138" width="9.44140625" customWidth="1"/>
    <col min="16139" max="16139" width="8.44140625" customWidth="1"/>
    <col min="16140" max="16384" width="9.109375" customWidth="1"/>
  </cols>
  <sheetData>
    <row r="1" spans="1:11" x14ac:dyDescent="0.3">
      <c r="A1" s="82" t="s">
        <v>0</v>
      </c>
      <c r="B1" s="82"/>
      <c r="C1" s="82"/>
      <c r="D1" s="1" t="s">
        <v>1</v>
      </c>
      <c r="E1" s="1" t="s">
        <v>1</v>
      </c>
      <c r="F1" s="1" t="s">
        <v>1</v>
      </c>
      <c r="G1" s="1" t="s">
        <v>1</v>
      </c>
      <c r="H1" s="83" t="s">
        <v>43</v>
      </c>
      <c r="I1" s="83"/>
      <c r="J1" s="83"/>
      <c r="K1" s="83"/>
    </row>
    <row r="2" spans="1:11" x14ac:dyDescent="0.3">
      <c r="A2" s="84" t="s">
        <v>3</v>
      </c>
      <c r="B2" s="84"/>
      <c r="C2" s="84"/>
      <c r="D2" s="84"/>
      <c r="E2" s="84"/>
      <c r="F2" s="84"/>
      <c r="G2" s="84"/>
      <c r="H2" s="84"/>
      <c r="I2" s="84"/>
      <c r="J2" s="84"/>
      <c r="K2" s="84"/>
    </row>
    <row r="3" spans="1:11" x14ac:dyDescent="0.3">
      <c r="A3" s="84" t="s">
        <v>4</v>
      </c>
      <c r="B3" s="84"/>
      <c r="C3" s="84"/>
      <c r="D3" s="84"/>
      <c r="E3" s="84"/>
      <c r="F3" s="84"/>
      <c r="G3" s="84"/>
      <c r="H3" s="84"/>
      <c r="I3" s="84"/>
      <c r="J3" s="84"/>
      <c r="K3" s="84"/>
    </row>
    <row r="4" spans="1:11" x14ac:dyDescent="0.3">
      <c r="A4" s="84" t="s">
        <v>5</v>
      </c>
      <c r="B4" s="84"/>
      <c r="C4" s="84"/>
      <c r="D4" s="84"/>
      <c r="E4" s="84"/>
      <c r="F4" s="84"/>
      <c r="G4" s="84"/>
      <c r="H4" s="84"/>
      <c r="I4" s="84"/>
      <c r="J4" s="84"/>
      <c r="K4" s="84"/>
    </row>
    <row r="5" spans="1:11" x14ac:dyDescent="0.3">
      <c r="A5" s="2" t="s">
        <v>1</v>
      </c>
      <c r="B5" s="3" t="s">
        <v>1</v>
      </c>
      <c r="C5" s="3" t="s">
        <v>1</v>
      </c>
      <c r="D5" s="81" t="s">
        <v>6</v>
      </c>
      <c r="E5" s="81"/>
      <c r="F5" s="81"/>
      <c r="G5" s="81"/>
      <c r="H5" s="81"/>
      <c r="I5" s="81"/>
      <c r="J5" s="81"/>
      <c r="K5" s="81"/>
    </row>
    <row r="6" spans="1:11" x14ac:dyDescent="0.3">
      <c r="A6" s="4" t="s">
        <v>7</v>
      </c>
      <c r="B6" s="5" t="s">
        <v>8</v>
      </c>
      <c r="C6" s="5" t="s">
        <v>9</v>
      </c>
      <c r="D6" s="3" t="s">
        <v>1</v>
      </c>
      <c r="E6" s="3" t="s">
        <v>1</v>
      </c>
      <c r="F6" s="3" t="s">
        <v>1</v>
      </c>
      <c r="G6" s="3" t="s">
        <v>1</v>
      </c>
      <c r="H6" s="81" t="s">
        <v>10</v>
      </c>
      <c r="I6" s="81"/>
      <c r="J6" s="81"/>
      <c r="K6" s="81"/>
    </row>
    <row r="7" spans="1:11" x14ac:dyDescent="0.3">
      <c r="A7" s="4" t="s">
        <v>11</v>
      </c>
      <c r="B7" s="5" t="s">
        <v>12</v>
      </c>
      <c r="C7" s="5" t="s">
        <v>13</v>
      </c>
      <c r="D7" s="5" t="s">
        <v>14</v>
      </c>
      <c r="E7" s="6" t="s">
        <v>1</v>
      </c>
      <c r="F7" s="6" t="s">
        <v>1</v>
      </c>
      <c r="G7" s="6" t="s">
        <v>1</v>
      </c>
      <c r="H7" s="85" t="s">
        <v>15</v>
      </c>
      <c r="I7" s="85"/>
      <c r="J7" s="85"/>
      <c r="K7" s="85"/>
    </row>
    <row r="8" spans="1:11" x14ac:dyDescent="0.3">
      <c r="A8" s="7" t="s">
        <v>1</v>
      </c>
      <c r="B8" s="6" t="s">
        <v>1</v>
      </c>
      <c r="C8" s="5" t="s">
        <v>16</v>
      </c>
      <c r="D8" s="5" t="s">
        <v>17</v>
      </c>
      <c r="E8" s="5" t="s">
        <v>18</v>
      </c>
      <c r="F8" s="5" t="s">
        <v>19</v>
      </c>
      <c r="G8" s="5" t="s">
        <v>20</v>
      </c>
      <c r="H8" s="86" t="s">
        <v>1</v>
      </c>
      <c r="I8" s="86"/>
      <c r="J8" s="86"/>
      <c r="K8" s="86"/>
    </row>
    <row r="9" spans="1:11" x14ac:dyDescent="0.3">
      <c r="A9" s="7" t="s">
        <v>1</v>
      </c>
      <c r="B9" s="6" t="s">
        <v>1</v>
      </c>
      <c r="C9" s="6" t="s">
        <v>1</v>
      </c>
      <c r="D9" s="6" t="s">
        <v>1</v>
      </c>
      <c r="E9" s="6" t="s">
        <v>1</v>
      </c>
      <c r="F9" s="6" t="s">
        <v>1</v>
      </c>
      <c r="G9" s="5" t="s">
        <v>21</v>
      </c>
      <c r="H9" s="8" t="s">
        <v>14</v>
      </c>
      <c r="I9" s="8" t="s">
        <v>18</v>
      </c>
      <c r="J9" s="8" t="s">
        <v>19</v>
      </c>
      <c r="K9" s="9" t="s">
        <v>20</v>
      </c>
    </row>
    <row r="10" spans="1:11" x14ac:dyDescent="0.3">
      <c r="A10" s="7" t="s">
        <v>1</v>
      </c>
      <c r="B10" s="6" t="s">
        <v>1</v>
      </c>
      <c r="C10" s="6" t="s">
        <v>1</v>
      </c>
      <c r="D10" s="6" t="s">
        <v>1</v>
      </c>
      <c r="E10" s="6" t="s">
        <v>1</v>
      </c>
      <c r="F10" s="6" t="s">
        <v>1</v>
      </c>
      <c r="G10" s="6" t="s">
        <v>1</v>
      </c>
      <c r="H10" s="5" t="s">
        <v>22</v>
      </c>
      <c r="I10" s="6" t="s">
        <v>1</v>
      </c>
      <c r="J10" s="6" t="s">
        <v>1</v>
      </c>
      <c r="K10" s="10" t="s">
        <v>21</v>
      </c>
    </row>
    <row r="11" spans="1:11" x14ac:dyDescent="0.3">
      <c r="A11" s="11" t="s">
        <v>1</v>
      </c>
      <c r="B11" s="12" t="s">
        <v>1</v>
      </c>
      <c r="C11" s="12" t="s">
        <v>1</v>
      </c>
      <c r="D11" s="12" t="s">
        <v>1</v>
      </c>
      <c r="E11" s="12" t="s">
        <v>1</v>
      </c>
      <c r="F11" s="12" t="s">
        <v>1</v>
      </c>
      <c r="G11" s="12" t="s">
        <v>1</v>
      </c>
      <c r="H11" s="12" t="s">
        <v>1</v>
      </c>
      <c r="I11" s="12" t="s">
        <v>1</v>
      </c>
      <c r="J11" s="12" t="s">
        <v>1</v>
      </c>
      <c r="K11" s="12" t="s">
        <v>1</v>
      </c>
    </row>
    <row r="12" spans="1:11" x14ac:dyDescent="0.3">
      <c r="A12" s="84" t="s">
        <v>23</v>
      </c>
      <c r="B12" s="84"/>
      <c r="C12" s="84"/>
      <c r="D12" s="84"/>
      <c r="E12" s="84"/>
      <c r="F12" s="84"/>
      <c r="G12" s="84"/>
      <c r="H12" s="84"/>
      <c r="I12" s="84"/>
      <c r="J12" s="84"/>
      <c r="K12" s="84"/>
    </row>
    <row r="13" spans="1:11" x14ac:dyDescent="0.3">
      <c r="A13" s="7" t="s">
        <v>24</v>
      </c>
      <c r="B13" s="13">
        <v>2235.1999999999998</v>
      </c>
      <c r="C13" s="14">
        <v>1146.5</v>
      </c>
      <c r="D13" s="14">
        <v>1088.7</v>
      </c>
      <c r="E13" s="14">
        <v>552.4</v>
      </c>
      <c r="F13" s="14">
        <v>397.4</v>
      </c>
      <c r="G13" s="14">
        <v>138.9</v>
      </c>
      <c r="H13" s="14">
        <v>783.2</v>
      </c>
      <c r="I13" s="14">
        <v>396.1</v>
      </c>
      <c r="J13" s="14">
        <v>292.7</v>
      </c>
      <c r="K13" s="14">
        <v>94.4</v>
      </c>
    </row>
    <row r="14" spans="1:11" x14ac:dyDescent="0.3">
      <c r="A14" s="7" t="s">
        <v>25</v>
      </c>
      <c r="B14" s="13">
        <v>1807.8</v>
      </c>
      <c r="C14" s="14">
        <v>977</v>
      </c>
      <c r="D14" s="14">
        <v>830.8</v>
      </c>
      <c r="E14" s="14">
        <v>439.5</v>
      </c>
      <c r="F14" s="14">
        <v>302.5</v>
      </c>
      <c r="G14" s="14">
        <v>88.8</v>
      </c>
      <c r="H14" s="14">
        <v>580.1</v>
      </c>
      <c r="I14" s="14">
        <v>305.10000000000002</v>
      </c>
      <c r="J14" s="14">
        <v>214</v>
      </c>
      <c r="K14" s="14">
        <v>61</v>
      </c>
    </row>
    <row r="15" spans="1:11" x14ac:dyDescent="0.3">
      <c r="A15" s="7" t="s">
        <v>26</v>
      </c>
      <c r="B15" s="13">
        <v>427.5</v>
      </c>
      <c r="C15" s="14">
        <v>169.5</v>
      </c>
      <c r="D15" s="14">
        <v>257.89999999999998</v>
      </c>
      <c r="E15" s="14">
        <v>112.9</v>
      </c>
      <c r="F15" s="14">
        <v>94.9</v>
      </c>
      <c r="G15" s="14">
        <v>50.1</v>
      </c>
      <c r="H15" s="14">
        <v>203.1</v>
      </c>
      <c r="I15" s="14">
        <v>91</v>
      </c>
      <c r="J15" s="14">
        <v>78.7</v>
      </c>
      <c r="K15" s="14">
        <v>33.4</v>
      </c>
    </row>
    <row r="16" spans="1:11" x14ac:dyDescent="0.3">
      <c r="A16" s="84" t="s">
        <v>27</v>
      </c>
      <c r="B16" s="84"/>
      <c r="C16" s="84"/>
      <c r="D16" s="84"/>
      <c r="E16" s="84"/>
      <c r="F16" s="84"/>
      <c r="G16" s="84"/>
      <c r="H16" s="84"/>
      <c r="I16" s="84"/>
      <c r="J16" s="84"/>
      <c r="K16" s="84"/>
    </row>
    <row r="17" spans="1:11" x14ac:dyDescent="0.3">
      <c r="A17" s="7" t="s">
        <v>24</v>
      </c>
      <c r="B17" s="13">
        <v>1731.2</v>
      </c>
      <c r="C17" s="14">
        <v>960.1</v>
      </c>
      <c r="D17" s="14">
        <v>771.2</v>
      </c>
      <c r="E17" s="14">
        <v>342.3</v>
      </c>
      <c r="F17" s="14">
        <v>314</v>
      </c>
      <c r="G17" s="14">
        <v>115</v>
      </c>
      <c r="H17" s="14">
        <v>567.4</v>
      </c>
      <c r="I17" s="14">
        <v>256.8</v>
      </c>
      <c r="J17" s="14">
        <v>233</v>
      </c>
      <c r="K17" s="14">
        <v>77.599999999999994</v>
      </c>
    </row>
    <row r="18" spans="1:11" x14ac:dyDescent="0.3">
      <c r="A18" s="7" t="s">
        <v>25</v>
      </c>
      <c r="B18" s="13">
        <v>1392.2</v>
      </c>
      <c r="C18" s="14">
        <v>819.1</v>
      </c>
      <c r="D18" s="14">
        <v>573.1</v>
      </c>
      <c r="E18" s="14">
        <v>264.10000000000002</v>
      </c>
      <c r="F18" s="14">
        <v>238.7</v>
      </c>
      <c r="G18" s="14">
        <v>70.3</v>
      </c>
      <c r="H18" s="14">
        <v>408.7</v>
      </c>
      <c r="I18" s="14">
        <v>190.5</v>
      </c>
      <c r="J18" s="14">
        <v>170.5</v>
      </c>
      <c r="K18" s="14">
        <v>47.8</v>
      </c>
    </row>
    <row r="19" spans="1:11" x14ac:dyDescent="0.3">
      <c r="A19" s="7" t="s">
        <v>26</v>
      </c>
      <c r="B19" s="13">
        <v>339</v>
      </c>
      <c r="C19" s="14">
        <v>140.9</v>
      </c>
      <c r="D19" s="14">
        <v>198.1</v>
      </c>
      <c r="E19" s="14">
        <v>78.099999999999994</v>
      </c>
      <c r="F19" s="14">
        <v>75.3</v>
      </c>
      <c r="G19" s="14">
        <v>44.7</v>
      </c>
      <c r="H19" s="14">
        <v>158.69999999999999</v>
      </c>
      <c r="I19" s="14">
        <v>66.3</v>
      </c>
      <c r="J19" s="14">
        <v>62.5</v>
      </c>
      <c r="K19" s="14">
        <v>29.9</v>
      </c>
    </row>
    <row r="20" spans="1:11" x14ac:dyDescent="0.3">
      <c r="A20" s="7" t="s">
        <v>28</v>
      </c>
      <c r="B20" s="13">
        <v>111.3</v>
      </c>
      <c r="C20" s="14">
        <v>52.5</v>
      </c>
      <c r="D20" s="14">
        <v>58.9</v>
      </c>
      <c r="E20" s="14">
        <v>27.9</v>
      </c>
      <c r="F20" s="14">
        <v>24.2</v>
      </c>
      <c r="G20" s="14">
        <v>6.8</v>
      </c>
      <c r="H20" s="14">
        <v>50.2</v>
      </c>
      <c r="I20" s="14">
        <v>23.4</v>
      </c>
      <c r="J20" s="14">
        <v>22.1</v>
      </c>
      <c r="K20" s="14">
        <v>4.8</v>
      </c>
    </row>
    <row r="21" spans="1:11" x14ac:dyDescent="0.3">
      <c r="A21" s="7" t="s">
        <v>29</v>
      </c>
      <c r="B21" s="13">
        <v>227.7</v>
      </c>
      <c r="C21" s="14">
        <v>88.5</v>
      </c>
      <c r="D21" s="14">
        <v>139.19999999999999</v>
      </c>
      <c r="E21" s="14">
        <v>50.2</v>
      </c>
      <c r="F21" s="14">
        <v>51.1</v>
      </c>
      <c r="G21" s="14">
        <v>37.9</v>
      </c>
      <c r="H21" s="14">
        <v>108.5</v>
      </c>
      <c r="I21" s="14">
        <v>42.9</v>
      </c>
      <c r="J21" s="14">
        <v>40.5</v>
      </c>
      <c r="K21" s="14">
        <v>25.1</v>
      </c>
    </row>
    <row r="22" spans="1:11" x14ac:dyDescent="0.3">
      <c r="A22" s="84" t="s">
        <v>30</v>
      </c>
      <c r="B22" s="84"/>
      <c r="C22" s="84"/>
      <c r="D22" s="84"/>
      <c r="E22" s="84"/>
      <c r="F22" s="84"/>
      <c r="G22" s="84"/>
      <c r="H22" s="84"/>
      <c r="I22" s="84"/>
      <c r="J22" s="84"/>
      <c r="K22" s="84"/>
    </row>
    <row r="23" spans="1:11" x14ac:dyDescent="0.3">
      <c r="A23" s="7" t="s">
        <v>24</v>
      </c>
      <c r="B23" s="13">
        <v>266.10000000000002</v>
      </c>
      <c r="C23" s="14">
        <v>186.5</v>
      </c>
      <c r="D23" s="14">
        <v>79.7</v>
      </c>
      <c r="E23" s="14">
        <v>50.3</v>
      </c>
      <c r="F23" s="14">
        <v>23</v>
      </c>
      <c r="G23" s="14">
        <v>6.4</v>
      </c>
      <c r="H23" s="14">
        <v>67.900000000000006</v>
      </c>
      <c r="I23" s="14">
        <v>43.1</v>
      </c>
      <c r="J23" s="14">
        <v>19.5</v>
      </c>
      <c r="K23" s="14">
        <v>5.4</v>
      </c>
    </row>
    <row r="24" spans="1:11" x14ac:dyDescent="0.3">
      <c r="A24" s="7" t="s">
        <v>25</v>
      </c>
      <c r="B24" s="13">
        <v>221.4</v>
      </c>
      <c r="C24" s="14">
        <v>157.9</v>
      </c>
      <c r="D24" s="14">
        <v>63.5</v>
      </c>
      <c r="E24" s="14">
        <v>40.799999999999997</v>
      </c>
      <c r="F24" s="14">
        <v>17</v>
      </c>
      <c r="G24" s="14">
        <v>5.7</v>
      </c>
      <c r="H24" s="14">
        <v>53.6</v>
      </c>
      <c r="I24" s="14">
        <v>35</v>
      </c>
      <c r="J24" s="14">
        <v>14</v>
      </c>
      <c r="K24" s="14">
        <v>4.5999999999999996</v>
      </c>
    </row>
    <row r="25" spans="1:11" x14ac:dyDescent="0.3">
      <c r="A25" s="7" t="s">
        <v>26</v>
      </c>
      <c r="B25" s="13">
        <v>44.7</v>
      </c>
      <c r="C25" s="14">
        <v>28.6</v>
      </c>
      <c r="D25" s="14">
        <v>16.100000000000001</v>
      </c>
      <c r="E25" s="14">
        <v>9.5</v>
      </c>
      <c r="F25" s="14">
        <v>5.9</v>
      </c>
      <c r="G25" s="14">
        <v>0.7</v>
      </c>
      <c r="H25" s="14">
        <v>14.4</v>
      </c>
      <c r="I25" s="14">
        <v>8.1</v>
      </c>
      <c r="J25" s="14">
        <v>5.6</v>
      </c>
      <c r="K25" s="14">
        <v>0.7</v>
      </c>
    </row>
    <row r="26" spans="1:11" x14ac:dyDescent="0.3">
      <c r="A26" s="7" t="s">
        <v>28</v>
      </c>
      <c r="B26" s="13">
        <v>27.4</v>
      </c>
      <c r="C26" s="14">
        <v>18.7</v>
      </c>
      <c r="D26" s="14">
        <v>8.6999999999999993</v>
      </c>
      <c r="E26" s="14">
        <v>4.9000000000000004</v>
      </c>
      <c r="F26" s="14">
        <v>3.5</v>
      </c>
      <c r="G26" s="14">
        <v>0.3</v>
      </c>
      <c r="H26" s="14">
        <v>7.8</v>
      </c>
      <c r="I26" s="14">
        <v>4.0999999999999996</v>
      </c>
      <c r="J26" s="14">
        <v>3.4</v>
      </c>
      <c r="K26" s="14">
        <v>0.3</v>
      </c>
    </row>
    <row r="27" spans="1:11" x14ac:dyDescent="0.3">
      <c r="A27" s="7" t="s">
        <v>29</v>
      </c>
      <c r="B27" s="13">
        <v>17.3</v>
      </c>
      <c r="C27" s="14">
        <v>9.9</v>
      </c>
      <c r="D27" s="14">
        <v>7.5</v>
      </c>
      <c r="E27" s="14">
        <v>4.5999999999999996</v>
      </c>
      <c r="F27" s="14">
        <v>2.5</v>
      </c>
      <c r="G27" s="14">
        <v>0.4</v>
      </c>
      <c r="H27" s="14">
        <v>6.6</v>
      </c>
      <c r="I27" s="14">
        <v>4</v>
      </c>
      <c r="J27" s="14">
        <v>2.2000000000000002</v>
      </c>
      <c r="K27" s="14">
        <v>0.4</v>
      </c>
    </row>
    <row r="28" spans="1:11" x14ac:dyDescent="0.3">
      <c r="A28" s="84" t="s">
        <v>31</v>
      </c>
      <c r="B28" s="84"/>
      <c r="C28" s="84"/>
      <c r="D28" s="84"/>
      <c r="E28" s="84"/>
      <c r="F28" s="84"/>
      <c r="G28" s="84"/>
      <c r="H28" s="84"/>
      <c r="I28" s="84"/>
      <c r="J28" s="84"/>
      <c r="K28" s="84"/>
    </row>
    <row r="29" spans="1:11" x14ac:dyDescent="0.3">
      <c r="A29" s="7" t="s">
        <v>24</v>
      </c>
      <c r="B29" s="13">
        <v>259.3</v>
      </c>
      <c r="C29" s="14">
        <v>180.1</v>
      </c>
      <c r="D29" s="14">
        <v>79.2</v>
      </c>
      <c r="E29" s="14">
        <v>50</v>
      </c>
      <c r="F29" s="14">
        <v>22.8</v>
      </c>
      <c r="G29" s="14">
        <v>6.4</v>
      </c>
      <c r="H29" s="14">
        <v>67.599999999999994</v>
      </c>
      <c r="I29" s="14">
        <v>42.8</v>
      </c>
      <c r="J29" s="14">
        <v>19.399999999999999</v>
      </c>
      <c r="K29" s="14">
        <v>5.4</v>
      </c>
    </row>
    <row r="30" spans="1:11" x14ac:dyDescent="0.3">
      <c r="A30" s="7" t="s">
        <v>25</v>
      </c>
      <c r="B30" s="13">
        <v>215.5</v>
      </c>
      <c r="C30" s="14">
        <v>152.5</v>
      </c>
      <c r="D30" s="14">
        <v>63.1</v>
      </c>
      <c r="E30" s="14">
        <v>40.5</v>
      </c>
      <c r="F30" s="14">
        <v>16.899999999999999</v>
      </c>
      <c r="G30" s="14">
        <v>5.7</v>
      </c>
      <c r="H30" s="14">
        <v>53.2</v>
      </c>
      <c r="I30" s="14">
        <v>34.799999999999997</v>
      </c>
      <c r="J30" s="14">
        <v>13.8</v>
      </c>
      <c r="K30" s="14">
        <v>4.5999999999999996</v>
      </c>
    </row>
    <row r="31" spans="1:11" x14ac:dyDescent="0.3">
      <c r="A31" s="7" t="s">
        <v>26</v>
      </c>
      <c r="B31" s="13">
        <v>43.8</v>
      </c>
      <c r="C31" s="14">
        <v>27.7</v>
      </c>
      <c r="D31" s="14">
        <v>16.100000000000001</v>
      </c>
      <c r="E31" s="14">
        <v>9.5</v>
      </c>
      <c r="F31" s="14">
        <v>5.9</v>
      </c>
      <c r="G31" s="14">
        <v>0.7</v>
      </c>
      <c r="H31" s="14">
        <v>14.4</v>
      </c>
      <c r="I31" s="14">
        <v>8.1</v>
      </c>
      <c r="J31" s="14">
        <v>5.6</v>
      </c>
      <c r="K31" s="14">
        <v>0.7</v>
      </c>
    </row>
    <row r="32" spans="1:11" x14ac:dyDescent="0.3">
      <c r="A32" s="7" t="s">
        <v>28</v>
      </c>
      <c r="B32" s="13">
        <v>26.7</v>
      </c>
      <c r="C32" s="14">
        <v>18</v>
      </c>
      <c r="D32" s="14">
        <v>8.6999999999999993</v>
      </c>
      <c r="E32" s="14">
        <v>4.9000000000000004</v>
      </c>
      <c r="F32" s="14">
        <v>3.5</v>
      </c>
      <c r="G32" s="14">
        <v>0.3</v>
      </c>
      <c r="H32" s="14">
        <v>7.8</v>
      </c>
      <c r="I32" s="14">
        <v>4.0999999999999996</v>
      </c>
      <c r="J32" s="14">
        <v>3.4</v>
      </c>
      <c r="K32" s="14">
        <v>0.3</v>
      </c>
    </row>
    <row r="33" spans="1:11" x14ac:dyDescent="0.3">
      <c r="A33" s="7" t="s">
        <v>29</v>
      </c>
      <c r="B33" s="13">
        <v>17.100000000000001</v>
      </c>
      <c r="C33" s="14">
        <v>9.6999999999999993</v>
      </c>
      <c r="D33" s="14">
        <v>7.5</v>
      </c>
      <c r="E33" s="14">
        <v>4.5999999999999996</v>
      </c>
      <c r="F33" s="14">
        <v>2.5</v>
      </c>
      <c r="G33" s="14">
        <v>0.4</v>
      </c>
      <c r="H33" s="14">
        <v>6.6</v>
      </c>
      <c r="I33" s="14">
        <v>4</v>
      </c>
      <c r="J33" s="14">
        <v>2.2000000000000002</v>
      </c>
      <c r="K33" s="14">
        <v>0.4</v>
      </c>
    </row>
    <row r="34" spans="1:11" x14ac:dyDescent="0.3">
      <c r="A34" s="84" t="s">
        <v>32</v>
      </c>
      <c r="B34" s="84"/>
      <c r="C34" s="84"/>
      <c r="D34" s="84"/>
      <c r="E34" s="84"/>
      <c r="F34" s="84"/>
      <c r="G34" s="84"/>
      <c r="H34" s="84"/>
      <c r="I34" s="84"/>
      <c r="J34" s="84"/>
      <c r="K34" s="84"/>
    </row>
    <row r="35" spans="1:11" x14ac:dyDescent="0.3">
      <c r="A35" s="7" t="s">
        <v>24</v>
      </c>
      <c r="B35" s="13">
        <v>237.9</v>
      </c>
      <c r="C35" s="15" t="s">
        <v>33</v>
      </c>
      <c r="D35" s="14">
        <v>237.9</v>
      </c>
      <c r="E35" s="14">
        <v>159.9</v>
      </c>
      <c r="F35" s="14">
        <v>60.5</v>
      </c>
      <c r="G35" s="14">
        <v>17.600000000000001</v>
      </c>
      <c r="H35" s="14">
        <v>147.9</v>
      </c>
      <c r="I35" s="14">
        <v>96.3</v>
      </c>
      <c r="J35" s="14">
        <v>40.200000000000003</v>
      </c>
      <c r="K35" s="14">
        <v>11.4</v>
      </c>
    </row>
    <row r="36" spans="1:11" x14ac:dyDescent="0.3">
      <c r="A36" s="7" t="s">
        <v>25</v>
      </c>
      <c r="B36" s="13">
        <v>194.2</v>
      </c>
      <c r="C36" s="15" t="s">
        <v>33</v>
      </c>
      <c r="D36" s="14">
        <v>194.2</v>
      </c>
      <c r="E36" s="14">
        <v>134.6</v>
      </c>
      <c r="F36" s="14">
        <v>46.8</v>
      </c>
      <c r="G36" s="14">
        <v>12.9</v>
      </c>
      <c r="H36" s="14">
        <v>117.8</v>
      </c>
      <c r="I36" s="14">
        <v>79.599999999999994</v>
      </c>
      <c r="J36" s="14">
        <v>29.6</v>
      </c>
      <c r="K36" s="14">
        <v>8.6</v>
      </c>
    </row>
    <row r="37" spans="1:11" x14ac:dyDescent="0.3">
      <c r="A37" s="7" t="s">
        <v>26</v>
      </c>
      <c r="B37" s="13">
        <v>43.7</v>
      </c>
      <c r="C37" s="15" t="s">
        <v>33</v>
      </c>
      <c r="D37" s="14">
        <v>43.7</v>
      </c>
      <c r="E37" s="14">
        <v>25.3</v>
      </c>
      <c r="F37" s="14">
        <v>13.7</v>
      </c>
      <c r="G37" s="14">
        <v>4.7</v>
      </c>
      <c r="H37" s="14">
        <v>30</v>
      </c>
      <c r="I37" s="14">
        <v>16.7</v>
      </c>
      <c r="J37" s="14">
        <v>10.6</v>
      </c>
      <c r="K37" s="14">
        <v>2.8</v>
      </c>
    </row>
    <row r="38" spans="1:11" x14ac:dyDescent="0.3">
      <c r="A38" s="84" t="s">
        <v>34</v>
      </c>
      <c r="B38" s="84"/>
      <c r="C38" s="84"/>
      <c r="D38" s="84"/>
      <c r="E38" s="84"/>
      <c r="F38" s="84"/>
      <c r="G38" s="84"/>
      <c r="H38" s="84"/>
      <c r="I38" s="84"/>
      <c r="J38" s="84"/>
      <c r="K38" s="84"/>
    </row>
    <row r="39" spans="1:11" x14ac:dyDescent="0.3">
      <c r="A39" s="7" t="s">
        <v>24</v>
      </c>
      <c r="B39" s="13">
        <v>38.4</v>
      </c>
      <c r="C39" s="15" t="s">
        <v>33</v>
      </c>
      <c r="D39" s="14">
        <v>38.4</v>
      </c>
      <c r="E39" s="14">
        <v>28.7</v>
      </c>
      <c r="F39" s="14">
        <v>8.5</v>
      </c>
      <c r="G39" s="14">
        <v>1.2</v>
      </c>
      <c r="H39" s="14">
        <v>17.7</v>
      </c>
      <c r="I39" s="14">
        <v>13.3</v>
      </c>
      <c r="J39" s="14">
        <v>3.7</v>
      </c>
      <c r="K39" s="14">
        <v>0.8</v>
      </c>
    </row>
    <row r="40" spans="1:11" x14ac:dyDescent="0.3">
      <c r="A40" s="7" t="s">
        <v>25</v>
      </c>
      <c r="B40" s="13">
        <v>34.5</v>
      </c>
      <c r="C40" s="15" t="s">
        <v>33</v>
      </c>
      <c r="D40" s="14">
        <v>34.5</v>
      </c>
      <c r="E40" s="14">
        <v>26</v>
      </c>
      <c r="F40" s="14">
        <v>7.4</v>
      </c>
      <c r="G40" s="14">
        <v>1.1000000000000001</v>
      </c>
      <c r="H40" s="14">
        <v>16</v>
      </c>
      <c r="I40" s="14">
        <v>12.4</v>
      </c>
      <c r="J40" s="14">
        <v>3.1</v>
      </c>
      <c r="K40" s="14">
        <v>0.6</v>
      </c>
    </row>
    <row r="41" spans="1:11" x14ac:dyDescent="0.3">
      <c r="A41" s="7" t="s">
        <v>26</v>
      </c>
      <c r="B41" s="13">
        <v>4</v>
      </c>
      <c r="C41" s="15" t="s">
        <v>33</v>
      </c>
      <c r="D41" s="14">
        <v>4</v>
      </c>
      <c r="E41" s="14">
        <v>2.8</v>
      </c>
      <c r="F41" s="14">
        <v>1</v>
      </c>
      <c r="G41" s="14">
        <v>0.2</v>
      </c>
      <c r="H41" s="14">
        <v>1.7</v>
      </c>
      <c r="I41" s="14">
        <v>0.9</v>
      </c>
      <c r="J41" s="14">
        <v>0.6</v>
      </c>
      <c r="K41" s="14">
        <v>0.2</v>
      </c>
    </row>
    <row r="42" spans="1:11" x14ac:dyDescent="0.3">
      <c r="A42" s="84" t="s">
        <v>35</v>
      </c>
      <c r="B42" s="84"/>
      <c r="C42" s="84"/>
      <c r="D42" s="84"/>
      <c r="E42" s="84"/>
      <c r="F42" s="84"/>
      <c r="G42" s="84"/>
      <c r="H42" s="84"/>
      <c r="I42" s="84"/>
      <c r="J42" s="84"/>
      <c r="K42" s="84"/>
    </row>
    <row r="43" spans="1:11" x14ac:dyDescent="0.3">
      <c r="A43" s="7" t="s">
        <v>24</v>
      </c>
      <c r="B43" s="13">
        <v>199.5</v>
      </c>
      <c r="C43" s="15" t="s">
        <v>33</v>
      </c>
      <c r="D43" s="14">
        <v>199.5</v>
      </c>
      <c r="E43" s="14">
        <v>131.1</v>
      </c>
      <c r="F43" s="14">
        <v>52</v>
      </c>
      <c r="G43" s="14">
        <v>16.399999999999999</v>
      </c>
      <c r="H43" s="14">
        <v>130.1</v>
      </c>
      <c r="I43" s="14">
        <v>83</v>
      </c>
      <c r="J43" s="14">
        <v>36.5</v>
      </c>
      <c r="K43" s="14">
        <v>10.7</v>
      </c>
    </row>
    <row r="44" spans="1:11" x14ac:dyDescent="0.3">
      <c r="A44" s="7" t="s">
        <v>25</v>
      </c>
      <c r="B44" s="13">
        <v>159.69999999999999</v>
      </c>
      <c r="C44" s="15" t="s">
        <v>33</v>
      </c>
      <c r="D44" s="14">
        <v>159.69999999999999</v>
      </c>
      <c r="E44" s="14">
        <v>108.6</v>
      </c>
      <c r="F44" s="14">
        <v>39.299999999999997</v>
      </c>
      <c r="G44" s="14">
        <v>11.8</v>
      </c>
      <c r="H44" s="14">
        <v>101.8</v>
      </c>
      <c r="I44" s="14">
        <v>67.2</v>
      </c>
      <c r="J44" s="14">
        <v>26.5</v>
      </c>
      <c r="K44" s="14">
        <v>8</v>
      </c>
    </row>
    <row r="45" spans="1:11" x14ac:dyDescent="0.3">
      <c r="A45" s="7" t="s">
        <v>26</v>
      </c>
      <c r="B45" s="13">
        <v>39.799999999999997</v>
      </c>
      <c r="C45" s="15" t="s">
        <v>33</v>
      </c>
      <c r="D45" s="14">
        <v>39.799999999999997</v>
      </c>
      <c r="E45" s="14">
        <v>22.5</v>
      </c>
      <c r="F45" s="14">
        <v>12.7</v>
      </c>
      <c r="G45" s="14">
        <v>4.5</v>
      </c>
      <c r="H45" s="14">
        <v>28.3</v>
      </c>
      <c r="I45" s="14">
        <v>15.7</v>
      </c>
      <c r="J45" s="14">
        <v>10</v>
      </c>
      <c r="K45" s="14">
        <v>2.6</v>
      </c>
    </row>
    <row r="46" spans="1:11" x14ac:dyDescent="0.3">
      <c r="A46" s="82" t="s">
        <v>36</v>
      </c>
      <c r="B46" s="82"/>
      <c r="C46" s="82"/>
      <c r="D46" s="82"/>
      <c r="E46" s="82"/>
      <c r="F46" s="82"/>
      <c r="G46" s="82"/>
      <c r="H46" s="82"/>
      <c r="I46" s="82"/>
      <c r="J46" s="82"/>
      <c r="K46" s="82"/>
    </row>
    <row r="47" spans="1:11" x14ac:dyDescent="0.3">
      <c r="A47" s="82" t="s">
        <v>37</v>
      </c>
      <c r="B47" s="82"/>
      <c r="C47" s="82"/>
      <c r="D47" s="82"/>
      <c r="E47" s="82"/>
      <c r="F47" s="82"/>
      <c r="G47" s="82"/>
      <c r="H47" s="82"/>
      <c r="I47" s="82"/>
      <c r="J47" s="82"/>
      <c r="K47" s="82"/>
    </row>
    <row r="48" spans="1:11" x14ac:dyDescent="0.3">
      <c r="A48" s="82" t="s">
        <v>38</v>
      </c>
      <c r="B48" s="82"/>
      <c r="C48" s="82"/>
      <c r="D48" s="82"/>
      <c r="E48" s="82"/>
      <c r="F48" s="82"/>
      <c r="G48" s="82"/>
      <c r="H48" s="82"/>
      <c r="I48" s="82"/>
      <c r="J48" s="82"/>
      <c r="K48" s="82"/>
    </row>
    <row r="49" spans="1:11" x14ac:dyDescent="0.3">
      <c r="A49" s="82" t="s">
        <v>39</v>
      </c>
      <c r="B49" s="82"/>
      <c r="C49" s="82"/>
      <c r="D49" s="82"/>
      <c r="E49" s="82"/>
      <c r="F49" s="82"/>
      <c r="G49" s="82"/>
      <c r="H49" s="82"/>
      <c r="I49" s="82"/>
      <c r="J49" s="82"/>
      <c r="K49" s="82"/>
    </row>
  </sheetData>
  <mergeCells count="20">
    <mergeCell ref="A48:K48"/>
    <mergeCell ref="A49:K49"/>
    <mergeCell ref="A28:K28"/>
    <mergeCell ref="A34:K34"/>
    <mergeCell ref="A38:K38"/>
    <mergeCell ref="A42:K42"/>
    <mergeCell ref="A46:K46"/>
    <mergeCell ref="A47:K47"/>
    <mergeCell ref="A22:K22"/>
    <mergeCell ref="A1:C1"/>
    <mergeCell ref="H1:K1"/>
    <mergeCell ref="A2:K2"/>
    <mergeCell ref="A3:K3"/>
    <mergeCell ref="A4:K4"/>
    <mergeCell ref="D5:K5"/>
    <mergeCell ref="H6:K6"/>
    <mergeCell ref="H7:K7"/>
    <mergeCell ref="H8:K8"/>
    <mergeCell ref="A12:K12"/>
    <mergeCell ref="A16:K16"/>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5"/>
  <dimension ref="A1:K49"/>
  <sheetViews>
    <sheetView workbookViewId="0">
      <selection sqref="A1:XFD1048576"/>
    </sheetView>
  </sheetViews>
  <sheetFormatPr baseColWidth="10" defaultRowHeight="14.4" x14ac:dyDescent="0.3"/>
  <cols>
    <col min="1" max="1" width="41.109375" customWidth="1"/>
    <col min="2" max="2" width="9.44140625" customWidth="1"/>
    <col min="3" max="7" width="8.44140625" customWidth="1"/>
    <col min="8" max="8" width="9.44140625" customWidth="1"/>
    <col min="9" max="9" width="8.44140625" customWidth="1"/>
    <col min="10" max="10" width="9.44140625" customWidth="1"/>
    <col min="11" max="11" width="8.44140625" customWidth="1"/>
    <col min="12" max="256" width="9.109375" customWidth="1"/>
    <col min="257" max="257" width="41.109375" customWidth="1"/>
    <col min="258" max="258" width="9.44140625" customWidth="1"/>
    <col min="259" max="263" width="8.44140625" customWidth="1"/>
    <col min="264" max="264" width="9.44140625" customWidth="1"/>
    <col min="265" max="265" width="8.44140625" customWidth="1"/>
    <col min="266" max="266" width="9.44140625" customWidth="1"/>
    <col min="267" max="267" width="8.44140625" customWidth="1"/>
    <col min="268" max="512" width="9.109375" customWidth="1"/>
    <col min="513" max="513" width="41.109375" customWidth="1"/>
    <col min="514" max="514" width="9.44140625" customWidth="1"/>
    <col min="515" max="519" width="8.44140625" customWidth="1"/>
    <col min="520" max="520" width="9.44140625" customWidth="1"/>
    <col min="521" max="521" width="8.44140625" customWidth="1"/>
    <col min="522" max="522" width="9.44140625" customWidth="1"/>
    <col min="523" max="523" width="8.44140625" customWidth="1"/>
    <col min="524" max="768" width="9.109375" customWidth="1"/>
    <col min="769" max="769" width="41.109375" customWidth="1"/>
    <col min="770" max="770" width="9.44140625" customWidth="1"/>
    <col min="771" max="775" width="8.44140625" customWidth="1"/>
    <col min="776" max="776" width="9.44140625" customWidth="1"/>
    <col min="777" max="777" width="8.44140625" customWidth="1"/>
    <col min="778" max="778" width="9.44140625" customWidth="1"/>
    <col min="779" max="779" width="8.44140625" customWidth="1"/>
    <col min="780" max="1024" width="9.109375" customWidth="1"/>
    <col min="1025" max="1025" width="41.109375" customWidth="1"/>
    <col min="1026" max="1026" width="9.44140625" customWidth="1"/>
    <col min="1027" max="1031" width="8.44140625" customWidth="1"/>
    <col min="1032" max="1032" width="9.44140625" customWidth="1"/>
    <col min="1033" max="1033" width="8.44140625" customWidth="1"/>
    <col min="1034" max="1034" width="9.44140625" customWidth="1"/>
    <col min="1035" max="1035" width="8.44140625" customWidth="1"/>
    <col min="1036" max="1280" width="9.109375" customWidth="1"/>
    <col min="1281" max="1281" width="41.109375" customWidth="1"/>
    <col min="1282" max="1282" width="9.44140625" customWidth="1"/>
    <col min="1283" max="1287" width="8.44140625" customWidth="1"/>
    <col min="1288" max="1288" width="9.44140625" customWidth="1"/>
    <col min="1289" max="1289" width="8.44140625" customWidth="1"/>
    <col min="1290" max="1290" width="9.44140625" customWidth="1"/>
    <col min="1291" max="1291" width="8.44140625" customWidth="1"/>
    <col min="1292" max="1536" width="9.109375" customWidth="1"/>
    <col min="1537" max="1537" width="41.109375" customWidth="1"/>
    <col min="1538" max="1538" width="9.44140625" customWidth="1"/>
    <col min="1539" max="1543" width="8.44140625" customWidth="1"/>
    <col min="1544" max="1544" width="9.44140625" customWidth="1"/>
    <col min="1545" max="1545" width="8.44140625" customWidth="1"/>
    <col min="1546" max="1546" width="9.44140625" customWidth="1"/>
    <col min="1547" max="1547" width="8.44140625" customWidth="1"/>
    <col min="1548" max="1792" width="9.109375" customWidth="1"/>
    <col min="1793" max="1793" width="41.109375" customWidth="1"/>
    <col min="1794" max="1794" width="9.44140625" customWidth="1"/>
    <col min="1795" max="1799" width="8.44140625" customWidth="1"/>
    <col min="1800" max="1800" width="9.44140625" customWidth="1"/>
    <col min="1801" max="1801" width="8.44140625" customWidth="1"/>
    <col min="1802" max="1802" width="9.44140625" customWidth="1"/>
    <col min="1803" max="1803" width="8.44140625" customWidth="1"/>
    <col min="1804" max="2048" width="9.109375" customWidth="1"/>
    <col min="2049" max="2049" width="41.109375" customWidth="1"/>
    <col min="2050" max="2050" width="9.44140625" customWidth="1"/>
    <col min="2051" max="2055" width="8.44140625" customWidth="1"/>
    <col min="2056" max="2056" width="9.44140625" customWidth="1"/>
    <col min="2057" max="2057" width="8.44140625" customWidth="1"/>
    <col min="2058" max="2058" width="9.44140625" customWidth="1"/>
    <col min="2059" max="2059" width="8.44140625" customWidth="1"/>
    <col min="2060" max="2304" width="9.109375" customWidth="1"/>
    <col min="2305" max="2305" width="41.109375" customWidth="1"/>
    <col min="2306" max="2306" width="9.44140625" customWidth="1"/>
    <col min="2307" max="2311" width="8.44140625" customWidth="1"/>
    <col min="2312" max="2312" width="9.44140625" customWidth="1"/>
    <col min="2313" max="2313" width="8.44140625" customWidth="1"/>
    <col min="2314" max="2314" width="9.44140625" customWidth="1"/>
    <col min="2315" max="2315" width="8.44140625" customWidth="1"/>
    <col min="2316" max="2560" width="9.109375" customWidth="1"/>
    <col min="2561" max="2561" width="41.109375" customWidth="1"/>
    <col min="2562" max="2562" width="9.44140625" customWidth="1"/>
    <col min="2563" max="2567" width="8.44140625" customWidth="1"/>
    <col min="2568" max="2568" width="9.44140625" customWidth="1"/>
    <col min="2569" max="2569" width="8.44140625" customWidth="1"/>
    <col min="2570" max="2570" width="9.44140625" customWidth="1"/>
    <col min="2571" max="2571" width="8.44140625" customWidth="1"/>
    <col min="2572" max="2816" width="9.109375" customWidth="1"/>
    <col min="2817" max="2817" width="41.109375" customWidth="1"/>
    <col min="2818" max="2818" width="9.44140625" customWidth="1"/>
    <col min="2819" max="2823" width="8.44140625" customWidth="1"/>
    <col min="2824" max="2824" width="9.44140625" customWidth="1"/>
    <col min="2825" max="2825" width="8.44140625" customWidth="1"/>
    <col min="2826" max="2826" width="9.44140625" customWidth="1"/>
    <col min="2827" max="2827" width="8.44140625" customWidth="1"/>
    <col min="2828" max="3072" width="9.109375" customWidth="1"/>
    <col min="3073" max="3073" width="41.109375" customWidth="1"/>
    <col min="3074" max="3074" width="9.44140625" customWidth="1"/>
    <col min="3075" max="3079" width="8.44140625" customWidth="1"/>
    <col min="3080" max="3080" width="9.44140625" customWidth="1"/>
    <col min="3081" max="3081" width="8.44140625" customWidth="1"/>
    <col min="3082" max="3082" width="9.44140625" customWidth="1"/>
    <col min="3083" max="3083" width="8.44140625" customWidth="1"/>
    <col min="3084" max="3328" width="9.109375" customWidth="1"/>
    <col min="3329" max="3329" width="41.109375" customWidth="1"/>
    <col min="3330" max="3330" width="9.44140625" customWidth="1"/>
    <col min="3331" max="3335" width="8.44140625" customWidth="1"/>
    <col min="3336" max="3336" width="9.44140625" customWidth="1"/>
    <col min="3337" max="3337" width="8.44140625" customWidth="1"/>
    <col min="3338" max="3338" width="9.44140625" customWidth="1"/>
    <col min="3339" max="3339" width="8.44140625" customWidth="1"/>
    <col min="3340" max="3584" width="9.109375" customWidth="1"/>
    <col min="3585" max="3585" width="41.109375" customWidth="1"/>
    <col min="3586" max="3586" width="9.44140625" customWidth="1"/>
    <col min="3587" max="3591" width="8.44140625" customWidth="1"/>
    <col min="3592" max="3592" width="9.44140625" customWidth="1"/>
    <col min="3593" max="3593" width="8.44140625" customWidth="1"/>
    <col min="3594" max="3594" width="9.44140625" customWidth="1"/>
    <col min="3595" max="3595" width="8.44140625" customWidth="1"/>
    <col min="3596" max="3840" width="9.109375" customWidth="1"/>
    <col min="3841" max="3841" width="41.109375" customWidth="1"/>
    <col min="3842" max="3842" width="9.44140625" customWidth="1"/>
    <col min="3843" max="3847" width="8.44140625" customWidth="1"/>
    <col min="3848" max="3848" width="9.44140625" customWidth="1"/>
    <col min="3849" max="3849" width="8.44140625" customWidth="1"/>
    <col min="3850" max="3850" width="9.44140625" customWidth="1"/>
    <col min="3851" max="3851" width="8.44140625" customWidth="1"/>
    <col min="3852" max="4096" width="9.109375" customWidth="1"/>
    <col min="4097" max="4097" width="41.109375" customWidth="1"/>
    <col min="4098" max="4098" width="9.44140625" customWidth="1"/>
    <col min="4099" max="4103" width="8.44140625" customWidth="1"/>
    <col min="4104" max="4104" width="9.44140625" customWidth="1"/>
    <col min="4105" max="4105" width="8.44140625" customWidth="1"/>
    <col min="4106" max="4106" width="9.44140625" customWidth="1"/>
    <col min="4107" max="4107" width="8.44140625" customWidth="1"/>
    <col min="4108" max="4352" width="9.109375" customWidth="1"/>
    <col min="4353" max="4353" width="41.109375" customWidth="1"/>
    <col min="4354" max="4354" width="9.44140625" customWidth="1"/>
    <col min="4355" max="4359" width="8.44140625" customWidth="1"/>
    <col min="4360" max="4360" width="9.44140625" customWidth="1"/>
    <col min="4361" max="4361" width="8.44140625" customWidth="1"/>
    <col min="4362" max="4362" width="9.44140625" customWidth="1"/>
    <col min="4363" max="4363" width="8.44140625" customWidth="1"/>
    <col min="4364" max="4608" width="9.109375" customWidth="1"/>
    <col min="4609" max="4609" width="41.109375" customWidth="1"/>
    <col min="4610" max="4610" width="9.44140625" customWidth="1"/>
    <col min="4611" max="4615" width="8.44140625" customWidth="1"/>
    <col min="4616" max="4616" width="9.44140625" customWidth="1"/>
    <col min="4617" max="4617" width="8.44140625" customWidth="1"/>
    <col min="4618" max="4618" width="9.44140625" customWidth="1"/>
    <col min="4619" max="4619" width="8.44140625" customWidth="1"/>
    <col min="4620" max="4864" width="9.109375" customWidth="1"/>
    <col min="4865" max="4865" width="41.109375" customWidth="1"/>
    <col min="4866" max="4866" width="9.44140625" customWidth="1"/>
    <col min="4867" max="4871" width="8.44140625" customWidth="1"/>
    <col min="4872" max="4872" width="9.44140625" customWidth="1"/>
    <col min="4873" max="4873" width="8.44140625" customWidth="1"/>
    <col min="4874" max="4874" width="9.44140625" customWidth="1"/>
    <col min="4875" max="4875" width="8.44140625" customWidth="1"/>
    <col min="4876" max="5120" width="9.109375" customWidth="1"/>
    <col min="5121" max="5121" width="41.109375" customWidth="1"/>
    <col min="5122" max="5122" width="9.44140625" customWidth="1"/>
    <col min="5123" max="5127" width="8.44140625" customWidth="1"/>
    <col min="5128" max="5128" width="9.44140625" customWidth="1"/>
    <col min="5129" max="5129" width="8.44140625" customWidth="1"/>
    <col min="5130" max="5130" width="9.44140625" customWidth="1"/>
    <col min="5131" max="5131" width="8.44140625" customWidth="1"/>
    <col min="5132" max="5376" width="9.109375" customWidth="1"/>
    <col min="5377" max="5377" width="41.109375" customWidth="1"/>
    <col min="5378" max="5378" width="9.44140625" customWidth="1"/>
    <col min="5379" max="5383" width="8.44140625" customWidth="1"/>
    <col min="5384" max="5384" width="9.44140625" customWidth="1"/>
    <col min="5385" max="5385" width="8.44140625" customWidth="1"/>
    <col min="5386" max="5386" width="9.44140625" customWidth="1"/>
    <col min="5387" max="5387" width="8.44140625" customWidth="1"/>
    <col min="5388" max="5632" width="9.109375" customWidth="1"/>
    <col min="5633" max="5633" width="41.109375" customWidth="1"/>
    <col min="5634" max="5634" width="9.44140625" customWidth="1"/>
    <col min="5635" max="5639" width="8.44140625" customWidth="1"/>
    <col min="5640" max="5640" width="9.44140625" customWidth="1"/>
    <col min="5641" max="5641" width="8.44140625" customWidth="1"/>
    <col min="5642" max="5642" width="9.44140625" customWidth="1"/>
    <col min="5643" max="5643" width="8.44140625" customWidth="1"/>
    <col min="5644" max="5888" width="9.109375" customWidth="1"/>
    <col min="5889" max="5889" width="41.109375" customWidth="1"/>
    <col min="5890" max="5890" width="9.44140625" customWidth="1"/>
    <col min="5891" max="5895" width="8.44140625" customWidth="1"/>
    <col min="5896" max="5896" width="9.44140625" customWidth="1"/>
    <col min="5897" max="5897" width="8.44140625" customWidth="1"/>
    <col min="5898" max="5898" width="9.44140625" customWidth="1"/>
    <col min="5899" max="5899" width="8.44140625" customWidth="1"/>
    <col min="5900" max="6144" width="9.109375" customWidth="1"/>
    <col min="6145" max="6145" width="41.109375" customWidth="1"/>
    <col min="6146" max="6146" width="9.44140625" customWidth="1"/>
    <col min="6147" max="6151" width="8.44140625" customWidth="1"/>
    <col min="6152" max="6152" width="9.44140625" customWidth="1"/>
    <col min="6153" max="6153" width="8.44140625" customWidth="1"/>
    <col min="6154" max="6154" width="9.44140625" customWidth="1"/>
    <col min="6155" max="6155" width="8.44140625" customWidth="1"/>
    <col min="6156" max="6400" width="9.109375" customWidth="1"/>
    <col min="6401" max="6401" width="41.109375" customWidth="1"/>
    <col min="6402" max="6402" width="9.44140625" customWidth="1"/>
    <col min="6403" max="6407" width="8.44140625" customWidth="1"/>
    <col min="6408" max="6408" width="9.44140625" customWidth="1"/>
    <col min="6409" max="6409" width="8.44140625" customWidth="1"/>
    <col min="6410" max="6410" width="9.44140625" customWidth="1"/>
    <col min="6411" max="6411" width="8.44140625" customWidth="1"/>
    <col min="6412" max="6656" width="9.109375" customWidth="1"/>
    <col min="6657" max="6657" width="41.109375" customWidth="1"/>
    <col min="6658" max="6658" width="9.44140625" customWidth="1"/>
    <col min="6659" max="6663" width="8.44140625" customWidth="1"/>
    <col min="6664" max="6664" width="9.44140625" customWidth="1"/>
    <col min="6665" max="6665" width="8.44140625" customWidth="1"/>
    <col min="6666" max="6666" width="9.44140625" customWidth="1"/>
    <col min="6667" max="6667" width="8.44140625" customWidth="1"/>
    <col min="6668" max="6912" width="9.109375" customWidth="1"/>
    <col min="6913" max="6913" width="41.109375" customWidth="1"/>
    <col min="6914" max="6914" width="9.44140625" customWidth="1"/>
    <col min="6915" max="6919" width="8.44140625" customWidth="1"/>
    <col min="6920" max="6920" width="9.44140625" customWidth="1"/>
    <col min="6921" max="6921" width="8.44140625" customWidth="1"/>
    <col min="6922" max="6922" width="9.44140625" customWidth="1"/>
    <col min="6923" max="6923" width="8.44140625" customWidth="1"/>
    <col min="6924" max="7168" width="9.109375" customWidth="1"/>
    <col min="7169" max="7169" width="41.109375" customWidth="1"/>
    <col min="7170" max="7170" width="9.44140625" customWidth="1"/>
    <col min="7171" max="7175" width="8.44140625" customWidth="1"/>
    <col min="7176" max="7176" width="9.44140625" customWidth="1"/>
    <col min="7177" max="7177" width="8.44140625" customWidth="1"/>
    <col min="7178" max="7178" width="9.44140625" customWidth="1"/>
    <col min="7179" max="7179" width="8.44140625" customWidth="1"/>
    <col min="7180" max="7424" width="9.109375" customWidth="1"/>
    <col min="7425" max="7425" width="41.109375" customWidth="1"/>
    <col min="7426" max="7426" width="9.44140625" customWidth="1"/>
    <col min="7427" max="7431" width="8.44140625" customWidth="1"/>
    <col min="7432" max="7432" width="9.44140625" customWidth="1"/>
    <col min="7433" max="7433" width="8.44140625" customWidth="1"/>
    <col min="7434" max="7434" width="9.44140625" customWidth="1"/>
    <col min="7435" max="7435" width="8.44140625" customWidth="1"/>
    <col min="7436" max="7680" width="9.109375" customWidth="1"/>
    <col min="7681" max="7681" width="41.109375" customWidth="1"/>
    <col min="7682" max="7682" width="9.44140625" customWidth="1"/>
    <col min="7683" max="7687" width="8.44140625" customWidth="1"/>
    <col min="7688" max="7688" width="9.44140625" customWidth="1"/>
    <col min="7689" max="7689" width="8.44140625" customWidth="1"/>
    <col min="7690" max="7690" width="9.44140625" customWidth="1"/>
    <col min="7691" max="7691" width="8.44140625" customWidth="1"/>
    <col min="7692" max="7936" width="9.109375" customWidth="1"/>
    <col min="7937" max="7937" width="41.109375" customWidth="1"/>
    <col min="7938" max="7938" width="9.44140625" customWidth="1"/>
    <col min="7939" max="7943" width="8.44140625" customWidth="1"/>
    <col min="7944" max="7944" width="9.44140625" customWidth="1"/>
    <col min="7945" max="7945" width="8.44140625" customWidth="1"/>
    <col min="7946" max="7946" width="9.44140625" customWidth="1"/>
    <col min="7947" max="7947" width="8.44140625" customWidth="1"/>
    <col min="7948" max="8192" width="9.109375" customWidth="1"/>
    <col min="8193" max="8193" width="41.109375" customWidth="1"/>
    <col min="8194" max="8194" width="9.44140625" customWidth="1"/>
    <col min="8195" max="8199" width="8.44140625" customWidth="1"/>
    <col min="8200" max="8200" width="9.44140625" customWidth="1"/>
    <col min="8201" max="8201" width="8.44140625" customWidth="1"/>
    <col min="8202" max="8202" width="9.44140625" customWidth="1"/>
    <col min="8203" max="8203" width="8.44140625" customWidth="1"/>
    <col min="8204" max="8448" width="9.109375" customWidth="1"/>
    <col min="8449" max="8449" width="41.109375" customWidth="1"/>
    <col min="8450" max="8450" width="9.44140625" customWidth="1"/>
    <col min="8451" max="8455" width="8.44140625" customWidth="1"/>
    <col min="8456" max="8456" width="9.44140625" customWidth="1"/>
    <col min="8457" max="8457" width="8.44140625" customWidth="1"/>
    <col min="8458" max="8458" width="9.44140625" customWidth="1"/>
    <col min="8459" max="8459" width="8.44140625" customWidth="1"/>
    <col min="8460" max="8704" width="9.109375" customWidth="1"/>
    <col min="8705" max="8705" width="41.109375" customWidth="1"/>
    <col min="8706" max="8706" width="9.44140625" customWidth="1"/>
    <col min="8707" max="8711" width="8.44140625" customWidth="1"/>
    <col min="8712" max="8712" width="9.44140625" customWidth="1"/>
    <col min="8713" max="8713" width="8.44140625" customWidth="1"/>
    <col min="8714" max="8714" width="9.44140625" customWidth="1"/>
    <col min="8715" max="8715" width="8.44140625" customWidth="1"/>
    <col min="8716" max="8960" width="9.109375" customWidth="1"/>
    <col min="8961" max="8961" width="41.109375" customWidth="1"/>
    <col min="8962" max="8962" width="9.44140625" customWidth="1"/>
    <col min="8963" max="8967" width="8.44140625" customWidth="1"/>
    <col min="8968" max="8968" width="9.44140625" customWidth="1"/>
    <col min="8969" max="8969" width="8.44140625" customWidth="1"/>
    <col min="8970" max="8970" width="9.44140625" customWidth="1"/>
    <col min="8971" max="8971" width="8.44140625" customWidth="1"/>
    <col min="8972" max="9216" width="9.109375" customWidth="1"/>
    <col min="9217" max="9217" width="41.109375" customWidth="1"/>
    <col min="9218" max="9218" width="9.44140625" customWidth="1"/>
    <col min="9219" max="9223" width="8.44140625" customWidth="1"/>
    <col min="9224" max="9224" width="9.44140625" customWidth="1"/>
    <col min="9225" max="9225" width="8.44140625" customWidth="1"/>
    <col min="9226" max="9226" width="9.44140625" customWidth="1"/>
    <col min="9227" max="9227" width="8.44140625" customWidth="1"/>
    <col min="9228" max="9472" width="9.109375" customWidth="1"/>
    <col min="9473" max="9473" width="41.109375" customWidth="1"/>
    <col min="9474" max="9474" width="9.44140625" customWidth="1"/>
    <col min="9475" max="9479" width="8.44140625" customWidth="1"/>
    <col min="9480" max="9480" width="9.44140625" customWidth="1"/>
    <col min="9481" max="9481" width="8.44140625" customWidth="1"/>
    <col min="9482" max="9482" width="9.44140625" customWidth="1"/>
    <col min="9483" max="9483" width="8.44140625" customWidth="1"/>
    <col min="9484" max="9728" width="9.109375" customWidth="1"/>
    <col min="9729" max="9729" width="41.109375" customWidth="1"/>
    <col min="9730" max="9730" width="9.44140625" customWidth="1"/>
    <col min="9731" max="9735" width="8.44140625" customWidth="1"/>
    <col min="9736" max="9736" width="9.44140625" customWidth="1"/>
    <col min="9737" max="9737" width="8.44140625" customWidth="1"/>
    <col min="9738" max="9738" width="9.44140625" customWidth="1"/>
    <col min="9739" max="9739" width="8.44140625" customWidth="1"/>
    <col min="9740" max="9984" width="9.109375" customWidth="1"/>
    <col min="9985" max="9985" width="41.109375" customWidth="1"/>
    <col min="9986" max="9986" width="9.44140625" customWidth="1"/>
    <col min="9987" max="9991" width="8.44140625" customWidth="1"/>
    <col min="9992" max="9992" width="9.44140625" customWidth="1"/>
    <col min="9993" max="9993" width="8.44140625" customWidth="1"/>
    <col min="9994" max="9994" width="9.44140625" customWidth="1"/>
    <col min="9995" max="9995" width="8.44140625" customWidth="1"/>
    <col min="9996" max="10240" width="9.109375" customWidth="1"/>
    <col min="10241" max="10241" width="41.109375" customWidth="1"/>
    <col min="10242" max="10242" width="9.44140625" customWidth="1"/>
    <col min="10243" max="10247" width="8.44140625" customWidth="1"/>
    <col min="10248" max="10248" width="9.44140625" customWidth="1"/>
    <col min="10249" max="10249" width="8.44140625" customWidth="1"/>
    <col min="10250" max="10250" width="9.44140625" customWidth="1"/>
    <col min="10251" max="10251" width="8.44140625" customWidth="1"/>
    <col min="10252" max="10496" width="9.109375" customWidth="1"/>
    <col min="10497" max="10497" width="41.109375" customWidth="1"/>
    <col min="10498" max="10498" width="9.44140625" customWidth="1"/>
    <col min="10499" max="10503" width="8.44140625" customWidth="1"/>
    <col min="10504" max="10504" width="9.44140625" customWidth="1"/>
    <col min="10505" max="10505" width="8.44140625" customWidth="1"/>
    <col min="10506" max="10506" width="9.44140625" customWidth="1"/>
    <col min="10507" max="10507" width="8.44140625" customWidth="1"/>
    <col min="10508" max="10752" width="9.109375" customWidth="1"/>
    <col min="10753" max="10753" width="41.109375" customWidth="1"/>
    <col min="10754" max="10754" width="9.44140625" customWidth="1"/>
    <col min="10755" max="10759" width="8.44140625" customWidth="1"/>
    <col min="10760" max="10760" width="9.44140625" customWidth="1"/>
    <col min="10761" max="10761" width="8.44140625" customWidth="1"/>
    <col min="10762" max="10762" width="9.44140625" customWidth="1"/>
    <col min="10763" max="10763" width="8.44140625" customWidth="1"/>
    <col min="10764" max="11008" width="9.109375" customWidth="1"/>
    <col min="11009" max="11009" width="41.109375" customWidth="1"/>
    <col min="11010" max="11010" width="9.44140625" customWidth="1"/>
    <col min="11011" max="11015" width="8.44140625" customWidth="1"/>
    <col min="11016" max="11016" width="9.44140625" customWidth="1"/>
    <col min="11017" max="11017" width="8.44140625" customWidth="1"/>
    <col min="11018" max="11018" width="9.44140625" customWidth="1"/>
    <col min="11019" max="11019" width="8.44140625" customWidth="1"/>
    <col min="11020" max="11264" width="9.109375" customWidth="1"/>
    <col min="11265" max="11265" width="41.109375" customWidth="1"/>
    <col min="11266" max="11266" width="9.44140625" customWidth="1"/>
    <col min="11267" max="11271" width="8.44140625" customWidth="1"/>
    <col min="11272" max="11272" width="9.44140625" customWidth="1"/>
    <col min="11273" max="11273" width="8.44140625" customWidth="1"/>
    <col min="11274" max="11274" width="9.44140625" customWidth="1"/>
    <col min="11275" max="11275" width="8.44140625" customWidth="1"/>
    <col min="11276" max="11520" width="9.109375" customWidth="1"/>
    <col min="11521" max="11521" width="41.109375" customWidth="1"/>
    <col min="11522" max="11522" width="9.44140625" customWidth="1"/>
    <col min="11523" max="11527" width="8.44140625" customWidth="1"/>
    <col min="11528" max="11528" width="9.44140625" customWidth="1"/>
    <col min="11529" max="11529" width="8.44140625" customWidth="1"/>
    <col min="11530" max="11530" width="9.44140625" customWidth="1"/>
    <col min="11531" max="11531" width="8.44140625" customWidth="1"/>
    <col min="11532" max="11776" width="9.109375" customWidth="1"/>
    <col min="11777" max="11777" width="41.109375" customWidth="1"/>
    <col min="11778" max="11778" width="9.44140625" customWidth="1"/>
    <col min="11779" max="11783" width="8.44140625" customWidth="1"/>
    <col min="11784" max="11784" width="9.44140625" customWidth="1"/>
    <col min="11785" max="11785" width="8.44140625" customWidth="1"/>
    <col min="11786" max="11786" width="9.44140625" customWidth="1"/>
    <col min="11787" max="11787" width="8.44140625" customWidth="1"/>
    <col min="11788" max="12032" width="9.109375" customWidth="1"/>
    <col min="12033" max="12033" width="41.109375" customWidth="1"/>
    <col min="12034" max="12034" width="9.44140625" customWidth="1"/>
    <col min="12035" max="12039" width="8.44140625" customWidth="1"/>
    <col min="12040" max="12040" width="9.44140625" customWidth="1"/>
    <col min="12041" max="12041" width="8.44140625" customWidth="1"/>
    <col min="12042" max="12042" width="9.44140625" customWidth="1"/>
    <col min="12043" max="12043" width="8.44140625" customWidth="1"/>
    <col min="12044" max="12288" width="9.109375" customWidth="1"/>
    <col min="12289" max="12289" width="41.109375" customWidth="1"/>
    <col min="12290" max="12290" width="9.44140625" customWidth="1"/>
    <col min="12291" max="12295" width="8.44140625" customWidth="1"/>
    <col min="12296" max="12296" width="9.44140625" customWidth="1"/>
    <col min="12297" max="12297" width="8.44140625" customWidth="1"/>
    <col min="12298" max="12298" width="9.44140625" customWidth="1"/>
    <col min="12299" max="12299" width="8.44140625" customWidth="1"/>
    <col min="12300" max="12544" width="9.109375" customWidth="1"/>
    <col min="12545" max="12545" width="41.109375" customWidth="1"/>
    <col min="12546" max="12546" width="9.44140625" customWidth="1"/>
    <col min="12547" max="12551" width="8.44140625" customWidth="1"/>
    <col min="12552" max="12552" width="9.44140625" customWidth="1"/>
    <col min="12553" max="12553" width="8.44140625" customWidth="1"/>
    <col min="12554" max="12554" width="9.44140625" customWidth="1"/>
    <col min="12555" max="12555" width="8.44140625" customWidth="1"/>
    <col min="12556" max="12800" width="9.109375" customWidth="1"/>
    <col min="12801" max="12801" width="41.109375" customWidth="1"/>
    <col min="12802" max="12802" width="9.44140625" customWidth="1"/>
    <col min="12803" max="12807" width="8.44140625" customWidth="1"/>
    <col min="12808" max="12808" width="9.44140625" customWidth="1"/>
    <col min="12809" max="12809" width="8.44140625" customWidth="1"/>
    <col min="12810" max="12810" width="9.44140625" customWidth="1"/>
    <col min="12811" max="12811" width="8.44140625" customWidth="1"/>
    <col min="12812" max="13056" width="9.109375" customWidth="1"/>
    <col min="13057" max="13057" width="41.109375" customWidth="1"/>
    <col min="13058" max="13058" width="9.44140625" customWidth="1"/>
    <col min="13059" max="13063" width="8.44140625" customWidth="1"/>
    <col min="13064" max="13064" width="9.44140625" customWidth="1"/>
    <col min="13065" max="13065" width="8.44140625" customWidth="1"/>
    <col min="13066" max="13066" width="9.44140625" customWidth="1"/>
    <col min="13067" max="13067" width="8.44140625" customWidth="1"/>
    <col min="13068" max="13312" width="9.109375" customWidth="1"/>
    <col min="13313" max="13313" width="41.109375" customWidth="1"/>
    <col min="13314" max="13314" width="9.44140625" customWidth="1"/>
    <col min="13315" max="13319" width="8.44140625" customWidth="1"/>
    <col min="13320" max="13320" width="9.44140625" customWidth="1"/>
    <col min="13321" max="13321" width="8.44140625" customWidth="1"/>
    <col min="13322" max="13322" width="9.44140625" customWidth="1"/>
    <col min="13323" max="13323" width="8.44140625" customWidth="1"/>
    <col min="13324" max="13568" width="9.109375" customWidth="1"/>
    <col min="13569" max="13569" width="41.109375" customWidth="1"/>
    <col min="13570" max="13570" width="9.44140625" customWidth="1"/>
    <col min="13571" max="13575" width="8.44140625" customWidth="1"/>
    <col min="13576" max="13576" width="9.44140625" customWidth="1"/>
    <col min="13577" max="13577" width="8.44140625" customWidth="1"/>
    <col min="13578" max="13578" width="9.44140625" customWidth="1"/>
    <col min="13579" max="13579" width="8.44140625" customWidth="1"/>
    <col min="13580" max="13824" width="9.109375" customWidth="1"/>
    <col min="13825" max="13825" width="41.109375" customWidth="1"/>
    <col min="13826" max="13826" width="9.44140625" customWidth="1"/>
    <col min="13827" max="13831" width="8.44140625" customWidth="1"/>
    <col min="13832" max="13832" width="9.44140625" customWidth="1"/>
    <col min="13833" max="13833" width="8.44140625" customWidth="1"/>
    <col min="13834" max="13834" width="9.44140625" customWidth="1"/>
    <col min="13835" max="13835" width="8.44140625" customWidth="1"/>
    <col min="13836" max="14080" width="9.109375" customWidth="1"/>
    <col min="14081" max="14081" width="41.109375" customWidth="1"/>
    <col min="14082" max="14082" width="9.44140625" customWidth="1"/>
    <col min="14083" max="14087" width="8.44140625" customWidth="1"/>
    <col min="14088" max="14088" width="9.44140625" customWidth="1"/>
    <col min="14089" max="14089" width="8.44140625" customWidth="1"/>
    <col min="14090" max="14090" width="9.44140625" customWidth="1"/>
    <col min="14091" max="14091" width="8.44140625" customWidth="1"/>
    <col min="14092" max="14336" width="9.109375" customWidth="1"/>
    <col min="14337" max="14337" width="41.109375" customWidth="1"/>
    <col min="14338" max="14338" width="9.44140625" customWidth="1"/>
    <col min="14339" max="14343" width="8.44140625" customWidth="1"/>
    <col min="14344" max="14344" width="9.44140625" customWidth="1"/>
    <col min="14345" max="14345" width="8.44140625" customWidth="1"/>
    <col min="14346" max="14346" width="9.44140625" customWidth="1"/>
    <col min="14347" max="14347" width="8.44140625" customWidth="1"/>
    <col min="14348" max="14592" width="9.109375" customWidth="1"/>
    <col min="14593" max="14593" width="41.109375" customWidth="1"/>
    <col min="14594" max="14594" width="9.44140625" customWidth="1"/>
    <col min="14595" max="14599" width="8.44140625" customWidth="1"/>
    <col min="14600" max="14600" width="9.44140625" customWidth="1"/>
    <col min="14601" max="14601" width="8.44140625" customWidth="1"/>
    <col min="14602" max="14602" width="9.44140625" customWidth="1"/>
    <col min="14603" max="14603" width="8.44140625" customWidth="1"/>
    <col min="14604" max="14848" width="9.109375" customWidth="1"/>
    <col min="14849" max="14849" width="41.109375" customWidth="1"/>
    <col min="14850" max="14850" width="9.44140625" customWidth="1"/>
    <col min="14851" max="14855" width="8.44140625" customWidth="1"/>
    <col min="14856" max="14856" width="9.44140625" customWidth="1"/>
    <col min="14857" max="14857" width="8.44140625" customWidth="1"/>
    <col min="14858" max="14858" width="9.44140625" customWidth="1"/>
    <col min="14859" max="14859" width="8.44140625" customWidth="1"/>
    <col min="14860" max="15104" width="9.109375" customWidth="1"/>
    <col min="15105" max="15105" width="41.109375" customWidth="1"/>
    <col min="15106" max="15106" width="9.44140625" customWidth="1"/>
    <col min="15107" max="15111" width="8.44140625" customWidth="1"/>
    <col min="15112" max="15112" width="9.44140625" customWidth="1"/>
    <col min="15113" max="15113" width="8.44140625" customWidth="1"/>
    <col min="15114" max="15114" width="9.44140625" customWidth="1"/>
    <col min="15115" max="15115" width="8.44140625" customWidth="1"/>
    <col min="15116" max="15360" width="9.109375" customWidth="1"/>
    <col min="15361" max="15361" width="41.109375" customWidth="1"/>
    <col min="15362" max="15362" width="9.44140625" customWidth="1"/>
    <col min="15363" max="15367" width="8.44140625" customWidth="1"/>
    <col min="15368" max="15368" width="9.44140625" customWidth="1"/>
    <col min="15369" max="15369" width="8.44140625" customWidth="1"/>
    <col min="15370" max="15370" width="9.44140625" customWidth="1"/>
    <col min="15371" max="15371" width="8.44140625" customWidth="1"/>
    <col min="15372" max="15616" width="9.109375" customWidth="1"/>
    <col min="15617" max="15617" width="41.109375" customWidth="1"/>
    <col min="15618" max="15618" width="9.44140625" customWidth="1"/>
    <col min="15619" max="15623" width="8.44140625" customWidth="1"/>
    <col min="15624" max="15624" width="9.44140625" customWidth="1"/>
    <col min="15625" max="15625" width="8.44140625" customWidth="1"/>
    <col min="15626" max="15626" width="9.44140625" customWidth="1"/>
    <col min="15627" max="15627" width="8.44140625" customWidth="1"/>
    <col min="15628" max="15872" width="9.109375" customWidth="1"/>
    <col min="15873" max="15873" width="41.109375" customWidth="1"/>
    <col min="15874" max="15874" width="9.44140625" customWidth="1"/>
    <col min="15875" max="15879" width="8.44140625" customWidth="1"/>
    <col min="15880" max="15880" width="9.44140625" customWidth="1"/>
    <col min="15881" max="15881" width="8.44140625" customWidth="1"/>
    <col min="15882" max="15882" width="9.44140625" customWidth="1"/>
    <col min="15883" max="15883" width="8.44140625" customWidth="1"/>
    <col min="15884" max="16128" width="9.109375" customWidth="1"/>
    <col min="16129" max="16129" width="41.109375" customWidth="1"/>
    <col min="16130" max="16130" width="9.44140625" customWidth="1"/>
    <col min="16131" max="16135" width="8.44140625" customWidth="1"/>
    <col min="16136" max="16136" width="9.44140625" customWidth="1"/>
    <col min="16137" max="16137" width="8.44140625" customWidth="1"/>
    <col min="16138" max="16138" width="9.44140625" customWidth="1"/>
    <col min="16139" max="16139" width="8.44140625" customWidth="1"/>
    <col min="16140" max="16384" width="9.109375" customWidth="1"/>
  </cols>
  <sheetData>
    <row r="1" spans="1:11" x14ac:dyDescent="0.3">
      <c r="A1" s="82" t="s">
        <v>0</v>
      </c>
      <c r="B1" s="82"/>
      <c r="C1" s="82"/>
      <c r="D1" s="1" t="s">
        <v>1</v>
      </c>
      <c r="E1" s="1" t="s">
        <v>1</v>
      </c>
      <c r="F1" s="1" t="s">
        <v>1</v>
      </c>
      <c r="G1" s="1" t="s">
        <v>1</v>
      </c>
      <c r="H1" s="83" t="s">
        <v>44</v>
      </c>
      <c r="I1" s="83"/>
      <c r="J1" s="83"/>
      <c r="K1" s="83"/>
    </row>
    <row r="2" spans="1:11" x14ac:dyDescent="0.3">
      <c r="A2" s="84" t="s">
        <v>3</v>
      </c>
      <c r="B2" s="84"/>
      <c r="C2" s="84"/>
      <c r="D2" s="84"/>
      <c r="E2" s="84"/>
      <c r="F2" s="84"/>
      <c r="G2" s="84"/>
      <c r="H2" s="84"/>
      <c r="I2" s="84"/>
      <c r="J2" s="84"/>
      <c r="K2" s="84"/>
    </row>
    <row r="3" spans="1:11" x14ac:dyDescent="0.3">
      <c r="A3" s="84" t="s">
        <v>4</v>
      </c>
      <c r="B3" s="84"/>
      <c r="C3" s="84"/>
      <c r="D3" s="84"/>
      <c r="E3" s="84"/>
      <c r="F3" s="84"/>
      <c r="G3" s="84"/>
      <c r="H3" s="84"/>
      <c r="I3" s="84"/>
      <c r="J3" s="84"/>
      <c r="K3" s="84"/>
    </row>
    <row r="4" spans="1:11" x14ac:dyDescent="0.3">
      <c r="A4" s="84" t="s">
        <v>5</v>
      </c>
      <c r="B4" s="84"/>
      <c r="C4" s="84"/>
      <c r="D4" s="84"/>
      <c r="E4" s="84"/>
      <c r="F4" s="84"/>
      <c r="G4" s="84"/>
      <c r="H4" s="84"/>
      <c r="I4" s="84"/>
      <c r="J4" s="84"/>
      <c r="K4" s="84"/>
    </row>
    <row r="5" spans="1:11" x14ac:dyDescent="0.3">
      <c r="A5" s="2" t="s">
        <v>1</v>
      </c>
      <c r="B5" s="3" t="s">
        <v>1</v>
      </c>
      <c r="C5" s="3" t="s">
        <v>1</v>
      </c>
      <c r="D5" s="81" t="s">
        <v>6</v>
      </c>
      <c r="E5" s="81"/>
      <c r="F5" s="81"/>
      <c r="G5" s="81"/>
      <c r="H5" s="81"/>
      <c r="I5" s="81"/>
      <c r="J5" s="81"/>
      <c r="K5" s="81"/>
    </row>
    <row r="6" spans="1:11" x14ac:dyDescent="0.3">
      <c r="A6" s="4" t="s">
        <v>7</v>
      </c>
      <c r="B6" s="5" t="s">
        <v>8</v>
      </c>
      <c r="C6" s="5" t="s">
        <v>9</v>
      </c>
      <c r="D6" s="3" t="s">
        <v>1</v>
      </c>
      <c r="E6" s="3" t="s">
        <v>1</v>
      </c>
      <c r="F6" s="3" t="s">
        <v>1</v>
      </c>
      <c r="G6" s="3" t="s">
        <v>1</v>
      </c>
      <c r="H6" s="81" t="s">
        <v>10</v>
      </c>
      <c r="I6" s="81"/>
      <c r="J6" s="81"/>
      <c r="K6" s="81"/>
    </row>
    <row r="7" spans="1:11" x14ac:dyDescent="0.3">
      <c r="A7" s="4" t="s">
        <v>11</v>
      </c>
      <c r="B7" s="5" t="s">
        <v>12</v>
      </c>
      <c r="C7" s="5" t="s">
        <v>13</v>
      </c>
      <c r="D7" s="5" t="s">
        <v>14</v>
      </c>
      <c r="E7" s="6" t="s">
        <v>1</v>
      </c>
      <c r="F7" s="6" t="s">
        <v>1</v>
      </c>
      <c r="G7" s="6" t="s">
        <v>1</v>
      </c>
      <c r="H7" s="85" t="s">
        <v>15</v>
      </c>
      <c r="I7" s="85"/>
      <c r="J7" s="85"/>
      <c r="K7" s="85"/>
    </row>
    <row r="8" spans="1:11" x14ac:dyDescent="0.3">
      <c r="A8" s="7" t="s">
        <v>1</v>
      </c>
      <c r="B8" s="6" t="s">
        <v>1</v>
      </c>
      <c r="C8" s="5" t="s">
        <v>16</v>
      </c>
      <c r="D8" s="5" t="s">
        <v>17</v>
      </c>
      <c r="E8" s="5" t="s">
        <v>18</v>
      </c>
      <c r="F8" s="5" t="s">
        <v>19</v>
      </c>
      <c r="G8" s="5" t="s">
        <v>20</v>
      </c>
      <c r="H8" s="86" t="s">
        <v>1</v>
      </c>
      <c r="I8" s="86"/>
      <c r="J8" s="86"/>
      <c r="K8" s="86"/>
    </row>
    <row r="9" spans="1:11" x14ac:dyDescent="0.3">
      <c r="A9" s="7" t="s">
        <v>1</v>
      </c>
      <c r="B9" s="6" t="s">
        <v>1</v>
      </c>
      <c r="C9" s="6" t="s">
        <v>1</v>
      </c>
      <c r="D9" s="6" t="s">
        <v>1</v>
      </c>
      <c r="E9" s="6" t="s">
        <v>1</v>
      </c>
      <c r="F9" s="6" t="s">
        <v>1</v>
      </c>
      <c r="G9" s="5" t="s">
        <v>21</v>
      </c>
      <c r="H9" s="8" t="s">
        <v>14</v>
      </c>
      <c r="I9" s="8" t="s">
        <v>18</v>
      </c>
      <c r="J9" s="8" t="s">
        <v>19</v>
      </c>
      <c r="K9" s="9" t="s">
        <v>20</v>
      </c>
    </row>
    <row r="10" spans="1:11" x14ac:dyDescent="0.3">
      <c r="A10" s="7" t="s">
        <v>1</v>
      </c>
      <c r="B10" s="6" t="s">
        <v>1</v>
      </c>
      <c r="C10" s="6" t="s">
        <v>1</v>
      </c>
      <c r="D10" s="6" t="s">
        <v>1</v>
      </c>
      <c r="E10" s="6" t="s">
        <v>1</v>
      </c>
      <c r="F10" s="6" t="s">
        <v>1</v>
      </c>
      <c r="G10" s="6" t="s">
        <v>1</v>
      </c>
      <c r="H10" s="5" t="s">
        <v>22</v>
      </c>
      <c r="I10" s="6" t="s">
        <v>1</v>
      </c>
      <c r="J10" s="6" t="s">
        <v>1</v>
      </c>
      <c r="K10" s="10" t="s">
        <v>21</v>
      </c>
    </row>
    <row r="11" spans="1:11" x14ac:dyDescent="0.3">
      <c r="A11" s="11" t="s">
        <v>1</v>
      </c>
      <c r="B11" s="12" t="s">
        <v>1</v>
      </c>
      <c r="C11" s="12" t="s">
        <v>1</v>
      </c>
      <c r="D11" s="12" t="s">
        <v>1</v>
      </c>
      <c r="E11" s="12" t="s">
        <v>1</v>
      </c>
      <c r="F11" s="12" t="s">
        <v>1</v>
      </c>
      <c r="G11" s="12" t="s">
        <v>1</v>
      </c>
      <c r="H11" s="12" t="s">
        <v>1</v>
      </c>
      <c r="I11" s="12" t="s">
        <v>1</v>
      </c>
      <c r="J11" s="12" t="s">
        <v>1</v>
      </c>
      <c r="K11" s="12" t="s">
        <v>1</v>
      </c>
    </row>
    <row r="12" spans="1:11" x14ac:dyDescent="0.3">
      <c r="A12" s="84" t="s">
        <v>23</v>
      </c>
      <c r="B12" s="84"/>
      <c r="C12" s="84"/>
      <c r="D12" s="84"/>
      <c r="E12" s="84"/>
      <c r="F12" s="84"/>
      <c r="G12" s="84"/>
      <c r="H12" s="84"/>
      <c r="I12" s="84"/>
      <c r="J12" s="84"/>
      <c r="K12" s="84"/>
    </row>
    <row r="13" spans="1:11" x14ac:dyDescent="0.3">
      <c r="A13" s="7" t="s">
        <v>24</v>
      </c>
      <c r="B13" s="13">
        <v>2240.5</v>
      </c>
      <c r="C13" s="14">
        <v>1148</v>
      </c>
      <c r="D13" s="14">
        <v>1092.5</v>
      </c>
      <c r="E13" s="14">
        <v>561.6</v>
      </c>
      <c r="F13" s="14">
        <v>392</v>
      </c>
      <c r="G13" s="14">
        <v>138.9</v>
      </c>
      <c r="H13" s="14">
        <v>777.7</v>
      </c>
      <c r="I13" s="14">
        <v>398</v>
      </c>
      <c r="J13" s="14">
        <v>286.2</v>
      </c>
      <c r="K13" s="14">
        <v>93.5</v>
      </c>
    </row>
    <row r="14" spans="1:11" x14ac:dyDescent="0.3">
      <c r="A14" s="7" t="s">
        <v>25</v>
      </c>
      <c r="B14" s="13">
        <v>1804</v>
      </c>
      <c r="C14" s="14">
        <v>978.4</v>
      </c>
      <c r="D14" s="14">
        <v>825.6</v>
      </c>
      <c r="E14" s="14">
        <v>441.7</v>
      </c>
      <c r="F14" s="14">
        <v>298.8</v>
      </c>
      <c r="G14" s="14">
        <v>85.1</v>
      </c>
      <c r="H14" s="14">
        <v>569.70000000000005</v>
      </c>
      <c r="I14" s="14">
        <v>303.39999999999998</v>
      </c>
      <c r="J14" s="14">
        <v>209.2</v>
      </c>
      <c r="K14" s="14">
        <v>57.1</v>
      </c>
    </row>
    <row r="15" spans="1:11" x14ac:dyDescent="0.3">
      <c r="A15" s="7" t="s">
        <v>26</v>
      </c>
      <c r="B15" s="13">
        <v>436.5</v>
      </c>
      <c r="C15" s="14">
        <v>169.6</v>
      </c>
      <c r="D15" s="14">
        <v>267</v>
      </c>
      <c r="E15" s="14">
        <v>119.9</v>
      </c>
      <c r="F15" s="14">
        <v>93.2</v>
      </c>
      <c r="G15" s="14">
        <v>53.8</v>
      </c>
      <c r="H15" s="14">
        <v>208</v>
      </c>
      <c r="I15" s="14">
        <v>94.6</v>
      </c>
      <c r="J15" s="14">
        <v>77</v>
      </c>
      <c r="K15" s="14">
        <v>36.4</v>
      </c>
    </row>
    <row r="16" spans="1:11" x14ac:dyDescent="0.3">
      <c r="A16" s="84" t="s">
        <v>27</v>
      </c>
      <c r="B16" s="84"/>
      <c r="C16" s="84"/>
      <c r="D16" s="84"/>
      <c r="E16" s="84"/>
      <c r="F16" s="84"/>
      <c r="G16" s="84"/>
      <c r="H16" s="84"/>
      <c r="I16" s="84"/>
      <c r="J16" s="84"/>
      <c r="K16" s="84"/>
    </row>
    <row r="17" spans="1:11" x14ac:dyDescent="0.3">
      <c r="A17" s="7" t="s">
        <v>24</v>
      </c>
      <c r="B17" s="13">
        <v>1718</v>
      </c>
      <c r="C17" s="14">
        <v>953.7</v>
      </c>
      <c r="D17" s="14">
        <v>764.4</v>
      </c>
      <c r="E17" s="14">
        <v>343.3</v>
      </c>
      <c r="F17" s="14">
        <v>309.39999999999998</v>
      </c>
      <c r="G17" s="14">
        <v>111.7</v>
      </c>
      <c r="H17" s="14">
        <v>559.79999999999995</v>
      </c>
      <c r="I17" s="14">
        <v>255.6</v>
      </c>
      <c r="J17" s="14">
        <v>230.1</v>
      </c>
      <c r="K17" s="14">
        <v>74.099999999999994</v>
      </c>
    </row>
    <row r="18" spans="1:11" x14ac:dyDescent="0.3">
      <c r="A18" s="7" t="s">
        <v>25</v>
      </c>
      <c r="B18" s="13">
        <v>1375.2</v>
      </c>
      <c r="C18" s="14">
        <v>814.2</v>
      </c>
      <c r="D18" s="14">
        <v>561</v>
      </c>
      <c r="E18" s="14">
        <v>261.39999999999998</v>
      </c>
      <c r="F18" s="14">
        <v>233.8</v>
      </c>
      <c r="G18" s="14">
        <v>65.8</v>
      </c>
      <c r="H18" s="14">
        <v>398.6</v>
      </c>
      <c r="I18" s="14">
        <v>188.6</v>
      </c>
      <c r="J18" s="14">
        <v>166.8</v>
      </c>
      <c r="K18" s="14">
        <v>43.1</v>
      </c>
    </row>
    <row r="19" spans="1:11" x14ac:dyDescent="0.3">
      <c r="A19" s="7" t="s">
        <v>26</v>
      </c>
      <c r="B19" s="13">
        <v>342.9</v>
      </c>
      <c r="C19" s="14">
        <v>139.5</v>
      </c>
      <c r="D19" s="14">
        <v>203.4</v>
      </c>
      <c r="E19" s="14">
        <v>81.900000000000006</v>
      </c>
      <c r="F19" s="14">
        <v>75.5</v>
      </c>
      <c r="G19" s="14">
        <v>46</v>
      </c>
      <c r="H19" s="14">
        <v>161.19999999999999</v>
      </c>
      <c r="I19" s="14">
        <v>67</v>
      </c>
      <c r="J19" s="14">
        <v>63.3</v>
      </c>
      <c r="K19" s="14">
        <v>31</v>
      </c>
    </row>
    <row r="20" spans="1:11" x14ac:dyDescent="0.3">
      <c r="A20" s="7" t="s">
        <v>28</v>
      </c>
      <c r="B20" s="13">
        <v>112.5</v>
      </c>
      <c r="C20" s="14">
        <v>55.2</v>
      </c>
      <c r="D20" s="14">
        <v>57.3</v>
      </c>
      <c r="E20" s="14">
        <v>27.5</v>
      </c>
      <c r="F20" s="14">
        <v>21.7</v>
      </c>
      <c r="G20" s="14">
        <v>8</v>
      </c>
      <c r="H20" s="14">
        <v>47.5</v>
      </c>
      <c r="I20" s="14">
        <v>22.8</v>
      </c>
      <c r="J20" s="14">
        <v>19.600000000000001</v>
      </c>
      <c r="K20" s="14">
        <v>5.0999999999999996</v>
      </c>
    </row>
    <row r="21" spans="1:11" x14ac:dyDescent="0.3">
      <c r="A21" s="7" t="s">
        <v>29</v>
      </c>
      <c r="B21" s="13">
        <v>230.4</v>
      </c>
      <c r="C21" s="14">
        <v>84.3</v>
      </c>
      <c r="D21" s="14">
        <v>146.1</v>
      </c>
      <c r="E21" s="14">
        <v>54.3</v>
      </c>
      <c r="F21" s="14">
        <v>53.9</v>
      </c>
      <c r="G21" s="14">
        <v>37.9</v>
      </c>
      <c r="H21" s="14">
        <v>113.7</v>
      </c>
      <c r="I21" s="14">
        <v>44.2</v>
      </c>
      <c r="J21" s="14">
        <v>43.6</v>
      </c>
      <c r="K21" s="14">
        <v>25.9</v>
      </c>
    </row>
    <row r="22" spans="1:11" x14ac:dyDescent="0.3">
      <c r="A22" s="84" t="s">
        <v>30</v>
      </c>
      <c r="B22" s="84"/>
      <c r="C22" s="84"/>
      <c r="D22" s="84"/>
      <c r="E22" s="84"/>
      <c r="F22" s="84"/>
      <c r="G22" s="84"/>
      <c r="H22" s="84"/>
      <c r="I22" s="84"/>
      <c r="J22" s="84"/>
      <c r="K22" s="84"/>
    </row>
    <row r="23" spans="1:11" x14ac:dyDescent="0.3">
      <c r="A23" s="7" t="s">
        <v>24</v>
      </c>
      <c r="B23" s="13">
        <v>273.2</v>
      </c>
      <c r="C23" s="14">
        <v>194.3</v>
      </c>
      <c r="D23" s="14">
        <v>78.900000000000006</v>
      </c>
      <c r="E23" s="14">
        <v>49.6</v>
      </c>
      <c r="F23" s="14">
        <v>20.3</v>
      </c>
      <c r="G23" s="14">
        <v>9.1</v>
      </c>
      <c r="H23" s="14">
        <v>68</v>
      </c>
      <c r="I23" s="14">
        <v>42.6</v>
      </c>
      <c r="J23" s="14">
        <v>18.3</v>
      </c>
      <c r="K23" s="14">
        <v>7.1</v>
      </c>
    </row>
    <row r="24" spans="1:11" x14ac:dyDescent="0.3">
      <c r="A24" s="7" t="s">
        <v>25</v>
      </c>
      <c r="B24" s="13">
        <v>226.9</v>
      </c>
      <c r="C24" s="14">
        <v>164.2</v>
      </c>
      <c r="D24" s="14">
        <v>62.7</v>
      </c>
      <c r="E24" s="14">
        <v>40.200000000000003</v>
      </c>
      <c r="F24" s="14">
        <v>16.100000000000001</v>
      </c>
      <c r="G24" s="14">
        <v>6.4</v>
      </c>
      <c r="H24" s="14">
        <v>52.8</v>
      </c>
      <c r="I24" s="14">
        <v>33.6</v>
      </c>
      <c r="J24" s="14">
        <v>14.1</v>
      </c>
      <c r="K24" s="14">
        <v>5</v>
      </c>
    </row>
    <row r="25" spans="1:11" x14ac:dyDescent="0.3">
      <c r="A25" s="7" t="s">
        <v>26</v>
      </c>
      <c r="B25" s="13">
        <v>46.3</v>
      </c>
      <c r="C25" s="14">
        <v>30.1</v>
      </c>
      <c r="D25" s="14">
        <v>16.2</v>
      </c>
      <c r="E25" s="14">
        <v>9.4</v>
      </c>
      <c r="F25" s="14">
        <v>4.0999999999999996</v>
      </c>
      <c r="G25" s="14">
        <v>2.7</v>
      </c>
      <c r="H25" s="14">
        <v>15.2</v>
      </c>
      <c r="I25" s="14">
        <v>8.9</v>
      </c>
      <c r="J25" s="14">
        <v>4.2</v>
      </c>
      <c r="K25" s="14">
        <v>2</v>
      </c>
    </row>
    <row r="26" spans="1:11" x14ac:dyDescent="0.3">
      <c r="A26" s="7" t="s">
        <v>28</v>
      </c>
      <c r="B26" s="13">
        <v>25.8</v>
      </c>
      <c r="C26" s="14">
        <v>17.8</v>
      </c>
      <c r="D26" s="14">
        <v>8</v>
      </c>
      <c r="E26" s="14">
        <v>4.9000000000000004</v>
      </c>
      <c r="F26" s="14">
        <v>1.7</v>
      </c>
      <c r="G26" s="14">
        <v>1.4</v>
      </c>
      <c r="H26" s="14">
        <v>7.5</v>
      </c>
      <c r="I26" s="14">
        <v>4.8</v>
      </c>
      <c r="J26" s="14">
        <v>1.9</v>
      </c>
      <c r="K26" s="14">
        <v>0.9</v>
      </c>
    </row>
    <row r="27" spans="1:11" x14ac:dyDescent="0.3">
      <c r="A27" s="7" t="s">
        <v>29</v>
      </c>
      <c r="B27" s="13">
        <v>20.5</v>
      </c>
      <c r="C27" s="14">
        <v>12.3</v>
      </c>
      <c r="D27" s="14">
        <v>8.1999999999999993</v>
      </c>
      <c r="E27" s="14">
        <v>4.5</v>
      </c>
      <c r="F27" s="14">
        <v>2.4</v>
      </c>
      <c r="G27" s="14">
        <v>1.3</v>
      </c>
      <c r="H27" s="14">
        <v>7.7</v>
      </c>
      <c r="I27" s="14">
        <v>4.2</v>
      </c>
      <c r="J27" s="14">
        <v>2.2999999999999998</v>
      </c>
      <c r="K27" s="14">
        <v>1.1000000000000001</v>
      </c>
    </row>
    <row r="28" spans="1:11" x14ac:dyDescent="0.3">
      <c r="A28" s="84" t="s">
        <v>31</v>
      </c>
      <c r="B28" s="84"/>
      <c r="C28" s="84"/>
      <c r="D28" s="84"/>
      <c r="E28" s="84"/>
      <c r="F28" s="84"/>
      <c r="G28" s="84"/>
      <c r="H28" s="84"/>
      <c r="I28" s="84"/>
      <c r="J28" s="84"/>
      <c r="K28" s="84"/>
    </row>
    <row r="29" spans="1:11" x14ac:dyDescent="0.3">
      <c r="A29" s="7" t="s">
        <v>24</v>
      </c>
      <c r="B29" s="13">
        <v>264.8</v>
      </c>
      <c r="C29" s="14">
        <v>186.7</v>
      </c>
      <c r="D29" s="14">
        <v>78.099999999999994</v>
      </c>
      <c r="E29" s="14">
        <v>48.8</v>
      </c>
      <c r="F29" s="14">
        <v>20.2</v>
      </c>
      <c r="G29" s="14">
        <v>9.1</v>
      </c>
      <c r="H29" s="14">
        <v>67.2</v>
      </c>
      <c r="I29" s="14">
        <v>41.9</v>
      </c>
      <c r="J29" s="14">
        <v>18.2</v>
      </c>
      <c r="K29" s="14">
        <v>7.1</v>
      </c>
    </row>
    <row r="30" spans="1:11" x14ac:dyDescent="0.3">
      <c r="A30" s="7" t="s">
        <v>25</v>
      </c>
      <c r="B30" s="13">
        <v>219.4</v>
      </c>
      <c r="C30" s="14">
        <v>157.5</v>
      </c>
      <c r="D30" s="14">
        <v>61.9</v>
      </c>
      <c r="E30" s="14">
        <v>39.5</v>
      </c>
      <c r="F30" s="14">
        <v>16</v>
      </c>
      <c r="G30" s="14">
        <v>6.4</v>
      </c>
      <c r="H30" s="14">
        <v>52.1</v>
      </c>
      <c r="I30" s="14">
        <v>33.1</v>
      </c>
      <c r="J30" s="14">
        <v>14</v>
      </c>
      <c r="K30" s="14">
        <v>5</v>
      </c>
    </row>
    <row r="31" spans="1:11" x14ac:dyDescent="0.3">
      <c r="A31" s="7" t="s">
        <v>26</v>
      </c>
      <c r="B31" s="13">
        <v>45.4</v>
      </c>
      <c r="C31" s="14">
        <v>29.2</v>
      </c>
      <c r="D31" s="14">
        <v>16.100000000000001</v>
      </c>
      <c r="E31" s="14">
        <v>9.3000000000000007</v>
      </c>
      <c r="F31" s="14">
        <v>4.0999999999999996</v>
      </c>
      <c r="G31" s="14">
        <v>2.7</v>
      </c>
      <c r="H31" s="14">
        <v>15.1</v>
      </c>
      <c r="I31" s="14">
        <v>8.8000000000000007</v>
      </c>
      <c r="J31" s="14">
        <v>4.2</v>
      </c>
      <c r="K31" s="14">
        <v>2</v>
      </c>
    </row>
    <row r="32" spans="1:11" x14ac:dyDescent="0.3">
      <c r="A32" s="7" t="s">
        <v>28</v>
      </c>
      <c r="B32" s="13">
        <v>24.9</v>
      </c>
      <c r="C32" s="14">
        <v>16.899999999999999</v>
      </c>
      <c r="D32" s="14">
        <v>7.9</v>
      </c>
      <c r="E32" s="14">
        <v>4.8</v>
      </c>
      <c r="F32" s="14">
        <v>1.7</v>
      </c>
      <c r="G32" s="14">
        <v>1.4</v>
      </c>
      <c r="H32" s="14">
        <v>7.4</v>
      </c>
      <c r="I32" s="14">
        <v>4.7</v>
      </c>
      <c r="J32" s="14">
        <v>1.9</v>
      </c>
      <c r="K32" s="14">
        <v>0.9</v>
      </c>
    </row>
    <row r="33" spans="1:11" x14ac:dyDescent="0.3">
      <c r="A33" s="7" t="s">
        <v>29</v>
      </c>
      <c r="B33" s="13">
        <v>20.5</v>
      </c>
      <c r="C33" s="14">
        <v>12.3</v>
      </c>
      <c r="D33" s="14">
        <v>8.1999999999999993</v>
      </c>
      <c r="E33" s="14">
        <v>4.5</v>
      </c>
      <c r="F33" s="14">
        <v>2.4</v>
      </c>
      <c r="G33" s="14">
        <v>1.3</v>
      </c>
      <c r="H33" s="14">
        <v>7.7</v>
      </c>
      <c r="I33" s="14">
        <v>4.2</v>
      </c>
      <c r="J33" s="14">
        <v>2.2999999999999998</v>
      </c>
      <c r="K33" s="14">
        <v>1.1000000000000001</v>
      </c>
    </row>
    <row r="34" spans="1:11" x14ac:dyDescent="0.3">
      <c r="A34" s="84" t="s">
        <v>32</v>
      </c>
      <c r="B34" s="84"/>
      <c r="C34" s="84"/>
      <c r="D34" s="84"/>
      <c r="E34" s="84"/>
      <c r="F34" s="84"/>
      <c r="G34" s="84"/>
      <c r="H34" s="84"/>
      <c r="I34" s="84"/>
      <c r="J34" s="84"/>
      <c r="K34" s="84"/>
    </row>
    <row r="35" spans="1:11" x14ac:dyDescent="0.3">
      <c r="A35" s="7" t="s">
        <v>24</v>
      </c>
      <c r="B35" s="13">
        <v>249.2</v>
      </c>
      <c r="C35" s="15" t="s">
        <v>33</v>
      </c>
      <c r="D35" s="14">
        <v>249.2</v>
      </c>
      <c r="E35" s="14">
        <v>168.7</v>
      </c>
      <c r="F35" s="14">
        <v>62.4</v>
      </c>
      <c r="G35" s="14">
        <v>18.100000000000001</v>
      </c>
      <c r="H35" s="14">
        <v>149.9</v>
      </c>
      <c r="I35" s="14">
        <v>99.8</v>
      </c>
      <c r="J35" s="14">
        <v>37.799999999999997</v>
      </c>
      <c r="K35" s="14">
        <v>12.4</v>
      </c>
    </row>
    <row r="36" spans="1:11" x14ac:dyDescent="0.3">
      <c r="A36" s="7" t="s">
        <v>25</v>
      </c>
      <c r="B36" s="13">
        <v>201.9</v>
      </c>
      <c r="C36" s="15" t="s">
        <v>33</v>
      </c>
      <c r="D36" s="14">
        <v>201.9</v>
      </c>
      <c r="E36" s="14">
        <v>140.1</v>
      </c>
      <c r="F36" s="14">
        <v>48.8</v>
      </c>
      <c r="G36" s="14">
        <v>12.9</v>
      </c>
      <c r="H36" s="14">
        <v>118.4</v>
      </c>
      <c r="I36" s="14">
        <v>81.099999999999994</v>
      </c>
      <c r="J36" s="14">
        <v>28.3</v>
      </c>
      <c r="K36" s="14">
        <v>9</v>
      </c>
    </row>
    <row r="37" spans="1:11" x14ac:dyDescent="0.3">
      <c r="A37" s="7" t="s">
        <v>26</v>
      </c>
      <c r="B37" s="13">
        <v>47.3</v>
      </c>
      <c r="C37" s="15" t="s">
        <v>33</v>
      </c>
      <c r="D37" s="14">
        <v>47.3</v>
      </c>
      <c r="E37" s="14">
        <v>28.6</v>
      </c>
      <c r="F37" s="14">
        <v>13.5</v>
      </c>
      <c r="G37" s="14">
        <v>5.2</v>
      </c>
      <c r="H37" s="14">
        <v>31.6</v>
      </c>
      <c r="I37" s="14">
        <v>18.7</v>
      </c>
      <c r="J37" s="14">
        <v>9.5</v>
      </c>
      <c r="K37" s="14">
        <v>3.4</v>
      </c>
    </row>
    <row r="38" spans="1:11" x14ac:dyDescent="0.3">
      <c r="A38" s="84" t="s">
        <v>34</v>
      </c>
      <c r="B38" s="84"/>
      <c r="C38" s="84"/>
      <c r="D38" s="84"/>
      <c r="E38" s="84"/>
      <c r="F38" s="84"/>
      <c r="G38" s="84"/>
      <c r="H38" s="84"/>
      <c r="I38" s="84"/>
      <c r="J38" s="84"/>
      <c r="K38" s="84"/>
    </row>
    <row r="39" spans="1:11" x14ac:dyDescent="0.3">
      <c r="A39" s="7" t="s">
        <v>24</v>
      </c>
      <c r="B39" s="13">
        <v>36.799999999999997</v>
      </c>
      <c r="C39" s="15" t="s">
        <v>33</v>
      </c>
      <c r="D39" s="14">
        <v>36.799999999999997</v>
      </c>
      <c r="E39" s="14">
        <v>28.8</v>
      </c>
      <c r="F39" s="14">
        <v>7</v>
      </c>
      <c r="G39" s="14">
        <v>1</v>
      </c>
      <c r="H39" s="14">
        <v>15.7</v>
      </c>
      <c r="I39" s="14">
        <v>12.5</v>
      </c>
      <c r="J39" s="14">
        <v>2.7</v>
      </c>
      <c r="K39" s="14">
        <v>0.5</v>
      </c>
    </row>
    <row r="40" spans="1:11" x14ac:dyDescent="0.3">
      <c r="A40" s="7" t="s">
        <v>25</v>
      </c>
      <c r="B40" s="13">
        <v>31.9</v>
      </c>
      <c r="C40" s="15" t="s">
        <v>33</v>
      </c>
      <c r="D40" s="14">
        <v>31.9</v>
      </c>
      <c r="E40" s="14">
        <v>24.9</v>
      </c>
      <c r="F40" s="14">
        <v>6</v>
      </c>
      <c r="G40" s="14">
        <v>1</v>
      </c>
      <c r="H40" s="14">
        <v>13.4</v>
      </c>
      <c r="I40" s="14">
        <v>10.8</v>
      </c>
      <c r="J40" s="14">
        <v>2.1</v>
      </c>
      <c r="K40" s="14">
        <v>0.5</v>
      </c>
    </row>
    <row r="41" spans="1:11" x14ac:dyDescent="0.3">
      <c r="A41" s="7" t="s">
        <v>26</v>
      </c>
      <c r="B41" s="13">
        <v>4.9000000000000004</v>
      </c>
      <c r="C41" s="15" t="s">
        <v>33</v>
      </c>
      <c r="D41" s="14">
        <v>4.9000000000000004</v>
      </c>
      <c r="E41" s="14">
        <v>3.9</v>
      </c>
      <c r="F41" s="14">
        <v>1</v>
      </c>
      <c r="G41" s="16" t="s">
        <v>42</v>
      </c>
      <c r="H41" s="14">
        <v>2.2999999999999998</v>
      </c>
      <c r="I41" s="14">
        <v>1.7</v>
      </c>
      <c r="J41" s="14">
        <v>0.6</v>
      </c>
      <c r="K41" s="16" t="s">
        <v>42</v>
      </c>
    </row>
    <row r="42" spans="1:11" x14ac:dyDescent="0.3">
      <c r="A42" s="84" t="s">
        <v>35</v>
      </c>
      <c r="B42" s="84"/>
      <c r="C42" s="84"/>
      <c r="D42" s="84"/>
      <c r="E42" s="84"/>
      <c r="F42" s="84"/>
      <c r="G42" s="84"/>
      <c r="H42" s="84"/>
      <c r="I42" s="84"/>
      <c r="J42" s="84"/>
      <c r="K42" s="84"/>
    </row>
    <row r="43" spans="1:11" x14ac:dyDescent="0.3">
      <c r="A43" s="7" t="s">
        <v>24</v>
      </c>
      <c r="B43" s="13">
        <v>212.5</v>
      </c>
      <c r="C43" s="15" t="s">
        <v>33</v>
      </c>
      <c r="D43" s="14">
        <v>212.5</v>
      </c>
      <c r="E43" s="14">
        <v>139.9</v>
      </c>
      <c r="F43" s="14">
        <v>55.4</v>
      </c>
      <c r="G43" s="14">
        <v>17.2</v>
      </c>
      <c r="H43" s="14">
        <v>134.19999999999999</v>
      </c>
      <c r="I43" s="14">
        <v>87.3</v>
      </c>
      <c r="J43" s="14">
        <v>35.1</v>
      </c>
      <c r="K43" s="14">
        <v>11.8</v>
      </c>
    </row>
    <row r="44" spans="1:11" x14ac:dyDescent="0.3">
      <c r="A44" s="7" t="s">
        <v>25</v>
      </c>
      <c r="B44" s="13">
        <v>170</v>
      </c>
      <c r="C44" s="15" t="s">
        <v>33</v>
      </c>
      <c r="D44" s="14">
        <v>170</v>
      </c>
      <c r="E44" s="14">
        <v>115.2</v>
      </c>
      <c r="F44" s="14">
        <v>42.8</v>
      </c>
      <c r="G44" s="14">
        <v>12</v>
      </c>
      <c r="H44" s="14">
        <v>105</v>
      </c>
      <c r="I44" s="14">
        <v>70.400000000000006</v>
      </c>
      <c r="J44" s="14">
        <v>26.1</v>
      </c>
      <c r="K44" s="14">
        <v>8.4</v>
      </c>
    </row>
    <row r="45" spans="1:11" x14ac:dyDescent="0.3">
      <c r="A45" s="7" t="s">
        <v>26</v>
      </c>
      <c r="B45" s="13">
        <v>42.4</v>
      </c>
      <c r="C45" s="15" t="s">
        <v>33</v>
      </c>
      <c r="D45" s="14">
        <v>42.4</v>
      </c>
      <c r="E45" s="14">
        <v>24.7</v>
      </c>
      <c r="F45" s="14">
        <v>12.5</v>
      </c>
      <c r="G45" s="14">
        <v>5.2</v>
      </c>
      <c r="H45" s="14">
        <v>29.3</v>
      </c>
      <c r="I45" s="14">
        <v>17</v>
      </c>
      <c r="J45" s="14">
        <v>8.9</v>
      </c>
      <c r="K45" s="14">
        <v>3.4</v>
      </c>
    </row>
    <row r="46" spans="1:11" x14ac:dyDescent="0.3">
      <c r="A46" s="82" t="s">
        <v>36</v>
      </c>
      <c r="B46" s="82"/>
      <c r="C46" s="82"/>
      <c r="D46" s="82"/>
      <c r="E46" s="82"/>
      <c r="F46" s="82"/>
      <c r="G46" s="82"/>
      <c r="H46" s="82"/>
      <c r="I46" s="82"/>
      <c r="J46" s="82"/>
      <c r="K46" s="82"/>
    </row>
    <row r="47" spans="1:11" x14ac:dyDescent="0.3">
      <c r="A47" s="82" t="s">
        <v>37</v>
      </c>
      <c r="B47" s="82"/>
      <c r="C47" s="82"/>
      <c r="D47" s="82"/>
      <c r="E47" s="82"/>
      <c r="F47" s="82"/>
      <c r="G47" s="82"/>
      <c r="H47" s="82"/>
      <c r="I47" s="82"/>
      <c r="J47" s="82"/>
      <c r="K47" s="82"/>
    </row>
    <row r="48" spans="1:11" x14ac:dyDescent="0.3">
      <c r="A48" s="82" t="s">
        <v>38</v>
      </c>
      <c r="B48" s="82"/>
      <c r="C48" s="82"/>
      <c r="D48" s="82"/>
      <c r="E48" s="82"/>
      <c r="F48" s="82"/>
      <c r="G48" s="82"/>
      <c r="H48" s="82"/>
      <c r="I48" s="82"/>
      <c r="J48" s="82"/>
      <c r="K48" s="82"/>
    </row>
    <row r="49" spans="1:11" x14ac:dyDescent="0.3">
      <c r="A49" s="82" t="s">
        <v>39</v>
      </c>
      <c r="B49" s="82"/>
      <c r="C49" s="82"/>
      <c r="D49" s="82"/>
      <c r="E49" s="82"/>
      <c r="F49" s="82"/>
      <c r="G49" s="82"/>
      <c r="H49" s="82"/>
      <c r="I49" s="82"/>
      <c r="J49" s="82"/>
      <c r="K49" s="82"/>
    </row>
  </sheetData>
  <mergeCells count="20">
    <mergeCell ref="A48:K48"/>
    <mergeCell ref="A49:K49"/>
    <mergeCell ref="A28:K28"/>
    <mergeCell ref="A34:K34"/>
    <mergeCell ref="A38:K38"/>
    <mergeCell ref="A42:K42"/>
    <mergeCell ref="A46:K46"/>
    <mergeCell ref="A47:K47"/>
    <mergeCell ref="A22:K22"/>
    <mergeCell ref="A1:C1"/>
    <mergeCell ref="H1:K1"/>
    <mergeCell ref="A2:K2"/>
    <mergeCell ref="A3:K3"/>
    <mergeCell ref="A4:K4"/>
    <mergeCell ref="D5:K5"/>
    <mergeCell ref="H6:K6"/>
    <mergeCell ref="H7:K7"/>
    <mergeCell ref="H8:K8"/>
    <mergeCell ref="A12:K12"/>
    <mergeCell ref="A16:K16"/>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2019_D7</vt:lpstr>
      <vt:lpstr>Graphik</vt:lpstr>
      <vt:lpstr>_Berechnung</vt:lpstr>
      <vt:lpstr>_Bearbeitet_mit GH</vt:lpstr>
      <vt:lpstr>MIG08_2011_JJ</vt:lpstr>
      <vt:lpstr>MIG08_2012_JJ</vt:lpstr>
      <vt:lpstr>MIG08_2013_JJ</vt:lpstr>
      <vt:lpstr>MIG08_2014_JJ</vt:lpstr>
      <vt:lpstr>MIG08_2015_JJ</vt:lpstr>
      <vt:lpstr>MIG08_2016_JJ</vt:lpstr>
      <vt:lpstr>MIG08_2017_JJ</vt:lpstr>
      <vt:lpstr>MIG08_2018_JJ</vt:lpstr>
      <vt:lpstr>MIG08_2019_JJ</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Biester, Christoph (LSN)</dc:creator>
  <cp:lastModifiedBy>Klein, Moritz  (LSN)</cp:lastModifiedBy>
  <dcterms:created xsi:type="dcterms:W3CDTF">2019-06-28T10:17:29Z</dcterms:created>
  <dcterms:modified xsi:type="dcterms:W3CDTF">2020-08-31T15:14:39Z</dcterms:modified>
</cp:coreProperties>
</file>