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9"/>
  <workbookPr/>
  <mc:AlternateContent xmlns:mc="http://schemas.openxmlformats.org/markup-compatibility/2006">
    <mc:Choice Requires="x15">
      <x15ac:absPath xmlns:x15ac="http://schemas.microsoft.com/office/spreadsheetml/2010/11/ac" url="S:\Hannover\Dez15-Uebergreifende-Analysen\Projekte\Integrationsmonitoring_2020\Datentabellen\"/>
    </mc:Choice>
  </mc:AlternateContent>
  <xr:revisionPtr revIDLastSave="0" documentId="8_{4F1E16C9-1610-4D86-8A30-43A0CF7AA0A5}" xr6:coauthVersionLast="36" xr6:coauthVersionMax="36" xr10:uidLastSave="{00000000-0000-0000-0000-000000000000}"/>
  <bookViews>
    <workbookView xWindow="0" yWindow="0" windowWidth="28800" windowHeight="14235" activeTab="5" xr2:uid="{00000000-000D-0000-FFFF-FFFF00000000}"/>
    <workbookView xWindow="0" yWindow="0" windowWidth="28800" windowHeight="14925" activeTab="1" xr2:uid="{00000000-000D-0000-FFFF-FFFF01000000}"/>
  </bookViews>
  <sheets>
    <sheet name="A2_2018" sheetId="1" r:id="rId1"/>
    <sheet name="2018_A2_Regionalinformation" sheetId="10" r:id="rId2"/>
    <sheet name="2018_A2_Karte" sheetId="11" r:id="rId3"/>
    <sheet name="2018_A2_Rand" sheetId="9" r:id="rId4"/>
    <sheet name="BEV_2018" sheetId="12" r:id="rId5"/>
    <sheet name="A2_Anteil _BEV" sheetId="13" r:id="rId6"/>
    <sheet name="A2_2017_roh" sheetId="2" r:id="rId7"/>
    <sheet name="A2_2017_Bearbeitet" sheetId="3" r:id="rId8"/>
    <sheet name="A2_2017_Bev" sheetId="4" r:id="rId9"/>
    <sheet name="A2_2018_roh" sheetId="7" r:id="rId10"/>
    <sheet name="A2_2018_Bearbeitet" sheetId="5" r:id="rId11"/>
    <sheet name="A2_2018_Bev" sheetId="6" r:id="rId12"/>
    <sheet name="A2_2018_Bev_Bearbeitet" sheetId="8" r:id="rId1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3" l="1"/>
  <c r="D8" i="13"/>
  <c r="E8" i="13"/>
  <c r="F8" i="13"/>
  <c r="G8" i="13"/>
  <c r="H8" i="13"/>
  <c r="I8" i="13"/>
  <c r="J8" i="13"/>
  <c r="K8" i="13"/>
  <c r="L8" i="13"/>
  <c r="M8" i="13"/>
  <c r="N8" i="13"/>
  <c r="O8" i="13"/>
  <c r="P8" i="13"/>
  <c r="C9" i="13"/>
  <c r="D9" i="13"/>
  <c r="E9" i="13"/>
  <c r="F9" i="13"/>
  <c r="G9" i="13"/>
  <c r="H9" i="13"/>
  <c r="I9" i="13"/>
  <c r="J9" i="13"/>
  <c r="K9" i="13"/>
  <c r="L9" i="13"/>
  <c r="M9" i="13"/>
  <c r="N9" i="13"/>
  <c r="O9" i="13"/>
  <c r="P9" i="13"/>
  <c r="C10" i="13"/>
  <c r="D10" i="13"/>
  <c r="E10" i="13"/>
  <c r="F10" i="13"/>
  <c r="G10" i="13"/>
  <c r="H10" i="13"/>
  <c r="I10" i="13"/>
  <c r="J10" i="13"/>
  <c r="K10" i="13"/>
  <c r="L10" i="13"/>
  <c r="M10" i="13"/>
  <c r="N10" i="13"/>
  <c r="O10" i="13"/>
  <c r="P10" i="13"/>
  <c r="C11" i="13"/>
  <c r="D11" i="13"/>
  <c r="E11" i="13"/>
  <c r="F11" i="13"/>
  <c r="G11" i="13"/>
  <c r="H11" i="13"/>
  <c r="I11" i="13"/>
  <c r="J11" i="13"/>
  <c r="K11" i="13"/>
  <c r="L11" i="13"/>
  <c r="M11" i="13"/>
  <c r="L12" i="13"/>
  <c r="M12" i="13"/>
  <c r="C14" i="13"/>
  <c r="D14" i="13"/>
  <c r="E14" i="13"/>
  <c r="F14" i="13"/>
  <c r="G14" i="13"/>
  <c r="H14" i="13"/>
  <c r="I14" i="13"/>
  <c r="J14" i="13"/>
  <c r="K14" i="13"/>
  <c r="L14" i="13"/>
  <c r="M14" i="13"/>
  <c r="N14" i="13"/>
  <c r="O14" i="13"/>
  <c r="P14" i="13"/>
  <c r="C15" i="13"/>
  <c r="D15" i="13"/>
  <c r="E15" i="13"/>
  <c r="F15" i="13"/>
  <c r="G15" i="13"/>
  <c r="H15" i="13"/>
  <c r="I15" i="13"/>
  <c r="J15" i="13"/>
  <c r="K15" i="13"/>
  <c r="L15" i="13"/>
  <c r="M15" i="13"/>
  <c r="N15" i="13"/>
  <c r="O15" i="13"/>
  <c r="P15" i="13"/>
  <c r="C16" i="13"/>
  <c r="D16" i="13"/>
  <c r="E16" i="13"/>
  <c r="F16" i="13"/>
  <c r="G16" i="13"/>
  <c r="H16" i="13"/>
  <c r="I16" i="13"/>
  <c r="J16" i="13"/>
  <c r="K16" i="13"/>
  <c r="L16" i="13"/>
  <c r="M16" i="13"/>
  <c r="N16" i="13"/>
  <c r="O16" i="13"/>
  <c r="P16" i="13"/>
  <c r="C17" i="13"/>
  <c r="D17" i="13"/>
  <c r="E17" i="13"/>
  <c r="F17" i="13"/>
  <c r="G17" i="13"/>
  <c r="H17" i="13"/>
  <c r="I17" i="13"/>
  <c r="J17" i="13"/>
  <c r="K17" i="13"/>
  <c r="L17" i="13"/>
  <c r="M17" i="13"/>
  <c r="C18" i="13"/>
  <c r="D18" i="13"/>
  <c r="E18" i="13"/>
  <c r="F18" i="13"/>
  <c r="G18" i="13"/>
  <c r="H18" i="13"/>
  <c r="I18" i="13"/>
  <c r="J18" i="13"/>
  <c r="K18" i="13"/>
  <c r="L18" i="13"/>
  <c r="M18" i="13"/>
  <c r="N18" i="13"/>
  <c r="O18" i="13"/>
  <c r="P18" i="13"/>
  <c r="C19" i="13"/>
  <c r="D19" i="13"/>
  <c r="E19" i="13"/>
  <c r="F19" i="13"/>
  <c r="G19" i="13"/>
  <c r="H19" i="13"/>
  <c r="I19" i="13"/>
  <c r="J19" i="13"/>
  <c r="K19" i="13"/>
  <c r="L19" i="13"/>
  <c r="M19" i="13"/>
  <c r="N19" i="13"/>
  <c r="O19" i="13"/>
  <c r="P19" i="13"/>
  <c r="N20" i="13"/>
  <c r="O20" i="13"/>
  <c r="P20" i="13"/>
  <c r="N21" i="13"/>
  <c r="O21" i="13"/>
  <c r="P21" i="13"/>
  <c r="N22" i="13"/>
  <c r="O22" i="13"/>
  <c r="P22" i="13"/>
  <c r="C23" i="13"/>
  <c r="D23" i="13"/>
  <c r="E23" i="13"/>
  <c r="F23" i="13"/>
  <c r="G23" i="13"/>
  <c r="H23" i="13"/>
  <c r="I23" i="13"/>
  <c r="J23" i="13"/>
  <c r="K23" i="13"/>
  <c r="L23" i="13"/>
  <c r="M23" i="13"/>
  <c r="N23" i="13"/>
  <c r="O23" i="13"/>
  <c r="P23" i="13"/>
  <c r="C24" i="13"/>
  <c r="D24" i="13"/>
  <c r="E24" i="13"/>
  <c r="F24" i="13"/>
  <c r="G24" i="13"/>
  <c r="H24" i="13"/>
  <c r="I24" i="13"/>
  <c r="J24" i="13"/>
  <c r="K24" i="13"/>
  <c r="L24" i="13"/>
  <c r="M24" i="13"/>
  <c r="N24" i="13"/>
  <c r="O24" i="13"/>
  <c r="P24" i="13"/>
  <c r="C25" i="13"/>
  <c r="D25" i="13"/>
  <c r="E25" i="13"/>
  <c r="F25" i="13"/>
  <c r="G25" i="13"/>
  <c r="H25" i="13"/>
  <c r="I25" i="13"/>
  <c r="J25" i="13"/>
  <c r="K25" i="13"/>
  <c r="L25" i="13"/>
  <c r="M25" i="13"/>
  <c r="N25" i="13"/>
  <c r="O25" i="13"/>
  <c r="P25" i="13"/>
  <c r="N26" i="13"/>
  <c r="O26" i="13"/>
  <c r="P26" i="13"/>
  <c r="C27" i="13"/>
  <c r="D27" i="13"/>
  <c r="E27" i="13"/>
  <c r="F27" i="13"/>
  <c r="G27" i="13"/>
  <c r="H27" i="13"/>
  <c r="I27" i="13"/>
  <c r="J27" i="13"/>
  <c r="K27" i="13"/>
  <c r="L27" i="13"/>
  <c r="M27" i="13"/>
  <c r="N27" i="13"/>
  <c r="O27" i="13"/>
  <c r="P27" i="13"/>
  <c r="C28" i="13"/>
  <c r="D28" i="13"/>
  <c r="E28" i="13"/>
  <c r="F28" i="13"/>
  <c r="G28" i="13"/>
  <c r="H28" i="13"/>
  <c r="I28" i="13"/>
  <c r="J28" i="13"/>
  <c r="K28" i="13"/>
  <c r="L28" i="13"/>
  <c r="M28" i="13"/>
  <c r="N28" i="13"/>
  <c r="O28" i="13"/>
  <c r="P28" i="13"/>
  <c r="C29" i="13"/>
  <c r="D29" i="13"/>
  <c r="E29" i="13"/>
  <c r="F29" i="13"/>
  <c r="G29" i="13"/>
  <c r="H29" i="13"/>
  <c r="I29" i="13"/>
  <c r="J29" i="13"/>
  <c r="K29" i="13"/>
  <c r="L29" i="13"/>
  <c r="M29" i="13"/>
  <c r="N29" i="13"/>
  <c r="O29" i="13"/>
  <c r="P29" i="13"/>
  <c r="L30" i="13"/>
  <c r="M30" i="13"/>
  <c r="N30" i="13"/>
  <c r="O30" i="13"/>
  <c r="P30" i="13"/>
  <c r="N31" i="13"/>
  <c r="O31" i="13"/>
  <c r="P31" i="13"/>
  <c r="C32" i="13"/>
  <c r="D32" i="13"/>
  <c r="E32" i="13"/>
  <c r="F32" i="13"/>
  <c r="G32" i="13"/>
  <c r="H32" i="13"/>
  <c r="I32" i="13"/>
  <c r="J32" i="13"/>
  <c r="K32" i="13"/>
  <c r="L32" i="13"/>
  <c r="M32" i="13"/>
  <c r="N32" i="13"/>
  <c r="O32" i="13"/>
  <c r="P32" i="13"/>
  <c r="C33" i="13"/>
  <c r="D33" i="13"/>
  <c r="E33" i="13"/>
  <c r="F33" i="13"/>
  <c r="G33" i="13"/>
  <c r="H33" i="13"/>
  <c r="I33" i="13"/>
  <c r="J33" i="13"/>
  <c r="K33" i="13"/>
  <c r="L33" i="13"/>
  <c r="M33" i="13"/>
  <c r="N33" i="13"/>
  <c r="O33" i="13"/>
  <c r="P33" i="13"/>
  <c r="C34" i="13"/>
  <c r="D34" i="13"/>
  <c r="E34" i="13"/>
  <c r="F34" i="13"/>
  <c r="G34" i="13"/>
  <c r="H34" i="13"/>
  <c r="I34" i="13"/>
  <c r="J34" i="13"/>
  <c r="K34" i="13"/>
  <c r="L34" i="13"/>
  <c r="M34" i="13"/>
  <c r="N34" i="13"/>
  <c r="O34" i="13"/>
  <c r="P34" i="13"/>
  <c r="C35" i="13"/>
  <c r="D35" i="13"/>
  <c r="E35" i="13"/>
  <c r="F35" i="13"/>
  <c r="G35" i="13"/>
  <c r="H35" i="13"/>
  <c r="I35" i="13"/>
  <c r="J35" i="13"/>
  <c r="K35" i="13"/>
  <c r="L35" i="13"/>
  <c r="M35" i="13"/>
  <c r="N35" i="13"/>
  <c r="O35" i="13"/>
  <c r="P35" i="13"/>
  <c r="C36" i="13"/>
  <c r="D36" i="13"/>
  <c r="E36" i="13"/>
  <c r="F36" i="13"/>
  <c r="G36" i="13"/>
  <c r="H36" i="13"/>
  <c r="I36" i="13"/>
  <c r="J36" i="13"/>
  <c r="K36" i="13"/>
  <c r="L36" i="13"/>
  <c r="M36" i="13"/>
  <c r="N36" i="13"/>
  <c r="O36" i="13"/>
  <c r="P36" i="13"/>
  <c r="C37" i="13"/>
  <c r="D37" i="13"/>
  <c r="E37" i="13"/>
  <c r="F37" i="13"/>
  <c r="G37" i="13"/>
  <c r="H37" i="13"/>
  <c r="I37" i="13"/>
  <c r="J37" i="13"/>
  <c r="K37" i="13"/>
  <c r="L37" i="13"/>
  <c r="M37" i="13"/>
  <c r="N37" i="13"/>
  <c r="O37" i="13"/>
  <c r="P37" i="13"/>
  <c r="C38" i="13"/>
  <c r="D38" i="13"/>
  <c r="E38" i="13"/>
  <c r="F38" i="13"/>
  <c r="G38" i="13"/>
  <c r="H38" i="13"/>
  <c r="I38" i="13"/>
  <c r="J38" i="13"/>
  <c r="K38" i="13"/>
  <c r="L38" i="13"/>
  <c r="M38" i="13"/>
  <c r="N38" i="13"/>
  <c r="O38" i="13"/>
  <c r="P38" i="13"/>
  <c r="C39" i="13"/>
  <c r="D39" i="13"/>
  <c r="E39" i="13"/>
  <c r="F39" i="13"/>
  <c r="G39" i="13"/>
  <c r="H39" i="13"/>
  <c r="I39" i="13"/>
  <c r="J39" i="13"/>
  <c r="K39" i="13"/>
  <c r="L39" i="13"/>
  <c r="M39" i="13"/>
  <c r="N39" i="13"/>
  <c r="O39" i="13"/>
  <c r="P39" i="13"/>
  <c r="C40" i="13"/>
  <c r="D40" i="13"/>
  <c r="E40" i="13"/>
  <c r="F40" i="13"/>
  <c r="G40" i="13"/>
  <c r="H40" i="13"/>
  <c r="I40" i="13"/>
  <c r="J40" i="13"/>
  <c r="K40" i="13"/>
  <c r="L40" i="13"/>
  <c r="M40" i="13"/>
  <c r="N40" i="13"/>
  <c r="O40" i="13"/>
  <c r="P40" i="13"/>
  <c r="C41" i="13"/>
  <c r="D41" i="13"/>
  <c r="E41" i="13"/>
  <c r="F41" i="13"/>
  <c r="G41" i="13"/>
  <c r="H41" i="13"/>
  <c r="I41" i="13"/>
  <c r="J41" i="13"/>
  <c r="K41" i="13"/>
  <c r="L41" i="13"/>
  <c r="M41" i="13"/>
  <c r="N41" i="13"/>
  <c r="O41" i="13"/>
  <c r="P41" i="13"/>
  <c r="C42" i="13"/>
  <c r="D42" i="13"/>
  <c r="E42" i="13"/>
  <c r="F42" i="13"/>
  <c r="G42" i="13"/>
  <c r="H42" i="13"/>
  <c r="I42" i="13"/>
  <c r="J42" i="13"/>
  <c r="K42" i="13"/>
  <c r="L42" i="13"/>
  <c r="M42" i="13"/>
  <c r="N42" i="13"/>
  <c r="O42" i="13"/>
  <c r="P42" i="13"/>
  <c r="C43" i="13"/>
  <c r="D43" i="13"/>
  <c r="E43" i="13"/>
  <c r="F43" i="13"/>
  <c r="G43" i="13"/>
  <c r="H43" i="13"/>
  <c r="I43" i="13"/>
  <c r="J43" i="13"/>
  <c r="K43" i="13"/>
  <c r="L43" i="13"/>
  <c r="M43" i="13"/>
  <c r="N43" i="13"/>
  <c r="O43" i="13"/>
  <c r="P43" i="13"/>
  <c r="C44" i="13"/>
  <c r="D44" i="13"/>
  <c r="E44" i="13"/>
  <c r="F44" i="13"/>
  <c r="G44" i="13"/>
  <c r="H44" i="13"/>
  <c r="I44" i="13"/>
  <c r="J44" i="13"/>
  <c r="K44" i="13"/>
  <c r="L44" i="13"/>
  <c r="M44" i="13"/>
  <c r="N44" i="13"/>
  <c r="O44" i="13"/>
  <c r="P44" i="13"/>
  <c r="C45" i="13"/>
  <c r="D45" i="13"/>
  <c r="E45" i="13"/>
  <c r="F45" i="13"/>
  <c r="G45" i="13"/>
  <c r="H45" i="13"/>
  <c r="I45" i="13"/>
  <c r="J45" i="13"/>
  <c r="K45" i="13"/>
  <c r="L45" i="13"/>
  <c r="M45" i="13"/>
  <c r="N45" i="13"/>
  <c r="O45" i="13"/>
  <c r="P45" i="13"/>
  <c r="C46" i="13"/>
  <c r="D46" i="13"/>
  <c r="E46" i="13"/>
  <c r="F46" i="13"/>
  <c r="G46" i="13"/>
  <c r="H46" i="13"/>
  <c r="I46" i="13"/>
  <c r="J46" i="13"/>
  <c r="K46" i="13"/>
  <c r="L46" i="13"/>
  <c r="M46" i="13"/>
  <c r="N46" i="13"/>
  <c r="O46" i="13"/>
  <c r="P46" i="13"/>
  <c r="C47" i="13"/>
  <c r="D47" i="13"/>
  <c r="E47" i="13"/>
  <c r="F47" i="13"/>
  <c r="G47" i="13"/>
  <c r="H47" i="13"/>
  <c r="I47" i="13"/>
  <c r="J47" i="13"/>
  <c r="K47" i="13"/>
  <c r="L47" i="13"/>
  <c r="M47" i="13"/>
  <c r="N47" i="13"/>
  <c r="O47" i="13"/>
  <c r="P47" i="13"/>
  <c r="C48" i="13"/>
  <c r="D48" i="13"/>
  <c r="E48" i="13"/>
  <c r="F48" i="13"/>
  <c r="G48" i="13"/>
  <c r="H48" i="13"/>
  <c r="I48" i="13"/>
  <c r="J48" i="13"/>
  <c r="K48" i="13"/>
  <c r="L48" i="13"/>
  <c r="M48" i="13"/>
  <c r="N48" i="13"/>
  <c r="O48" i="13"/>
  <c r="P48" i="13"/>
  <c r="C49" i="13"/>
  <c r="D49" i="13"/>
  <c r="E49" i="13"/>
  <c r="F49" i="13"/>
  <c r="G49" i="13"/>
  <c r="H49" i="13"/>
  <c r="I49" i="13"/>
  <c r="J49" i="13"/>
  <c r="K49" i="13"/>
  <c r="L49" i="13"/>
  <c r="M49" i="13"/>
  <c r="N49" i="13"/>
  <c r="O49" i="13"/>
  <c r="P49" i="13"/>
  <c r="C50" i="13"/>
  <c r="D50" i="13"/>
  <c r="E50" i="13"/>
  <c r="F50" i="13"/>
  <c r="G50" i="13"/>
  <c r="H50" i="13"/>
  <c r="I50" i="13"/>
  <c r="J50" i="13"/>
  <c r="K50" i="13"/>
  <c r="L50" i="13"/>
  <c r="M50" i="13"/>
  <c r="N50" i="13"/>
  <c r="O50" i="13"/>
  <c r="P50" i="13"/>
  <c r="C51" i="13"/>
  <c r="D51" i="13"/>
  <c r="E51" i="13"/>
  <c r="F51" i="13"/>
  <c r="G51" i="13"/>
  <c r="H51" i="13"/>
  <c r="I51" i="13"/>
  <c r="J51" i="13"/>
  <c r="K51" i="13"/>
  <c r="L51" i="13"/>
  <c r="M51" i="13"/>
  <c r="N51" i="13"/>
  <c r="O51" i="13"/>
  <c r="P51" i="13"/>
  <c r="C52" i="13"/>
  <c r="D52" i="13"/>
  <c r="E52" i="13"/>
  <c r="F52" i="13"/>
  <c r="G52" i="13"/>
  <c r="H52" i="13"/>
  <c r="I52" i="13"/>
  <c r="J52" i="13"/>
  <c r="K52" i="13"/>
  <c r="L52" i="13"/>
  <c r="M52" i="13"/>
  <c r="N52" i="13"/>
  <c r="O52" i="13"/>
  <c r="P52" i="13"/>
  <c r="C53" i="13"/>
  <c r="D53" i="13"/>
  <c r="E53" i="13"/>
  <c r="F53" i="13"/>
  <c r="G53" i="13"/>
  <c r="H53" i="13"/>
  <c r="I53" i="13"/>
  <c r="J53" i="13"/>
  <c r="K53" i="13"/>
  <c r="L53" i="13"/>
  <c r="M53" i="13"/>
  <c r="N53" i="13"/>
  <c r="O53" i="13"/>
  <c r="P53" i="13"/>
  <c r="C54" i="13"/>
  <c r="D54" i="13"/>
  <c r="E54" i="13"/>
  <c r="F54" i="13"/>
  <c r="G54" i="13"/>
  <c r="H54" i="13"/>
  <c r="I54" i="13"/>
  <c r="J54" i="13"/>
  <c r="K54" i="13"/>
  <c r="L54" i="13"/>
  <c r="M54" i="13"/>
  <c r="N54" i="13"/>
  <c r="O54" i="13"/>
  <c r="P54" i="13"/>
  <c r="C55" i="13"/>
  <c r="D55" i="13"/>
  <c r="E55" i="13"/>
  <c r="F55" i="13"/>
  <c r="G55" i="13"/>
  <c r="H55" i="13"/>
  <c r="I55" i="13"/>
  <c r="J55" i="13"/>
  <c r="K55" i="13"/>
  <c r="L55" i="13"/>
  <c r="M55" i="13"/>
  <c r="N55" i="13"/>
  <c r="O55" i="13"/>
  <c r="P55" i="13"/>
  <c r="C56" i="13"/>
  <c r="D56" i="13"/>
  <c r="E56" i="13"/>
  <c r="F56" i="13"/>
  <c r="G56" i="13"/>
  <c r="H56" i="13"/>
  <c r="I56" i="13"/>
  <c r="J56" i="13"/>
  <c r="K56" i="13"/>
  <c r="L56" i="13"/>
  <c r="M56" i="13"/>
  <c r="N56" i="13"/>
  <c r="O56" i="13"/>
  <c r="P56" i="13"/>
  <c r="C57" i="13"/>
  <c r="D57" i="13"/>
  <c r="E57" i="13"/>
  <c r="F57" i="13"/>
  <c r="G57" i="13"/>
  <c r="H57" i="13"/>
  <c r="I57" i="13"/>
  <c r="J57" i="13"/>
  <c r="K57" i="13"/>
  <c r="L57" i="13"/>
  <c r="M57" i="13"/>
  <c r="N57" i="13"/>
  <c r="O57" i="13"/>
  <c r="P57" i="13"/>
  <c r="C58" i="13"/>
  <c r="D58" i="13"/>
  <c r="E58" i="13"/>
  <c r="F58" i="13"/>
  <c r="G58" i="13"/>
  <c r="H58" i="13"/>
  <c r="I58" i="13"/>
  <c r="J58" i="13"/>
  <c r="K58" i="13"/>
  <c r="L58" i="13"/>
  <c r="M58" i="13"/>
  <c r="N58" i="13"/>
  <c r="O58" i="13"/>
  <c r="P58" i="13"/>
  <c r="C59" i="13"/>
  <c r="D59" i="13"/>
  <c r="E59" i="13"/>
  <c r="F59" i="13"/>
  <c r="G59" i="13"/>
  <c r="H59" i="13"/>
  <c r="I59" i="13"/>
  <c r="J59" i="13"/>
  <c r="K59" i="13"/>
  <c r="L59" i="13"/>
  <c r="M59" i="13"/>
  <c r="N59" i="13"/>
  <c r="O59" i="13"/>
  <c r="P59" i="13"/>
  <c r="C60" i="13"/>
  <c r="D60" i="13"/>
  <c r="E60" i="13"/>
  <c r="F60" i="13"/>
  <c r="G60" i="13"/>
  <c r="H60" i="13"/>
  <c r="I60" i="13"/>
  <c r="J60" i="13"/>
  <c r="K60" i="13"/>
  <c r="L60" i="13"/>
  <c r="M60" i="13"/>
  <c r="N60" i="13"/>
  <c r="O60" i="13"/>
  <c r="P60" i="13"/>
  <c r="C61" i="13"/>
  <c r="D61" i="13"/>
  <c r="E61" i="13"/>
  <c r="F61" i="13"/>
  <c r="G61" i="13"/>
  <c r="H61" i="13"/>
  <c r="I61" i="13"/>
  <c r="J61" i="13"/>
  <c r="K61" i="13"/>
  <c r="L61" i="13"/>
  <c r="M61" i="13"/>
  <c r="N61" i="13"/>
  <c r="O61" i="13"/>
  <c r="P61" i="13"/>
  <c r="C62" i="13"/>
  <c r="D62" i="13"/>
  <c r="E62" i="13"/>
  <c r="F62" i="13"/>
  <c r="G62" i="13"/>
  <c r="H62" i="13"/>
  <c r="I62" i="13"/>
  <c r="J62" i="13"/>
  <c r="K62" i="13"/>
  <c r="L62" i="13"/>
  <c r="M62" i="13"/>
  <c r="N62" i="13"/>
  <c r="O62" i="13"/>
  <c r="P62" i="13"/>
  <c r="C63" i="13"/>
  <c r="D63" i="13"/>
  <c r="E63" i="13"/>
  <c r="F63" i="13"/>
  <c r="G63" i="13"/>
  <c r="H63" i="13"/>
  <c r="I63" i="13"/>
  <c r="J63" i="13"/>
  <c r="K63" i="13"/>
  <c r="L63" i="13"/>
  <c r="M63" i="13"/>
  <c r="N63" i="13"/>
  <c r="O63" i="13"/>
  <c r="P63" i="13"/>
  <c r="C64" i="13"/>
  <c r="D64" i="13"/>
  <c r="E64" i="13"/>
  <c r="F64" i="13"/>
  <c r="G64" i="13"/>
  <c r="H64" i="13"/>
  <c r="I64" i="13"/>
  <c r="J64" i="13"/>
  <c r="K64" i="13"/>
  <c r="L64" i="13"/>
  <c r="M64" i="13"/>
  <c r="N64" i="13"/>
  <c r="O64" i="13"/>
  <c r="P64" i="13"/>
  <c r="C65" i="13"/>
  <c r="D65" i="13"/>
  <c r="E65" i="13"/>
  <c r="F65" i="13"/>
  <c r="G65" i="13"/>
  <c r="H65" i="13"/>
  <c r="I65" i="13"/>
  <c r="J65" i="13"/>
  <c r="K65" i="13"/>
  <c r="L65" i="13"/>
  <c r="M65" i="13"/>
  <c r="N65" i="13"/>
  <c r="O65" i="13"/>
  <c r="P65" i="13"/>
  <c r="C66" i="13"/>
  <c r="D66" i="13"/>
  <c r="E66" i="13"/>
  <c r="F66" i="13"/>
  <c r="G66" i="13"/>
  <c r="H66" i="13"/>
  <c r="I66" i="13"/>
  <c r="J66" i="13"/>
  <c r="K66" i="13"/>
  <c r="L66" i="13"/>
  <c r="M66" i="13"/>
  <c r="N66" i="13"/>
  <c r="O66" i="13"/>
  <c r="P66" i="13"/>
  <c r="D7" i="13"/>
  <c r="E7" i="13"/>
  <c r="F7" i="13"/>
  <c r="G7" i="13"/>
  <c r="H7" i="13"/>
  <c r="I7" i="13"/>
  <c r="J7" i="13"/>
  <c r="K7" i="13"/>
  <c r="L7" i="13"/>
  <c r="M7" i="13"/>
  <c r="N7" i="13"/>
  <c r="O7" i="13"/>
  <c r="P7" i="13"/>
  <c r="C7" i="13"/>
  <c r="A8" i="13"/>
  <c r="B8" i="13"/>
  <c r="A9" i="13"/>
  <c r="B9" i="13"/>
  <c r="A10" i="13"/>
  <c r="B10" i="13"/>
  <c r="A11" i="13"/>
  <c r="B11" i="13"/>
  <c r="A12" i="13"/>
  <c r="B12" i="13"/>
  <c r="A13" i="13"/>
  <c r="B13" i="13"/>
  <c r="A14" i="13"/>
  <c r="B14" i="13"/>
  <c r="A15" i="13"/>
  <c r="B15" i="13"/>
  <c r="A16" i="13"/>
  <c r="B16" i="13"/>
  <c r="A17" i="13"/>
  <c r="B17" i="13"/>
  <c r="A18" i="13"/>
  <c r="B18" i="13"/>
  <c r="A19" i="13"/>
  <c r="B19" i="13"/>
  <c r="A20" i="13"/>
  <c r="B20" i="13"/>
  <c r="A21" i="13"/>
  <c r="B21" i="13"/>
  <c r="A22" i="13"/>
  <c r="B22" i="13"/>
  <c r="A23" i="13"/>
  <c r="B23" i="13"/>
  <c r="A24" i="13"/>
  <c r="B24" i="13"/>
  <c r="A25" i="13"/>
  <c r="B25" i="13"/>
  <c r="A26" i="13"/>
  <c r="B26" i="13"/>
  <c r="A27" i="13"/>
  <c r="B27" i="13"/>
  <c r="A28" i="13"/>
  <c r="B28" i="13"/>
  <c r="A29" i="13"/>
  <c r="B29" i="13"/>
  <c r="A30" i="13"/>
  <c r="B30" i="13"/>
  <c r="A31" i="13"/>
  <c r="B31" i="13"/>
  <c r="A32" i="13"/>
  <c r="B32" i="13"/>
  <c r="A33" i="13"/>
  <c r="B33" i="13"/>
  <c r="A34" i="13"/>
  <c r="B34" i="13"/>
  <c r="A35" i="13"/>
  <c r="B35" i="13"/>
  <c r="A36" i="13"/>
  <c r="B36" i="13"/>
  <c r="A37" i="13"/>
  <c r="B37" i="13"/>
  <c r="A38" i="13"/>
  <c r="B38" i="13"/>
  <c r="A39" i="13"/>
  <c r="B39" i="13"/>
  <c r="A40" i="13"/>
  <c r="B40" i="13"/>
  <c r="A41" i="13"/>
  <c r="B41" i="13"/>
  <c r="A42" i="13"/>
  <c r="B42" i="13"/>
  <c r="A43" i="13"/>
  <c r="B43" i="13"/>
  <c r="A44" i="13"/>
  <c r="B44" i="13"/>
  <c r="A45" i="13"/>
  <c r="B45" i="13"/>
  <c r="A46" i="13"/>
  <c r="B46" i="13"/>
  <c r="A47" i="13"/>
  <c r="B47" i="13"/>
  <c r="A48" i="13"/>
  <c r="B48" i="13"/>
  <c r="A49" i="13"/>
  <c r="B49" i="13"/>
  <c r="A50" i="13"/>
  <c r="B50" i="13"/>
  <c r="A51" i="13"/>
  <c r="B51" i="13"/>
  <c r="A52" i="13"/>
  <c r="B52" i="13"/>
  <c r="A53" i="13"/>
  <c r="B53" i="13"/>
  <c r="A54" i="13"/>
  <c r="B54" i="13"/>
  <c r="A55" i="13"/>
  <c r="B55" i="13"/>
  <c r="A56" i="13"/>
  <c r="B56" i="13"/>
  <c r="A57" i="13"/>
  <c r="B57" i="13"/>
  <c r="A58" i="13"/>
  <c r="B58" i="13"/>
  <c r="A59" i="13"/>
  <c r="B59" i="13"/>
  <c r="A60" i="13"/>
  <c r="B60" i="13"/>
  <c r="A61" i="13"/>
  <c r="B61" i="13"/>
  <c r="A62" i="13"/>
  <c r="B62" i="13"/>
  <c r="A63" i="13"/>
  <c r="B63" i="13"/>
  <c r="A64" i="13"/>
  <c r="B64" i="13"/>
  <c r="A65" i="13"/>
  <c r="B65" i="13"/>
  <c r="A66" i="13"/>
  <c r="B66" i="13"/>
  <c r="B7" i="13"/>
  <c r="A7" i="13"/>
  <c r="F2" i="11" l="1"/>
  <c r="G2" i="11"/>
  <c r="M33" i="10" l="1"/>
  <c r="M31" i="13" s="1"/>
  <c r="L33" i="10"/>
  <c r="L31" i="13" s="1"/>
  <c r="M28" i="10"/>
  <c r="M26" i="13" s="1"/>
  <c r="L28" i="10"/>
  <c r="L26" i="13" s="1"/>
  <c r="K28" i="10"/>
  <c r="K26" i="13" s="1"/>
  <c r="J28" i="10"/>
  <c r="J26" i="13" s="1"/>
  <c r="I28" i="10"/>
  <c r="I26" i="13" s="1"/>
  <c r="H28" i="10"/>
  <c r="H26" i="13" s="1"/>
  <c r="G28" i="10"/>
  <c r="G26" i="13" s="1"/>
  <c r="F28" i="10"/>
  <c r="F26" i="13" s="1"/>
  <c r="E28" i="10"/>
  <c r="E26" i="13" s="1"/>
  <c r="D28" i="10"/>
  <c r="D26" i="13" s="1"/>
  <c r="C28" i="10"/>
  <c r="C26" i="13" s="1"/>
  <c r="M15" i="10"/>
  <c r="M13" i="13" s="1"/>
  <c r="L15" i="10"/>
  <c r="L13" i="13" s="1"/>
  <c r="G13" i="8" l="1"/>
  <c r="K33" i="8" l="1"/>
  <c r="L33" i="8" s="1"/>
  <c r="K32" i="8"/>
  <c r="L32" i="8" s="1"/>
  <c r="K31" i="8"/>
  <c r="L31" i="8" s="1"/>
  <c r="O14" i="8" l="1"/>
  <c r="O13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39" i="8"/>
  <c r="G40" i="8"/>
  <c r="G41" i="8"/>
  <c r="G42" i="8"/>
  <c r="G43" i="8"/>
  <c r="G44" i="8"/>
  <c r="G45" i="8"/>
  <c r="G34" i="8"/>
  <c r="G35" i="8"/>
  <c r="G36" i="8"/>
  <c r="G37" i="8"/>
  <c r="G38" i="8"/>
  <c r="G32" i="8"/>
  <c r="G33" i="8"/>
  <c r="G31" i="8"/>
  <c r="G29" i="8" l="1"/>
  <c r="G30" i="8"/>
  <c r="G28" i="8"/>
  <c r="G26" i="8"/>
  <c r="G27" i="8"/>
  <c r="G25" i="8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13" i="4"/>
  <c r="G14" i="8"/>
  <c r="G15" i="8"/>
  <c r="G16" i="8"/>
  <c r="G17" i="8"/>
  <c r="G18" i="8"/>
  <c r="G19" i="8"/>
  <c r="G20" i="8"/>
  <c r="G21" i="8"/>
  <c r="G22" i="8"/>
  <c r="G23" i="8"/>
  <c r="G24" i="8"/>
  <c r="M33" i="1" l="1"/>
  <c r="L33" i="1"/>
  <c r="M28" i="1"/>
  <c r="L28" i="1"/>
  <c r="K28" i="1"/>
  <c r="J28" i="1"/>
  <c r="I28" i="1"/>
  <c r="H28" i="1"/>
  <c r="G28" i="1"/>
  <c r="F28" i="1"/>
  <c r="E28" i="1"/>
  <c r="D28" i="1"/>
  <c r="C28" i="1"/>
  <c r="M15" i="1"/>
  <c r="L15" i="1"/>
</calcChain>
</file>

<file path=xl/sharedStrings.xml><?xml version="1.0" encoding="utf-8"?>
<sst xmlns="http://schemas.openxmlformats.org/spreadsheetml/2006/main" count="1459" uniqueCount="280">
  <si>
    <t>Kreisfreie Stadt
Landkreis
(Großstadt, Umland)
Statistische Region
Land</t>
  </si>
  <si>
    <t>Ausländerinnen und Ausländer am 31.12.</t>
  </si>
  <si>
    <r>
      <t>Anteil an der Bevölkerung</t>
    </r>
    <r>
      <rPr>
        <vertAlign val="superscript"/>
        <sz val="6"/>
        <rFont val="NDSFrutiger 45 Light"/>
      </rPr>
      <t>1)</t>
    </r>
  </si>
  <si>
    <t>Anzahl</t>
  </si>
  <si>
    <t>Prozent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</si>
  <si>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</si>
  <si>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</si>
  <si>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</si>
  <si>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</si>
  <si>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</si>
  <si>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</si>
  <si>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</si>
  <si>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</si>
  <si>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</si>
  <si>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</si>
  <si>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</si>
  <si>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</si>
  <si>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</si>
  <si>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</si>
  <si>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</si>
  <si>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</si>
  <si>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Braunschweig,Stadt</t>
  </si>
  <si>
    <t>Salzgitter,Stadt</t>
  </si>
  <si>
    <t>Wolfsburg,Stadt</t>
  </si>
  <si>
    <t>Gifhorn</t>
  </si>
  <si>
    <t>Göttingen (bis 31.10.2016)</t>
  </si>
  <si>
    <t>-</t>
  </si>
  <si>
    <t>dav. Göttingen,Stadt (ab 2014)</t>
  </si>
  <si>
    <t>dav. Göttingen, Umland</t>
  </si>
  <si>
    <t>Goslar</t>
  </si>
  <si>
    <t>Helmstedt</t>
  </si>
  <si>
    <t>Northeim</t>
  </si>
  <si>
    <t>Osterode am Harz (bis 31.10.2016)</t>
  </si>
  <si>
    <t>Peine</t>
  </si>
  <si>
    <t>Wolfenbüttel</t>
  </si>
  <si>
    <t>Göttingen (ab 01.11.2016)</t>
  </si>
  <si>
    <t xml:space="preserve">dav. Göttingen,Stadt </t>
  </si>
  <si>
    <t>Stat. Region Braunschweig</t>
  </si>
  <si>
    <t>Hannover, Region</t>
  </si>
  <si>
    <t>dav. Hannover, Landeshauptstadt</t>
  </si>
  <si>
    <t>dav. Hannover, Umland</t>
  </si>
  <si>
    <t>Diepholz</t>
  </si>
  <si>
    <t>Hameln-Pyrmont</t>
  </si>
  <si>
    <t>Hildesheim</t>
  </si>
  <si>
    <t>dav. Hildesheim,Stadt(ab 2014)</t>
  </si>
  <si>
    <t>dav. Hildesheim, Umland</t>
  </si>
  <si>
    <t>Holzminden</t>
  </si>
  <si>
    <t>Nienburg (Weser)</t>
  </si>
  <si>
    <t>Schaumburg</t>
  </si>
  <si>
    <t>Stat. Region Hannover</t>
  </si>
  <si>
    <t>Celle</t>
  </si>
  <si>
    <t>Cuxhaven</t>
  </si>
  <si>
    <t>Harburg</t>
  </si>
  <si>
    <t>Lüchow-Dannenberg</t>
  </si>
  <si>
    <t>Lüneburg</t>
  </si>
  <si>
    <t>Osterholz</t>
  </si>
  <si>
    <t>Rotenburg (Wümme)</t>
  </si>
  <si>
    <t>Heidekreis</t>
  </si>
  <si>
    <t>Stade</t>
  </si>
  <si>
    <t>Uelzen</t>
  </si>
  <si>
    <t>Verden</t>
  </si>
  <si>
    <t>Stat. Region Lüneburg</t>
  </si>
  <si>
    <t>Delmenhorst,Stadt</t>
  </si>
  <si>
    <t>Emden,Stadt</t>
  </si>
  <si>
    <t>Oldenburg(Oldb),Stadt</t>
  </si>
  <si>
    <t>Osnabrück,Stadt</t>
  </si>
  <si>
    <t>Wilhelmshaven,Stadt</t>
  </si>
  <si>
    <t>Ammerland</t>
  </si>
  <si>
    <t>Aurich</t>
  </si>
  <si>
    <t>Cloppenburg</t>
  </si>
  <si>
    <t>Emsland</t>
  </si>
  <si>
    <t>Friesland</t>
  </si>
  <si>
    <t>Grafschaft Bentheim</t>
  </si>
  <si>
    <t>Leer</t>
  </si>
  <si>
    <t>Oldenburg</t>
  </si>
  <si>
    <t>Osnabrück</t>
  </si>
  <si>
    <t>Vechta</t>
  </si>
  <si>
    <t>Wesermarsch</t>
  </si>
  <si>
    <t>Wittmund</t>
  </si>
  <si>
    <t>Stat. Region Weser-Ems</t>
  </si>
  <si>
    <t>Niedersachsen</t>
  </si>
  <si>
    <t>1) Anteil der Ausländerinnen und Ausländer laut Ausländerzentralregister an der Bevölkerung laut Fortschreibung. Aufgrund der unterschiedlichen Fortschreibungsbasis für 2005 und 2016 ist die Vergleichbarkeit eingeschränkt.</t>
  </si>
  <si>
    <t>Quelle: Ausländerzentralregister, Bevölkerungsfortschreibung</t>
  </si>
  <si>
    <t>© Landesamt für Statistik Niedersachsen, 2019.</t>
  </si>
  <si>
    <t>Vervielfältigung und Verbreitung, auch auszugsweise, mit Quellenangabe gestattet.</t>
  </si>
  <si>
    <t/>
  </si>
  <si>
    <t>LSN-Online: Tabelle A1050001</t>
  </si>
  <si>
    <t>Ausländische Bevölkerung in Niedersachsen (Gebietsstand 1.7.2017)</t>
  </si>
  <si>
    <t xml:space="preserve">- Ausländerzentralregister - </t>
  </si>
  <si>
    <t xml:space="preserve"> </t>
  </si>
  <si>
    <t>31.12.2017*</t>
  </si>
  <si>
    <t>Niedersachsen
Statistische Region*, Kreis*</t>
  </si>
  <si>
    <t>Ausländische Bevölkerung</t>
  </si>
  <si>
    <t>Insgesamt</t>
  </si>
  <si>
    <t>Männlich</t>
  </si>
  <si>
    <t>Weiblich</t>
  </si>
  <si>
    <t xml:space="preserve">0       Niedersachsen                </t>
  </si>
  <si>
    <t xml:space="preserve">1       Braunschweig                 </t>
  </si>
  <si>
    <t xml:space="preserve">101     Braunschweig,Stadt           </t>
  </si>
  <si>
    <t xml:space="preserve">102     Salzgitter,Stadt             </t>
  </si>
  <si>
    <t xml:space="preserve">103     Wolfsburg,Stadt              </t>
  </si>
  <si>
    <t xml:space="preserve">151     Gifhorn                      </t>
  </si>
  <si>
    <t xml:space="preserve">153     Goslar                       </t>
  </si>
  <si>
    <t xml:space="preserve">154     Helmstedt                    </t>
  </si>
  <si>
    <t xml:space="preserve">155     Northeim                     </t>
  </si>
  <si>
    <t xml:space="preserve">157     Peine                        </t>
  </si>
  <si>
    <t xml:space="preserve">158     Wolfenbüttel                 </t>
  </si>
  <si>
    <t xml:space="preserve">159     Göttingen                    </t>
  </si>
  <si>
    <t xml:space="preserve">159016  Göttingen,Stadt              </t>
  </si>
  <si>
    <t xml:space="preserve">2       Hannover                     </t>
  </si>
  <si>
    <t xml:space="preserve">241     Hannover,Region              </t>
  </si>
  <si>
    <t xml:space="preserve">241001  Hannover,Landeshauptstadt    </t>
  </si>
  <si>
    <t xml:space="preserve">251     Diepholz                     </t>
  </si>
  <si>
    <t xml:space="preserve">252     Hameln-Pyrmont               </t>
  </si>
  <si>
    <t xml:space="preserve">254     Hildesheim                   </t>
  </si>
  <si>
    <t xml:space="preserve">254021  Hildesheim,Stadt             </t>
  </si>
  <si>
    <t xml:space="preserve">255     Holzminden                   </t>
  </si>
  <si>
    <t xml:space="preserve">256     Nienburg (Weser)             </t>
  </si>
  <si>
    <t xml:space="preserve">257     Schaumburg                   </t>
  </si>
  <si>
    <t xml:space="preserve">3       Lüneburg                     </t>
  </si>
  <si>
    <t xml:space="preserve">351     Celle                        </t>
  </si>
  <si>
    <t xml:space="preserve">352     Cuxhaven                     </t>
  </si>
  <si>
    <t xml:space="preserve">353     Harburg                      </t>
  </si>
  <si>
    <t xml:space="preserve">354     Lüchow-Dannenberg            </t>
  </si>
  <si>
    <t xml:space="preserve">355     Lüneburg                     </t>
  </si>
  <si>
    <t xml:space="preserve">356     Osterholz                    </t>
  </si>
  <si>
    <t xml:space="preserve">357     Rotenburg (Wümme)            </t>
  </si>
  <si>
    <t xml:space="preserve">358     Heidekreis                   </t>
  </si>
  <si>
    <t xml:space="preserve">359     Stade                        </t>
  </si>
  <si>
    <t xml:space="preserve">360     Uelzen                       </t>
  </si>
  <si>
    <t xml:space="preserve">361     Verden                       </t>
  </si>
  <si>
    <t xml:space="preserve">4       Weser-Ems                    </t>
  </si>
  <si>
    <t xml:space="preserve">401     Delmenhorst,Stadt            </t>
  </si>
  <si>
    <t xml:space="preserve">402     Emden,Stadt                  </t>
  </si>
  <si>
    <t xml:space="preserve">403     Oldenburg(Oldb),Stadt        </t>
  </si>
  <si>
    <t xml:space="preserve">404     Osnabrück,Stadt              </t>
  </si>
  <si>
    <t xml:space="preserve">405     Wilhelmshaven,Stadt          </t>
  </si>
  <si>
    <t xml:space="preserve">451     Ammerland                    </t>
  </si>
  <si>
    <t xml:space="preserve">452     Aurich                       </t>
  </si>
  <si>
    <t xml:space="preserve">453     Cloppenburg                  </t>
  </si>
  <si>
    <t xml:space="preserve">454     Emsland                      </t>
  </si>
  <si>
    <t xml:space="preserve">455     Friesland                    </t>
  </si>
  <si>
    <t xml:space="preserve">456     Grafschaft Bentheim          </t>
  </si>
  <si>
    <t xml:space="preserve">457     Leer                         </t>
  </si>
  <si>
    <t xml:space="preserve">458     Oldenburg                    </t>
  </si>
  <si>
    <t xml:space="preserve">459     Osnabrück                    </t>
  </si>
  <si>
    <t xml:space="preserve">460     Vechta                       </t>
  </si>
  <si>
    <t xml:space="preserve">461     Wesermarsch                  </t>
  </si>
  <si>
    <t xml:space="preserve">462     Wittmund                     </t>
  </si>
  <si>
    <t>Das Landesergebnis für 1994 weicht von der Addition der Kreisergebnisse ab,</t>
  </si>
  <si>
    <t>da für die 3498 Asylbewerber (darunter 1148 weibliche)</t>
  </si>
  <si>
    <t>der Regionalnachweis nicht geführt wurde.</t>
  </si>
  <si>
    <t>Zur Sicherstellung der Geheimhaltung wird ab 2016 im Ausländerzentralregister ein Rundungsverfahren angewendet.</t>
  </si>
  <si>
    <t>Alle Tabellenfelder mit Fallzahlen werden zunächst ohne Rundung ermittelt.</t>
  </si>
  <si>
    <t>Anschließend wird jede Zahl für sich auf ein Vielfaches von 5 auf- oder abgerundet (0 bis 2 auf 0, 3 bis 7 auf 5 und 8 bis 12 auf 10 gerundet usw.).</t>
  </si>
  <si>
    <t>Die Abweichung je ausgewiesenem Datenfeld vom Echtwert beträgt maximal 2 Personen.</t>
  </si>
  <si>
    <t>Zu beachten ist, dass in den Tabellen Rundungsdifferenzen auftreten können, wenn man innerhalb einer Tabelle die gerundeten Werte aufsummiert.</t>
  </si>
  <si>
    <t>0</t>
  </si>
  <si>
    <t>LSN-Online: Tabelle A100001G</t>
  </si>
  <si>
    <t>Bevölkerung und Katasterfläche 1) in Niedersachsen (Gebietsstand: 1.7.2017)</t>
  </si>
  <si>
    <t>Niedersachsen
Statistische Region*
Kreis*
Einheits-/Samtgemeinde*
Mitgliedsgemeinde*</t>
  </si>
  <si>
    <t>Bevölkerung</t>
  </si>
  <si>
    <t>1)
Fläche
in qkm</t>
  </si>
  <si>
    <t>1)
Ein-
wohner
je qkm</t>
  </si>
  <si>
    <t xml:space="preserve">0       Niedersachsen                      </t>
  </si>
  <si>
    <t xml:space="preserve">1       Braunschweig                       </t>
  </si>
  <si>
    <t xml:space="preserve">101     Braunschweig,Stadt                 </t>
  </si>
  <si>
    <t xml:space="preserve">102     Salzgitter,Stadt                   </t>
  </si>
  <si>
    <t xml:space="preserve">103     Wolfsburg,Stadt                    </t>
  </si>
  <si>
    <t xml:space="preserve">151     Gifhorn                            </t>
  </si>
  <si>
    <t xml:space="preserve">153     Goslar                             </t>
  </si>
  <si>
    <t xml:space="preserve">154     Helmstedt                          </t>
  </si>
  <si>
    <t xml:space="preserve">155     Northeim                           </t>
  </si>
  <si>
    <t xml:space="preserve">157     Peine                              </t>
  </si>
  <si>
    <t xml:space="preserve">158     Wolfenbüttel                       </t>
  </si>
  <si>
    <t xml:space="preserve">159     Göttingen                          </t>
  </si>
  <si>
    <t xml:space="preserve">2       Hannover                           </t>
  </si>
  <si>
    <t xml:space="preserve">241     Hannover,Region                    </t>
  </si>
  <si>
    <t xml:space="preserve">241001  Hannover,Landeshauptstadt          </t>
  </si>
  <si>
    <t xml:space="preserve">251     Diepholz                           </t>
  </si>
  <si>
    <t xml:space="preserve">252     Hameln-Pyrmont                     </t>
  </si>
  <si>
    <t xml:space="preserve">254     Hildesheim                         </t>
  </si>
  <si>
    <t xml:space="preserve">255     Holzminden                         </t>
  </si>
  <si>
    <t xml:space="preserve">256     Nienburg (Weser)                   </t>
  </si>
  <si>
    <t xml:space="preserve">257     Schaumburg                         </t>
  </si>
  <si>
    <t xml:space="preserve">3       Lüneburg                           </t>
  </si>
  <si>
    <t xml:space="preserve">351     Celle                              </t>
  </si>
  <si>
    <t xml:space="preserve">352     Cuxhaven                           </t>
  </si>
  <si>
    <t xml:space="preserve">353     Harburg                            </t>
  </si>
  <si>
    <t xml:space="preserve">354     Lüchow-Dannenberg                  </t>
  </si>
  <si>
    <t xml:space="preserve">355     Lüneburg                           </t>
  </si>
  <si>
    <t xml:space="preserve">356     Osterholz                          </t>
  </si>
  <si>
    <t xml:space="preserve">357     Rotenburg (Wümme)                  </t>
  </si>
  <si>
    <t xml:space="preserve">358     Heidekreis                         </t>
  </si>
  <si>
    <t xml:space="preserve">359     Stade                              </t>
  </si>
  <si>
    <t xml:space="preserve">360     Uelzen                             </t>
  </si>
  <si>
    <t xml:space="preserve">361     Verden                             </t>
  </si>
  <si>
    <t xml:space="preserve">4       Weser-Ems                          </t>
  </si>
  <si>
    <t xml:space="preserve">401     Delmenhorst,Stadt                  </t>
  </si>
  <si>
    <t xml:space="preserve">402     Emden,Stadt                        </t>
  </si>
  <si>
    <t xml:space="preserve">403     Oldenburg(Oldb),Stadt              </t>
  </si>
  <si>
    <t xml:space="preserve">404     Osnabrück,Stadt                    </t>
  </si>
  <si>
    <t xml:space="preserve">405     Wilhelmshaven,Stadt                </t>
  </si>
  <si>
    <t xml:space="preserve">451     Ammerland                          </t>
  </si>
  <si>
    <t xml:space="preserve">452     Aurich                             </t>
  </si>
  <si>
    <t xml:space="preserve">453     Cloppenburg                        </t>
  </si>
  <si>
    <t xml:space="preserve">454     Emsland                            </t>
  </si>
  <si>
    <t xml:space="preserve">455     Friesland                          </t>
  </si>
  <si>
    <t xml:space="preserve">456     Grafschaft Bentheim                </t>
  </si>
  <si>
    <t xml:space="preserve">457     Leer                               </t>
  </si>
  <si>
    <t xml:space="preserve">458     Oldenburg                          </t>
  </si>
  <si>
    <t xml:space="preserve">459     Osnabrück                          </t>
  </si>
  <si>
    <t xml:space="preserve">460     Vechta                             </t>
  </si>
  <si>
    <t xml:space="preserve">461     Wesermarsch                        </t>
  </si>
  <si>
    <t xml:space="preserve">462     Wittmund                           </t>
  </si>
  <si>
    <t>Hinweis:</t>
  </si>
  <si>
    <t>Die Ergebnisse der Wanderungsstatistik und als Folge die Entwicklung des Bevölkerungsstandes ab Berichtsjahr 2016</t>
  </si>
  <si>
    <t>sind aufgrund methodischer Änderungen, technischer Weiterentwicklungen der Datenlieferungen aus dem Meldewesen</t>
  </si>
  <si>
    <t>an die Statistik sowie der Umstellung auf ein neues statistisches Aufbereitungsverfahren nur bedingt mit den</t>
  </si>
  <si>
    <t>Vorjahreswerten vergleichbar. {p}</t>
  </si>
  <si>
    <t>Für 2008 + 2009 gilt: Die den Wanderungsdaten zugrunde liegenden Meldungen der Meldebehörden</t>
  </si>
  <si>
    <t xml:space="preserve">                      enthalten zahlreiche Melderegisterbereinigungen, die infolge der Einführung</t>
  </si>
  <si>
    <t xml:space="preserve">                      der persönlichen Steuer-Identifikationsnummer durchgeführt worden sind.</t>
  </si>
  <si>
    <t xml:space="preserve">                      Die Ergebnisse sind daher nur eingeschränkt aussagekräftig.{p}</t>
  </si>
  <si>
    <t>1) Die Fläche wird ab 2000 nur noch zum 31.12. ausgewiesen.</t>
  </si>
  <si>
    <t xml:space="preserve">   Aufgrund der Umstellung auf das neue 'Automatische Liegenschaftskataster-Informationssystem' (ALKIS)</t>
  </si>
  <si>
    <t xml:space="preserve">   sind die Zahlen mit Stand 31.12.2016 und davor nur sehr eingeschränkt miteinander vergleichbar.</t>
  </si>
  <si>
    <t>18</t>
  </si>
  <si>
    <t>17</t>
  </si>
  <si>
    <t>Braunschweig</t>
  </si>
  <si>
    <t>Göttingen</t>
  </si>
  <si>
    <t>Göttingen,Stadt</t>
  </si>
  <si>
    <t>Hannover</t>
  </si>
  <si>
    <t>Hannover,Region</t>
  </si>
  <si>
    <t>Hannover,Landeshauptstadt</t>
  </si>
  <si>
    <t>Hildesheim,Stadt</t>
  </si>
  <si>
    <t>Weser-Ems</t>
  </si>
  <si>
    <t>405</t>
  </si>
  <si>
    <t>31.12.2018*</t>
  </si>
  <si>
    <t xml:space="preserve">159016  Göttingen,Stadt                    </t>
  </si>
  <si>
    <t xml:space="preserve">254021  Hildesheim,Stadt                   </t>
  </si>
  <si>
    <t>152x</t>
  </si>
  <si>
    <t>159x</t>
  </si>
  <si>
    <t>241x</t>
  </si>
  <si>
    <t>254x</t>
  </si>
  <si>
    <t>Göttingen Umland</t>
  </si>
  <si>
    <t>Hildesheim Umland</t>
  </si>
  <si>
    <t>Hannover Umland</t>
  </si>
  <si>
    <t>Anteil an der Bevölkerung</t>
  </si>
  <si>
    <t>Anteil an der Bevölkerung:</t>
  </si>
  <si>
    <t>AGS</t>
  </si>
  <si>
    <t>19</t>
  </si>
  <si>
    <t>Indikator A2: Ausländerinnen und Ausländer in Niedersachsen</t>
  </si>
  <si>
    <t>Tabelle A2-3: Ausländerinnen und Ausländer in Niedersachsen nach Statistischen Regionen</t>
  </si>
  <si>
    <t xml:space="preserve">Indikator A2: Ausländerinnen und Ausländer in Niedersachsen </t>
  </si>
  <si>
    <t>Tabelle A2-1-1: Ausländerinnen und Ausländer 2005 bis 2016 in Niedersachsen nach Statistischen Regionen</t>
  </si>
  <si>
    <t>Land
Statistische Region</t>
  </si>
  <si>
    <r>
      <t>Tabelle A2-2-2: Anteil der Ausländerinnen und Ausländer 2005 bis 2016 in Niedersachsen nach Statistischen Regionen</t>
    </r>
    <r>
      <rPr>
        <vertAlign val="superscript"/>
        <sz val="9"/>
        <rFont val="NDSFrutiger 55 Roman"/>
      </rPr>
      <t>1)</t>
    </r>
  </si>
  <si>
    <t>Anteil der Ausländerinnen und Ausländer am 31.12.</t>
  </si>
  <si>
    <t>Tabelle A2-2: Ausländerinnen und Ausländer 2005 bis 2018 nach Kreisen</t>
  </si>
  <si>
    <t>Gebiet</t>
  </si>
  <si>
    <t>Wert</t>
  </si>
  <si>
    <t>Region Hannover</t>
  </si>
  <si>
    <t>LK Göttingen</t>
  </si>
  <si>
    <t>LK Hildesheim</t>
  </si>
  <si>
    <r>
      <t>Einwohnerinnen und Einwohner am 31.12.</t>
    </r>
    <r>
      <rPr>
        <vertAlign val="superscript"/>
        <sz val="6"/>
        <rFont val="NDSFrutiger 45 Light"/>
      </rPr>
      <t>1)</t>
    </r>
  </si>
  <si>
    <t>Braunschweig, Stadt</t>
  </si>
  <si>
    <t>Salzgitter, Stadt</t>
  </si>
  <si>
    <t>Wolfsburg, Stadt</t>
  </si>
  <si>
    <t xml:space="preserve">  dav. Göttingen, Stadt </t>
  </si>
  <si>
    <t xml:space="preserve">  dav. Göttingen, Umland</t>
  </si>
  <si>
    <t xml:space="preserve">  dav. Hannover, Landeshauptstadt</t>
  </si>
  <si>
    <t xml:space="preserve">  dav. Hannover, Umland</t>
  </si>
  <si>
    <t xml:space="preserve">  dav. Hildesheim, Stadt</t>
  </si>
  <si>
    <t xml:space="preserve">  dav. Hildesheim, Umland</t>
  </si>
  <si>
    <t>Delmenhorst, Stadt</t>
  </si>
  <si>
    <t>Emden, Stadt</t>
  </si>
  <si>
    <t>Oldenburg (Oldb), Stadt</t>
  </si>
  <si>
    <t>Osnabrück, Stadt</t>
  </si>
  <si>
    <t>Wilhelmshaven, Stadt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</si>
</sst>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###\ ###\ ##0"/>
    <numFmt numFmtId="165" formatCode="0.0"/>
    <numFmt numFmtId="166" formatCode="###\ ###\ ###"/>
    <numFmt numFmtId="167" formatCode="##\ ###\ ##0"/>
  </numFmts>
  <fonts count="3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NDSFrutiger 45 Light"/>
      <family val="2"/>
    </font>
    <font>
      <sz val="6"/>
      <name val="NDSFrutiger 45 Light"/>
    </font>
    <font>
      <vertAlign val="superscript"/>
      <sz val="6"/>
      <name val="NDSFrutiger 45 Light"/>
    </font>
    <font>
      <sz val="6"/>
      <color theme="1"/>
      <name val="NDSFrutiger 45 Light"/>
      <family val="2"/>
    </font>
    <font>
      <sz val="6"/>
      <name val="NDSFrutiger 45 Light"/>
      <family val="2"/>
    </font>
    <font>
      <sz val="6"/>
      <color theme="1"/>
      <name val="NDSFrutiger 55 Roman"/>
    </font>
    <font>
      <sz val="6"/>
      <name val="NDSFrutiger 55 Roman"/>
    </font>
    <font>
      <sz val="11"/>
      <color theme="1"/>
      <name val="NDSFrutiger 55 Roman"/>
    </font>
    <font>
      <sz val="6"/>
      <color theme="1"/>
      <name val="Calibri"/>
      <family val="2"/>
      <scheme val="minor"/>
    </font>
    <font>
      <b/>
      <i/>
      <sz val="10"/>
      <color indexed="8"/>
      <name val="Arial"/>
      <family val="2"/>
    </font>
    <font>
      <sz val="10"/>
      <color indexed="8"/>
      <name val="Arial"/>
      <family val="2"/>
    </font>
    <font>
      <sz val="6"/>
      <color theme="1"/>
      <name val="NDSFrutiger 45 Light"/>
    </font>
    <font>
      <sz val="10"/>
      <color indexed="8"/>
      <name val="Arial"/>
      <family val="2"/>
    </font>
    <font>
      <sz val="6"/>
      <color indexed="8"/>
      <name val="NDSFrutiger 45 Light"/>
    </font>
    <font>
      <b/>
      <i/>
      <sz val="10"/>
      <color indexed="8"/>
      <name val="Arial"/>
      <family val="2"/>
    </font>
    <font>
      <sz val="6"/>
      <color indexed="8"/>
      <name val="NDSFrutiger 55 Roman"/>
    </font>
    <font>
      <sz val="11"/>
      <name val="NDSFrutiger 55 Roman"/>
    </font>
    <font>
      <sz val="9"/>
      <name val="NDSFrutiger 55 Roman"/>
    </font>
    <font>
      <sz val="8"/>
      <name val="NDSFrutiger 45 Light"/>
    </font>
    <font>
      <vertAlign val="superscript"/>
      <sz val="9"/>
      <name val="NDSFrutiger 55 Roman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8E8E0"/>
        <bgColor indexed="64"/>
      </patternFill>
    </fill>
    <fill>
      <patternFill patternType="solid">
        <fgColor rgb="FFFFFFF0"/>
        <bgColor indexed="64"/>
      </patternFill>
    </fill>
    <fill>
      <patternFill patternType="solid">
        <fgColor rgb="FFF0F0E8"/>
        <bgColor indexed="64"/>
      </patternFill>
    </fill>
  </fills>
  <borders count="4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indexed="64"/>
      </top>
      <bottom/>
      <diagonal/>
    </border>
  </borders>
  <cellStyleXfs count="51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1" fillId="0" borderId="0" applyFont="0"/>
    <xf numFmtId="0" fontId="1" fillId="0" borderId="0" applyFont="0"/>
    <xf numFmtId="0" fontId="1" fillId="0" borderId="0" applyFont="0"/>
    <xf numFmtId="0" fontId="1" fillId="0" borderId="0" applyFont="0"/>
    <xf numFmtId="0" fontId="1" fillId="0" borderId="0" applyFont="0"/>
    <xf numFmtId="0" fontId="1" fillId="0" borderId="0" applyFont="0"/>
    <xf numFmtId="0" fontId="1" fillId="0" borderId="0" applyFont="0"/>
    <xf numFmtId="0" fontId="1" fillId="0" borderId="0" applyFont="0"/>
  </cellStyleXfs>
  <cellXfs count="264">
    <xf numFmtId="0" fontId="0" fillId="0" borderId="0" xfId="0"/>
    <xf numFmtId="0" fontId="19" fillId="0" borderId="12" xfId="0" applyFont="1" applyBorder="1" applyAlignment="1">
      <alignment horizontal="center" vertical="center" wrapText="1"/>
    </xf>
    <xf numFmtId="0" fontId="19" fillId="0" borderId="13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19" fillId="0" borderId="15" xfId="0" applyFont="1" applyBorder="1" applyAlignment="1">
      <alignment horizontal="center" vertical="center" wrapText="1"/>
    </xf>
    <xf numFmtId="0" fontId="0" fillId="0" borderId="0" xfId="0" applyFill="1"/>
    <xf numFmtId="0" fontId="23" fillId="0" borderId="0" xfId="0" applyFont="1" applyAlignment="1"/>
    <xf numFmtId="164" fontId="24" fillId="0" borderId="0" xfId="0" applyNumberFormat="1" applyFont="1" applyAlignment="1">
      <alignment vertical="top"/>
    </xf>
    <xf numFmtId="164" fontId="24" fillId="0" borderId="0" xfId="0" applyNumberFormat="1" applyFont="1" applyAlignment="1">
      <alignment horizontal="right" vertical="top"/>
    </xf>
    <xf numFmtId="0" fontId="0" fillId="0" borderId="0" xfId="0" applyAlignment="1">
      <alignment vertical="top"/>
    </xf>
    <xf numFmtId="0" fontId="25" fillId="0" borderId="0" xfId="0" applyFont="1" applyAlignment="1">
      <alignment vertical="top"/>
    </xf>
    <xf numFmtId="0" fontId="23" fillId="0" borderId="0" xfId="0" applyFont="1" applyAlignment="1">
      <alignment vertical="top"/>
    </xf>
    <xf numFmtId="0" fontId="24" fillId="0" borderId="16" xfId="0" applyFont="1" applyBorder="1" applyAlignment="1">
      <alignment vertical="top"/>
    </xf>
    <xf numFmtId="0" fontId="19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19" fillId="0" borderId="0" xfId="0" applyFont="1" applyBorder="1" applyAlignment="1">
      <alignment horizontal="left" vertical="center" wrapText="1"/>
    </xf>
    <xf numFmtId="164" fontId="24" fillId="0" borderId="0" xfId="0" applyNumberFormat="1" applyFont="1" applyAlignment="1"/>
    <xf numFmtId="0" fontId="19" fillId="0" borderId="0" xfId="0" applyFont="1" applyFill="1" applyAlignment="1">
      <alignment vertical="top"/>
    </xf>
    <xf numFmtId="165" fontId="19" fillId="0" borderId="0" xfId="0" applyNumberFormat="1" applyFont="1" applyAlignment="1"/>
    <xf numFmtId="164" fontId="19" fillId="0" borderId="0" xfId="0" applyNumberFormat="1" applyFont="1" applyAlignment="1">
      <alignment vertical="center"/>
    </xf>
    <xf numFmtId="49" fontId="27" fillId="33" borderId="24" xfId="43" applyNumberFormat="1" applyFont="1" applyFill="1" applyBorder="1" applyAlignment="1" applyProtection="1">
      <alignment horizontal="center" vertical="center" wrapText="1"/>
    </xf>
    <xf numFmtId="0" fontId="0" fillId="0" borderId="0" xfId="43" applyFont="1"/>
    <xf numFmtId="49" fontId="27" fillId="33" borderId="17" xfId="0" applyNumberFormat="1" applyFont="1" applyFill="1" applyBorder="1" applyAlignment="1" applyProtection="1">
      <alignment horizontal="center" vertical="center" wrapText="1"/>
    </xf>
    <xf numFmtId="1" fontId="28" fillId="34" borderId="17" xfId="0" applyNumberFormat="1" applyFont="1" applyFill="1" applyBorder="1" applyAlignment="1" applyProtection="1">
      <alignment horizontal="right"/>
    </xf>
    <xf numFmtId="1" fontId="28" fillId="35" borderId="17" xfId="0" applyNumberFormat="1" applyFont="1" applyFill="1" applyBorder="1" applyAlignment="1" applyProtection="1">
      <alignment horizontal="right"/>
    </xf>
    <xf numFmtId="165" fontId="28" fillId="34" borderId="17" xfId="0" applyNumberFormat="1" applyFont="1" applyFill="1" applyBorder="1" applyAlignment="1" applyProtection="1">
      <alignment horizontal="right"/>
    </xf>
    <xf numFmtId="2" fontId="28" fillId="34" borderId="17" xfId="0" applyNumberFormat="1" applyFont="1" applyFill="1" applyBorder="1" applyAlignment="1" applyProtection="1">
      <alignment horizontal="right"/>
    </xf>
    <xf numFmtId="49" fontId="28" fillId="34" borderId="17" xfId="0" applyNumberFormat="1" applyFont="1" applyFill="1" applyBorder="1" applyAlignment="1" applyProtection="1"/>
    <xf numFmtId="165" fontId="28" fillId="35" borderId="17" xfId="0" applyNumberFormat="1" applyFont="1" applyFill="1" applyBorder="1" applyAlignment="1" applyProtection="1">
      <alignment horizontal="right"/>
    </xf>
    <xf numFmtId="2" fontId="28" fillId="35" borderId="17" xfId="0" applyNumberFormat="1" applyFont="1" applyFill="1" applyBorder="1" applyAlignment="1" applyProtection="1">
      <alignment horizontal="right"/>
    </xf>
    <xf numFmtId="49" fontId="28" fillId="35" borderId="17" xfId="0" applyNumberFormat="1" applyFont="1" applyFill="1" applyBorder="1" applyAlignment="1" applyProtection="1"/>
    <xf numFmtId="0" fontId="0" fillId="0" borderId="0" xfId="43" applyFont="1"/>
    <xf numFmtId="49" fontId="27" fillId="33" borderId="17" xfId="43" applyNumberFormat="1" applyFont="1" applyFill="1" applyBorder="1" applyAlignment="1" applyProtection="1">
      <alignment horizontal="center" vertical="center" wrapText="1"/>
    </xf>
    <xf numFmtId="49" fontId="27" fillId="33" borderId="19" xfId="43" applyNumberFormat="1" applyFont="1" applyFill="1" applyBorder="1" applyAlignment="1" applyProtection="1">
      <alignment horizontal="center" vertical="center" wrapText="1"/>
    </xf>
    <xf numFmtId="49" fontId="27" fillId="33" borderId="20" xfId="43" applyNumberFormat="1" applyFont="1" applyFill="1" applyBorder="1" applyAlignment="1" applyProtection="1">
      <alignment horizontal="center" vertical="center" wrapText="1"/>
    </xf>
    <xf numFmtId="49" fontId="27" fillId="33" borderId="21" xfId="43" applyNumberFormat="1" applyFont="1" applyFill="1" applyBorder="1" applyAlignment="1" applyProtection="1">
      <alignment horizontal="center" vertical="center" wrapText="1"/>
    </xf>
    <xf numFmtId="49" fontId="28" fillId="34" borderId="17" xfId="43" applyNumberFormat="1" applyFont="1" applyFill="1" applyBorder="1" applyAlignment="1" applyProtection="1"/>
    <xf numFmtId="1" fontId="28" fillId="34" borderId="17" xfId="43" applyNumberFormat="1" applyFont="1" applyFill="1" applyBorder="1" applyAlignment="1" applyProtection="1">
      <alignment horizontal="right"/>
    </xf>
    <xf numFmtId="49" fontId="28" fillId="35" borderId="17" xfId="43" applyNumberFormat="1" applyFont="1" applyFill="1" applyBorder="1" applyAlignment="1" applyProtection="1"/>
    <xf numFmtId="1" fontId="28" fillId="35" borderId="17" xfId="43" applyNumberFormat="1" applyFont="1" applyFill="1" applyBorder="1" applyAlignment="1" applyProtection="1">
      <alignment horizontal="right"/>
    </xf>
    <xf numFmtId="0" fontId="19" fillId="0" borderId="23" xfId="0" applyFont="1" applyBorder="1" applyAlignment="1">
      <alignment horizontal="center" vertical="center" wrapText="1"/>
    </xf>
    <xf numFmtId="1" fontId="21" fillId="0" borderId="0" xfId="0" applyNumberFormat="1" applyFont="1" applyBorder="1" applyAlignment="1">
      <alignment horizontal="center" vertical="center"/>
    </xf>
    <xf numFmtId="1" fontId="22" fillId="0" borderId="0" xfId="0" applyNumberFormat="1" applyFont="1" applyBorder="1" applyAlignment="1">
      <alignment horizontal="center" vertical="center"/>
    </xf>
    <xf numFmtId="0" fontId="19" fillId="0" borderId="0" xfId="0" applyNumberFormat="1" applyFont="1" applyFill="1" applyBorder="1" applyAlignment="1">
      <alignment horizontal="center" vertical="center"/>
    </xf>
    <xf numFmtId="0" fontId="31" fillId="0" borderId="0" xfId="43" applyNumberFormat="1" applyFont="1" applyFill="1" applyBorder="1" applyAlignment="1" applyProtection="1">
      <alignment vertical="center"/>
    </xf>
    <xf numFmtId="0" fontId="21" fillId="0" borderId="0" xfId="0" applyFont="1" applyBorder="1" applyAlignment="1">
      <alignment vertical="center"/>
    </xf>
    <xf numFmtId="164" fontId="22" fillId="0" borderId="0" xfId="0" applyNumberFormat="1" applyFont="1" applyBorder="1" applyAlignment="1">
      <alignment vertical="center"/>
    </xf>
    <xf numFmtId="164" fontId="22" fillId="0" borderId="0" xfId="0" applyNumberFormat="1" applyFont="1" applyBorder="1" applyAlignment="1">
      <alignment horizontal="right" vertical="center"/>
    </xf>
    <xf numFmtId="0" fontId="31" fillId="0" borderId="0" xfId="43" applyNumberFormat="1" applyFont="1" applyFill="1" applyBorder="1" applyAlignment="1" applyProtection="1">
      <alignment horizontal="right" vertical="center"/>
    </xf>
    <xf numFmtId="0" fontId="29" fillId="0" borderId="0" xfId="0" applyNumberFormat="1" applyFont="1" applyFill="1" applyBorder="1" applyAlignment="1">
      <alignment vertical="center"/>
    </xf>
    <xf numFmtId="165" fontId="21" fillId="0" borderId="0" xfId="0" applyNumberFormat="1" applyFont="1" applyBorder="1" applyAlignment="1">
      <alignment horizontal="right" vertical="center"/>
    </xf>
    <xf numFmtId="0" fontId="29" fillId="0" borderId="0" xfId="0" applyFont="1" applyBorder="1" applyAlignment="1">
      <alignment vertical="center"/>
    </xf>
    <xf numFmtId="0" fontId="24" fillId="0" borderId="0" xfId="0" applyFont="1" applyBorder="1" applyAlignment="1">
      <alignment vertical="top"/>
    </xf>
    <xf numFmtId="164" fontId="24" fillId="0" borderId="0" xfId="0" applyNumberFormat="1" applyFont="1" applyBorder="1" applyAlignment="1">
      <alignment vertical="top"/>
    </xf>
    <xf numFmtId="164" fontId="24" fillId="0" borderId="0" xfId="0" applyNumberFormat="1" applyFont="1" applyBorder="1" applyAlignment="1">
      <alignment horizontal="right" vertical="top"/>
    </xf>
    <xf numFmtId="164" fontId="24" fillId="0" borderId="0" xfId="0" applyNumberFormat="1" applyFont="1" applyBorder="1" applyAlignment="1">
      <alignment horizontal="right" vertical="center"/>
    </xf>
    <xf numFmtId="164" fontId="19" fillId="0" borderId="0" xfId="0" applyNumberFormat="1" applyFont="1" applyBorder="1" applyAlignment="1">
      <alignment horizontal="right" vertical="center"/>
    </xf>
    <xf numFmtId="49" fontId="32" fillId="33" borderId="32" xfId="44" applyNumberFormat="1" applyFont="1" applyFill="1" applyBorder="1" applyAlignment="1" applyProtection="1">
      <alignment horizontal="center" vertical="center" wrapText="1"/>
    </xf>
    <xf numFmtId="0" fontId="0" fillId="0" borderId="0" xfId="44" applyFont="1"/>
    <xf numFmtId="0" fontId="0" fillId="0" borderId="0" xfId="46" applyFont="1"/>
    <xf numFmtId="164" fontId="19" fillId="0" borderId="0" xfId="0" applyNumberFormat="1" applyFont="1" applyFill="1" applyBorder="1" applyAlignment="1">
      <alignment horizontal="right" vertical="center"/>
    </xf>
    <xf numFmtId="164" fontId="31" fillId="0" borderId="0" xfId="43" applyNumberFormat="1" applyFont="1" applyFill="1" applyBorder="1" applyAlignment="1" applyProtection="1">
      <alignment horizontal="right" vertical="center"/>
    </xf>
    <xf numFmtId="164" fontId="33" fillId="0" borderId="0" xfId="43" applyNumberFormat="1" applyFont="1" applyFill="1" applyBorder="1" applyAlignment="1" applyProtection="1">
      <alignment horizontal="right" vertical="top"/>
    </xf>
    <xf numFmtId="0" fontId="0" fillId="0" borderId="0" xfId="44" applyFont="1"/>
    <xf numFmtId="49" fontId="32" fillId="33" borderId="25" xfId="44" applyNumberFormat="1" applyFont="1" applyFill="1" applyBorder="1" applyAlignment="1" applyProtection="1">
      <alignment horizontal="center" vertical="center" wrapText="1"/>
    </xf>
    <xf numFmtId="49" fontId="32" fillId="33" borderId="27" xfId="44" applyNumberFormat="1" applyFont="1" applyFill="1" applyBorder="1" applyAlignment="1" applyProtection="1">
      <alignment horizontal="center" vertical="center" wrapText="1"/>
    </xf>
    <xf numFmtId="49" fontId="32" fillId="33" borderId="28" xfId="44" applyNumberFormat="1" applyFont="1" applyFill="1" applyBorder="1" applyAlignment="1" applyProtection="1">
      <alignment horizontal="center" vertical="center" wrapText="1"/>
    </xf>
    <xf numFmtId="49" fontId="32" fillId="33" borderId="29" xfId="44" applyNumberFormat="1" applyFont="1" applyFill="1" applyBorder="1" applyAlignment="1" applyProtection="1">
      <alignment horizontal="center" vertical="center" wrapText="1"/>
    </xf>
    <xf numFmtId="49" fontId="30" fillId="34" borderId="25" xfId="44" applyNumberFormat="1" applyFont="1" applyFill="1" applyBorder="1" applyAlignment="1" applyProtection="1"/>
    <xf numFmtId="1" fontId="30" fillId="34" borderId="25" xfId="44" applyNumberFormat="1" applyFont="1" applyFill="1" applyBorder="1" applyAlignment="1" applyProtection="1">
      <alignment horizontal="right"/>
    </xf>
    <xf numFmtId="49" fontId="30" fillId="35" borderId="25" xfId="44" applyNumberFormat="1" applyFont="1" applyFill="1" applyBorder="1" applyAlignment="1" applyProtection="1"/>
    <xf numFmtId="1" fontId="30" fillId="35" borderId="25" xfId="44" applyNumberFormat="1" applyFont="1" applyFill="1" applyBorder="1" applyAlignment="1" applyProtection="1">
      <alignment horizontal="right"/>
    </xf>
    <xf numFmtId="0" fontId="0" fillId="0" borderId="0" xfId="45" applyFont="1"/>
    <xf numFmtId="49" fontId="32" fillId="33" borderId="25" xfId="45" applyNumberFormat="1" applyFont="1" applyFill="1" applyBorder="1" applyAlignment="1" applyProtection="1">
      <alignment horizontal="center" vertical="center" wrapText="1"/>
    </xf>
    <xf numFmtId="49" fontId="30" fillId="34" borderId="25" xfId="45" applyNumberFormat="1" applyFont="1" applyFill="1" applyBorder="1" applyAlignment="1" applyProtection="1"/>
    <xf numFmtId="1" fontId="30" fillId="34" borderId="25" xfId="45" applyNumberFormat="1" applyFont="1" applyFill="1" applyBorder="1" applyAlignment="1" applyProtection="1">
      <alignment horizontal="right"/>
    </xf>
    <xf numFmtId="49" fontId="30" fillId="35" borderId="25" xfId="45" applyNumberFormat="1" applyFont="1" applyFill="1" applyBorder="1" applyAlignment="1" applyProtection="1"/>
    <xf numFmtId="1" fontId="30" fillId="35" borderId="25" xfId="45" applyNumberFormat="1" applyFont="1" applyFill="1" applyBorder="1" applyAlignment="1" applyProtection="1">
      <alignment horizontal="right"/>
    </xf>
    <xf numFmtId="0" fontId="0" fillId="0" borderId="0" xfId="46" applyFont="1"/>
    <xf numFmtId="49" fontId="32" fillId="33" borderId="25" xfId="46" applyNumberFormat="1" applyFont="1" applyFill="1" applyBorder="1" applyAlignment="1" applyProtection="1">
      <alignment horizontal="center" vertical="center" wrapText="1"/>
    </xf>
    <xf numFmtId="49" fontId="30" fillId="35" borderId="25" xfId="46" applyNumberFormat="1" applyFont="1" applyFill="1" applyBorder="1" applyAlignment="1" applyProtection="1"/>
    <xf numFmtId="1" fontId="30" fillId="35" borderId="25" xfId="46" applyNumberFormat="1" applyFont="1" applyFill="1" applyBorder="1" applyAlignment="1" applyProtection="1">
      <alignment horizontal="right"/>
    </xf>
    <xf numFmtId="2" fontId="30" fillId="35" borderId="25" xfId="46" applyNumberFormat="1" applyFont="1" applyFill="1" applyBorder="1" applyAlignment="1" applyProtection="1">
      <alignment horizontal="right"/>
    </xf>
    <xf numFmtId="165" fontId="30" fillId="35" borderId="25" xfId="46" applyNumberFormat="1" applyFont="1" applyFill="1" applyBorder="1" applyAlignment="1" applyProtection="1">
      <alignment horizontal="right"/>
    </xf>
    <xf numFmtId="49" fontId="30" fillId="34" borderId="25" xfId="46" applyNumberFormat="1" applyFont="1" applyFill="1" applyBorder="1" applyAlignment="1" applyProtection="1"/>
    <xf numFmtId="1" fontId="30" fillId="34" borderId="25" xfId="46" applyNumberFormat="1" applyFont="1" applyFill="1" applyBorder="1" applyAlignment="1" applyProtection="1">
      <alignment horizontal="right"/>
    </xf>
    <xf numFmtId="2" fontId="30" fillId="34" borderId="25" xfId="46" applyNumberFormat="1" applyFont="1" applyFill="1" applyBorder="1" applyAlignment="1" applyProtection="1">
      <alignment horizontal="right"/>
    </xf>
    <xf numFmtId="165" fontId="30" fillId="34" borderId="25" xfId="46" applyNumberFormat="1" applyFont="1" applyFill="1" applyBorder="1" applyAlignment="1" applyProtection="1">
      <alignment horizontal="right"/>
    </xf>
    <xf numFmtId="0" fontId="29" fillId="0" borderId="0" xfId="0" applyFont="1" applyAlignment="1">
      <alignment horizontal="right" vertical="center"/>
    </xf>
    <xf numFmtId="0" fontId="29" fillId="0" borderId="0" xfId="0" applyNumberFormat="1" applyFont="1" applyFill="1" applyBorder="1" applyAlignment="1">
      <alignment horizontal="right" vertical="center"/>
    </xf>
    <xf numFmtId="0" fontId="19" fillId="0" borderId="31" xfId="0" applyFont="1" applyBorder="1" applyAlignment="1">
      <alignment horizontal="center" vertical="center" wrapText="1"/>
    </xf>
    <xf numFmtId="1" fontId="0" fillId="0" borderId="0" xfId="0" applyNumberFormat="1"/>
    <xf numFmtId="0" fontId="29" fillId="0" borderId="0" xfId="0" applyFont="1" applyBorder="1" applyAlignment="1">
      <alignment vertical="top"/>
    </xf>
    <xf numFmtId="0" fontId="0" fillId="0" borderId="0" xfId="49" applyFont="1"/>
    <xf numFmtId="49" fontId="27" fillId="33" borderId="33" xfId="49" applyNumberFormat="1" applyFont="1" applyFill="1" applyBorder="1" applyAlignment="1" applyProtection="1">
      <alignment horizontal="center" vertical="center" wrapText="1"/>
    </xf>
    <xf numFmtId="49" fontId="28" fillId="35" borderId="33" xfId="49" applyNumberFormat="1" applyFont="1" applyFill="1" applyBorder="1" applyAlignment="1" applyProtection="1"/>
    <xf numFmtId="1" fontId="28" fillId="35" borderId="33" xfId="49" applyNumberFormat="1" applyFont="1" applyFill="1" applyBorder="1" applyAlignment="1" applyProtection="1">
      <alignment horizontal="right"/>
    </xf>
    <xf numFmtId="2" fontId="28" fillId="35" borderId="33" xfId="49" applyNumberFormat="1" applyFont="1" applyFill="1" applyBorder="1" applyAlignment="1" applyProtection="1">
      <alignment horizontal="right"/>
    </xf>
    <xf numFmtId="165" fontId="28" fillId="35" borderId="33" xfId="49" applyNumberFormat="1" applyFont="1" applyFill="1" applyBorder="1" applyAlignment="1" applyProtection="1">
      <alignment horizontal="right"/>
    </xf>
    <xf numFmtId="49" fontId="28" fillId="34" borderId="33" xfId="49" applyNumberFormat="1" applyFont="1" applyFill="1" applyBorder="1" applyAlignment="1" applyProtection="1"/>
    <xf numFmtId="1" fontId="28" fillId="34" borderId="33" xfId="49" applyNumberFormat="1" applyFont="1" applyFill="1" applyBorder="1" applyAlignment="1" applyProtection="1">
      <alignment horizontal="right"/>
    </xf>
    <xf numFmtId="2" fontId="28" fillId="34" borderId="33" xfId="49" applyNumberFormat="1" applyFont="1" applyFill="1" applyBorder="1" applyAlignment="1" applyProtection="1">
      <alignment horizontal="right"/>
    </xf>
    <xf numFmtId="165" fontId="28" fillId="34" borderId="33" xfId="49" applyNumberFormat="1" applyFont="1" applyFill="1" applyBorder="1" applyAlignment="1" applyProtection="1">
      <alignment horizontal="right"/>
    </xf>
    <xf numFmtId="0" fontId="29" fillId="0" borderId="0" xfId="0" applyFont="1" applyBorder="1" applyAlignment="1">
      <alignment horizontal="right" vertical="center"/>
    </xf>
    <xf numFmtId="0" fontId="0" fillId="0" borderId="0" xfId="50" applyFont="1"/>
    <xf numFmtId="49" fontId="27" fillId="33" borderId="33" xfId="50" applyNumberFormat="1" applyFont="1" applyFill="1" applyBorder="1" applyAlignment="1" applyProtection="1">
      <alignment horizontal="center" vertical="center" wrapText="1"/>
    </xf>
    <xf numFmtId="49" fontId="27" fillId="33" borderId="37" xfId="50" applyNumberFormat="1" applyFont="1" applyFill="1" applyBorder="1" applyAlignment="1" applyProtection="1">
      <alignment horizontal="center" vertical="center" wrapText="1"/>
    </xf>
    <xf numFmtId="49" fontId="28" fillId="35" borderId="33" xfId="50" applyNumberFormat="1" applyFont="1" applyFill="1" applyBorder="1" applyAlignment="1" applyProtection="1"/>
    <xf numFmtId="1" fontId="28" fillId="35" borderId="33" xfId="50" applyNumberFormat="1" applyFont="1" applyFill="1" applyBorder="1" applyAlignment="1" applyProtection="1">
      <alignment horizontal="right"/>
    </xf>
    <xf numFmtId="2" fontId="28" fillId="35" borderId="33" xfId="50" applyNumberFormat="1" applyFont="1" applyFill="1" applyBorder="1" applyAlignment="1" applyProtection="1">
      <alignment horizontal="right"/>
    </xf>
    <xf numFmtId="165" fontId="28" fillId="35" borderId="33" xfId="50" applyNumberFormat="1" applyFont="1" applyFill="1" applyBorder="1" applyAlignment="1" applyProtection="1">
      <alignment horizontal="right"/>
    </xf>
    <xf numFmtId="49" fontId="28" fillId="34" borderId="33" xfId="50" applyNumberFormat="1" applyFont="1" applyFill="1" applyBorder="1" applyAlignment="1" applyProtection="1"/>
    <xf numFmtId="1" fontId="28" fillId="34" borderId="33" xfId="50" applyNumberFormat="1" applyFont="1" applyFill="1" applyBorder="1" applyAlignment="1" applyProtection="1">
      <alignment horizontal="right"/>
    </xf>
    <xf numFmtId="2" fontId="28" fillId="34" borderId="33" xfId="50" applyNumberFormat="1" applyFont="1" applyFill="1" applyBorder="1" applyAlignment="1" applyProtection="1">
      <alignment horizontal="right"/>
    </xf>
    <xf numFmtId="165" fontId="28" fillId="34" borderId="33" xfId="50" applyNumberFormat="1" applyFont="1" applyFill="1" applyBorder="1" applyAlignment="1" applyProtection="1">
      <alignment horizontal="right"/>
    </xf>
    <xf numFmtId="0" fontId="19" fillId="0" borderId="37" xfId="0" applyFont="1" applyFill="1" applyBorder="1" applyAlignment="1">
      <alignment horizontal="center" vertical="center" wrapText="1"/>
    </xf>
    <xf numFmtId="0" fontId="34" fillId="0" borderId="0" xfId="0" applyFont="1" applyAlignment="1" applyProtection="1">
      <alignment vertical="center"/>
      <protection locked="0"/>
    </xf>
    <xf numFmtId="0" fontId="35" fillId="0" borderId="0" xfId="0" applyFont="1"/>
    <xf numFmtId="0" fontId="19" fillId="0" borderId="0" xfId="0" applyFont="1" applyBorder="1" applyAlignment="1">
      <alignment horizontal="left" vertical="center" wrapText="1"/>
    </xf>
    <xf numFmtId="0" fontId="19" fillId="0" borderId="10" xfId="0" applyFont="1" applyBorder="1" applyAlignment="1">
      <alignment horizontal="center" vertical="center" wrapText="1"/>
    </xf>
    <xf numFmtId="0" fontId="19" fillId="0" borderId="31" xfId="0" applyFont="1" applyBorder="1" applyAlignment="1">
      <alignment horizontal="center" vertical="center" wrapText="1"/>
    </xf>
    <xf numFmtId="0" fontId="19" fillId="0" borderId="37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left" vertical="center" wrapText="1"/>
    </xf>
    <xf numFmtId="0" fontId="0" fillId="0" borderId="0" xfId="0" applyProtection="1">
      <protection locked="0"/>
    </xf>
    <xf numFmtId="0" fontId="0" fillId="0" borderId="0" xfId="0" applyBorder="1" applyProtection="1">
      <protection locked="0"/>
    </xf>
    <xf numFmtId="0" fontId="36" fillId="0" borderId="0" xfId="0" applyFont="1"/>
    <xf numFmtId="0" fontId="36" fillId="0" borderId="0" xfId="0" applyFont="1" applyBorder="1"/>
    <xf numFmtId="0" fontId="35" fillId="0" borderId="0" xfId="0" applyFont="1" applyAlignment="1">
      <alignment horizontal="left" vertical="center" wrapText="1"/>
    </xf>
    <xf numFmtId="0" fontId="19" fillId="0" borderId="33" xfId="0" applyFont="1" applyBorder="1" applyAlignment="1">
      <alignment horizontal="center" vertical="center" wrapText="1"/>
    </xf>
    <xf numFmtId="0" fontId="19" fillId="0" borderId="38" xfId="0" applyFont="1" applyBorder="1" applyAlignment="1">
      <alignment horizontal="center" vertical="center" wrapText="1"/>
    </xf>
    <xf numFmtId="1" fontId="19" fillId="0" borderId="0" xfId="0" applyNumberFormat="1" applyFont="1" applyFill="1" applyBorder="1" applyAlignment="1">
      <alignment horizontal="center" vertical="top"/>
    </xf>
    <xf numFmtId="0" fontId="19" fillId="0" borderId="0" xfId="0" applyFont="1" applyFill="1" applyAlignment="1">
      <alignment vertical="center"/>
    </xf>
    <xf numFmtId="164" fontId="19" fillId="0" borderId="0" xfId="0" applyNumberFormat="1" applyFont="1" applyAlignment="1">
      <alignment vertical="top"/>
    </xf>
    <xf numFmtId="0" fontId="24" fillId="0" borderId="0" xfId="0" applyFont="1" applyFill="1" applyAlignment="1"/>
    <xf numFmtId="165" fontId="19" fillId="0" borderId="0" xfId="0" applyNumberFormat="1" applyFont="1" applyAlignment="1">
      <alignment vertical="top"/>
    </xf>
    <xf numFmtId="165" fontId="24" fillId="0" borderId="0" xfId="0" applyNumberFormat="1" applyFont="1" applyAlignment="1"/>
    <xf numFmtId="0" fontId="19" fillId="0" borderId="0" xfId="0" applyFont="1" applyFill="1" applyAlignment="1"/>
    <xf numFmtId="164" fontId="19" fillId="0" borderId="0" xfId="43" applyNumberFormat="1" applyFont="1" applyFill="1" applyBorder="1" applyAlignment="1" applyProtection="1">
      <alignment vertical="top"/>
    </xf>
    <xf numFmtId="1" fontId="19" fillId="0" borderId="0" xfId="0" applyNumberFormat="1" applyFont="1" applyFill="1" applyAlignment="1">
      <alignment horizontal="center" vertical="top"/>
    </xf>
    <xf numFmtId="164" fontId="19" fillId="0" borderId="0" xfId="44" applyNumberFormat="1" applyFont="1" applyFill="1" applyBorder="1" applyAlignment="1" applyProtection="1">
      <alignment vertical="top"/>
    </xf>
    <xf numFmtId="164" fontId="33" fillId="0" borderId="0" xfId="44" applyNumberFormat="1" applyFont="1" applyFill="1" applyBorder="1" applyAlignment="1" applyProtection="1">
      <alignment horizontal="right" vertical="top"/>
    </xf>
    <xf numFmtId="0" fontId="0" fillId="0" borderId="39" xfId="0" applyBorder="1"/>
    <xf numFmtId="164" fontId="33" fillId="0" borderId="0" xfId="43" applyNumberFormat="1" applyFont="1" applyFill="1" applyBorder="1" applyAlignment="1" applyProtection="1">
      <alignment horizontal="right"/>
    </xf>
    <xf numFmtId="164" fontId="33" fillId="0" borderId="0" xfId="44" applyNumberFormat="1" applyFont="1" applyFill="1" applyBorder="1" applyAlignment="1" applyProtection="1">
      <alignment horizontal="right"/>
    </xf>
    <xf numFmtId="165" fontId="29" fillId="0" borderId="0" xfId="0" applyNumberFormat="1" applyFont="1" applyFill="1" applyAlignment="1">
      <alignment horizontal="right" vertical="top"/>
    </xf>
    <xf numFmtId="165" fontId="29" fillId="0" borderId="0" xfId="0" applyNumberFormat="1" applyFont="1" applyFill="1" applyAlignment="1">
      <alignment horizontal="right"/>
    </xf>
    <xf numFmtId="0" fontId="19" fillId="0" borderId="0" xfId="0" applyFont="1" applyFill="1" applyBorder="1" applyAlignment="1">
      <alignment vertical="center"/>
    </xf>
    <xf numFmtId="165" fontId="19" fillId="0" borderId="0" xfId="0" applyNumberFormat="1" applyFont="1" applyBorder="1" applyAlignment="1">
      <alignment vertical="top"/>
    </xf>
    <xf numFmtId="0" fontId="19" fillId="0" borderId="23" xfId="0" applyFont="1" applyFill="1" applyBorder="1" applyAlignment="1">
      <alignment horizontal="center" vertical="center" wrapText="1"/>
    </xf>
    <xf numFmtId="0" fontId="19" fillId="0" borderId="15" xfId="0" applyFont="1" applyFill="1" applyBorder="1" applyAlignment="1">
      <alignment horizontal="center" vertical="center" wrapText="1"/>
    </xf>
    <xf numFmtId="0" fontId="19" fillId="0" borderId="14" xfId="0" applyFont="1" applyFill="1" applyBorder="1" applyAlignment="1">
      <alignment horizontal="center" vertical="center" wrapText="1"/>
    </xf>
    <xf numFmtId="1" fontId="22" fillId="0" borderId="0" xfId="0" applyNumberFormat="1" applyFont="1" applyFill="1" applyAlignment="1">
      <alignment horizontal="center" vertical="center"/>
    </xf>
    <xf numFmtId="1" fontId="29" fillId="0" borderId="0" xfId="0" applyNumberFormat="1" applyFont="1" applyFill="1" applyAlignment="1">
      <alignment horizontal="center" vertical="center"/>
    </xf>
    <xf numFmtId="164" fontId="31" fillId="0" borderId="0" xfId="44" applyNumberFormat="1" applyFont="1" applyFill="1" applyBorder="1" applyAlignment="1" applyProtection="1">
      <alignment horizontal="right" vertical="center"/>
    </xf>
    <xf numFmtId="165" fontId="21" fillId="0" borderId="0" xfId="0" applyNumberFormat="1" applyFont="1" applyFill="1" applyAlignment="1">
      <alignment horizontal="right" vertical="center"/>
    </xf>
    <xf numFmtId="165" fontId="29" fillId="0" borderId="0" xfId="0" applyNumberFormat="1" applyFont="1" applyFill="1" applyAlignment="1">
      <alignment horizontal="right" vertical="center"/>
    </xf>
    <xf numFmtId="165" fontId="29" fillId="0" borderId="0" xfId="0" applyNumberFormat="1" applyFont="1" applyFill="1" applyAlignment="1" applyProtection="1">
      <alignment horizontal="right" vertical="center"/>
    </xf>
    <xf numFmtId="165" fontId="23" fillId="0" borderId="0" xfId="0" applyNumberFormat="1" applyFont="1" applyFill="1" applyAlignment="1">
      <alignment horizontal="right" vertical="top"/>
    </xf>
    <xf numFmtId="165" fontId="23" fillId="0" borderId="0" xfId="0" applyNumberFormat="1" applyFont="1" applyFill="1" applyAlignment="1">
      <alignment horizontal="right" vertical="center"/>
    </xf>
    <xf numFmtId="164" fontId="24" fillId="0" borderId="0" xfId="0" applyNumberFormat="1" applyFont="1" applyFill="1" applyAlignment="1">
      <alignment horizontal="right" vertical="top"/>
    </xf>
    <xf numFmtId="0" fontId="0" fillId="0" borderId="0" xfId="0" applyFill="1" applyAlignment="1">
      <alignment vertical="top"/>
    </xf>
    <xf numFmtId="164" fontId="24" fillId="0" borderId="0" xfId="0" applyNumberFormat="1" applyFont="1" applyFill="1" applyAlignment="1">
      <alignment vertical="top"/>
    </xf>
    <xf numFmtId="165" fontId="23" fillId="0" borderId="0" xfId="0" applyNumberFormat="1" applyFont="1" applyFill="1"/>
    <xf numFmtId="0" fontId="0" fillId="0" borderId="0" xfId="0" applyFill="1" applyAlignment="1">
      <alignment vertical="center"/>
    </xf>
    <xf numFmtId="164" fontId="24" fillId="0" borderId="0" xfId="0" applyNumberFormat="1" applyFont="1" applyFill="1" applyAlignment="1"/>
    <xf numFmtId="165" fontId="21" fillId="0" borderId="0" xfId="0" applyNumberFormat="1" applyFont="1" applyFill="1"/>
    <xf numFmtId="164" fontId="19" fillId="0" borderId="0" xfId="0" applyNumberFormat="1" applyFont="1" applyFill="1" applyAlignment="1">
      <alignment vertical="center"/>
    </xf>
    <xf numFmtId="0" fontId="26" fillId="0" borderId="0" xfId="0" applyFont="1" applyFill="1"/>
    <xf numFmtId="0" fontId="18" fillId="0" borderId="0" xfId="42" applyProtection="1">
      <protection locked="0"/>
    </xf>
    <xf numFmtId="0" fontId="36" fillId="0" borderId="0" xfId="42" applyFont="1"/>
    <xf numFmtId="1" fontId="19" fillId="0" borderId="44" xfId="0" applyNumberFormat="1" applyFont="1" applyFill="1" applyBorder="1" applyAlignment="1">
      <alignment horizontal="center" vertical="top"/>
    </xf>
    <xf numFmtId="0" fontId="29" fillId="0" borderId="0" xfId="0" applyFont="1"/>
    <xf numFmtId="0" fontId="23" fillId="0" borderId="0" xfId="0" applyFont="1"/>
    <xf numFmtId="0" fontId="19" fillId="0" borderId="37" xfId="0" applyFont="1" applyFill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19" fillId="0" borderId="31" xfId="0" applyFont="1" applyBorder="1" applyAlignment="1">
      <alignment horizontal="center" vertical="center" wrapText="1"/>
    </xf>
    <xf numFmtId="165" fontId="0" fillId="0" borderId="0" xfId="0" applyNumberFormat="1"/>
    <xf numFmtId="0" fontId="0" fillId="0" borderId="0" xfId="0" applyNumberFormat="1"/>
    <xf numFmtId="0" fontId="19" fillId="0" borderId="38" xfId="42" applyFont="1" applyBorder="1" applyAlignment="1">
      <alignment horizontal="center" vertical="center" wrapText="1"/>
    </xf>
    <xf numFmtId="0" fontId="19" fillId="0" borderId="33" xfId="42" applyFont="1" applyBorder="1" applyAlignment="1">
      <alignment horizontal="center" vertical="center" wrapText="1"/>
    </xf>
    <xf numFmtId="0" fontId="19" fillId="0" borderId="0" xfId="42" applyNumberFormat="1" applyFont="1" applyFill="1" applyAlignment="1">
      <alignment horizontal="center" vertical="center"/>
    </xf>
    <xf numFmtId="0" fontId="19" fillId="0" borderId="0" xfId="42" applyNumberFormat="1" applyFont="1" applyAlignment="1">
      <alignment horizontal="center" vertical="center"/>
    </xf>
    <xf numFmtId="0" fontId="19" fillId="0" borderId="0" xfId="42" applyFont="1" applyFill="1" applyAlignment="1">
      <alignment vertical="center"/>
    </xf>
    <xf numFmtId="164" fontId="19" fillId="0" borderId="0" xfId="42" applyNumberFormat="1" applyFont="1" applyAlignment="1">
      <alignment vertical="center"/>
    </xf>
    <xf numFmtId="166" fontId="19" fillId="0" borderId="0" xfId="42" applyNumberFormat="1" applyFont="1" applyFill="1" applyAlignment="1">
      <alignment vertical="center"/>
    </xf>
    <xf numFmtId="164" fontId="19" fillId="0" borderId="0" xfId="42" applyNumberFormat="1" applyFont="1" applyFill="1" applyAlignment="1">
      <alignment vertical="center"/>
    </xf>
    <xf numFmtId="166" fontId="19" fillId="0" borderId="0" xfId="42" applyNumberFormat="1" applyFont="1" applyFill="1" applyAlignment="1">
      <alignment horizontal="right" vertical="center"/>
    </xf>
    <xf numFmtId="164" fontId="19" fillId="0" borderId="0" xfId="42" applyNumberFormat="1" applyFont="1" applyFill="1" applyAlignment="1">
      <alignment horizontal="right" vertical="center"/>
    </xf>
    <xf numFmtId="0" fontId="21" fillId="0" borderId="0" xfId="42" applyFont="1" applyAlignment="1">
      <alignment horizontal="right" vertical="center"/>
    </xf>
    <xf numFmtId="164" fontId="19" fillId="0" borderId="0" xfId="42" applyNumberFormat="1" applyFont="1" applyAlignment="1">
      <alignment horizontal="right" vertical="center"/>
    </xf>
    <xf numFmtId="0" fontId="24" fillId="0" borderId="0" xfId="42" applyFont="1" applyFill="1" applyAlignment="1">
      <alignment vertical="top"/>
    </xf>
    <xf numFmtId="164" fontId="24" fillId="0" borderId="0" xfId="42" applyNumberFormat="1" applyFont="1" applyAlignment="1">
      <alignment vertical="top"/>
    </xf>
    <xf numFmtId="166" fontId="24" fillId="0" borderId="0" xfId="42" applyNumberFormat="1" applyFont="1" applyFill="1" applyAlignment="1">
      <alignment vertical="top"/>
    </xf>
    <xf numFmtId="167" fontId="19" fillId="0" borderId="0" xfId="42" applyNumberFormat="1" applyFont="1" applyFill="1" applyAlignment="1">
      <alignment vertical="center"/>
    </xf>
    <xf numFmtId="165" fontId="0" fillId="0" borderId="0" xfId="0" applyNumberFormat="1" applyAlignment="1">
      <alignment horizontal="right"/>
    </xf>
    <xf numFmtId="0" fontId="19" fillId="0" borderId="37" xfId="0" applyFont="1" applyFill="1" applyBorder="1" applyAlignment="1">
      <alignment horizontal="center" vertical="center" wrapText="1"/>
    </xf>
    <xf numFmtId="0" fontId="19" fillId="0" borderId="39" xfId="0" applyFont="1" applyFill="1" applyBorder="1" applyAlignment="1">
      <alignment horizontal="center" vertical="center" wrapText="1"/>
    </xf>
    <xf numFmtId="0" fontId="29" fillId="0" borderId="40" xfId="0" applyNumberFormat="1" applyFont="1" applyBorder="1" applyAlignment="1">
      <alignment horizontal="center" vertical="center"/>
    </xf>
    <xf numFmtId="0" fontId="29" fillId="0" borderId="41" xfId="0" applyNumberFormat="1" applyFont="1" applyBorder="1" applyAlignment="1">
      <alignment horizontal="center" vertical="center"/>
    </xf>
    <xf numFmtId="0" fontId="29" fillId="0" borderId="42" xfId="0" applyNumberFormat="1" applyFont="1" applyBorder="1" applyAlignment="1">
      <alignment horizontal="center" vertical="center"/>
    </xf>
    <xf numFmtId="0" fontId="19" fillId="0" borderId="0" xfId="0" applyFont="1" applyBorder="1" applyAlignment="1">
      <alignment horizontal="left" vertical="center" wrapText="1"/>
    </xf>
    <xf numFmtId="0" fontId="19" fillId="0" borderId="40" xfId="42" applyFont="1" applyBorder="1" applyAlignment="1">
      <alignment horizontal="center" vertical="center" wrapText="1"/>
    </xf>
    <xf numFmtId="0" fontId="19" fillId="0" borderId="41" xfId="42" applyFont="1" applyBorder="1" applyAlignment="1">
      <alignment horizontal="center" vertical="center" wrapText="1"/>
    </xf>
    <xf numFmtId="0" fontId="19" fillId="0" borderId="42" xfId="42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 wrapText="1"/>
    </xf>
    <xf numFmtId="0" fontId="19" fillId="0" borderId="29" xfId="0" applyFont="1" applyBorder="1" applyAlignment="1">
      <alignment horizontal="center" vertical="center" wrapText="1"/>
    </xf>
    <xf numFmtId="0" fontId="19" fillId="0" borderId="31" xfId="0" applyFont="1" applyBorder="1" applyAlignment="1">
      <alignment horizontal="center" vertical="center" wrapText="1"/>
    </xf>
    <xf numFmtId="0" fontId="29" fillId="0" borderId="40" xfId="0" applyFont="1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42" xfId="0" applyBorder="1" applyAlignment="1">
      <alignment horizontal="center"/>
    </xf>
    <xf numFmtId="0" fontId="35" fillId="0" borderId="0" xfId="0" applyFont="1" applyAlignment="1">
      <alignment horizontal="left" wrapText="1"/>
    </xf>
    <xf numFmtId="0" fontId="35" fillId="0" borderId="16" xfId="0" applyFont="1" applyBorder="1" applyAlignment="1">
      <alignment horizontal="left" wrapText="1"/>
    </xf>
    <xf numFmtId="0" fontId="19" fillId="0" borderId="40" xfId="0" applyFont="1" applyBorder="1" applyAlignment="1">
      <alignment horizontal="center" vertical="center" wrapText="1"/>
    </xf>
    <xf numFmtId="0" fontId="19" fillId="0" borderId="41" xfId="0" applyFont="1" applyBorder="1" applyAlignment="1">
      <alignment horizontal="center" vertical="center" wrapText="1"/>
    </xf>
    <xf numFmtId="0" fontId="19" fillId="0" borderId="42" xfId="0" applyFont="1" applyBorder="1" applyAlignment="1">
      <alignment horizontal="center" vertical="center" wrapText="1"/>
    </xf>
    <xf numFmtId="0" fontId="19" fillId="0" borderId="37" xfId="0" applyFont="1" applyBorder="1" applyAlignment="1">
      <alignment horizontal="center" vertical="center" wrapText="1"/>
    </xf>
    <xf numFmtId="0" fontId="19" fillId="0" borderId="39" xfId="0" applyFont="1" applyBorder="1" applyAlignment="1">
      <alignment horizontal="center" vertical="center" wrapText="1"/>
    </xf>
    <xf numFmtId="0" fontId="19" fillId="0" borderId="37" xfId="42" applyFont="1" applyBorder="1" applyAlignment="1">
      <alignment horizontal="center" vertical="center" wrapText="1"/>
    </xf>
    <xf numFmtId="0" fontId="19" fillId="0" borderId="39" xfId="42" applyFont="1" applyBorder="1" applyAlignment="1">
      <alignment horizontal="center" vertical="center" wrapText="1"/>
    </xf>
    <xf numFmtId="0" fontId="19" fillId="0" borderId="38" xfId="42" applyFont="1" applyBorder="1" applyAlignment="1">
      <alignment horizontal="center" vertical="center" wrapText="1"/>
    </xf>
    <xf numFmtId="49" fontId="27" fillId="33" borderId="18" xfId="43" applyNumberFormat="1" applyFont="1" applyFill="1" applyBorder="1" applyAlignment="1" applyProtection="1">
      <alignment horizontal="center" vertical="center" wrapText="1"/>
    </xf>
    <xf numFmtId="49" fontId="27" fillId="33" borderId="20" xfId="43" applyNumberFormat="1" applyFont="1" applyFill="1" applyBorder="1" applyAlignment="1" applyProtection="1">
      <alignment horizontal="center" vertical="center" wrapText="1"/>
    </xf>
    <xf numFmtId="49" fontId="27" fillId="33" borderId="19" xfId="43" applyNumberFormat="1" applyFont="1" applyFill="1" applyBorder="1" applyAlignment="1" applyProtection="1">
      <alignment horizontal="center" vertical="center" wrapText="1"/>
    </xf>
    <xf numFmtId="49" fontId="27" fillId="33" borderId="21" xfId="43" applyNumberFormat="1" applyFont="1" applyFill="1" applyBorder="1" applyAlignment="1" applyProtection="1">
      <alignment horizontal="center" vertical="center" wrapText="1"/>
    </xf>
    <xf numFmtId="49" fontId="27" fillId="33" borderId="23" xfId="43" applyNumberFormat="1" applyFont="1" applyFill="1" applyBorder="1" applyAlignment="1" applyProtection="1">
      <alignment horizontal="center" vertical="center" wrapText="1"/>
    </xf>
    <xf numFmtId="49" fontId="27" fillId="33" borderId="22" xfId="43" applyNumberFormat="1" applyFont="1" applyFill="1" applyBorder="1" applyAlignment="1" applyProtection="1">
      <alignment horizontal="center" vertical="center" wrapText="1"/>
    </xf>
    <xf numFmtId="49" fontId="27" fillId="33" borderId="18" xfId="0" applyNumberFormat="1" applyFont="1" applyFill="1" applyBorder="1" applyAlignment="1" applyProtection="1">
      <alignment horizontal="center" vertical="center" wrapText="1"/>
    </xf>
    <xf numFmtId="49" fontId="27" fillId="33" borderId="20" xfId="0" applyNumberFormat="1" applyFont="1" applyFill="1" applyBorder="1" applyAlignment="1" applyProtection="1">
      <alignment horizontal="center" vertical="center" wrapText="1"/>
    </xf>
    <xf numFmtId="49" fontId="27" fillId="33" borderId="19" xfId="0" applyNumberFormat="1" applyFont="1" applyFill="1" applyBorder="1" applyAlignment="1" applyProtection="1">
      <alignment horizontal="center" vertical="center" wrapText="1"/>
    </xf>
    <xf numFmtId="49" fontId="27" fillId="33" borderId="21" xfId="0" applyNumberFormat="1" applyFont="1" applyFill="1" applyBorder="1" applyAlignment="1" applyProtection="1">
      <alignment horizontal="center" vertical="center" wrapText="1"/>
    </xf>
    <xf numFmtId="49" fontId="27" fillId="33" borderId="23" xfId="0" applyNumberFormat="1" applyFont="1" applyFill="1" applyBorder="1" applyAlignment="1" applyProtection="1">
      <alignment horizontal="center" vertical="center" wrapText="1"/>
    </xf>
    <xf numFmtId="49" fontId="27" fillId="33" borderId="22" xfId="0" applyNumberFormat="1" applyFont="1" applyFill="1" applyBorder="1" applyAlignment="1" applyProtection="1">
      <alignment horizontal="center" vertical="center" wrapText="1"/>
    </xf>
    <xf numFmtId="49" fontId="32" fillId="33" borderId="26" xfId="45" applyNumberFormat="1" applyFont="1" applyFill="1" applyBorder="1" applyAlignment="1" applyProtection="1">
      <alignment horizontal="center" vertical="center" wrapText="1"/>
    </xf>
    <xf numFmtId="49" fontId="32" fillId="33" borderId="28" xfId="45" applyNumberFormat="1" applyFont="1" applyFill="1" applyBorder="1" applyAlignment="1" applyProtection="1">
      <alignment horizontal="center" vertical="center" wrapText="1"/>
    </xf>
    <xf numFmtId="49" fontId="32" fillId="33" borderId="27" xfId="45" applyNumberFormat="1" applyFont="1" applyFill="1" applyBorder="1" applyAlignment="1" applyProtection="1">
      <alignment horizontal="center" vertical="center" wrapText="1"/>
    </xf>
    <xf numFmtId="49" fontId="32" fillId="33" borderId="29" xfId="45" applyNumberFormat="1" applyFont="1" applyFill="1" applyBorder="1" applyAlignment="1" applyProtection="1">
      <alignment horizontal="center" vertical="center" wrapText="1"/>
    </xf>
    <xf numFmtId="49" fontId="32" fillId="33" borderId="31" xfId="45" applyNumberFormat="1" applyFont="1" applyFill="1" applyBorder="1" applyAlignment="1" applyProtection="1">
      <alignment horizontal="center" vertical="center" wrapText="1"/>
    </xf>
    <xf numFmtId="49" fontId="32" fillId="33" borderId="30" xfId="45" applyNumberFormat="1" applyFont="1" applyFill="1" applyBorder="1" applyAlignment="1" applyProtection="1">
      <alignment horizontal="center" vertical="center" wrapText="1"/>
    </xf>
    <xf numFmtId="49" fontId="32" fillId="33" borderId="26" xfId="44" applyNumberFormat="1" applyFont="1" applyFill="1" applyBorder="1" applyAlignment="1" applyProtection="1">
      <alignment horizontal="center" vertical="center" wrapText="1"/>
    </xf>
    <xf numFmtId="49" fontId="32" fillId="33" borderId="28" xfId="44" applyNumberFormat="1" applyFont="1" applyFill="1" applyBorder="1" applyAlignment="1" applyProtection="1">
      <alignment horizontal="center" vertical="center" wrapText="1"/>
    </xf>
    <xf numFmtId="49" fontId="32" fillId="33" borderId="27" xfId="44" applyNumberFormat="1" applyFont="1" applyFill="1" applyBorder="1" applyAlignment="1" applyProtection="1">
      <alignment horizontal="center" vertical="center" wrapText="1"/>
    </xf>
    <xf numFmtId="49" fontId="27" fillId="33" borderId="37" xfId="49" applyNumberFormat="1" applyFont="1" applyFill="1" applyBorder="1" applyAlignment="1" applyProtection="1">
      <alignment horizontal="center" vertical="center" wrapText="1"/>
    </xf>
    <xf numFmtId="49" fontId="27" fillId="33" borderId="39" xfId="49" applyNumberFormat="1" applyFont="1" applyFill="1" applyBorder="1" applyAlignment="1" applyProtection="1">
      <alignment horizontal="center" vertical="center" wrapText="1"/>
    </xf>
    <xf numFmtId="49" fontId="27" fillId="33" borderId="38" xfId="49" applyNumberFormat="1" applyFont="1" applyFill="1" applyBorder="1" applyAlignment="1" applyProtection="1">
      <alignment horizontal="center" vertical="center" wrapText="1"/>
    </xf>
    <xf numFmtId="49" fontId="27" fillId="33" borderId="34" xfId="49" applyNumberFormat="1" applyFont="1" applyFill="1" applyBorder="1" applyAlignment="1" applyProtection="1">
      <alignment horizontal="center" vertical="center" wrapText="1"/>
    </xf>
    <xf numFmtId="49" fontId="27" fillId="33" borderId="35" xfId="49" applyNumberFormat="1" applyFont="1" applyFill="1" applyBorder="1" applyAlignment="1" applyProtection="1">
      <alignment horizontal="center" vertical="center" wrapText="1"/>
    </xf>
    <xf numFmtId="49" fontId="32" fillId="33" borderId="26" xfId="46" applyNumberFormat="1" applyFont="1" applyFill="1" applyBorder="1" applyAlignment="1" applyProtection="1">
      <alignment horizontal="center" vertical="center" wrapText="1"/>
    </xf>
    <xf numFmtId="49" fontId="32" fillId="33" borderId="28" xfId="46" applyNumberFormat="1" applyFont="1" applyFill="1" applyBorder="1" applyAlignment="1" applyProtection="1">
      <alignment horizontal="center" vertical="center" wrapText="1"/>
    </xf>
    <xf numFmtId="49" fontId="32" fillId="33" borderId="27" xfId="46" applyNumberFormat="1" applyFont="1" applyFill="1" applyBorder="1" applyAlignment="1" applyProtection="1">
      <alignment horizontal="center" vertical="center" wrapText="1"/>
    </xf>
    <xf numFmtId="49" fontId="32" fillId="33" borderId="29" xfId="46" applyNumberFormat="1" applyFont="1" applyFill="1" applyBorder="1" applyAlignment="1" applyProtection="1">
      <alignment horizontal="center" vertical="center" wrapText="1"/>
    </xf>
    <xf numFmtId="49" fontId="32" fillId="33" borderId="31" xfId="46" applyNumberFormat="1" applyFont="1" applyFill="1" applyBorder="1" applyAlignment="1" applyProtection="1">
      <alignment horizontal="center" vertical="center" wrapText="1"/>
    </xf>
    <xf numFmtId="49" fontId="32" fillId="33" borderId="30" xfId="46" applyNumberFormat="1" applyFont="1" applyFill="1" applyBorder="1" applyAlignment="1" applyProtection="1">
      <alignment horizontal="center" vertical="center" wrapText="1"/>
    </xf>
    <xf numFmtId="49" fontId="27" fillId="33" borderId="36" xfId="49" applyNumberFormat="1" applyFont="1" applyFill="1" applyBorder="1" applyAlignment="1" applyProtection="1">
      <alignment horizontal="center" vertical="center" wrapText="1"/>
    </xf>
    <xf numFmtId="49" fontId="32" fillId="33" borderId="43" xfId="50" applyNumberFormat="1" applyFont="1" applyFill="1" applyBorder="1" applyAlignment="1" applyProtection="1">
      <alignment horizontal="center" vertical="center" wrapText="1"/>
    </xf>
    <xf numFmtId="49" fontId="32" fillId="33" borderId="15" xfId="50" applyNumberFormat="1" applyFont="1" applyFill="1" applyBorder="1" applyAlignment="1" applyProtection="1">
      <alignment horizontal="center" vertical="center" wrapText="1"/>
    </xf>
    <xf numFmtId="49" fontId="27" fillId="33" borderId="37" xfId="50" applyNumberFormat="1" applyFont="1" applyFill="1" applyBorder="1" applyAlignment="1" applyProtection="1">
      <alignment horizontal="center" vertical="center" wrapText="1"/>
    </xf>
    <xf numFmtId="49" fontId="27" fillId="33" borderId="39" xfId="50" applyNumberFormat="1" applyFont="1" applyFill="1" applyBorder="1" applyAlignment="1" applyProtection="1">
      <alignment horizontal="center" vertical="center" wrapText="1"/>
    </xf>
    <xf numFmtId="49" fontId="27" fillId="33" borderId="38" xfId="50" applyNumberFormat="1" applyFont="1" applyFill="1" applyBorder="1" applyAlignment="1" applyProtection="1">
      <alignment horizontal="center" vertical="center" wrapText="1"/>
    </xf>
    <xf numFmtId="49" fontId="27" fillId="33" borderId="34" xfId="50" applyNumberFormat="1" applyFont="1" applyFill="1" applyBorder="1" applyAlignment="1" applyProtection="1">
      <alignment horizontal="center" vertical="center" wrapText="1"/>
    </xf>
    <xf numFmtId="49" fontId="27" fillId="33" borderId="35" xfId="50" applyNumberFormat="1" applyFont="1" applyFill="1" applyBorder="1" applyAlignment="1" applyProtection="1">
      <alignment horizontal="center" vertical="center" wrapText="1"/>
    </xf>
    <xf numFmtId="49" fontId="27" fillId="33" borderId="36" xfId="50" applyNumberFormat="1" applyFont="1" applyFill="1" applyBorder="1" applyAlignment="1" applyProtection="1">
      <alignment horizontal="center" vertical="center" wrapText="1"/>
    </xf>
    <xf numFmtId="49" fontId="32" fillId="33" borderId="43" xfId="46" applyNumberFormat="1" applyFont="1" applyFill="1" applyBorder="1" applyAlignment="1" applyProtection="1">
      <alignment horizontal="center" vertical="center" wrapText="1"/>
    </xf>
    <xf numFmtId="49" fontId="32" fillId="33" borderId="15" xfId="46" applyNumberFormat="1" applyFont="1" applyFill="1" applyBorder="1" applyAlignment="1" applyProtection="1">
      <alignment horizontal="center" vertical="center" wrapText="1"/>
    </xf>
  </cellXfs>
  <cellStyles count="51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Standard 10" xfId="50" xr:uid="{00000000-0005-0000-0000-000022000000}"/>
    <cellStyle name="Standard 2" xfId="42" xr:uid="{00000000-0005-0000-0000-000023000000}"/>
    <cellStyle name="Standard 3" xfId="43" xr:uid="{00000000-0005-0000-0000-000024000000}"/>
    <cellStyle name="Standard 4" xfId="44" xr:uid="{00000000-0005-0000-0000-000025000000}"/>
    <cellStyle name="Standard 5" xfId="45" xr:uid="{00000000-0005-0000-0000-000026000000}"/>
    <cellStyle name="Standard 6" xfId="46" xr:uid="{00000000-0005-0000-0000-000027000000}"/>
    <cellStyle name="Standard 7" xfId="47" xr:uid="{00000000-0005-0000-0000-000028000000}"/>
    <cellStyle name="Standard 8" xfId="48" xr:uid="{00000000-0005-0000-0000-000029000000}"/>
    <cellStyle name="Standard 9" xfId="49" xr:uid="{00000000-0005-0000-0000-00002A000000}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82"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4" formatCode="###\ ###\ ##0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4" formatCode="###\ ###\ ##0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4" formatCode="###\ ###\ ##0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4" formatCode="###\ ###\ ##0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4" formatCode="###\ ###\ ##0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4" formatCode="###\ ###\ ##0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4" formatCode="###\ ###\ ##0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4" formatCode="###\ ###\ ##0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4" formatCode="###\ ###\ ##0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4" formatCode="###\ ###\ ##0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4" formatCode="###\ ###\ ##0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4" formatCode="###\ ###\ ##0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4" formatCode="###\ ###\ ##0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4" formatCode="###\ ###\ ##0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5" formatCode="0.0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5" formatCode="0.0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5" formatCode="0.0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5" formatCode="0.0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5" formatCode="0.0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5" formatCode="0.0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5" formatCode="0.0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5" formatCode="0.0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5" formatCode="0.0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5" formatCode="0.0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5" formatCode="0.0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5" formatCode="0.0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5" formatCode="0.0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indexed="8"/>
        <name val="NDSFrutiger 45 Light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indexed="8"/>
        <name val="NDSFrutiger 45 Light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NDSFrutiger 45 Light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NDSFrutiger 45 Light"/>
        <scheme val="none"/>
      </font>
      <numFmt numFmtId="165" formatCode="0.0"/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NDSFrutiger 45 Light"/>
        <scheme val="none"/>
      </font>
      <numFmt numFmtId="165" formatCode="0.0"/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NDSFrutiger 45 Light"/>
        <scheme val="none"/>
      </font>
      <numFmt numFmtId="165" formatCode="0.0"/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4" formatCode="###\ ###\ ##0"/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4" formatCode="###\ ###\ ##0"/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4" formatCode="###\ ###\ ##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4" formatCode="###\ ###\ ##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4" formatCode="###\ ###\ ##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4" formatCode="###\ ###\ ##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4" formatCode="###\ ###\ ##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4" formatCode="###\ ###\ ##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4" formatCode="###\ ###\ ##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4" formatCode="###\ ###\ ##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4" formatCode="###\ ###\ ##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4" formatCode="###\ ###\ ##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4" formatCode="###\ ###\ ##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4" formatCode="###\ ###\ ##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NDSFrutiger 45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NDSFrutiger 45 Light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NDSFrutiger 45 Light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indexed="8"/>
        <name val="NDSFrutiger 45 Light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indexed="8"/>
        <name val="NDSFrutiger 45 Light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NDSFrutiger 45 Light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NDSFrutiger 45 Light"/>
        <scheme val="none"/>
      </font>
      <numFmt numFmtId="165" formatCode="0.0"/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NDSFrutiger 45 Light"/>
        <scheme val="none"/>
      </font>
      <numFmt numFmtId="165" formatCode="0.0"/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NDSFrutiger 45 Light"/>
        <scheme val="none"/>
      </font>
      <numFmt numFmtId="165" formatCode="0.0"/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4" formatCode="###\ ###\ ##0"/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4" formatCode="###\ ###\ ##0"/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4" formatCode="###\ ###\ ##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4" formatCode="###\ ###\ ##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4" formatCode="###\ ###\ ##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4" formatCode="###\ ###\ ##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4" formatCode="###\ ###\ ##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4" formatCode="###\ ###\ ##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4" formatCode="###\ ###\ ##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4" formatCode="###\ ###\ ##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4" formatCode="###\ ###\ ##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4" formatCode="###\ ###\ ##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4" formatCode="###\ ###\ ##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4" formatCode="###\ ###\ ##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NDSFrutiger 45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NDSFrutiger 45 Light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NDSFrutiger 45 Light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strike val="0"/>
      </font>
    </dxf>
  </dxfs>
  <tableStyles count="2" defaultTableStyle="TableStyleMedium2" defaultPivotStyle="PivotStyleLight16">
    <tableStyle name="Tabellenformat 1" pivot="0" count="0" xr9:uid="{00000000-0011-0000-FFFF-FFFF00000000}"/>
    <tableStyle name="Tabellenformat 1 2" pivot="0" count="1" xr9:uid="{00000000-0011-0000-FFFF-FFFF01000000}">
      <tableStyleElement type="wholeTable" dxfId="8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Datenbreich_A2" displayName="Datenbreich_A2" ref="B8:S68" totalsRowShown="0" headerRowDxfId="80" dataDxfId="79">
  <autoFilter ref="B8:S68" xr:uid="{00000000-0009-0000-0100-000001000000}"/>
  <tableColumns count="18">
    <tableColumn id="1" xr3:uid="{00000000-0010-0000-0000-000001000000}" name="2" dataDxfId="78"/>
    <tableColumn id="2" xr3:uid="{00000000-0010-0000-0000-000002000000}" name="3" dataDxfId="77"/>
    <tableColumn id="3" xr3:uid="{00000000-0010-0000-0000-000003000000}" name="4" dataDxfId="76"/>
    <tableColumn id="4" xr3:uid="{00000000-0010-0000-0000-000004000000}" name="5" dataDxfId="75"/>
    <tableColumn id="5" xr3:uid="{00000000-0010-0000-0000-000005000000}" name="6" dataDxfId="74"/>
    <tableColumn id="6" xr3:uid="{00000000-0010-0000-0000-000006000000}" name="7" dataDxfId="73"/>
    <tableColumn id="7" xr3:uid="{00000000-0010-0000-0000-000007000000}" name="8" dataDxfId="72"/>
    <tableColumn id="8" xr3:uid="{00000000-0010-0000-0000-000008000000}" name="9" dataDxfId="71"/>
    <tableColumn id="9" xr3:uid="{00000000-0010-0000-0000-000009000000}" name="10" dataDxfId="70"/>
    <tableColumn id="10" xr3:uid="{00000000-0010-0000-0000-00000A000000}" name="11" dataDxfId="69"/>
    <tableColumn id="11" xr3:uid="{00000000-0010-0000-0000-00000B000000}" name="12" dataDxfId="68"/>
    <tableColumn id="12" xr3:uid="{00000000-0010-0000-0000-00000C000000}" name="13" dataDxfId="67"/>
    <tableColumn id="13" xr3:uid="{00000000-0010-0000-0000-00000D000000}" name="14" dataDxfId="66"/>
    <tableColumn id="19" xr3:uid="{00000000-0010-0000-0000-000013000000}" name="15" dataDxfId="65"/>
    <tableColumn id="18" xr3:uid="{00000000-0010-0000-0000-000012000000}" name="16" dataDxfId="64"/>
    <tableColumn id="14" xr3:uid="{00000000-0010-0000-0000-00000E000000}" name="17" dataDxfId="63"/>
    <tableColumn id="15" xr3:uid="{00000000-0010-0000-0000-00000F000000}" name="18" dataDxfId="62"/>
    <tableColumn id="16" xr3:uid="{00000000-0010-0000-0000-000010000000}" name="19" dataDxfId="61"/>
  </tableColumns>
  <tableStyleInfo name="Tabellenformat 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elle2" displayName="Tabelle2" ref="A8:A68" totalsRowShown="0" headerRowDxfId="60" dataDxfId="59" dataCellStyle="Standard 3">
  <autoFilter ref="A8:A68" xr:uid="{00000000-0009-0000-0100-000002000000}"/>
  <tableColumns count="1">
    <tableColumn id="1" xr3:uid="{00000000-0010-0000-0100-000001000000}" name="1" dataDxfId="58" dataCellStyle="Standard 3"/>
  </tableColumns>
  <tableStyleInfo name="Tabellenformat 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2000000}" name="Datenbreich_A28" displayName="Datenbreich_A28" ref="B8:S68" totalsRowShown="0" headerRowDxfId="57" dataDxfId="56">
  <autoFilter ref="B8:S68" xr:uid="{00000000-0009-0000-0100-000007000000}"/>
  <tableColumns count="18">
    <tableColumn id="1" xr3:uid="{00000000-0010-0000-0200-000001000000}" name="2" dataDxfId="55"/>
    <tableColumn id="2" xr3:uid="{00000000-0010-0000-0200-000002000000}" name="3" dataDxfId="54"/>
    <tableColumn id="3" xr3:uid="{00000000-0010-0000-0200-000003000000}" name="4" dataDxfId="53"/>
    <tableColumn id="4" xr3:uid="{00000000-0010-0000-0200-000004000000}" name="5" dataDxfId="52"/>
    <tableColumn id="5" xr3:uid="{00000000-0010-0000-0200-000005000000}" name="6" dataDxfId="51"/>
    <tableColumn id="6" xr3:uid="{00000000-0010-0000-0200-000006000000}" name="7" dataDxfId="50"/>
    <tableColumn id="7" xr3:uid="{00000000-0010-0000-0200-000007000000}" name="8" dataDxfId="49"/>
    <tableColumn id="8" xr3:uid="{00000000-0010-0000-0200-000008000000}" name="9" dataDxfId="48"/>
    <tableColumn id="9" xr3:uid="{00000000-0010-0000-0200-000009000000}" name="10" dataDxfId="47"/>
    <tableColumn id="10" xr3:uid="{00000000-0010-0000-0200-00000A000000}" name="11" dataDxfId="46"/>
    <tableColumn id="11" xr3:uid="{00000000-0010-0000-0200-00000B000000}" name="12" dataDxfId="45"/>
    <tableColumn id="12" xr3:uid="{00000000-0010-0000-0200-00000C000000}" name="13" dataDxfId="44"/>
    <tableColumn id="13" xr3:uid="{00000000-0010-0000-0200-00000D000000}" name="14" dataDxfId="43"/>
    <tableColumn id="19" xr3:uid="{00000000-0010-0000-0200-000013000000}" name="15" dataDxfId="42"/>
    <tableColumn id="18" xr3:uid="{00000000-0010-0000-0200-000012000000}" name="16" dataDxfId="41"/>
    <tableColumn id="14" xr3:uid="{00000000-0010-0000-0200-00000E000000}" name="17" dataDxfId="40"/>
    <tableColumn id="15" xr3:uid="{00000000-0010-0000-0200-00000F000000}" name="18" dataDxfId="39"/>
    <tableColumn id="16" xr3:uid="{00000000-0010-0000-0200-000010000000}" name="19" dataDxfId="38"/>
  </tableColumns>
  <tableStyleInfo name="Tabellenformat 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3000000}" name="Tabelle29" displayName="Tabelle29" ref="A8:A68" totalsRowShown="0" headerRowDxfId="37" dataDxfId="36" dataCellStyle="Standard 3">
  <autoFilter ref="A8:A68" xr:uid="{00000000-0009-0000-0100-000008000000}"/>
  <tableColumns count="1">
    <tableColumn id="1" xr3:uid="{00000000-0010-0000-0300-000001000000}" name="1" dataDxfId="35" dataCellStyle="Standard 3"/>
  </tableColumns>
  <tableStyleInfo name="Tabellenformat 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4000000}" name="Tabelle13" displayName="Tabelle13" ref="B19:O25" totalsRowShown="0" headerRowDxfId="34" dataDxfId="33" tableBorderDxfId="32">
  <autoFilter ref="B19:O25" xr:uid="{00000000-0009-0000-0100-000003000000}"/>
  <tableColumns count="14">
    <tableColumn id="1" xr3:uid="{00000000-0010-0000-0400-000001000000}" name="2" dataDxfId="31"/>
    <tableColumn id="2" xr3:uid="{00000000-0010-0000-0400-000002000000}" name="3" dataDxfId="30"/>
    <tableColumn id="3" xr3:uid="{00000000-0010-0000-0400-000003000000}" name="4" dataDxfId="29"/>
    <tableColumn id="4" xr3:uid="{00000000-0010-0000-0400-000004000000}" name="5" dataDxfId="28"/>
    <tableColumn id="5" xr3:uid="{00000000-0010-0000-0400-000005000000}" name="6" dataDxfId="27"/>
    <tableColumn id="6" xr3:uid="{00000000-0010-0000-0400-000006000000}" name="7" dataDxfId="26"/>
    <tableColumn id="7" xr3:uid="{00000000-0010-0000-0400-000007000000}" name="8" dataDxfId="25"/>
    <tableColumn id="8" xr3:uid="{00000000-0010-0000-0400-000008000000}" name="9" dataDxfId="24"/>
    <tableColumn id="9" xr3:uid="{00000000-0010-0000-0400-000009000000}" name="10" dataDxfId="23"/>
    <tableColumn id="10" xr3:uid="{00000000-0010-0000-0400-00000A000000}" name="11" dataDxfId="22"/>
    <tableColumn id="11" xr3:uid="{00000000-0010-0000-0400-00000B000000}" name="12" dataDxfId="21"/>
    <tableColumn id="12" xr3:uid="{00000000-0010-0000-0400-00000C000000}" name="13" dataDxfId="20"/>
    <tableColumn id="13" xr3:uid="{00000000-0010-0000-0400-00000D000000}" name="14" dataDxfId="19"/>
    <tableColumn id="14" xr3:uid="{00000000-0010-0000-0400-00000E000000}" name="15" dataDxfId="18"/>
  </tableColumns>
  <tableStyleInfo name="Tabellenformat 1 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5000000}" name="Tabelle14" displayName="Tabelle14" ref="B7:P12" totalsRowShown="0" headerRowDxfId="17" dataDxfId="16" tableBorderDxfId="15">
  <autoFilter ref="B7:P12" xr:uid="{00000000-0009-0000-0100-000004000000}"/>
  <tableColumns count="15">
    <tableColumn id="1" xr3:uid="{00000000-0010-0000-0500-000001000000}" name="2" dataDxfId="14"/>
    <tableColumn id="2" xr3:uid="{00000000-0010-0000-0500-000002000000}" name="3" dataDxfId="13"/>
    <tableColumn id="3" xr3:uid="{00000000-0010-0000-0500-000003000000}" name="4" dataDxfId="12"/>
    <tableColumn id="4" xr3:uid="{00000000-0010-0000-0500-000004000000}" name="5" dataDxfId="11"/>
    <tableColumn id="5" xr3:uid="{00000000-0010-0000-0500-000005000000}" name="6" dataDxfId="10"/>
    <tableColumn id="6" xr3:uid="{00000000-0010-0000-0500-000006000000}" name="7" dataDxfId="9"/>
    <tableColumn id="7" xr3:uid="{00000000-0010-0000-0500-000007000000}" name="8" dataDxfId="8"/>
    <tableColumn id="8" xr3:uid="{00000000-0010-0000-0500-000008000000}" name="9" dataDxfId="7"/>
    <tableColumn id="9" xr3:uid="{00000000-0010-0000-0500-000009000000}" name="10" dataDxfId="6"/>
    <tableColumn id="10" xr3:uid="{00000000-0010-0000-0500-00000A000000}" name="11" dataDxfId="5"/>
    <tableColumn id="11" xr3:uid="{00000000-0010-0000-0500-00000B000000}" name="12" dataDxfId="4"/>
    <tableColumn id="12" xr3:uid="{00000000-0010-0000-0500-00000C000000}" name="13" dataDxfId="3"/>
    <tableColumn id="13" xr3:uid="{00000000-0010-0000-0500-00000D000000}" name="14" dataDxfId="2"/>
    <tableColumn id="14" xr3:uid="{00000000-0010-0000-0500-00000E000000}" name="15" dataDxfId="1"/>
    <tableColumn id="15" xr3:uid="{00000000-0010-0000-0500-00000F000000}" name="16" dataDxfId="0"/>
  </tableColumns>
  <tableStyleInfo name="Tabellenformat 1 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/>
  </sheetPr>
  <dimension ref="A2:S72"/>
  <sheetViews>
    <sheetView workbookViewId="0">
      <selection activeCell="Q9" sqref="Q9"/>
    </sheetView>
    <sheetView workbookViewId="1"/>
  </sheetViews>
  <sheetFormatPr baseColWidth="10" defaultRowHeight="15" x14ac:dyDescent="0.25"/>
  <cols>
    <col min="16" max="19" width="11.42578125" style="5"/>
  </cols>
  <sheetData>
    <row r="2" spans="1:19" ht="30" customHeight="1" x14ac:dyDescent="0.25">
      <c r="A2" s="116" t="s">
        <v>252</v>
      </c>
    </row>
    <row r="3" spans="1:19" ht="30" customHeight="1" x14ac:dyDescent="0.25">
      <c r="A3" s="117" t="s">
        <v>253</v>
      </c>
    </row>
    <row r="5" spans="1:19" ht="16.5" customHeight="1" x14ac:dyDescent="0.25">
      <c r="A5" s="197" t="s">
        <v>250</v>
      </c>
      <c r="B5" s="201" t="s">
        <v>0</v>
      </c>
      <c r="C5" s="204" t="s">
        <v>1</v>
      </c>
      <c r="D5" s="205"/>
      <c r="E5" s="205"/>
      <c r="F5" s="205"/>
      <c r="G5" s="205"/>
      <c r="H5" s="205"/>
      <c r="I5" s="205"/>
      <c r="J5" s="205"/>
      <c r="K5" s="205"/>
      <c r="L5" s="205"/>
      <c r="M5" s="205"/>
      <c r="N5" s="205"/>
      <c r="O5" s="40"/>
      <c r="P5" s="148"/>
      <c r="Q5" s="195" t="s">
        <v>2</v>
      </c>
      <c r="R5" s="196"/>
      <c r="S5" s="196"/>
    </row>
    <row r="6" spans="1:19" ht="16.5" customHeight="1" x14ac:dyDescent="0.25">
      <c r="A6" s="198"/>
      <c r="B6" s="202"/>
      <c r="C6" s="1">
        <v>2005</v>
      </c>
      <c r="D6" s="2">
        <v>2006</v>
      </c>
      <c r="E6" s="2">
        <v>2007</v>
      </c>
      <c r="F6" s="2">
        <v>2008</v>
      </c>
      <c r="G6" s="1">
        <v>2009</v>
      </c>
      <c r="H6" s="1">
        <v>2010</v>
      </c>
      <c r="I6" s="1">
        <v>2011</v>
      </c>
      <c r="J6" s="1">
        <v>2012</v>
      </c>
      <c r="K6" s="1">
        <v>2013</v>
      </c>
      <c r="L6" s="1">
        <v>2014</v>
      </c>
      <c r="M6" s="3">
        <v>2015</v>
      </c>
      <c r="N6" s="3">
        <v>2016</v>
      </c>
      <c r="O6" s="4">
        <v>2017</v>
      </c>
      <c r="P6" s="149">
        <v>2018</v>
      </c>
      <c r="Q6" s="150">
        <v>2005</v>
      </c>
      <c r="R6" s="149">
        <v>2015</v>
      </c>
      <c r="S6" s="115">
        <v>2018</v>
      </c>
    </row>
    <row r="7" spans="1:19" ht="8.25" customHeight="1" x14ac:dyDescent="0.25">
      <c r="A7" s="199"/>
      <c r="B7" s="203"/>
      <c r="C7" s="206" t="s">
        <v>3</v>
      </c>
      <c r="D7" s="207"/>
      <c r="E7" s="207"/>
      <c r="F7" s="207"/>
      <c r="G7" s="207"/>
      <c r="H7" s="207"/>
      <c r="I7" s="207"/>
      <c r="J7" s="207"/>
      <c r="K7" s="207"/>
      <c r="L7" s="207"/>
      <c r="M7" s="207"/>
      <c r="N7" s="207"/>
      <c r="O7" s="90"/>
      <c r="P7" s="148"/>
      <c r="Q7" s="195" t="s">
        <v>4</v>
      </c>
      <c r="R7" s="196"/>
      <c r="S7" s="196"/>
    </row>
    <row r="8" spans="1:19" x14ac:dyDescent="0.25">
      <c r="A8" s="41" t="s">
        <v>5</v>
      </c>
      <c r="B8" s="41" t="s">
        <v>6</v>
      </c>
      <c r="C8" s="42" t="s">
        <v>7</v>
      </c>
      <c r="D8" s="42" t="s">
        <v>8</v>
      </c>
      <c r="E8" s="42" t="s">
        <v>9</v>
      </c>
      <c r="F8" s="42" t="s">
        <v>10</v>
      </c>
      <c r="G8" s="42" t="s">
        <v>11</v>
      </c>
      <c r="H8" s="42" t="s">
        <v>12</v>
      </c>
      <c r="I8" s="42" t="s">
        <v>13</v>
      </c>
      <c r="J8" s="42" t="s">
        <v>14</v>
      </c>
      <c r="K8" s="42" t="s">
        <v>15</v>
      </c>
      <c r="L8" s="42" t="s">
        <v>16</v>
      </c>
      <c r="M8" s="42" t="s">
        <v>17</v>
      </c>
      <c r="N8" s="42" t="s">
        <v>18</v>
      </c>
      <c r="O8" s="43" t="s">
        <v>19</v>
      </c>
      <c r="P8" s="151" t="s">
        <v>20</v>
      </c>
      <c r="Q8" s="151" t="s">
        <v>228</v>
      </c>
      <c r="R8" s="151" t="s">
        <v>227</v>
      </c>
      <c r="S8" s="152" t="s">
        <v>251</v>
      </c>
    </row>
    <row r="9" spans="1:19" ht="8.25" customHeight="1" x14ac:dyDescent="0.25">
      <c r="A9" s="44">
        <v>101</v>
      </c>
      <c r="B9" s="45" t="s">
        <v>21</v>
      </c>
      <c r="C9" s="46">
        <v>20275</v>
      </c>
      <c r="D9" s="46">
        <v>20282</v>
      </c>
      <c r="E9" s="46">
        <v>19875</v>
      </c>
      <c r="F9" s="46">
        <v>19402</v>
      </c>
      <c r="G9" s="46">
        <v>19399</v>
      </c>
      <c r="H9" s="46">
        <v>19660</v>
      </c>
      <c r="I9" s="46">
        <v>20214</v>
      </c>
      <c r="J9" s="46">
        <v>20820</v>
      </c>
      <c r="K9" s="46">
        <v>22122</v>
      </c>
      <c r="L9" s="46">
        <v>23055</v>
      </c>
      <c r="M9" s="46">
        <v>26108</v>
      </c>
      <c r="N9" s="47">
        <v>28200</v>
      </c>
      <c r="O9" s="61">
        <v>28420</v>
      </c>
      <c r="P9" s="153">
        <v>29730</v>
      </c>
      <c r="Q9" s="154">
        <v>8.2662991849897871</v>
      </c>
      <c r="R9" s="154">
        <v>10.386531086392642</v>
      </c>
      <c r="S9" s="155">
        <v>11.973805036006</v>
      </c>
    </row>
    <row r="10" spans="1:19" ht="8.25" customHeight="1" x14ac:dyDescent="0.25">
      <c r="A10" s="44">
        <v>102</v>
      </c>
      <c r="B10" s="45" t="s">
        <v>22</v>
      </c>
      <c r="C10" s="46">
        <v>10721</v>
      </c>
      <c r="D10" s="46">
        <v>10474</v>
      </c>
      <c r="E10" s="46">
        <v>10224</v>
      </c>
      <c r="F10" s="46">
        <v>10191</v>
      </c>
      <c r="G10" s="46">
        <v>10062</v>
      </c>
      <c r="H10" s="46">
        <v>9810</v>
      </c>
      <c r="I10" s="46">
        <v>9804</v>
      </c>
      <c r="J10" s="46">
        <v>9918</v>
      </c>
      <c r="K10" s="46">
        <v>10596</v>
      </c>
      <c r="L10" s="46">
        <v>11620</v>
      </c>
      <c r="M10" s="46">
        <v>13554</v>
      </c>
      <c r="N10" s="47">
        <v>16885</v>
      </c>
      <c r="O10" s="61">
        <v>18835</v>
      </c>
      <c r="P10" s="153">
        <v>19850</v>
      </c>
      <c r="Q10" s="154">
        <v>9.9521006999238804</v>
      </c>
      <c r="R10" s="154">
        <v>13.409313507256702</v>
      </c>
      <c r="S10" s="155">
        <v>18.914128901932401</v>
      </c>
    </row>
    <row r="11" spans="1:19" ht="8.25" customHeight="1" x14ac:dyDescent="0.25">
      <c r="A11" s="44">
        <v>103</v>
      </c>
      <c r="B11" s="45" t="s">
        <v>23</v>
      </c>
      <c r="C11" s="46">
        <v>11986</v>
      </c>
      <c r="D11" s="46">
        <v>11941</v>
      </c>
      <c r="E11" s="46">
        <v>11772</v>
      </c>
      <c r="F11" s="46">
        <v>11824</v>
      </c>
      <c r="G11" s="46">
        <v>11796</v>
      </c>
      <c r="H11" s="46">
        <v>11804</v>
      </c>
      <c r="I11" s="46">
        <v>12080</v>
      </c>
      <c r="J11" s="46">
        <v>12680</v>
      </c>
      <c r="K11" s="46">
        <v>14017</v>
      </c>
      <c r="L11" s="46">
        <v>15224</v>
      </c>
      <c r="M11" s="46">
        <v>16966</v>
      </c>
      <c r="N11" s="47">
        <v>17770</v>
      </c>
      <c r="O11" s="61">
        <v>18420</v>
      </c>
      <c r="P11" s="153">
        <v>19325</v>
      </c>
      <c r="Q11" s="154">
        <v>9.8895205405985198</v>
      </c>
      <c r="R11" s="154">
        <v>13.67729453021081</v>
      </c>
      <c r="S11" s="155">
        <v>15.56572238644876</v>
      </c>
    </row>
    <row r="12" spans="1:19" ht="8.25" customHeight="1" x14ac:dyDescent="0.25">
      <c r="A12" s="44">
        <v>151</v>
      </c>
      <c r="B12" s="45" t="s">
        <v>24</v>
      </c>
      <c r="C12" s="46">
        <v>7612</v>
      </c>
      <c r="D12" s="46">
        <v>7371</v>
      </c>
      <c r="E12" s="46">
        <v>7223</v>
      </c>
      <c r="F12" s="46">
        <v>7038</v>
      </c>
      <c r="G12" s="46">
        <v>7058</v>
      </c>
      <c r="H12" s="46">
        <v>7024</v>
      </c>
      <c r="I12" s="46">
        <v>7135</v>
      </c>
      <c r="J12" s="46">
        <v>7552</v>
      </c>
      <c r="K12" s="46">
        <v>7991</v>
      </c>
      <c r="L12" s="46">
        <v>8866</v>
      </c>
      <c r="M12" s="46">
        <v>9857</v>
      </c>
      <c r="N12" s="47">
        <v>10840</v>
      </c>
      <c r="O12" s="61">
        <v>11140</v>
      </c>
      <c r="P12" s="153">
        <v>11810</v>
      </c>
      <c r="Q12" s="154">
        <v>4.3423199351960662</v>
      </c>
      <c r="R12" s="154">
        <v>5.65827616888149</v>
      </c>
      <c r="S12" s="155">
        <v>6.7132787630741246</v>
      </c>
    </row>
    <row r="13" spans="1:19" s="5" customFormat="1" ht="8.25" customHeight="1" x14ac:dyDescent="0.25">
      <c r="A13" s="88">
        <v>152</v>
      </c>
      <c r="B13" s="45" t="s">
        <v>25</v>
      </c>
      <c r="C13" s="46">
        <v>16872</v>
      </c>
      <c r="D13" s="46">
        <v>16481</v>
      </c>
      <c r="E13" s="46">
        <v>15947</v>
      </c>
      <c r="F13" s="46">
        <v>15547</v>
      </c>
      <c r="G13" s="46">
        <v>15863</v>
      </c>
      <c r="H13" s="46">
        <v>15606</v>
      </c>
      <c r="I13" s="46">
        <v>16006</v>
      </c>
      <c r="J13" s="46">
        <v>16723</v>
      </c>
      <c r="K13" s="46">
        <v>17736</v>
      </c>
      <c r="L13" s="46">
        <v>18839</v>
      </c>
      <c r="M13" s="46">
        <v>21783</v>
      </c>
      <c r="N13" s="47" t="s">
        <v>26</v>
      </c>
      <c r="O13" s="60" t="s">
        <v>26</v>
      </c>
      <c r="P13" s="60" t="s">
        <v>26</v>
      </c>
      <c r="Q13" s="154">
        <v>4.9045513608734703</v>
      </c>
      <c r="R13" s="154">
        <v>6.6101633195564693</v>
      </c>
      <c r="S13" s="155" t="s">
        <v>26</v>
      </c>
    </row>
    <row r="14" spans="1:19" s="5" customFormat="1" ht="8.25" customHeight="1" x14ac:dyDescent="0.25">
      <c r="A14" s="88">
        <v>152012</v>
      </c>
      <c r="B14" s="45" t="s">
        <v>27</v>
      </c>
      <c r="C14" s="50" t="s">
        <v>26</v>
      </c>
      <c r="D14" s="50" t="s">
        <v>26</v>
      </c>
      <c r="E14" s="50" t="s">
        <v>26</v>
      </c>
      <c r="F14" s="50" t="s">
        <v>26</v>
      </c>
      <c r="G14" s="50" t="s">
        <v>26</v>
      </c>
      <c r="H14" s="50" t="s">
        <v>26</v>
      </c>
      <c r="I14" s="50" t="s">
        <v>26</v>
      </c>
      <c r="J14" s="50" t="s">
        <v>26</v>
      </c>
      <c r="K14" s="50" t="s">
        <v>26</v>
      </c>
      <c r="L14" s="46">
        <v>13391</v>
      </c>
      <c r="M14" s="46">
        <v>15410</v>
      </c>
      <c r="N14" s="47" t="s">
        <v>26</v>
      </c>
      <c r="O14" s="60" t="s">
        <v>26</v>
      </c>
      <c r="P14" s="60" t="s">
        <v>26</v>
      </c>
      <c r="Q14" s="154" t="s">
        <v>26</v>
      </c>
      <c r="R14" s="154">
        <v>12.95894512000269</v>
      </c>
      <c r="S14" s="155" t="s">
        <v>26</v>
      </c>
    </row>
    <row r="15" spans="1:19" s="5" customFormat="1" ht="8.25" customHeight="1" x14ac:dyDescent="0.25">
      <c r="A15" s="88" t="s">
        <v>241</v>
      </c>
      <c r="B15" s="45" t="s">
        <v>28</v>
      </c>
      <c r="C15" s="50" t="s">
        <v>26</v>
      </c>
      <c r="D15" s="50" t="s">
        <v>26</v>
      </c>
      <c r="E15" s="50" t="s">
        <v>26</v>
      </c>
      <c r="F15" s="50" t="s">
        <v>26</v>
      </c>
      <c r="G15" s="50" t="s">
        <v>26</v>
      </c>
      <c r="H15" s="50" t="s">
        <v>26</v>
      </c>
      <c r="I15" s="50" t="s">
        <v>26</v>
      </c>
      <c r="J15" s="50" t="s">
        <v>26</v>
      </c>
      <c r="K15" s="50" t="s">
        <v>26</v>
      </c>
      <c r="L15" s="46">
        <f>L13-L14</f>
        <v>5448</v>
      </c>
      <c r="M15" s="46">
        <f>M13-M14</f>
        <v>6373</v>
      </c>
      <c r="N15" s="47" t="s">
        <v>26</v>
      </c>
      <c r="O15" s="60" t="s">
        <v>26</v>
      </c>
      <c r="P15" s="60" t="s">
        <v>26</v>
      </c>
      <c r="Q15" s="154" t="s">
        <v>26</v>
      </c>
      <c r="R15" s="154">
        <v>3.0257710422364021</v>
      </c>
      <c r="S15" s="155" t="s">
        <v>26</v>
      </c>
    </row>
    <row r="16" spans="1:19" s="5" customFormat="1" ht="8.25" customHeight="1" x14ac:dyDescent="0.25">
      <c r="A16" s="44">
        <v>153</v>
      </c>
      <c r="B16" s="45" t="s">
        <v>29</v>
      </c>
      <c r="C16" s="46">
        <v>7506</v>
      </c>
      <c r="D16" s="46">
        <v>7325</v>
      </c>
      <c r="E16" s="46">
        <v>7231</v>
      </c>
      <c r="F16" s="46">
        <v>7086</v>
      </c>
      <c r="G16" s="46">
        <v>7041</v>
      </c>
      <c r="H16" s="46">
        <v>6980</v>
      </c>
      <c r="I16" s="46">
        <v>7059</v>
      </c>
      <c r="J16" s="46">
        <v>7419</v>
      </c>
      <c r="K16" s="46">
        <v>7947</v>
      </c>
      <c r="L16" s="46">
        <v>8634</v>
      </c>
      <c r="M16" s="46">
        <v>10620</v>
      </c>
      <c r="N16" s="47">
        <v>11745</v>
      </c>
      <c r="O16" s="61">
        <v>12780</v>
      </c>
      <c r="P16" s="153">
        <v>13455</v>
      </c>
      <c r="Q16" s="154">
        <v>4.9560256714998818</v>
      </c>
      <c r="R16" s="154">
        <v>7.6825139616308338</v>
      </c>
      <c r="S16" s="155">
        <v>9.8201643627658477</v>
      </c>
    </row>
    <row r="17" spans="1:19" ht="8.25" customHeight="1" x14ac:dyDescent="0.25">
      <c r="A17" s="44">
        <v>154</v>
      </c>
      <c r="B17" s="45" t="s">
        <v>30</v>
      </c>
      <c r="C17" s="46">
        <v>3648</v>
      </c>
      <c r="D17" s="46">
        <v>3620</v>
      </c>
      <c r="E17" s="46">
        <v>3498</v>
      </c>
      <c r="F17" s="46">
        <v>3392</v>
      </c>
      <c r="G17" s="46">
        <v>3352</v>
      </c>
      <c r="H17" s="46">
        <v>3365</v>
      </c>
      <c r="I17" s="46">
        <v>3394</v>
      </c>
      <c r="J17" s="46">
        <v>3404</v>
      </c>
      <c r="K17" s="46">
        <v>3682</v>
      </c>
      <c r="L17" s="46">
        <v>4100</v>
      </c>
      <c r="M17" s="46">
        <v>5221</v>
      </c>
      <c r="N17" s="47">
        <v>6230</v>
      </c>
      <c r="O17" s="61">
        <v>6415</v>
      </c>
      <c r="P17" s="153">
        <v>6485</v>
      </c>
      <c r="Q17" s="154">
        <v>3.7320074885676582</v>
      </c>
      <c r="R17" s="154">
        <v>5.7060109289617484</v>
      </c>
      <c r="S17" s="155">
        <v>7.1024127394394734</v>
      </c>
    </row>
    <row r="18" spans="1:19" ht="8.25" customHeight="1" x14ac:dyDescent="0.25">
      <c r="A18" s="44">
        <v>155</v>
      </c>
      <c r="B18" s="45" t="s">
        <v>31</v>
      </c>
      <c r="C18" s="46">
        <v>5806</v>
      </c>
      <c r="D18" s="46">
        <v>5607</v>
      </c>
      <c r="E18" s="46">
        <v>5438</v>
      </c>
      <c r="F18" s="46">
        <v>5213</v>
      </c>
      <c r="G18" s="46">
        <v>5115</v>
      </c>
      <c r="H18" s="46">
        <v>5093</v>
      </c>
      <c r="I18" s="46">
        <v>5094</v>
      </c>
      <c r="J18" s="46">
        <v>5113</v>
      </c>
      <c r="K18" s="46">
        <v>5406</v>
      </c>
      <c r="L18" s="46">
        <v>5924</v>
      </c>
      <c r="M18" s="46">
        <v>7164</v>
      </c>
      <c r="N18" s="47">
        <v>8245</v>
      </c>
      <c r="O18" s="61">
        <v>8440</v>
      </c>
      <c r="P18" s="153">
        <v>8805</v>
      </c>
      <c r="Q18" s="154">
        <v>3.958006680755334</v>
      </c>
      <c r="R18" s="154">
        <v>5.310757917210295</v>
      </c>
      <c r="S18" s="155">
        <v>6.6320189809061123</v>
      </c>
    </row>
    <row r="19" spans="1:19" ht="8.25" customHeight="1" x14ac:dyDescent="0.25">
      <c r="A19" s="88">
        <v>156</v>
      </c>
      <c r="B19" s="45" t="s">
        <v>32</v>
      </c>
      <c r="C19" s="46">
        <v>3390</v>
      </c>
      <c r="D19" s="46">
        <v>3238</v>
      </c>
      <c r="E19" s="46">
        <v>3105</v>
      </c>
      <c r="F19" s="46">
        <v>3001</v>
      </c>
      <c r="G19" s="46">
        <v>2916</v>
      </c>
      <c r="H19" s="46">
        <v>2904</v>
      </c>
      <c r="I19" s="46">
        <v>2904</v>
      </c>
      <c r="J19" s="46">
        <v>2931</v>
      </c>
      <c r="K19" s="46">
        <v>3068</v>
      </c>
      <c r="L19" s="46">
        <v>3290</v>
      </c>
      <c r="M19" s="46">
        <v>3926</v>
      </c>
      <c r="N19" s="47" t="s">
        <v>26</v>
      </c>
      <c r="O19" s="60" t="s">
        <v>26</v>
      </c>
      <c r="P19" s="60" t="s">
        <v>26</v>
      </c>
      <c r="Q19" s="154" t="s">
        <v>26</v>
      </c>
      <c r="R19" s="154" t="s">
        <v>26</v>
      </c>
      <c r="S19" s="155" t="s">
        <v>26</v>
      </c>
    </row>
    <row r="20" spans="1:19" ht="8.25" customHeight="1" x14ac:dyDescent="0.25">
      <c r="A20" s="44">
        <v>157</v>
      </c>
      <c r="B20" s="45" t="s">
        <v>33</v>
      </c>
      <c r="C20" s="46">
        <v>6834</v>
      </c>
      <c r="D20" s="46">
        <v>6676</v>
      </c>
      <c r="E20" s="46">
        <v>6488</v>
      </c>
      <c r="F20" s="46">
        <v>6382</v>
      </c>
      <c r="G20" s="46">
        <v>6401</v>
      </c>
      <c r="H20" s="46">
        <v>6373</v>
      </c>
      <c r="I20" s="46">
        <v>6369</v>
      </c>
      <c r="J20" s="46">
        <v>6508</v>
      </c>
      <c r="K20" s="46">
        <v>6874</v>
      </c>
      <c r="L20" s="46">
        <v>7401</v>
      </c>
      <c r="M20" s="46">
        <v>9059</v>
      </c>
      <c r="N20" s="47">
        <v>9910</v>
      </c>
      <c r="O20" s="61">
        <v>10415</v>
      </c>
      <c r="P20" s="153">
        <v>11035</v>
      </c>
      <c r="Q20" s="154">
        <v>5.0779827761719707</v>
      </c>
      <c r="R20" s="154">
        <v>6.8462817412333727</v>
      </c>
      <c r="S20" s="155">
        <v>8.2372261411562722</v>
      </c>
    </row>
    <row r="21" spans="1:19" ht="8.25" customHeight="1" x14ac:dyDescent="0.25">
      <c r="A21" s="49">
        <v>158</v>
      </c>
      <c r="B21" s="45" t="s">
        <v>34</v>
      </c>
      <c r="C21" s="46">
        <v>4886</v>
      </c>
      <c r="D21" s="46">
        <v>4660</v>
      </c>
      <c r="E21" s="46">
        <v>4529</v>
      </c>
      <c r="F21" s="46">
        <v>4489</v>
      </c>
      <c r="G21" s="46">
        <v>4392</v>
      </c>
      <c r="H21" s="46">
        <v>4440</v>
      </c>
      <c r="I21" s="46">
        <v>4509</v>
      </c>
      <c r="J21" s="46">
        <v>4690</v>
      </c>
      <c r="K21" s="46">
        <v>5051</v>
      </c>
      <c r="L21" s="46">
        <v>5432</v>
      </c>
      <c r="M21" s="46">
        <v>6675</v>
      </c>
      <c r="N21" s="47">
        <v>7290</v>
      </c>
      <c r="O21" s="61">
        <v>7345</v>
      </c>
      <c r="P21" s="153">
        <v>7515</v>
      </c>
      <c r="Q21" s="154">
        <v>3.8636723074489963</v>
      </c>
      <c r="R21" s="154">
        <v>5.5173952934758352</v>
      </c>
      <c r="S21" s="155">
        <v>6.2645881960653558</v>
      </c>
    </row>
    <row r="22" spans="1:19" s="5" customFormat="1" ht="8.25" customHeight="1" x14ac:dyDescent="0.25">
      <c r="A22" s="44">
        <v>159</v>
      </c>
      <c r="B22" s="45" t="s">
        <v>35</v>
      </c>
      <c r="C22" s="50" t="s">
        <v>26</v>
      </c>
      <c r="D22" s="50" t="s">
        <v>26</v>
      </c>
      <c r="E22" s="50" t="s">
        <v>26</v>
      </c>
      <c r="F22" s="50" t="s">
        <v>26</v>
      </c>
      <c r="G22" s="50" t="s">
        <v>26</v>
      </c>
      <c r="H22" s="50" t="s">
        <v>26</v>
      </c>
      <c r="I22" s="50" t="s">
        <v>26</v>
      </c>
      <c r="J22" s="50" t="s">
        <v>26</v>
      </c>
      <c r="K22" s="50" t="s">
        <v>26</v>
      </c>
      <c r="L22" s="50" t="s">
        <v>26</v>
      </c>
      <c r="M22" s="50" t="s">
        <v>26</v>
      </c>
      <c r="N22" s="47">
        <v>28035</v>
      </c>
      <c r="O22" s="61">
        <v>28955</v>
      </c>
      <c r="P22" s="153">
        <v>30170</v>
      </c>
      <c r="Q22" s="154" t="s">
        <v>26</v>
      </c>
      <c r="R22" s="154" t="s">
        <v>26</v>
      </c>
      <c r="S22" s="156">
        <v>9.1960960027310907</v>
      </c>
    </row>
    <row r="23" spans="1:19" s="5" customFormat="1" ht="8.25" customHeight="1" x14ac:dyDescent="0.25">
      <c r="A23" s="44">
        <v>159016</v>
      </c>
      <c r="B23" s="45" t="s">
        <v>36</v>
      </c>
      <c r="C23" s="50" t="s">
        <v>26</v>
      </c>
      <c r="D23" s="50" t="s">
        <v>26</v>
      </c>
      <c r="E23" s="50" t="s">
        <v>26</v>
      </c>
      <c r="F23" s="50" t="s">
        <v>26</v>
      </c>
      <c r="G23" s="50" t="s">
        <v>26</v>
      </c>
      <c r="H23" s="50" t="s">
        <v>26</v>
      </c>
      <c r="I23" s="50" t="s">
        <v>26</v>
      </c>
      <c r="J23" s="50" t="s">
        <v>26</v>
      </c>
      <c r="K23" s="50" t="s">
        <v>26</v>
      </c>
      <c r="L23" s="47" t="s">
        <v>26</v>
      </c>
      <c r="M23" s="47" t="s">
        <v>26</v>
      </c>
      <c r="N23" s="47">
        <v>15650</v>
      </c>
      <c r="O23" s="61">
        <v>16270</v>
      </c>
      <c r="P23" s="153">
        <v>17265</v>
      </c>
      <c r="Q23" s="154" t="s">
        <v>26</v>
      </c>
      <c r="R23" s="154" t="s">
        <v>26</v>
      </c>
      <c r="S23" s="155">
        <v>14.411398903181109</v>
      </c>
    </row>
    <row r="24" spans="1:19" s="6" customFormat="1" ht="8.25" customHeight="1" x14ac:dyDescent="0.15">
      <c r="A24" s="103" t="s">
        <v>242</v>
      </c>
      <c r="B24" s="45" t="s">
        <v>28</v>
      </c>
      <c r="C24" s="50" t="s">
        <v>26</v>
      </c>
      <c r="D24" s="50" t="s">
        <v>26</v>
      </c>
      <c r="E24" s="50" t="s">
        <v>26</v>
      </c>
      <c r="F24" s="50" t="s">
        <v>26</v>
      </c>
      <c r="G24" s="50" t="s">
        <v>26</v>
      </c>
      <c r="H24" s="50" t="s">
        <v>26</v>
      </c>
      <c r="I24" s="50" t="s">
        <v>26</v>
      </c>
      <c r="J24" s="50" t="s">
        <v>26</v>
      </c>
      <c r="K24" s="50" t="s">
        <v>26</v>
      </c>
      <c r="L24" s="47" t="s">
        <v>26</v>
      </c>
      <c r="M24" s="47" t="s">
        <v>26</v>
      </c>
      <c r="N24" s="47">
        <v>12385</v>
      </c>
      <c r="O24" s="60">
        <v>12685</v>
      </c>
      <c r="P24" s="60">
        <v>12905</v>
      </c>
      <c r="Q24" s="154" t="s">
        <v>26</v>
      </c>
      <c r="R24" s="154" t="s">
        <v>26</v>
      </c>
      <c r="S24" s="155">
        <v>6.196194417903425</v>
      </c>
    </row>
    <row r="25" spans="1:19" s="9" customFormat="1" ht="16.5" customHeight="1" x14ac:dyDescent="0.25">
      <c r="A25" s="92">
        <v>1</v>
      </c>
      <c r="B25" s="52" t="s">
        <v>37</v>
      </c>
      <c r="C25" s="53">
        <v>99536</v>
      </c>
      <c r="D25" s="53">
        <v>97675</v>
      </c>
      <c r="E25" s="53">
        <v>95330</v>
      </c>
      <c r="F25" s="53">
        <v>93565</v>
      </c>
      <c r="G25" s="53">
        <v>93395</v>
      </c>
      <c r="H25" s="53">
        <v>93059</v>
      </c>
      <c r="I25" s="53">
        <v>94568</v>
      </c>
      <c r="J25" s="53">
        <v>97758</v>
      </c>
      <c r="K25" s="53">
        <v>104490</v>
      </c>
      <c r="L25" s="53">
        <v>112385</v>
      </c>
      <c r="M25" s="53">
        <v>130933</v>
      </c>
      <c r="N25" s="54">
        <v>145155</v>
      </c>
      <c r="O25" s="62">
        <v>151170</v>
      </c>
      <c r="P25" s="140">
        <v>158180</v>
      </c>
      <c r="Q25" s="157">
        <v>6.0308948852878181</v>
      </c>
      <c r="R25" s="157">
        <v>8.1927136389006385</v>
      </c>
      <c r="S25" s="144">
        <v>9.908569051789156</v>
      </c>
    </row>
    <row r="26" spans="1:19" ht="8.25" customHeight="1" x14ac:dyDescent="0.25">
      <c r="A26" s="51">
        <v>241</v>
      </c>
      <c r="B26" s="45" t="s">
        <v>38</v>
      </c>
      <c r="C26" s="46">
        <v>115165</v>
      </c>
      <c r="D26" s="46">
        <v>115063</v>
      </c>
      <c r="E26" s="46">
        <v>114709</v>
      </c>
      <c r="F26" s="46">
        <v>112514</v>
      </c>
      <c r="G26" s="46">
        <v>111911</v>
      </c>
      <c r="H26" s="46">
        <v>112021</v>
      </c>
      <c r="I26" s="46">
        <v>115062</v>
      </c>
      <c r="J26" s="46">
        <v>119366</v>
      </c>
      <c r="K26" s="46">
        <v>126962</v>
      </c>
      <c r="L26" s="46">
        <v>136533</v>
      </c>
      <c r="M26" s="46">
        <v>154696</v>
      </c>
      <c r="N26" s="47">
        <v>168735</v>
      </c>
      <c r="O26" s="61">
        <v>175170</v>
      </c>
      <c r="P26" s="153">
        <v>181570</v>
      </c>
      <c r="Q26" s="154">
        <v>10.204750727265155</v>
      </c>
      <c r="R26" s="154">
        <v>13.516694466749557</v>
      </c>
      <c r="S26" s="155">
        <v>15.684712825580672</v>
      </c>
    </row>
    <row r="27" spans="1:19" ht="8.25" customHeight="1" x14ac:dyDescent="0.25">
      <c r="A27" s="51">
        <v>241001</v>
      </c>
      <c r="B27" s="45" t="s">
        <v>39</v>
      </c>
      <c r="C27" s="46">
        <v>75016</v>
      </c>
      <c r="D27" s="46">
        <v>74898</v>
      </c>
      <c r="E27" s="46">
        <v>74977</v>
      </c>
      <c r="F27" s="46">
        <v>74111</v>
      </c>
      <c r="G27" s="46">
        <v>73483</v>
      </c>
      <c r="H27" s="46">
        <v>73448</v>
      </c>
      <c r="I27" s="46">
        <v>75793</v>
      </c>
      <c r="J27" s="46">
        <v>78442</v>
      </c>
      <c r="K27" s="46">
        <v>82727</v>
      </c>
      <c r="L27" s="46">
        <v>88541</v>
      </c>
      <c r="M27" s="46">
        <v>97357</v>
      </c>
      <c r="N27" s="47">
        <v>104465</v>
      </c>
      <c r="O27" s="61">
        <v>107965</v>
      </c>
      <c r="P27" s="153">
        <v>111255</v>
      </c>
      <c r="Q27" s="154">
        <v>14.545623767521315</v>
      </c>
      <c r="R27" s="154">
        <v>18.294582674857139</v>
      </c>
      <c r="S27" s="155">
        <v>20.676754610941366</v>
      </c>
    </row>
    <row r="28" spans="1:19" ht="8.25" customHeight="1" x14ac:dyDescent="0.25">
      <c r="A28" s="103" t="s">
        <v>243</v>
      </c>
      <c r="B28" s="45" t="s">
        <v>40</v>
      </c>
      <c r="C28" s="46">
        <f t="shared" ref="C28:M28" si="0">C26-C27</f>
        <v>40149</v>
      </c>
      <c r="D28" s="46">
        <f t="shared" si="0"/>
        <v>40165</v>
      </c>
      <c r="E28" s="46">
        <f t="shared" si="0"/>
        <v>39732</v>
      </c>
      <c r="F28" s="46">
        <f t="shared" si="0"/>
        <v>38403</v>
      </c>
      <c r="G28" s="46">
        <f t="shared" si="0"/>
        <v>38428</v>
      </c>
      <c r="H28" s="46">
        <f t="shared" si="0"/>
        <v>38573</v>
      </c>
      <c r="I28" s="46">
        <f t="shared" si="0"/>
        <v>39269</v>
      </c>
      <c r="J28" s="46">
        <f t="shared" si="0"/>
        <v>40924</v>
      </c>
      <c r="K28" s="46">
        <f t="shared" si="0"/>
        <v>44235</v>
      </c>
      <c r="L28" s="46">
        <f t="shared" si="0"/>
        <v>47992</v>
      </c>
      <c r="M28" s="46">
        <f t="shared" si="0"/>
        <v>57339</v>
      </c>
      <c r="N28" s="55">
        <v>64270</v>
      </c>
      <c r="O28" s="60">
        <v>67205</v>
      </c>
      <c r="P28" s="60">
        <v>70315</v>
      </c>
      <c r="Q28" s="158">
        <v>6.5515800879222734</v>
      </c>
      <c r="R28" s="158">
        <v>9.3642519083221458</v>
      </c>
      <c r="S28" s="155">
        <v>11.349256564378361</v>
      </c>
    </row>
    <row r="29" spans="1:19" ht="8.25" customHeight="1" x14ac:dyDescent="0.25">
      <c r="A29" s="44">
        <v>251</v>
      </c>
      <c r="B29" s="45" t="s">
        <v>41</v>
      </c>
      <c r="C29" s="46">
        <v>8256</v>
      </c>
      <c r="D29" s="46">
        <v>8139</v>
      </c>
      <c r="E29" s="46">
        <v>8229</v>
      </c>
      <c r="F29" s="46">
        <v>8105</v>
      </c>
      <c r="G29" s="46">
        <v>8099</v>
      </c>
      <c r="H29" s="46">
        <v>8183</v>
      </c>
      <c r="I29" s="46">
        <v>8386</v>
      </c>
      <c r="J29" s="46">
        <v>9184</v>
      </c>
      <c r="K29" s="46">
        <v>10761</v>
      </c>
      <c r="L29" s="46">
        <v>11631</v>
      </c>
      <c r="M29" s="46">
        <v>13826</v>
      </c>
      <c r="N29" s="47">
        <v>15540</v>
      </c>
      <c r="O29" s="61">
        <v>16065</v>
      </c>
      <c r="P29" s="153">
        <v>17565</v>
      </c>
      <c r="Q29" s="154">
        <v>3.8302373485256185</v>
      </c>
      <c r="R29" s="154">
        <v>6.4614723146521102</v>
      </c>
      <c r="S29" s="155">
        <v>8.0987246756360491</v>
      </c>
    </row>
    <row r="30" spans="1:19" ht="8.25" customHeight="1" x14ac:dyDescent="0.25">
      <c r="A30" s="44">
        <v>252</v>
      </c>
      <c r="B30" s="45" t="s">
        <v>42</v>
      </c>
      <c r="C30" s="46">
        <v>11014</v>
      </c>
      <c r="D30" s="46">
        <v>10617</v>
      </c>
      <c r="E30" s="46">
        <v>10381</v>
      </c>
      <c r="F30" s="46">
        <v>10213</v>
      </c>
      <c r="G30" s="46">
        <v>10154</v>
      </c>
      <c r="H30" s="46">
        <v>10394</v>
      </c>
      <c r="I30" s="46">
        <v>10319</v>
      </c>
      <c r="J30" s="46">
        <v>10342</v>
      </c>
      <c r="K30" s="46">
        <v>10719</v>
      </c>
      <c r="L30" s="46">
        <v>11665</v>
      </c>
      <c r="M30" s="46">
        <v>13461</v>
      </c>
      <c r="N30" s="47">
        <v>15065</v>
      </c>
      <c r="O30" s="61">
        <v>15795</v>
      </c>
      <c r="P30" s="153">
        <v>16535</v>
      </c>
      <c r="Q30" s="154">
        <v>6.8906406406406413</v>
      </c>
      <c r="R30" s="154">
        <v>9.0780342727658976</v>
      </c>
      <c r="S30" s="155">
        <v>11.13025801196831</v>
      </c>
    </row>
    <row r="31" spans="1:19" ht="8.25" customHeight="1" x14ac:dyDescent="0.25">
      <c r="A31" s="44">
        <v>254</v>
      </c>
      <c r="B31" s="45" t="s">
        <v>43</v>
      </c>
      <c r="C31" s="46">
        <v>14631</v>
      </c>
      <c r="D31" s="46">
        <v>14237</v>
      </c>
      <c r="E31" s="46">
        <v>13889</v>
      </c>
      <c r="F31" s="46">
        <v>13669</v>
      </c>
      <c r="G31" s="46">
        <v>13466</v>
      </c>
      <c r="H31" s="46">
        <v>13637</v>
      </c>
      <c r="I31" s="46">
        <v>13859</v>
      </c>
      <c r="J31" s="46">
        <v>14417</v>
      </c>
      <c r="K31" s="46">
        <v>15353</v>
      </c>
      <c r="L31" s="46">
        <v>16412</v>
      </c>
      <c r="M31" s="46">
        <v>19567</v>
      </c>
      <c r="N31" s="47">
        <v>21915</v>
      </c>
      <c r="O31" s="61">
        <v>22775</v>
      </c>
      <c r="P31" s="153">
        <v>24090</v>
      </c>
      <c r="Q31" s="154">
        <v>5.0340107967506524</v>
      </c>
      <c r="R31" s="154">
        <v>7.0624966161953404</v>
      </c>
      <c r="S31" s="155">
        <v>8.7095164754116148</v>
      </c>
    </row>
    <row r="32" spans="1:19" ht="8.25" customHeight="1" x14ac:dyDescent="0.25">
      <c r="A32" s="44">
        <v>254021</v>
      </c>
      <c r="B32" s="45" t="s">
        <v>44</v>
      </c>
      <c r="C32" s="50" t="s">
        <v>26</v>
      </c>
      <c r="D32" s="50" t="s">
        <v>26</v>
      </c>
      <c r="E32" s="50" t="s">
        <v>26</v>
      </c>
      <c r="F32" s="50" t="s">
        <v>26</v>
      </c>
      <c r="G32" s="50" t="s">
        <v>26</v>
      </c>
      <c r="H32" s="50" t="s">
        <v>26</v>
      </c>
      <c r="I32" s="50" t="s">
        <v>26</v>
      </c>
      <c r="J32" s="50" t="s">
        <v>26</v>
      </c>
      <c r="K32" s="50" t="s">
        <v>26</v>
      </c>
      <c r="L32" s="46">
        <v>9796</v>
      </c>
      <c r="M32" s="46">
        <v>11180</v>
      </c>
      <c r="N32" s="47">
        <v>12505</v>
      </c>
      <c r="O32" s="61">
        <v>13285</v>
      </c>
      <c r="P32" s="153">
        <v>14425</v>
      </c>
      <c r="Q32" s="154" t="s">
        <v>26</v>
      </c>
      <c r="R32" s="154">
        <v>10.99668525676965</v>
      </c>
      <c r="S32" s="155">
        <v>14.143543484655357</v>
      </c>
    </row>
    <row r="33" spans="1:19" ht="8.25" customHeight="1" x14ac:dyDescent="0.25">
      <c r="A33" s="89" t="s">
        <v>244</v>
      </c>
      <c r="B33" s="45" t="s">
        <v>45</v>
      </c>
      <c r="C33" s="50" t="s">
        <v>26</v>
      </c>
      <c r="D33" s="50" t="s">
        <v>26</v>
      </c>
      <c r="E33" s="50" t="s">
        <v>26</v>
      </c>
      <c r="F33" s="50" t="s">
        <v>26</v>
      </c>
      <c r="G33" s="50" t="s">
        <v>26</v>
      </c>
      <c r="H33" s="50" t="s">
        <v>26</v>
      </c>
      <c r="I33" s="50" t="s">
        <v>26</v>
      </c>
      <c r="J33" s="50" t="s">
        <v>26</v>
      </c>
      <c r="K33" s="50" t="s">
        <v>26</v>
      </c>
      <c r="L33" s="46">
        <f>L31-L32</f>
        <v>6616</v>
      </c>
      <c r="M33" s="46">
        <f>M31-M32</f>
        <v>8387</v>
      </c>
      <c r="N33" s="47">
        <v>9410</v>
      </c>
      <c r="O33" s="60">
        <v>9490</v>
      </c>
      <c r="P33" s="60">
        <v>9665</v>
      </c>
      <c r="Q33" s="154" t="s">
        <v>26</v>
      </c>
      <c r="R33" s="154">
        <v>4.7819691198941774</v>
      </c>
      <c r="S33" s="155">
        <v>5.5353829236443612</v>
      </c>
    </row>
    <row r="34" spans="1:19" ht="8.25" customHeight="1" x14ac:dyDescent="0.25">
      <c r="A34" s="44">
        <v>255</v>
      </c>
      <c r="B34" s="45" t="s">
        <v>46</v>
      </c>
      <c r="C34" s="46">
        <v>3433</v>
      </c>
      <c r="D34" s="46">
        <v>3274</v>
      </c>
      <c r="E34" s="46">
        <v>3213</v>
      </c>
      <c r="F34" s="46">
        <v>3109</v>
      </c>
      <c r="G34" s="46">
        <v>3033</v>
      </c>
      <c r="H34" s="46">
        <v>3063</v>
      </c>
      <c r="I34" s="46">
        <v>3100</v>
      </c>
      <c r="J34" s="46">
        <v>3072</v>
      </c>
      <c r="K34" s="46">
        <v>3094</v>
      </c>
      <c r="L34" s="46">
        <v>3131</v>
      </c>
      <c r="M34" s="46">
        <v>3855</v>
      </c>
      <c r="N34" s="47">
        <v>4300</v>
      </c>
      <c r="O34" s="61">
        <v>4350</v>
      </c>
      <c r="P34" s="153">
        <v>4330</v>
      </c>
      <c r="Q34" s="154">
        <v>4.4059139094945969</v>
      </c>
      <c r="R34" s="154">
        <v>5.3796452643771193</v>
      </c>
      <c r="S34" s="155">
        <v>6.1007396970764356</v>
      </c>
    </row>
    <row r="35" spans="1:19" ht="8.25" customHeight="1" x14ac:dyDescent="0.25">
      <c r="A35" s="44">
        <v>256</v>
      </c>
      <c r="B35" s="45" t="s">
        <v>47</v>
      </c>
      <c r="C35" s="46">
        <v>5488</v>
      </c>
      <c r="D35" s="46">
        <v>5402</v>
      </c>
      <c r="E35" s="46">
        <v>5316</v>
      </c>
      <c r="F35" s="46">
        <v>5301</v>
      </c>
      <c r="G35" s="46">
        <v>5184</v>
      </c>
      <c r="H35" s="46">
        <v>5160</v>
      </c>
      <c r="I35" s="46">
        <v>5252</v>
      </c>
      <c r="J35" s="46">
        <v>5374</v>
      </c>
      <c r="K35" s="46">
        <v>5829</v>
      </c>
      <c r="L35" s="46">
        <v>6299</v>
      </c>
      <c r="M35" s="46">
        <v>7452</v>
      </c>
      <c r="N35" s="47">
        <v>9380</v>
      </c>
      <c r="O35" s="61">
        <v>10010</v>
      </c>
      <c r="P35" s="153">
        <v>10430</v>
      </c>
      <c r="Q35" s="154">
        <v>4.3600540239930092</v>
      </c>
      <c r="R35" s="154">
        <v>6.1774653491610847</v>
      </c>
      <c r="S35" s="155">
        <v>8.592424167531675</v>
      </c>
    </row>
    <row r="36" spans="1:19" s="6" customFormat="1" ht="8.25" customHeight="1" x14ac:dyDescent="0.15">
      <c r="A36" s="44">
        <v>257</v>
      </c>
      <c r="B36" s="45" t="s">
        <v>48</v>
      </c>
      <c r="C36" s="46">
        <v>9608</v>
      </c>
      <c r="D36" s="46">
        <v>9138</v>
      </c>
      <c r="E36" s="46">
        <v>8895</v>
      </c>
      <c r="F36" s="46">
        <v>8498</v>
      </c>
      <c r="G36" s="46">
        <v>8456</v>
      </c>
      <c r="H36" s="46">
        <v>8342</v>
      </c>
      <c r="I36" s="46">
        <v>8341</v>
      </c>
      <c r="J36" s="46">
        <v>8491</v>
      </c>
      <c r="K36" s="46">
        <v>8854</v>
      </c>
      <c r="L36" s="46">
        <v>9526</v>
      </c>
      <c r="M36" s="46">
        <v>10716</v>
      </c>
      <c r="N36" s="47">
        <v>12600</v>
      </c>
      <c r="O36" s="61">
        <v>13545</v>
      </c>
      <c r="P36" s="153">
        <v>13985</v>
      </c>
      <c r="Q36" s="154">
        <v>5.8034392988517549</v>
      </c>
      <c r="R36" s="154">
        <v>6.8601718243857466</v>
      </c>
      <c r="S36" s="155">
        <v>8.86355137817608</v>
      </c>
    </row>
    <row r="37" spans="1:19" s="10" customFormat="1" ht="16.5" customHeight="1" x14ac:dyDescent="0.25">
      <c r="A37" s="92">
        <v>2</v>
      </c>
      <c r="B37" s="52" t="s">
        <v>49</v>
      </c>
      <c r="C37" s="53">
        <v>167595</v>
      </c>
      <c r="D37" s="53">
        <v>165870</v>
      </c>
      <c r="E37" s="53">
        <v>164632</v>
      </c>
      <c r="F37" s="53">
        <v>161409</v>
      </c>
      <c r="G37" s="53">
        <v>160303</v>
      </c>
      <c r="H37" s="53">
        <v>160800</v>
      </c>
      <c r="I37" s="53">
        <v>164319</v>
      </c>
      <c r="J37" s="53">
        <v>170246</v>
      </c>
      <c r="K37" s="53">
        <v>181572</v>
      </c>
      <c r="L37" s="53">
        <v>195197</v>
      </c>
      <c r="M37" s="53">
        <v>223573</v>
      </c>
      <c r="N37" s="54">
        <v>247535</v>
      </c>
      <c r="O37" s="62">
        <v>257705</v>
      </c>
      <c r="P37" s="140">
        <v>268505</v>
      </c>
      <c r="Q37" s="157">
        <v>7.7449756668341099</v>
      </c>
      <c r="R37" s="157">
        <v>10.485112250209868</v>
      </c>
      <c r="S37" s="144">
        <v>12.489737441302816</v>
      </c>
    </row>
    <row r="38" spans="1:19" ht="8.25" customHeight="1" x14ac:dyDescent="0.25">
      <c r="A38" s="44">
        <v>351</v>
      </c>
      <c r="B38" s="45" t="s">
        <v>50</v>
      </c>
      <c r="C38" s="46">
        <v>7805</v>
      </c>
      <c r="D38" s="46">
        <v>7594</v>
      </c>
      <c r="E38" s="46">
        <v>7394</v>
      </c>
      <c r="F38" s="46">
        <v>7449</v>
      </c>
      <c r="G38" s="46">
        <v>7472</v>
      </c>
      <c r="H38" s="46">
        <v>7584</v>
      </c>
      <c r="I38" s="46">
        <v>7689</v>
      </c>
      <c r="J38" s="46">
        <v>7959</v>
      </c>
      <c r="K38" s="46">
        <v>8519</v>
      </c>
      <c r="L38" s="46">
        <v>9503</v>
      </c>
      <c r="M38" s="46">
        <v>10974</v>
      </c>
      <c r="N38" s="47">
        <v>12675</v>
      </c>
      <c r="O38" s="61">
        <v>13430</v>
      </c>
      <c r="P38" s="153">
        <v>14130</v>
      </c>
      <c r="Q38" s="154">
        <v>4.2780250378198241</v>
      </c>
      <c r="R38" s="154">
        <v>6.166173140567845</v>
      </c>
      <c r="S38" s="155">
        <v>7.8966781419054861</v>
      </c>
    </row>
    <row r="39" spans="1:19" ht="8.25" customHeight="1" x14ac:dyDescent="0.25">
      <c r="A39" s="44">
        <v>352</v>
      </c>
      <c r="B39" s="45" t="s">
        <v>51</v>
      </c>
      <c r="C39" s="46">
        <v>8730</v>
      </c>
      <c r="D39" s="46">
        <v>8486</v>
      </c>
      <c r="E39" s="46">
        <v>8328</v>
      </c>
      <c r="F39" s="46">
        <v>8238</v>
      </c>
      <c r="G39" s="46">
        <v>8184</v>
      </c>
      <c r="H39" s="46">
        <v>8131</v>
      </c>
      <c r="I39" s="46">
        <v>8134</v>
      </c>
      <c r="J39" s="46">
        <v>8167</v>
      </c>
      <c r="K39" s="46">
        <v>8660</v>
      </c>
      <c r="L39" s="46">
        <v>9787</v>
      </c>
      <c r="M39" s="46">
        <v>11863</v>
      </c>
      <c r="N39" s="47">
        <v>13215</v>
      </c>
      <c r="O39" s="61">
        <v>13215</v>
      </c>
      <c r="P39" s="153">
        <v>13335</v>
      </c>
      <c r="Q39" s="154">
        <v>4.2528108497827315</v>
      </c>
      <c r="R39" s="154">
        <v>5.9882990161683569</v>
      </c>
      <c r="S39" s="155">
        <v>6.7276112061267419</v>
      </c>
    </row>
    <row r="40" spans="1:19" ht="8.25" customHeight="1" x14ac:dyDescent="0.25">
      <c r="A40" s="44">
        <v>353</v>
      </c>
      <c r="B40" s="45" t="s">
        <v>52</v>
      </c>
      <c r="C40" s="46">
        <v>11011</v>
      </c>
      <c r="D40" s="46">
        <v>10667</v>
      </c>
      <c r="E40" s="46">
        <v>10514</v>
      </c>
      <c r="F40" s="46">
        <v>10670</v>
      </c>
      <c r="G40" s="46">
        <v>10975</v>
      </c>
      <c r="H40" s="46">
        <v>11183</v>
      </c>
      <c r="I40" s="46">
        <v>11025</v>
      </c>
      <c r="J40" s="46">
        <v>11307</v>
      </c>
      <c r="K40" s="46">
        <v>11651</v>
      </c>
      <c r="L40" s="46">
        <v>12035</v>
      </c>
      <c r="M40" s="46">
        <v>13092</v>
      </c>
      <c r="N40" s="55">
        <v>16015</v>
      </c>
      <c r="O40" s="61">
        <v>17475</v>
      </c>
      <c r="P40" s="153">
        <v>18930</v>
      </c>
      <c r="Q40" s="158">
        <v>4.5532550128811096</v>
      </c>
      <c r="R40" s="158">
        <v>5.2764365916766751</v>
      </c>
      <c r="S40" s="155">
        <v>7.4888438775833146</v>
      </c>
    </row>
    <row r="41" spans="1:19" ht="8.25" customHeight="1" x14ac:dyDescent="0.25">
      <c r="A41" s="44">
        <v>354</v>
      </c>
      <c r="B41" s="45" t="s">
        <v>53</v>
      </c>
      <c r="C41" s="46">
        <v>1273</v>
      </c>
      <c r="D41" s="46">
        <v>1267</v>
      </c>
      <c r="E41" s="46">
        <v>1301</v>
      </c>
      <c r="F41" s="46">
        <v>1372</v>
      </c>
      <c r="G41" s="46">
        <v>1464</v>
      </c>
      <c r="H41" s="46">
        <v>1487</v>
      </c>
      <c r="I41" s="46">
        <v>1456</v>
      </c>
      <c r="J41" s="46">
        <v>1601</v>
      </c>
      <c r="K41" s="46">
        <v>1882</v>
      </c>
      <c r="L41" s="46">
        <v>2244</v>
      </c>
      <c r="M41" s="46">
        <v>2767</v>
      </c>
      <c r="N41" s="47">
        <v>2825</v>
      </c>
      <c r="O41" s="61">
        <v>2585</v>
      </c>
      <c r="P41" s="153">
        <v>2665</v>
      </c>
      <c r="Q41" s="154">
        <v>2.4789686867113256</v>
      </c>
      <c r="R41" s="154">
        <v>5.5198691350143632</v>
      </c>
      <c r="S41" s="155">
        <v>5.5034693540393187</v>
      </c>
    </row>
    <row r="42" spans="1:19" ht="8.25" customHeight="1" x14ac:dyDescent="0.25">
      <c r="A42" s="44">
        <v>355</v>
      </c>
      <c r="B42" s="45" t="s">
        <v>54</v>
      </c>
      <c r="C42" s="46">
        <v>6903</v>
      </c>
      <c r="D42" s="46">
        <v>6746</v>
      </c>
      <c r="E42" s="46">
        <v>6556</v>
      </c>
      <c r="F42" s="46">
        <v>6390</v>
      </c>
      <c r="G42" s="46">
        <v>6394</v>
      </c>
      <c r="H42" s="46">
        <v>6385</v>
      </c>
      <c r="I42" s="46">
        <v>6645</v>
      </c>
      <c r="J42" s="46">
        <v>6993</v>
      </c>
      <c r="K42" s="46">
        <v>7514</v>
      </c>
      <c r="L42" s="46">
        <v>8364</v>
      </c>
      <c r="M42" s="46">
        <v>9418</v>
      </c>
      <c r="N42" s="47">
        <v>116020</v>
      </c>
      <c r="O42" s="61">
        <v>12105</v>
      </c>
      <c r="P42" s="153">
        <v>12760</v>
      </c>
      <c r="Q42" s="154">
        <v>3.934656095211496</v>
      </c>
      <c r="R42" s="154">
        <v>5.2114055522662257</v>
      </c>
      <c r="S42" s="155">
        <v>6.9585323822611951</v>
      </c>
    </row>
    <row r="43" spans="1:19" ht="8.25" customHeight="1" x14ac:dyDescent="0.25">
      <c r="A43" s="44">
        <v>356</v>
      </c>
      <c r="B43" s="45" t="s">
        <v>55</v>
      </c>
      <c r="C43" s="46">
        <v>3984</v>
      </c>
      <c r="D43" s="46">
        <v>3951</v>
      </c>
      <c r="E43" s="46">
        <v>3915</v>
      </c>
      <c r="F43" s="46">
        <v>3854</v>
      </c>
      <c r="G43" s="46">
        <v>3793</v>
      </c>
      <c r="H43" s="46">
        <v>3766</v>
      </c>
      <c r="I43" s="46">
        <v>3961</v>
      </c>
      <c r="J43" s="46">
        <v>4181</v>
      </c>
      <c r="K43" s="46">
        <v>4489</v>
      </c>
      <c r="L43" s="46">
        <v>5090</v>
      </c>
      <c r="M43" s="46">
        <v>6083</v>
      </c>
      <c r="N43" s="47">
        <v>6210</v>
      </c>
      <c r="O43" s="61">
        <v>6360</v>
      </c>
      <c r="P43" s="153">
        <v>6560</v>
      </c>
      <c r="Q43" s="154">
        <v>3.5337632272199113</v>
      </c>
      <c r="R43" s="154">
        <v>5.3557435793588608</v>
      </c>
      <c r="S43" s="155">
        <v>5.7788701251794885</v>
      </c>
    </row>
    <row r="44" spans="1:19" ht="8.25" customHeight="1" x14ac:dyDescent="0.25">
      <c r="A44" s="44">
        <v>357</v>
      </c>
      <c r="B44" s="45" t="s">
        <v>56</v>
      </c>
      <c r="C44" s="46">
        <v>6581</v>
      </c>
      <c r="D44" s="46">
        <v>6516</v>
      </c>
      <c r="E44" s="46">
        <v>6495</v>
      </c>
      <c r="F44" s="46">
        <v>6402</v>
      </c>
      <c r="G44" s="46">
        <v>6292</v>
      </c>
      <c r="H44" s="46">
        <v>6172</v>
      </c>
      <c r="I44" s="46">
        <v>6347</v>
      </c>
      <c r="J44" s="46">
        <v>6657</v>
      </c>
      <c r="K44" s="46">
        <v>7204</v>
      </c>
      <c r="L44" s="46">
        <v>7962</v>
      </c>
      <c r="M44" s="46">
        <v>9727</v>
      </c>
      <c r="N44" s="47">
        <v>10720</v>
      </c>
      <c r="O44" s="61">
        <v>10845</v>
      </c>
      <c r="P44" s="153">
        <v>11145</v>
      </c>
      <c r="Q44" s="154">
        <v>3.9915087187263074</v>
      </c>
      <c r="R44" s="154">
        <v>5.9582366020838817</v>
      </c>
      <c r="S44" s="155">
        <v>6.8183903826741306</v>
      </c>
    </row>
    <row r="45" spans="1:19" ht="8.25" customHeight="1" x14ac:dyDescent="0.25">
      <c r="A45" s="44">
        <v>358</v>
      </c>
      <c r="B45" s="45" t="s">
        <v>57</v>
      </c>
      <c r="C45" s="46">
        <v>5949</v>
      </c>
      <c r="D45" s="46">
        <v>5987</v>
      </c>
      <c r="E45" s="46">
        <v>5929</v>
      </c>
      <c r="F45" s="46">
        <v>5739</v>
      </c>
      <c r="G45" s="46">
        <v>5804</v>
      </c>
      <c r="H45" s="46">
        <v>5915</v>
      </c>
      <c r="I45" s="46">
        <v>5996</v>
      </c>
      <c r="J45" s="46">
        <v>6350</v>
      </c>
      <c r="K45" s="46">
        <v>7260</v>
      </c>
      <c r="L45" s="46">
        <v>7825</v>
      </c>
      <c r="M45" s="46">
        <v>9386</v>
      </c>
      <c r="N45" s="47">
        <v>11140</v>
      </c>
      <c r="O45" s="61">
        <v>10920</v>
      </c>
      <c r="P45" s="153">
        <v>11545</v>
      </c>
      <c r="Q45" s="154">
        <v>4.1695285888504188</v>
      </c>
      <c r="R45" s="154">
        <v>6.6916671419608731</v>
      </c>
      <c r="S45" s="155">
        <v>8.2608851203892524</v>
      </c>
    </row>
    <row r="46" spans="1:19" ht="8.25" customHeight="1" x14ac:dyDescent="0.25">
      <c r="A46" s="44">
        <v>359</v>
      </c>
      <c r="B46" s="45" t="s">
        <v>58</v>
      </c>
      <c r="C46" s="46">
        <v>8004</v>
      </c>
      <c r="D46" s="46">
        <v>7920</v>
      </c>
      <c r="E46" s="46">
        <v>7999</v>
      </c>
      <c r="F46" s="46">
        <v>8070</v>
      </c>
      <c r="G46" s="46">
        <v>8139</v>
      </c>
      <c r="H46" s="46">
        <v>8248</v>
      </c>
      <c r="I46" s="46">
        <v>8854</v>
      </c>
      <c r="J46" s="46">
        <v>9454</v>
      </c>
      <c r="K46" s="46">
        <v>10570</v>
      </c>
      <c r="L46" s="46">
        <v>11524</v>
      </c>
      <c r="M46" s="46">
        <v>14684</v>
      </c>
      <c r="N46" s="47">
        <v>16345</v>
      </c>
      <c r="O46" s="61">
        <v>17280</v>
      </c>
      <c r="P46" s="153">
        <v>18555</v>
      </c>
      <c r="Q46" s="154">
        <v>4.07380073800738</v>
      </c>
      <c r="R46" s="154">
        <v>7.3400181950873264</v>
      </c>
      <c r="S46" s="155">
        <v>9.1358036848480069</v>
      </c>
    </row>
    <row r="47" spans="1:19" ht="8.25" customHeight="1" x14ac:dyDescent="0.25">
      <c r="A47" s="44">
        <v>360</v>
      </c>
      <c r="B47" s="45" t="s">
        <v>59</v>
      </c>
      <c r="C47" s="46">
        <v>2786</v>
      </c>
      <c r="D47" s="46">
        <v>2742</v>
      </c>
      <c r="E47" s="46">
        <v>2695</v>
      </c>
      <c r="F47" s="46">
        <v>2550</v>
      </c>
      <c r="G47" s="46">
        <v>2527</v>
      </c>
      <c r="H47" s="46">
        <v>2555</v>
      </c>
      <c r="I47" s="46">
        <v>2563</v>
      </c>
      <c r="J47" s="46">
        <v>2634</v>
      </c>
      <c r="K47" s="46">
        <v>3031</v>
      </c>
      <c r="L47" s="46">
        <v>3588</v>
      </c>
      <c r="M47" s="46">
        <v>4184</v>
      </c>
      <c r="N47" s="47">
        <v>5020</v>
      </c>
      <c r="O47" s="61">
        <v>5335</v>
      </c>
      <c r="P47" s="153">
        <v>5605</v>
      </c>
      <c r="Q47" s="154">
        <v>2.8739426449350116</v>
      </c>
      <c r="R47" s="154">
        <v>4.4925964501616003</v>
      </c>
      <c r="S47" s="155">
        <v>6.054746575638422</v>
      </c>
    </row>
    <row r="48" spans="1:19" s="6" customFormat="1" ht="8.25" customHeight="1" x14ac:dyDescent="0.15">
      <c r="A48" s="44">
        <v>361</v>
      </c>
      <c r="B48" s="45" t="s">
        <v>60</v>
      </c>
      <c r="C48" s="46">
        <v>6736</v>
      </c>
      <c r="D48" s="46">
        <v>6710</v>
      </c>
      <c r="E48" s="46">
        <v>6576</v>
      </c>
      <c r="F48" s="46">
        <v>6545</v>
      </c>
      <c r="G48" s="46">
        <v>6485</v>
      </c>
      <c r="H48" s="46">
        <v>6525</v>
      </c>
      <c r="I48" s="46">
        <v>6554</v>
      </c>
      <c r="J48" s="46">
        <v>6669</v>
      </c>
      <c r="K48" s="46">
        <v>7060</v>
      </c>
      <c r="L48" s="46">
        <v>7644</v>
      </c>
      <c r="M48" s="46">
        <v>9177</v>
      </c>
      <c r="N48" s="47">
        <v>10055</v>
      </c>
      <c r="O48" s="61">
        <v>10510</v>
      </c>
      <c r="P48" s="153">
        <v>10975</v>
      </c>
      <c r="Q48" s="154">
        <v>5.0237164762387758</v>
      </c>
      <c r="R48" s="154">
        <v>6.8157005458799063</v>
      </c>
      <c r="S48" s="155">
        <v>8.0231300076027843</v>
      </c>
    </row>
    <row r="49" spans="1:19" s="9" customFormat="1" ht="16.5" customHeight="1" x14ac:dyDescent="0.25">
      <c r="A49" s="92">
        <v>3</v>
      </c>
      <c r="B49" s="52" t="s">
        <v>61</v>
      </c>
      <c r="C49" s="53">
        <v>69762</v>
      </c>
      <c r="D49" s="53">
        <v>68586</v>
      </c>
      <c r="E49" s="53">
        <v>67702</v>
      </c>
      <c r="F49" s="53">
        <v>67279</v>
      </c>
      <c r="G49" s="53">
        <v>67529</v>
      </c>
      <c r="H49" s="53">
        <v>67951</v>
      </c>
      <c r="I49" s="53">
        <v>69224</v>
      </c>
      <c r="J49" s="53">
        <v>71972</v>
      </c>
      <c r="K49" s="53">
        <v>77840</v>
      </c>
      <c r="L49" s="53">
        <v>85566</v>
      </c>
      <c r="M49" s="53">
        <v>101355</v>
      </c>
      <c r="N49" s="54">
        <v>116020</v>
      </c>
      <c r="O49" s="62">
        <v>120060</v>
      </c>
      <c r="P49" s="140">
        <v>126195</v>
      </c>
      <c r="Q49" s="157">
        <v>4.093694564919522</v>
      </c>
      <c r="R49" s="157">
        <v>5.9621675454081817</v>
      </c>
      <c r="S49" s="144">
        <v>7.3758821308376685</v>
      </c>
    </row>
    <row r="50" spans="1:19" ht="8.25" customHeight="1" x14ac:dyDescent="0.25">
      <c r="A50" s="44">
        <v>401</v>
      </c>
      <c r="B50" s="45" t="s">
        <v>62</v>
      </c>
      <c r="C50" s="46">
        <v>6751</v>
      </c>
      <c r="D50" s="46">
        <v>6486</v>
      </c>
      <c r="E50" s="46">
        <v>6323</v>
      </c>
      <c r="F50" s="46">
        <v>6245</v>
      </c>
      <c r="G50" s="46">
        <v>6190</v>
      </c>
      <c r="H50" s="46">
        <v>6102</v>
      </c>
      <c r="I50" s="46">
        <v>6243</v>
      </c>
      <c r="J50" s="46">
        <v>6616</v>
      </c>
      <c r="K50" s="46">
        <v>7163</v>
      </c>
      <c r="L50" s="46">
        <v>8139</v>
      </c>
      <c r="M50" s="46">
        <v>10029</v>
      </c>
      <c r="N50" s="47">
        <v>11225</v>
      </c>
      <c r="O50" s="61">
        <v>12410</v>
      </c>
      <c r="P50" s="153">
        <v>12970</v>
      </c>
      <c r="Q50" s="154">
        <v>8.8927235365403874</v>
      </c>
      <c r="R50" s="154">
        <v>13.140206752879211</v>
      </c>
      <c r="S50" s="155">
        <v>16.7124099630188</v>
      </c>
    </row>
    <row r="51" spans="1:19" ht="8.25" customHeight="1" x14ac:dyDescent="0.25">
      <c r="A51" s="44">
        <v>402</v>
      </c>
      <c r="B51" s="45" t="s">
        <v>63</v>
      </c>
      <c r="C51" s="46">
        <v>2783</v>
      </c>
      <c r="D51" s="46">
        <v>2664</v>
      </c>
      <c r="E51" s="46">
        <v>2663</v>
      </c>
      <c r="F51" s="46">
        <v>2585</v>
      </c>
      <c r="G51" s="46">
        <v>2360</v>
      </c>
      <c r="H51" s="46">
        <v>2454</v>
      </c>
      <c r="I51" s="46">
        <v>2487</v>
      </c>
      <c r="J51" s="46">
        <v>2784</v>
      </c>
      <c r="K51" s="46">
        <v>3219</v>
      </c>
      <c r="L51" s="46">
        <v>3641</v>
      </c>
      <c r="M51" s="46">
        <v>4576</v>
      </c>
      <c r="N51" s="47">
        <v>4955</v>
      </c>
      <c r="O51" s="61">
        <v>5420</v>
      </c>
      <c r="P51" s="153">
        <v>5530</v>
      </c>
      <c r="Q51" s="154">
        <v>5.3837076586771904</v>
      </c>
      <c r="R51" s="154">
        <v>9.0267092752593996</v>
      </c>
      <c r="S51" s="155">
        <v>11.017033569080585</v>
      </c>
    </row>
    <row r="52" spans="1:19" ht="8.25" customHeight="1" x14ac:dyDescent="0.25">
      <c r="A52" s="44">
        <v>403</v>
      </c>
      <c r="B52" s="45" t="s">
        <v>64</v>
      </c>
      <c r="C52" s="46">
        <v>9884</v>
      </c>
      <c r="D52" s="46">
        <v>9767</v>
      </c>
      <c r="E52" s="46">
        <v>9832</v>
      </c>
      <c r="F52" s="46">
        <v>9449</v>
      </c>
      <c r="G52" s="46">
        <v>9466</v>
      </c>
      <c r="H52" s="46">
        <v>9505</v>
      </c>
      <c r="I52" s="46">
        <v>9410</v>
      </c>
      <c r="J52" s="46">
        <v>10122</v>
      </c>
      <c r="K52" s="46">
        <v>10836</v>
      </c>
      <c r="L52" s="46">
        <v>11672</v>
      </c>
      <c r="M52" s="46">
        <v>13579</v>
      </c>
      <c r="N52" s="56">
        <v>15440</v>
      </c>
      <c r="O52" s="61">
        <v>16595</v>
      </c>
      <c r="P52" s="153">
        <v>17365</v>
      </c>
      <c r="Q52" s="154">
        <v>6.2334058587960772</v>
      </c>
      <c r="R52" s="154">
        <v>8.2884697552340842</v>
      </c>
      <c r="S52" s="155">
        <v>10.323405267225493</v>
      </c>
    </row>
    <row r="53" spans="1:19" ht="8.25" customHeight="1" x14ac:dyDescent="0.25">
      <c r="A53" s="44">
        <v>404</v>
      </c>
      <c r="B53" s="45" t="s">
        <v>65</v>
      </c>
      <c r="C53" s="46">
        <v>15137</v>
      </c>
      <c r="D53" s="46">
        <v>14718</v>
      </c>
      <c r="E53" s="46">
        <v>14631</v>
      </c>
      <c r="F53" s="46">
        <v>14584</v>
      </c>
      <c r="G53" s="46">
        <v>14554</v>
      </c>
      <c r="H53" s="46">
        <v>14707</v>
      </c>
      <c r="I53" s="46">
        <v>15209</v>
      </c>
      <c r="J53" s="46">
        <v>15985</v>
      </c>
      <c r="K53" s="46">
        <v>16602</v>
      </c>
      <c r="L53" s="46">
        <v>17648</v>
      </c>
      <c r="M53" s="46">
        <v>19421</v>
      </c>
      <c r="N53" s="47">
        <v>22855</v>
      </c>
      <c r="O53" s="61">
        <v>23915</v>
      </c>
      <c r="P53" s="153">
        <v>24470</v>
      </c>
      <c r="Q53" s="154">
        <v>9.2403579669625309</v>
      </c>
      <c r="R53" s="154">
        <v>11.958522933689649</v>
      </c>
      <c r="S53" s="155">
        <v>14.852987593172603</v>
      </c>
    </row>
    <row r="54" spans="1:19" ht="8.25" customHeight="1" x14ac:dyDescent="0.25">
      <c r="A54" s="48" t="s">
        <v>237</v>
      </c>
      <c r="B54" s="45" t="s">
        <v>66</v>
      </c>
      <c r="C54" s="46">
        <v>3851</v>
      </c>
      <c r="D54" s="46">
        <v>3710</v>
      </c>
      <c r="E54" s="46">
        <v>3676</v>
      </c>
      <c r="F54" s="46">
        <v>3618</v>
      </c>
      <c r="G54" s="46">
        <v>3769</v>
      </c>
      <c r="H54" s="46">
        <v>4274</v>
      </c>
      <c r="I54" s="46">
        <v>4277</v>
      </c>
      <c r="J54" s="46">
        <v>4499</v>
      </c>
      <c r="K54" s="46">
        <v>4440</v>
      </c>
      <c r="L54" s="46">
        <v>4698</v>
      </c>
      <c r="M54" s="46">
        <v>5979</v>
      </c>
      <c r="N54" s="47">
        <v>6925</v>
      </c>
      <c r="O54" s="61">
        <v>7820</v>
      </c>
      <c r="P54" s="153">
        <v>8410</v>
      </c>
      <c r="Q54" s="154">
        <v>4.6091057066258134</v>
      </c>
      <c r="R54" s="154">
        <v>7.8676228699256532</v>
      </c>
      <c r="S54" s="155">
        <v>11.025459503395474</v>
      </c>
    </row>
    <row r="55" spans="1:19" ht="8.25" customHeight="1" x14ac:dyDescent="0.25">
      <c r="A55" s="44">
        <v>451</v>
      </c>
      <c r="B55" s="45" t="s">
        <v>67</v>
      </c>
      <c r="C55" s="46">
        <v>3288</v>
      </c>
      <c r="D55" s="46">
        <v>3324</v>
      </c>
      <c r="E55" s="46">
        <v>3375</v>
      </c>
      <c r="F55" s="46">
        <v>3362</v>
      </c>
      <c r="G55" s="46">
        <v>3447</v>
      </c>
      <c r="H55" s="46">
        <v>3546</v>
      </c>
      <c r="I55" s="46">
        <v>3749</v>
      </c>
      <c r="J55" s="46">
        <v>4282</v>
      </c>
      <c r="K55" s="46">
        <v>4463</v>
      </c>
      <c r="L55" s="46">
        <v>4953</v>
      </c>
      <c r="M55" s="46">
        <v>6084</v>
      </c>
      <c r="N55" s="47">
        <v>7130</v>
      </c>
      <c r="O55" s="61">
        <v>7600</v>
      </c>
      <c r="P55" s="153">
        <v>8075</v>
      </c>
      <c r="Q55" s="154">
        <v>2.8371487000716193</v>
      </c>
      <c r="R55" s="154">
        <v>5.0100877012393461</v>
      </c>
      <c r="S55" s="155">
        <v>6.5083702073812573</v>
      </c>
    </row>
    <row r="56" spans="1:19" ht="8.25" customHeight="1" x14ac:dyDescent="0.25">
      <c r="A56" s="44">
        <v>452</v>
      </c>
      <c r="B56" s="45" t="s">
        <v>68</v>
      </c>
      <c r="C56" s="46">
        <v>5338</v>
      </c>
      <c r="D56" s="46">
        <v>5511</v>
      </c>
      <c r="E56" s="46">
        <v>5487</v>
      </c>
      <c r="F56" s="46">
        <v>5158</v>
      </c>
      <c r="G56" s="46">
        <v>5110</v>
      </c>
      <c r="H56" s="46">
        <v>5350</v>
      </c>
      <c r="I56" s="46">
        <v>5469</v>
      </c>
      <c r="J56" s="46">
        <v>5736</v>
      </c>
      <c r="K56" s="46">
        <v>6589</v>
      </c>
      <c r="L56" s="46">
        <v>7903</v>
      </c>
      <c r="M56" s="46">
        <v>9789</v>
      </c>
      <c r="N56" s="47">
        <v>11055</v>
      </c>
      <c r="O56" s="61">
        <v>11200</v>
      </c>
      <c r="P56" s="153">
        <v>11515</v>
      </c>
      <c r="Q56" s="154">
        <v>2.80758226037196</v>
      </c>
      <c r="R56" s="154">
        <v>5.1739174097114677</v>
      </c>
      <c r="S56" s="155">
        <v>6.0653786186844219</v>
      </c>
    </row>
    <row r="57" spans="1:19" ht="8.25" customHeight="1" x14ac:dyDescent="0.25">
      <c r="A57" s="44">
        <v>453</v>
      </c>
      <c r="B57" s="45" t="s">
        <v>69</v>
      </c>
      <c r="C57" s="46">
        <v>6341</v>
      </c>
      <c r="D57" s="46">
        <v>6549</v>
      </c>
      <c r="E57" s="46">
        <v>6898</v>
      </c>
      <c r="F57" s="46">
        <v>7296</v>
      </c>
      <c r="G57" s="46">
        <v>7715</v>
      </c>
      <c r="H57" s="46">
        <v>8442</v>
      </c>
      <c r="I57" s="46">
        <v>9052</v>
      </c>
      <c r="J57" s="46">
        <v>10700</v>
      </c>
      <c r="K57" s="46">
        <v>11292</v>
      </c>
      <c r="L57" s="46">
        <v>12969</v>
      </c>
      <c r="M57" s="46">
        <v>14893</v>
      </c>
      <c r="N57" s="47">
        <v>17345</v>
      </c>
      <c r="O57" s="61">
        <v>17050</v>
      </c>
      <c r="P57" s="153">
        <v>18915</v>
      </c>
      <c r="Q57" s="154">
        <v>4.0740931111139664</v>
      </c>
      <c r="R57" s="154">
        <v>9.0406352058470016</v>
      </c>
      <c r="S57" s="155">
        <v>11.169308170158491</v>
      </c>
    </row>
    <row r="58" spans="1:19" ht="8.25" customHeight="1" x14ac:dyDescent="0.25">
      <c r="A58" s="44">
        <v>454</v>
      </c>
      <c r="B58" s="45" t="s">
        <v>70</v>
      </c>
      <c r="C58" s="46">
        <v>12579</v>
      </c>
      <c r="D58" s="46">
        <v>14186</v>
      </c>
      <c r="E58" s="46">
        <v>15526</v>
      </c>
      <c r="F58" s="46">
        <v>16357</v>
      </c>
      <c r="G58" s="46">
        <v>16744</v>
      </c>
      <c r="H58" s="46">
        <v>17640</v>
      </c>
      <c r="I58" s="46">
        <v>19224</v>
      </c>
      <c r="J58" s="46">
        <v>21112</v>
      </c>
      <c r="K58" s="46">
        <v>22649</v>
      </c>
      <c r="L58" s="46">
        <v>25259</v>
      </c>
      <c r="M58" s="46">
        <v>30225</v>
      </c>
      <c r="N58" s="47">
        <v>34110</v>
      </c>
      <c r="O58" s="61">
        <v>36430</v>
      </c>
      <c r="P58" s="153">
        <v>38825</v>
      </c>
      <c r="Q58" s="154">
        <v>4.0565903872449116</v>
      </c>
      <c r="R58" s="154">
        <v>9.46044921875</v>
      </c>
      <c r="S58" s="155">
        <v>11.922052957559641</v>
      </c>
    </row>
    <row r="59" spans="1:19" ht="8.25" customHeight="1" x14ac:dyDescent="0.25">
      <c r="A59" s="44">
        <v>455</v>
      </c>
      <c r="B59" s="45" t="s">
        <v>71</v>
      </c>
      <c r="C59" s="46">
        <v>2756</v>
      </c>
      <c r="D59" s="46">
        <v>2750</v>
      </c>
      <c r="E59" s="46">
        <v>2732</v>
      </c>
      <c r="F59" s="46">
        <v>2655</v>
      </c>
      <c r="G59" s="46">
        <v>2682</v>
      </c>
      <c r="H59" s="46">
        <v>2609</v>
      </c>
      <c r="I59" s="46">
        <v>2735</v>
      </c>
      <c r="J59" s="46">
        <v>2687</v>
      </c>
      <c r="K59" s="46">
        <v>2817</v>
      </c>
      <c r="L59" s="46">
        <v>3078</v>
      </c>
      <c r="M59" s="46">
        <v>3977</v>
      </c>
      <c r="N59" s="47">
        <v>4745</v>
      </c>
      <c r="O59" s="61">
        <v>4770</v>
      </c>
      <c r="P59" s="153">
        <v>4830</v>
      </c>
      <c r="Q59" s="154">
        <v>2.7176271052735377</v>
      </c>
      <c r="R59" s="154">
        <v>4.0623084780388155</v>
      </c>
      <c r="S59" s="155">
        <v>4.9055453991468614</v>
      </c>
    </row>
    <row r="60" spans="1:19" ht="8.25" customHeight="1" x14ac:dyDescent="0.25">
      <c r="A60" s="44">
        <v>456</v>
      </c>
      <c r="B60" s="45" t="s">
        <v>72</v>
      </c>
      <c r="C60" s="46">
        <v>13305</v>
      </c>
      <c r="D60" s="46">
        <v>14052</v>
      </c>
      <c r="E60" s="46">
        <v>14593</v>
      </c>
      <c r="F60" s="46">
        <v>15398</v>
      </c>
      <c r="G60" s="46">
        <v>15678</v>
      </c>
      <c r="H60" s="46">
        <v>15786</v>
      </c>
      <c r="I60" s="46">
        <v>16218</v>
      </c>
      <c r="J60" s="46">
        <v>16768</v>
      </c>
      <c r="K60" s="46">
        <v>17303</v>
      </c>
      <c r="L60" s="46">
        <v>18091</v>
      </c>
      <c r="M60" s="46">
        <v>19829</v>
      </c>
      <c r="N60" s="47">
        <v>21015</v>
      </c>
      <c r="O60" s="61">
        <v>21140</v>
      </c>
      <c r="P60" s="153">
        <v>21550</v>
      </c>
      <c r="Q60" s="154">
        <v>9.8964609273887625</v>
      </c>
      <c r="R60" s="154">
        <v>14.616473293921658</v>
      </c>
      <c r="S60" s="155">
        <v>15.786273633626594</v>
      </c>
    </row>
    <row r="61" spans="1:19" ht="8.25" customHeight="1" x14ac:dyDescent="0.25">
      <c r="A61" s="44">
        <v>457</v>
      </c>
      <c r="B61" s="45" t="s">
        <v>73</v>
      </c>
      <c r="C61" s="46">
        <v>6519</v>
      </c>
      <c r="D61" s="46">
        <v>6700</v>
      </c>
      <c r="E61" s="46">
        <v>7060</v>
      </c>
      <c r="F61" s="46">
        <v>7139</v>
      </c>
      <c r="G61" s="46">
        <v>6974</v>
      </c>
      <c r="H61" s="46">
        <v>7130</v>
      </c>
      <c r="I61" s="46">
        <v>7472</v>
      </c>
      <c r="J61" s="46">
        <v>7867</v>
      </c>
      <c r="K61" s="46">
        <v>8388</v>
      </c>
      <c r="L61" s="46">
        <v>9314</v>
      </c>
      <c r="M61" s="46">
        <v>10851</v>
      </c>
      <c r="N61" s="47">
        <v>12320</v>
      </c>
      <c r="O61" s="61">
        <v>12705</v>
      </c>
      <c r="P61" s="153">
        <v>13610</v>
      </c>
      <c r="Q61" s="154">
        <v>3.949568631252423</v>
      </c>
      <c r="R61" s="154">
        <v>6.4763530450975244</v>
      </c>
      <c r="S61" s="155">
        <v>8.0148873145710766</v>
      </c>
    </row>
    <row r="62" spans="1:19" ht="8.25" customHeight="1" x14ac:dyDescent="0.25">
      <c r="A62" s="44">
        <v>458</v>
      </c>
      <c r="B62" s="45" t="s">
        <v>74</v>
      </c>
      <c r="C62" s="46">
        <v>4295</v>
      </c>
      <c r="D62" s="46">
        <v>4397</v>
      </c>
      <c r="E62" s="46">
        <v>4428</v>
      </c>
      <c r="F62" s="46">
        <v>4430</v>
      </c>
      <c r="G62" s="46">
        <v>4796</v>
      </c>
      <c r="H62" s="46">
        <v>5240</v>
      </c>
      <c r="I62" s="46">
        <v>5793</v>
      </c>
      <c r="J62" s="46">
        <v>6328</v>
      </c>
      <c r="K62" s="46">
        <v>7080</v>
      </c>
      <c r="L62" s="46">
        <v>7810</v>
      </c>
      <c r="M62" s="46">
        <v>9373</v>
      </c>
      <c r="N62" s="47">
        <v>10860</v>
      </c>
      <c r="O62" s="61">
        <v>11375</v>
      </c>
      <c r="P62" s="153">
        <v>11595</v>
      </c>
      <c r="Q62" s="154">
        <v>3.4160230969291585</v>
      </c>
      <c r="R62" s="154">
        <v>7.2880380691714359</v>
      </c>
      <c r="S62" s="155">
        <v>8.9093619375461017</v>
      </c>
    </row>
    <row r="63" spans="1:19" ht="8.25" customHeight="1" x14ac:dyDescent="0.25">
      <c r="A63" s="44">
        <v>459</v>
      </c>
      <c r="B63" s="45" t="s">
        <v>75</v>
      </c>
      <c r="C63" s="46">
        <v>16305</v>
      </c>
      <c r="D63" s="46">
        <v>16323</v>
      </c>
      <c r="E63" s="46">
        <v>16856</v>
      </c>
      <c r="F63" s="46">
        <v>17266</v>
      </c>
      <c r="G63" s="46">
        <v>17369</v>
      </c>
      <c r="H63" s="46">
        <v>17592</v>
      </c>
      <c r="I63" s="46">
        <v>18422</v>
      </c>
      <c r="J63" s="46">
        <v>19312</v>
      </c>
      <c r="K63" s="46">
        <v>20549</v>
      </c>
      <c r="L63" s="46">
        <v>21929</v>
      </c>
      <c r="M63" s="46">
        <v>24667</v>
      </c>
      <c r="N63" s="47">
        <v>29000</v>
      </c>
      <c r="O63" s="61">
        <v>30930</v>
      </c>
      <c r="P63" s="153">
        <v>32625</v>
      </c>
      <c r="Q63" s="154">
        <v>4.5361094341617312</v>
      </c>
      <c r="R63" s="154">
        <v>6.8887033308292311</v>
      </c>
      <c r="S63" s="155">
        <v>9.12988361322315</v>
      </c>
    </row>
    <row r="64" spans="1:19" ht="8.25" customHeight="1" x14ac:dyDescent="0.25">
      <c r="A64" s="44">
        <v>460</v>
      </c>
      <c r="B64" s="45" t="s">
        <v>76</v>
      </c>
      <c r="C64" s="46">
        <v>8901</v>
      </c>
      <c r="D64" s="46">
        <v>8932</v>
      </c>
      <c r="E64" s="46">
        <v>8945</v>
      </c>
      <c r="F64" s="46">
        <v>9034</v>
      </c>
      <c r="G64" s="46">
        <v>9364</v>
      </c>
      <c r="H64" s="46">
        <v>9897</v>
      </c>
      <c r="I64" s="46">
        <v>10724</v>
      </c>
      <c r="J64" s="46">
        <v>11183</v>
      </c>
      <c r="K64" s="46">
        <v>11803</v>
      </c>
      <c r="L64" s="46">
        <v>13386</v>
      </c>
      <c r="M64" s="46">
        <v>15697</v>
      </c>
      <c r="N64" s="47">
        <v>17665</v>
      </c>
      <c r="O64" s="61">
        <v>18640</v>
      </c>
      <c r="P64" s="153">
        <v>19790</v>
      </c>
      <c r="Q64" s="154">
        <v>6.7227588915491578</v>
      </c>
      <c r="R64" s="154">
        <v>11.385693354416608</v>
      </c>
      <c r="S64" s="155">
        <v>13.976186104323506</v>
      </c>
    </row>
    <row r="65" spans="1:19" ht="8.25" customHeight="1" x14ac:dyDescent="0.25">
      <c r="A65" s="44">
        <v>461</v>
      </c>
      <c r="B65" s="45" t="s">
        <v>77</v>
      </c>
      <c r="C65" s="46">
        <v>5233</v>
      </c>
      <c r="D65" s="46">
        <v>5295</v>
      </c>
      <c r="E65" s="46">
        <v>5168</v>
      </c>
      <c r="F65" s="46">
        <v>5077</v>
      </c>
      <c r="G65" s="46">
        <v>4960</v>
      </c>
      <c r="H65" s="46">
        <v>4763</v>
      </c>
      <c r="I65" s="46">
        <v>4679</v>
      </c>
      <c r="J65" s="46">
        <v>4669</v>
      </c>
      <c r="K65" s="46">
        <v>4943</v>
      </c>
      <c r="L65" s="46">
        <v>5280</v>
      </c>
      <c r="M65" s="46">
        <v>6429</v>
      </c>
      <c r="N65" s="47">
        <v>7260</v>
      </c>
      <c r="O65" s="61">
        <v>7325</v>
      </c>
      <c r="P65" s="153">
        <v>7455</v>
      </c>
      <c r="Q65" s="154">
        <v>5.5833555614830628</v>
      </c>
      <c r="R65" s="154">
        <v>7.2042492632145141</v>
      </c>
      <c r="S65" s="155">
        <v>8.4119425889149664</v>
      </c>
    </row>
    <row r="66" spans="1:19" s="6" customFormat="1" ht="8.25" customHeight="1" x14ac:dyDescent="0.15">
      <c r="A66" s="44">
        <v>462</v>
      </c>
      <c r="B66" s="45" t="s">
        <v>78</v>
      </c>
      <c r="C66" s="46">
        <v>1327</v>
      </c>
      <c r="D66" s="46">
        <v>1262</v>
      </c>
      <c r="E66" s="46">
        <v>1242</v>
      </c>
      <c r="F66" s="46">
        <v>1235</v>
      </c>
      <c r="G66" s="46">
        <v>1231</v>
      </c>
      <c r="H66" s="46">
        <v>1306</v>
      </c>
      <c r="I66" s="46">
        <v>1409</v>
      </c>
      <c r="J66" s="46">
        <v>1446</v>
      </c>
      <c r="K66" s="46">
        <v>1651</v>
      </c>
      <c r="L66" s="46">
        <v>1965</v>
      </c>
      <c r="M66" s="46">
        <v>2558</v>
      </c>
      <c r="N66" s="47">
        <v>2560</v>
      </c>
      <c r="O66" s="61">
        <v>2595</v>
      </c>
      <c r="P66" s="153">
        <v>2675</v>
      </c>
      <c r="Q66" s="154">
        <v>2.289747040756462</v>
      </c>
      <c r="R66" s="154">
        <v>4.474139891207388</v>
      </c>
      <c r="S66" s="155">
        <v>4.7027179072465808</v>
      </c>
    </row>
    <row r="67" spans="1:19" s="11" customFormat="1" ht="16.5" customHeight="1" x14ac:dyDescent="0.25">
      <c r="A67" s="92">
        <v>4</v>
      </c>
      <c r="B67" s="52" t="s">
        <v>79</v>
      </c>
      <c r="C67" s="53">
        <v>124593</v>
      </c>
      <c r="D67" s="53">
        <v>126626</v>
      </c>
      <c r="E67" s="53">
        <v>129435</v>
      </c>
      <c r="F67" s="53">
        <v>130888</v>
      </c>
      <c r="G67" s="53">
        <v>132409</v>
      </c>
      <c r="H67" s="53">
        <v>136343</v>
      </c>
      <c r="I67" s="53">
        <v>142572</v>
      </c>
      <c r="J67" s="53">
        <v>152096</v>
      </c>
      <c r="K67" s="53">
        <v>161787</v>
      </c>
      <c r="L67" s="53">
        <v>177735</v>
      </c>
      <c r="M67" s="53">
        <v>207956</v>
      </c>
      <c r="N67" s="54">
        <v>236470</v>
      </c>
      <c r="O67" s="62">
        <v>247925</v>
      </c>
      <c r="P67" s="140">
        <v>260205</v>
      </c>
      <c r="Q67" s="157">
        <v>5.0331271897454171</v>
      </c>
      <c r="R67" s="157">
        <v>8.3309830717064823</v>
      </c>
      <c r="S67" s="144">
        <v>10.303789638831789</v>
      </c>
    </row>
    <row r="68" spans="1:19" s="9" customFormat="1" ht="16.5" customHeight="1" x14ac:dyDescent="0.25">
      <c r="A68" s="92">
        <v>0</v>
      </c>
      <c r="B68" s="52" t="s">
        <v>80</v>
      </c>
      <c r="C68" s="53">
        <v>461486</v>
      </c>
      <c r="D68" s="53">
        <v>458757</v>
      </c>
      <c r="E68" s="53">
        <v>457099</v>
      </c>
      <c r="F68" s="53">
        <v>453141</v>
      </c>
      <c r="G68" s="53">
        <v>453636</v>
      </c>
      <c r="H68" s="53">
        <v>458153</v>
      </c>
      <c r="I68" s="53">
        <v>470683</v>
      </c>
      <c r="J68" s="53">
        <v>492072</v>
      </c>
      <c r="K68" s="53">
        <v>525689</v>
      </c>
      <c r="L68" s="53">
        <v>570883</v>
      </c>
      <c r="M68" s="53">
        <v>663817</v>
      </c>
      <c r="N68" s="54">
        <v>745185</v>
      </c>
      <c r="O68" s="62">
        <v>776860</v>
      </c>
      <c r="P68" s="140">
        <v>813080</v>
      </c>
      <c r="Q68" s="157">
        <v>5.772943675126152</v>
      </c>
      <c r="R68" s="157">
        <v>8.3745500434675701</v>
      </c>
      <c r="S68" s="144">
        <v>10.18584774996342</v>
      </c>
    </row>
    <row r="69" spans="1:19" s="9" customFormat="1" ht="8.25" customHeight="1" x14ac:dyDescent="0.25">
      <c r="B69" s="12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8"/>
      <c r="O69" s="8"/>
      <c r="P69" s="159"/>
      <c r="Q69" s="157"/>
      <c r="R69" s="157"/>
      <c r="S69" s="160"/>
    </row>
    <row r="70" spans="1:19" s="14" customFormat="1" ht="8.25" customHeight="1" x14ac:dyDescent="0.15">
      <c r="B70" s="200" t="s">
        <v>81</v>
      </c>
      <c r="C70" s="200"/>
      <c r="D70" s="200"/>
      <c r="E70" s="200"/>
      <c r="F70" s="200"/>
      <c r="G70" s="200"/>
      <c r="H70" s="200"/>
      <c r="I70" s="200"/>
      <c r="J70" s="200"/>
      <c r="K70" s="200"/>
      <c r="L70" s="200"/>
      <c r="M70" s="13"/>
      <c r="N70" s="7"/>
      <c r="O70" s="7"/>
      <c r="P70" s="161"/>
      <c r="Q70" s="162"/>
      <c r="R70" s="162"/>
      <c r="S70" s="163"/>
    </row>
    <row r="71" spans="1:19" s="14" customFormat="1" ht="8.25" customHeight="1" x14ac:dyDescent="0.15"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3"/>
      <c r="N71" s="16"/>
      <c r="O71" s="16"/>
      <c r="P71" s="164"/>
      <c r="Q71" s="165"/>
      <c r="R71" s="165"/>
      <c r="S71" s="163"/>
    </row>
    <row r="72" spans="1:19" ht="8.25" customHeight="1" x14ac:dyDescent="0.25">
      <c r="B72" s="17" t="s">
        <v>82</v>
      </c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3"/>
      <c r="N72" s="19"/>
      <c r="O72" s="19"/>
      <c r="P72" s="166"/>
      <c r="Q72" s="167"/>
      <c r="R72" s="167"/>
    </row>
  </sheetData>
  <mergeCells count="7">
    <mergeCell ref="Q5:S5"/>
    <mergeCell ref="Q7:S7"/>
    <mergeCell ref="A5:A7"/>
    <mergeCell ref="B70:L70"/>
    <mergeCell ref="B5:B7"/>
    <mergeCell ref="C5:N5"/>
    <mergeCell ref="C7:N7"/>
  </mergeCells>
  <pageMargins left="0.7" right="0.7" top="0.78740157499999996" bottom="0.78740157499999996" header="0.3" footer="0.3"/>
  <pageSetup paperSize="9" orientation="portrait" r:id="rId1"/>
  <tableParts count="2">
    <tablePart r:id="rId2"/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76"/>
  <sheetViews>
    <sheetView workbookViewId="0"/>
    <sheetView workbookViewId="1"/>
  </sheetViews>
  <sheetFormatPr baseColWidth="10" defaultRowHeight="15" x14ac:dyDescent="0.25"/>
  <cols>
    <col min="1" max="1" width="31.140625" customWidth="1"/>
  </cols>
  <sheetData>
    <row r="1" spans="1:4" x14ac:dyDescent="0.25">
      <c r="A1" s="72" t="s">
        <v>83</v>
      </c>
      <c r="B1" s="72"/>
      <c r="C1" s="72"/>
      <c r="D1" s="72"/>
    </row>
    <row r="2" spans="1:4" x14ac:dyDescent="0.25">
      <c r="A2" s="72" t="s">
        <v>84</v>
      </c>
      <c r="B2" s="72"/>
      <c r="C2" s="72"/>
      <c r="D2" s="72"/>
    </row>
    <row r="3" spans="1:4" x14ac:dyDescent="0.25">
      <c r="A3" s="72" t="s">
        <v>85</v>
      </c>
      <c r="B3" s="72"/>
      <c r="C3" s="72"/>
      <c r="D3" s="72"/>
    </row>
    <row r="4" spans="1:4" x14ac:dyDescent="0.25">
      <c r="A4" s="72" t="s">
        <v>86</v>
      </c>
      <c r="B4" s="72"/>
      <c r="C4" s="72"/>
      <c r="D4" s="72"/>
    </row>
    <row r="5" spans="1:4" x14ac:dyDescent="0.25">
      <c r="A5" s="72" t="s">
        <v>85</v>
      </c>
      <c r="B5" s="72"/>
      <c r="C5" s="72"/>
      <c r="D5" s="72"/>
    </row>
    <row r="6" spans="1:4" x14ac:dyDescent="0.25">
      <c r="A6" s="72" t="s">
        <v>87</v>
      </c>
      <c r="B6" s="72"/>
      <c r="C6" s="72"/>
      <c r="D6" s="72"/>
    </row>
    <row r="7" spans="1:4" x14ac:dyDescent="0.25">
      <c r="A7" s="72" t="s">
        <v>88</v>
      </c>
      <c r="B7" s="72"/>
      <c r="C7" s="72"/>
      <c r="D7" s="72"/>
    </row>
    <row r="8" spans="1:4" x14ac:dyDescent="0.25">
      <c r="A8" s="72" t="s">
        <v>89</v>
      </c>
      <c r="B8" s="72"/>
      <c r="C8" s="72"/>
      <c r="D8" s="72"/>
    </row>
    <row r="9" spans="1:4" x14ac:dyDescent="0.25">
      <c r="A9" s="72" t="s">
        <v>238</v>
      </c>
      <c r="B9" s="72"/>
      <c r="C9" s="72"/>
      <c r="D9" s="72"/>
    </row>
    <row r="10" spans="1:4" x14ac:dyDescent="0.25">
      <c r="A10" s="72" t="s">
        <v>85</v>
      </c>
      <c r="B10" s="72"/>
      <c r="C10" s="72"/>
      <c r="D10" s="72"/>
    </row>
    <row r="11" spans="1:4" x14ac:dyDescent="0.25">
      <c r="A11" s="233" t="s">
        <v>91</v>
      </c>
      <c r="B11" s="236" t="s">
        <v>92</v>
      </c>
      <c r="C11" s="237"/>
      <c r="D11" s="238"/>
    </row>
    <row r="12" spans="1:4" x14ac:dyDescent="0.25">
      <c r="A12" s="234"/>
      <c r="B12" s="73" t="s">
        <v>93</v>
      </c>
      <c r="C12" s="73" t="s">
        <v>94</v>
      </c>
      <c r="D12" s="73" t="s">
        <v>95</v>
      </c>
    </row>
    <row r="13" spans="1:4" x14ac:dyDescent="0.25">
      <c r="A13" s="235"/>
      <c r="B13" s="73" t="s">
        <v>5</v>
      </c>
      <c r="C13" s="73" t="s">
        <v>6</v>
      </c>
      <c r="D13" s="73" t="s">
        <v>7</v>
      </c>
    </row>
    <row r="14" spans="1:4" x14ac:dyDescent="0.25">
      <c r="A14" s="74" t="s">
        <v>96</v>
      </c>
      <c r="B14" s="75">
        <v>813080</v>
      </c>
      <c r="C14" s="75">
        <v>444740</v>
      </c>
      <c r="D14" s="75">
        <v>368340</v>
      </c>
    </row>
    <row r="15" spans="1:4" x14ac:dyDescent="0.25">
      <c r="A15" s="76" t="s">
        <v>97</v>
      </c>
      <c r="B15" s="77">
        <v>158180</v>
      </c>
      <c r="C15" s="77">
        <v>85145</v>
      </c>
      <c r="D15" s="77">
        <v>73030</v>
      </c>
    </row>
    <row r="16" spans="1:4" x14ac:dyDescent="0.25">
      <c r="A16" s="74" t="s">
        <v>98</v>
      </c>
      <c r="B16" s="75">
        <v>29730</v>
      </c>
      <c r="C16" s="75">
        <v>15925</v>
      </c>
      <c r="D16" s="75">
        <v>13805</v>
      </c>
    </row>
    <row r="17" spans="1:4" x14ac:dyDescent="0.25">
      <c r="A17" s="76" t="s">
        <v>99</v>
      </c>
      <c r="B17" s="77">
        <v>19850</v>
      </c>
      <c r="C17" s="77">
        <v>10805</v>
      </c>
      <c r="D17" s="77">
        <v>9045</v>
      </c>
    </row>
    <row r="18" spans="1:4" x14ac:dyDescent="0.25">
      <c r="A18" s="74" t="s">
        <v>100</v>
      </c>
      <c r="B18" s="75">
        <v>19325</v>
      </c>
      <c r="C18" s="75">
        <v>10555</v>
      </c>
      <c r="D18" s="75">
        <v>8770</v>
      </c>
    </row>
    <row r="19" spans="1:4" x14ac:dyDescent="0.25">
      <c r="A19" s="76" t="s">
        <v>101</v>
      </c>
      <c r="B19" s="77">
        <v>11810</v>
      </c>
      <c r="C19" s="77">
        <v>6355</v>
      </c>
      <c r="D19" s="77">
        <v>5455</v>
      </c>
    </row>
    <row r="20" spans="1:4" x14ac:dyDescent="0.25">
      <c r="A20" s="74" t="s">
        <v>102</v>
      </c>
      <c r="B20" s="75">
        <v>13455</v>
      </c>
      <c r="C20" s="75">
        <v>7615</v>
      </c>
      <c r="D20" s="75">
        <v>5835</v>
      </c>
    </row>
    <row r="21" spans="1:4" x14ac:dyDescent="0.25">
      <c r="A21" s="76" t="s">
        <v>103</v>
      </c>
      <c r="B21" s="77">
        <v>6485</v>
      </c>
      <c r="C21" s="77">
        <v>3655</v>
      </c>
      <c r="D21" s="77">
        <v>2830</v>
      </c>
    </row>
    <row r="22" spans="1:4" x14ac:dyDescent="0.25">
      <c r="A22" s="74" t="s">
        <v>104</v>
      </c>
      <c r="B22" s="75">
        <v>8805</v>
      </c>
      <c r="C22" s="75">
        <v>4635</v>
      </c>
      <c r="D22" s="75">
        <v>4175</v>
      </c>
    </row>
    <row r="23" spans="1:4" x14ac:dyDescent="0.25">
      <c r="A23" s="76" t="s">
        <v>105</v>
      </c>
      <c r="B23" s="77">
        <v>11035</v>
      </c>
      <c r="C23" s="77">
        <v>5935</v>
      </c>
      <c r="D23" s="77">
        <v>5100</v>
      </c>
    </row>
    <row r="24" spans="1:4" x14ac:dyDescent="0.25">
      <c r="A24" s="74" t="s">
        <v>106</v>
      </c>
      <c r="B24" s="75">
        <v>7515</v>
      </c>
      <c r="C24" s="75">
        <v>4095</v>
      </c>
      <c r="D24" s="75">
        <v>3420</v>
      </c>
    </row>
    <row r="25" spans="1:4" x14ac:dyDescent="0.25">
      <c r="A25" s="76" t="s">
        <v>107</v>
      </c>
      <c r="B25" s="77">
        <v>30170</v>
      </c>
      <c r="C25" s="77">
        <v>15570</v>
      </c>
      <c r="D25" s="77">
        <v>14600</v>
      </c>
    </row>
    <row r="26" spans="1:4" x14ac:dyDescent="0.25">
      <c r="A26" s="74" t="s">
        <v>108</v>
      </c>
      <c r="B26" s="75">
        <v>17265</v>
      </c>
      <c r="C26" s="75">
        <v>8830</v>
      </c>
      <c r="D26" s="75">
        <v>8435</v>
      </c>
    </row>
    <row r="27" spans="1:4" x14ac:dyDescent="0.25">
      <c r="A27" s="76" t="s">
        <v>109</v>
      </c>
      <c r="B27" s="77">
        <v>268505</v>
      </c>
      <c r="C27" s="77">
        <v>143420</v>
      </c>
      <c r="D27" s="77">
        <v>125085</v>
      </c>
    </row>
    <row r="28" spans="1:4" x14ac:dyDescent="0.25">
      <c r="A28" s="74" t="s">
        <v>110</v>
      </c>
      <c r="B28" s="75">
        <v>181570</v>
      </c>
      <c r="C28" s="75">
        <v>96690</v>
      </c>
      <c r="D28" s="75">
        <v>84880</v>
      </c>
    </row>
    <row r="29" spans="1:4" x14ac:dyDescent="0.25">
      <c r="A29" s="76" t="s">
        <v>111</v>
      </c>
      <c r="B29" s="77">
        <v>111255</v>
      </c>
      <c r="C29" s="77">
        <v>59325</v>
      </c>
      <c r="D29" s="77">
        <v>51925</v>
      </c>
    </row>
    <row r="30" spans="1:4" x14ac:dyDescent="0.25">
      <c r="A30" s="74" t="s">
        <v>112</v>
      </c>
      <c r="B30" s="75">
        <v>17565</v>
      </c>
      <c r="C30" s="75">
        <v>9285</v>
      </c>
      <c r="D30" s="75">
        <v>8285</v>
      </c>
    </row>
    <row r="31" spans="1:4" x14ac:dyDescent="0.25">
      <c r="A31" s="76" t="s">
        <v>113</v>
      </c>
      <c r="B31" s="77">
        <v>16535</v>
      </c>
      <c r="C31" s="77">
        <v>8700</v>
      </c>
      <c r="D31" s="77">
        <v>7830</v>
      </c>
    </row>
    <row r="32" spans="1:4" x14ac:dyDescent="0.25">
      <c r="A32" s="74" t="s">
        <v>114</v>
      </c>
      <c r="B32" s="75">
        <v>24090</v>
      </c>
      <c r="C32" s="75">
        <v>13035</v>
      </c>
      <c r="D32" s="75">
        <v>11055</v>
      </c>
    </row>
    <row r="33" spans="1:4" x14ac:dyDescent="0.25">
      <c r="A33" s="76" t="s">
        <v>115</v>
      </c>
      <c r="B33" s="77">
        <v>14425</v>
      </c>
      <c r="C33" s="77">
        <v>7555</v>
      </c>
      <c r="D33" s="77">
        <v>6870</v>
      </c>
    </row>
    <row r="34" spans="1:4" x14ac:dyDescent="0.25">
      <c r="A34" s="74" t="s">
        <v>116</v>
      </c>
      <c r="B34" s="75">
        <v>4330</v>
      </c>
      <c r="C34" s="75">
        <v>2340</v>
      </c>
      <c r="D34" s="75">
        <v>1995</v>
      </c>
    </row>
    <row r="35" spans="1:4" x14ac:dyDescent="0.25">
      <c r="A35" s="76" t="s">
        <v>117</v>
      </c>
      <c r="B35" s="77">
        <v>10430</v>
      </c>
      <c r="C35" s="77">
        <v>5825</v>
      </c>
      <c r="D35" s="77">
        <v>4605</v>
      </c>
    </row>
    <row r="36" spans="1:4" x14ac:dyDescent="0.25">
      <c r="A36" s="74" t="s">
        <v>118</v>
      </c>
      <c r="B36" s="75">
        <v>13985</v>
      </c>
      <c r="C36" s="75">
        <v>7545</v>
      </c>
      <c r="D36" s="75">
        <v>6440</v>
      </c>
    </row>
    <row r="37" spans="1:4" x14ac:dyDescent="0.25">
      <c r="A37" s="76" t="s">
        <v>119</v>
      </c>
      <c r="B37" s="77">
        <v>126195</v>
      </c>
      <c r="C37" s="77">
        <v>69920</v>
      </c>
      <c r="D37" s="77">
        <v>56275</v>
      </c>
    </row>
    <row r="38" spans="1:4" x14ac:dyDescent="0.25">
      <c r="A38" s="74" t="s">
        <v>120</v>
      </c>
      <c r="B38" s="75">
        <v>14130</v>
      </c>
      <c r="C38" s="75">
        <v>7620</v>
      </c>
      <c r="D38" s="75">
        <v>6515</v>
      </c>
    </row>
    <row r="39" spans="1:4" x14ac:dyDescent="0.25">
      <c r="A39" s="76" t="s">
        <v>121</v>
      </c>
      <c r="B39" s="77">
        <v>13335</v>
      </c>
      <c r="C39" s="77">
        <v>7235</v>
      </c>
      <c r="D39" s="77">
        <v>6100</v>
      </c>
    </row>
    <row r="40" spans="1:4" x14ac:dyDescent="0.25">
      <c r="A40" s="74" t="s">
        <v>122</v>
      </c>
      <c r="B40" s="75">
        <v>18930</v>
      </c>
      <c r="C40" s="75">
        <v>10945</v>
      </c>
      <c r="D40" s="75">
        <v>7990</v>
      </c>
    </row>
    <row r="41" spans="1:4" x14ac:dyDescent="0.25">
      <c r="A41" s="76" t="s">
        <v>123</v>
      </c>
      <c r="B41" s="77">
        <v>2665</v>
      </c>
      <c r="C41" s="77">
        <v>1435</v>
      </c>
      <c r="D41" s="77">
        <v>1230</v>
      </c>
    </row>
    <row r="42" spans="1:4" x14ac:dyDescent="0.25">
      <c r="A42" s="74" t="s">
        <v>124</v>
      </c>
      <c r="B42" s="75">
        <v>12760</v>
      </c>
      <c r="C42" s="75">
        <v>7010</v>
      </c>
      <c r="D42" s="75">
        <v>5745</v>
      </c>
    </row>
    <row r="43" spans="1:4" x14ac:dyDescent="0.25">
      <c r="A43" s="76" t="s">
        <v>125</v>
      </c>
      <c r="B43" s="77">
        <v>6560</v>
      </c>
      <c r="C43" s="77">
        <v>3395</v>
      </c>
      <c r="D43" s="77">
        <v>3165</v>
      </c>
    </row>
    <row r="44" spans="1:4" x14ac:dyDescent="0.25">
      <c r="A44" s="74" t="s">
        <v>126</v>
      </c>
      <c r="B44" s="75">
        <v>11145</v>
      </c>
      <c r="C44" s="75">
        <v>6270</v>
      </c>
      <c r="D44" s="75">
        <v>4875</v>
      </c>
    </row>
    <row r="45" spans="1:4" x14ac:dyDescent="0.25">
      <c r="A45" s="76" t="s">
        <v>127</v>
      </c>
      <c r="B45" s="77">
        <v>11545</v>
      </c>
      <c r="C45" s="77">
        <v>6385</v>
      </c>
      <c r="D45" s="77">
        <v>5160</v>
      </c>
    </row>
    <row r="46" spans="1:4" x14ac:dyDescent="0.25">
      <c r="A46" s="74" t="s">
        <v>128</v>
      </c>
      <c r="B46" s="75">
        <v>18555</v>
      </c>
      <c r="C46" s="75">
        <v>10605</v>
      </c>
      <c r="D46" s="75">
        <v>7950</v>
      </c>
    </row>
    <row r="47" spans="1:4" x14ac:dyDescent="0.25">
      <c r="A47" s="76" t="s">
        <v>129</v>
      </c>
      <c r="B47" s="77">
        <v>5605</v>
      </c>
      <c r="C47" s="77">
        <v>3000</v>
      </c>
      <c r="D47" s="77">
        <v>2605</v>
      </c>
    </row>
    <row r="48" spans="1:4" x14ac:dyDescent="0.25">
      <c r="A48" s="74" t="s">
        <v>130</v>
      </c>
      <c r="B48" s="75">
        <v>10975</v>
      </c>
      <c r="C48" s="75">
        <v>6030</v>
      </c>
      <c r="D48" s="75">
        <v>4945</v>
      </c>
    </row>
    <row r="49" spans="1:4" x14ac:dyDescent="0.25">
      <c r="A49" s="76" t="s">
        <v>131</v>
      </c>
      <c r="B49" s="77">
        <v>260205</v>
      </c>
      <c r="C49" s="77">
        <v>146255</v>
      </c>
      <c r="D49" s="77">
        <v>113950</v>
      </c>
    </row>
    <row r="50" spans="1:4" x14ac:dyDescent="0.25">
      <c r="A50" s="74" t="s">
        <v>132</v>
      </c>
      <c r="B50" s="75">
        <v>12970</v>
      </c>
      <c r="C50" s="75">
        <v>6905</v>
      </c>
      <c r="D50" s="75">
        <v>6065</v>
      </c>
    </row>
    <row r="51" spans="1:4" x14ac:dyDescent="0.25">
      <c r="A51" s="76" t="s">
        <v>133</v>
      </c>
      <c r="B51" s="77">
        <v>5530</v>
      </c>
      <c r="C51" s="77">
        <v>3295</v>
      </c>
      <c r="D51" s="77">
        <v>2230</v>
      </c>
    </row>
    <row r="52" spans="1:4" x14ac:dyDescent="0.25">
      <c r="A52" s="74" t="s">
        <v>134</v>
      </c>
      <c r="B52" s="75">
        <v>17365</v>
      </c>
      <c r="C52" s="75">
        <v>9190</v>
      </c>
      <c r="D52" s="75">
        <v>8180</v>
      </c>
    </row>
    <row r="53" spans="1:4" x14ac:dyDescent="0.25">
      <c r="A53" s="76" t="s">
        <v>135</v>
      </c>
      <c r="B53" s="77">
        <v>24470</v>
      </c>
      <c r="C53" s="77">
        <v>13315</v>
      </c>
      <c r="D53" s="77">
        <v>11160</v>
      </c>
    </row>
    <row r="54" spans="1:4" x14ac:dyDescent="0.25">
      <c r="A54" s="74" t="s">
        <v>136</v>
      </c>
      <c r="B54" s="75">
        <v>8410</v>
      </c>
      <c r="C54" s="75">
        <v>4795</v>
      </c>
      <c r="D54" s="75">
        <v>3615</v>
      </c>
    </row>
    <row r="55" spans="1:4" x14ac:dyDescent="0.25">
      <c r="A55" s="76" t="s">
        <v>137</v>
      </c>
      <c r="B55" s="77">
        <v>8075</v>
      </c>
      <c r="C55" s="77">
        <v>4420</v>
      </c>
      <c r="D55" s="77">
        <v>3660</v>
      </c>
    </row>
    <row r="56" spans="1:4" x14ac:dyDescent="0.25">
      <c r="A56" s="74" t="s">
        <v>138</v>
      </c>
      <c r="B56" s="75">
        <v>11515</v>
      </c>
      <c r="C56" s="75">
        <v>6520</v>
      </c>
      <c r="D56" s="75">
        <v>4995</v>
      </c>
    </row>
    <row r="57" spans="1:4" x14ac:dyDescent="0.25">
      <c r="A57" s="76" t="s">
        <v>139</v>
      </c>
      <c r="B57" s="77">
        <v>18915</v>
      </c>
      <c r="C57" s="77">
        <v>11045</v>
      </c>
      <c r="D57" s="77">
        <v>7875</v>
      </c>
    </row>
    <row r="58" spans="1:4" x14ac:dyDescent="0.25">
      <c r="A58" s="74" t="s">
        <v>140</v>
      </c>
      <c r="B58" s="75">
        <v>38825</v>
      </c>
      <c r="C58" s="75">
        <v>23650</v>
      </c>
      <c r="D58" s="75">
        <v>15180</v>
      </c>
    </row>
    <row r="59" spans="1:4" x14ac:dyDescent="0.25">
      <c r="A59" s="76" t="s">
        <v>141</v>
      </c>
      <c r="B59" s="77">
        <v>4830</v>
      </c>
      <c r="C59" s="77">
        <v>2580</v>
      </c>
      <c r="D59" s="77">
        <v>2250</v>
      </c>
    </row>
    <row r="60" spans="1:4" x14ac:dyDescent="0.25">
      <c r="A60" s="74" t="s">
        <v>142</v>
      </c>
      <c r="B60" s="75">
        <v>21550</v>
      </c>
      <c r="C60" s="75">
        <v>11820</v>
      </c>
      <c r="D60" s="75">
        <v>9725</v>
      </c>
    </row>
    <row r="61" spans="1:4" x14ac:dyDescent="0.25">
      <c r="A61" s="76" t="s">
        <v>143</v>
      </c>
      <c r="B61" s="77">
        <v>13610</v>
      </c>
      <c r="C61" s="77">
        <v>7785</v>
      </c>
      <c r="D61" s="77">
        <v>5820</v>
      </c>
    </row>
    <row r="62" spans="1:4" x14ac:dyDescent="0.25">
      <c r="A62" s="74" t="s">
        <v>144</v>
      </c>
      <c r="B62" s="75">
        <v>11595</v>
      </c>
      <c r="C62" s="75">
        <v>6485</v>
      </c>
      <c r="D62" s="75">
        <v>5115</v>
      </c>
    </row>
    <row r="63" spans="1:4" x14ac:dyDescent="0.25">
      <c r="A63" s="76" t="s">
        <v>145</v>
      </c>
      <c r="B63" s="77">
        <v>32625</v>
      </c>
      <c r="C63" s="77">
        <v>17925</v>
      </c>
      <c r="D63" s="77">
        <v>14700</v>
      </c>
    </row>
    <row r="64" spans="1:4" x14ac:dyDescent="0.25">
      <c r="A64" s="74" t="s">
        <v>146</v>
      </c>
      <c r="B64" s="75">
        <v>19790</v>
      </c>
      <c r="C64" s="75">
        <v>10915</v>
      </c>
      <c r="D64" s="75">
        <v>8875</v>
      </c>
    </row>
    <row r="65" spans="1:4" x14ac:dyDescent="0.25">
      <c r="A65" s="76" t="s">
        <v>147</v>
      </c>
      <c r="B65" s="77">
        <v>7455</v>
      </c>
      <c r="C65" s="77">
        <v>4195</v>
      </c>
      <c r="D65" s="77">
        <v>3255</v>
      </c>
    </row>
    <row r="66" spans="1:4" x14ac:dyDescent="0.25">
      <c r="A66" s="74" t="s">
        <v>148</v>
      </c>
      <c r="B66" s="75">
        <v>2675</v>
      </c>
      <c r="C66" s="75">
        <v>1420</v>
      </c>
      <c r="D66" s="75">
        <v>1250</v>
      </c>
    </row>
    <row r="67" spans="1:4" x14ac:dyDescent="0.25">
      <c r="A67" s="72" t="s">
        <v>85</v>
      </c>
      <c r="B67" s="72"/>
      <c r="C67" s="72"/>
      <c r="D67" s="72"/>
    </row>
    <row r="68" spans="1:4" x14ac:dyDescent="0.25">
      <c r="A68" s="72" t="s">
        <v>149</v>
      </c>
      <c r="B68" s="72"/>
      <c r="C68" s="72"/>
      <c r="D68" s="72"/>
    </row>
    <row r="69" spans="1:4" x14ac:dyDescent="0.25">
      <c r="A69" s="72" t="s">
        <v>150</v>
      </c>
      <c r="B69" s="72"/>
      <c r="C69" s="72"/>
      <c r="D69" s="72"/>
    </row>
    <row r="70" spans="1:4" x14ac:dyDescent="0.25">
      <c r="A70" s="72" t="s">
        <v>151</v>
      </c>
      <c r="B70" s="72"/>
      <c r="C70" s="72"/>
      <c r="D70" s="72"/>
    </row>
    <row r="71" spans="1:4" x14ac:dyDescent="0.25">
      <c r="A71" s="72" t="s">
        <v>85</v>
      </c>
      <c r="B71" s="72"/>
      <c r="C71" s="72"/>
      <c r="D71" s="72"/>
    </row>
    <row r="72" spans="1:4" x14ac:dyDescent="0.25">
      <c r="A72" s="72" t="s">
        <v>152</v>
      </c>
      <c r="B72" s="72"/>
      <c r="C72" s="72"/>
      <c r="D72" s="72"/>
    </row>
    <row r="73" spans="1:4" x14ac:dyDescent="0.25">
      <c r="A73" s="72" t="s">
        <v>153</v>
      </c>
      <c r="B73" s="72"/>
      <c r="C73" s="72"/>
      <c r="D73" s="72"/>
    </row>
    <row r="74" spans="1:4" x14ac:dyDescent="0.25">
      <c r="A74" s="72" t="s">
        <v>154</v>
      </c>
      <c r="B74" s="72"/>
      <c r="C74" s="72"/>
      <c r="D74" s="72"/>
    </row>
    <row r="75" spans="1:4" x14ac:dyDescent="0.25">
      <c r="A75" s="72" t="s">
        <v>155</v>
      </c>
      <c r="B75" s="72"/>
      <c r="C75" s="72"/>
      <c r="D75" s="72"/>
    </row>
    <row r="76" spans="1:4" x14ac:dyDescent="0.25">
      <c r="A76" s="72" t="s">
        <v>156</v>
      </c>
      <c r="B76" s="72"/>
      <c r="C76" s="72"/>
      <c r="D76" s="72"/>
    </row>
  </sheetData>
  <mergeCells count="2">
    <mergeCell ref="A11:A13"/>
    <mergeCell ref="B11:D11"/>
  </mergeCells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76"/>
  <sheetViews>
    <sheetView workbookViewId="0"/>
    <sheetView workbookViewId="1"/>
  </sheetViews>
  <sheetFormatPr baseColWidth="10" defaultRowHeight="15" x14ac:dyDescent="0.25"/>
  <cols>
    <col min="1" max="3" width="37.42578125" customWidth="1"/>
  </cols>
  <sheetData>
    <row r="1" spans="1:4" x14ac:dyDescent="0.25">
      <c r="A1" s="63" t="s">
        <v>83</v>
      </c>
      <c r="B1" s="58"/>
      <c r="C1" s="58"/>
      <c r="D1" s="63"/>
    </row>
    <row r="2" spans="1:4" x14ac:dyDescent="0.25">
      <c r="A2" s="63" t="s">
        <v>84</v>
      </c>
      <c r="B2" s="58"/>
      <c r="C2" s="58"/>
      <c r="D2" s="63"/>
    </row>
    <row r="3" spans="1:4" x14ac:dyDescent="0.25">
      <c r="A3" s="63" t="s">
        <v>85</v>
      </c>
      <c r="B3" s="58"/>
      <c r="C3" s="58"/>
      <c r="D3" s="63"/>
    </row>
    <row r="4" spans="1:4" x14ac:dyDescent="0.25">
      <c r="A4" s="63" t="s">
        <v>86</v>
      </c>
      <c r="B4" s="58"/>
      <c r="C4" s="58"/>
      <c r="D4" s="63"/>
    </row>
    <row r="5" spans="1:4" x14ac:dyDescent="0.25">
      <c r="A5" s="63" t="s">
        <v>85</v>
      </c>
      <c r="B5" s="58"/>
      <c r="C5" s="58"/>
      <c r="D5" s="63"/>
    </row>
    <row r="6" spans="1:4" x14ac:dyDescent="0.25">
      <c r="A6" s="63" t="s">
        <v>87</v>
      </c>
      <c r="B6" s="58"/>
      <c r="C6" s="58"/>
      <c r="D6" s="63"/>
    </row>
    <row r="7" spans="1:4" x14ac:dyDescent="0.25">
      <c r="A7" s="63" t="s">
        <v>88</v>
      </c>
      <c r="B7" s="58"/>
      <c r="C7" s="58"/>
      <c r="D7" s="63"/>
    </row>
    <row r="8" spans="1:4" x14ac:dyDescent="0.25">
      <c r="A8" s="63" t="s">
        <v>89</v>
      </c>
      <c r="B8" s="58"/>
      <c r="C8" s="58"/>
      <c r="D8" s="63"/>
    </row>
    <row r="9" spans="1:4" x14ac:dyDescent="0.25">
      <c r="A9" s="63" t="s">
        <v>238</v>
      </c>
      <c r="B9" s="58"/>
      <c r="C9" s="58"/>
      <c r="D9" s="63"/>
    </row>
    <row r="10" spans="1:4" x14ac:dyDescent="0.25">
      <c r="A10" s="63" t="s">
        <v>85</v>
      </c>
      <c r="B10" s="58"/>
      <c r="C10" s="58"/>
      <c r="D10" s="63"/>
    </row>
    <row r="11" spans="1:4" ht="57" customHeight="1" x14ac:dyDescent="0.25">
      <c r="A11" s="239" t="s">
        <v>91</v>
      </c>
      <c r="B11" s="57"/>
      <c r="C11" s="57"/>
      <c r="D11" s="67" t="s">
        <v>92</v>
      </c>
    </row>
    <row r="12" spans="1:4" x14ac:dyDescent="0.25">
      <c r="A12" s="240"/>
      <c r="B12" s="66"/>
      <c r="C12" s="66"/>
      <c r="D12" s="64" t="s">
        <v>93</v>
      </c>
    </row>
    <row r="13" spans="1:4" x14ac:dyDescent="0.25">
      <c r="A13" s="241"/>
      <c r="B13" s="65"/>
      <c r="C13" s="65"/>
      <c r="D13" s="64" t="s">
        <v>5</v>
      </c>
    </row>
    <row r="14" spans="1:4" x14ac:dyDescent="0.25">
      <c r="A14" s="68" t="s">
        <v>96</v>
      </c>
      <c r="B14" s="68">
        <v>0</v>
      </c>
      <c r="C14" s="68" t="s">
        <v>80</v>
      </c>
      <c r="D14" s="69">
        <v>813080</v>
      </c>
    </row>
    <row r="15" spans="1:4" x14ac:dyDescent="0.25">
      <c r="A15" s="70" t="s">
        <v>97</v>
      </c>
      <c r="B15" s="70">
        <v>1</v>
      </c>
      <c r="C15" s="70" t="s">
        <v>229</v>
      </c>
      <c r="D15" s="71">
        <v>158180</v>
      </c>
    </row>
    <row r="16" spans="1:4" x14ac:dyDescent="0.25">
      <c r="A16" s="68" t="s">
        <v>98</v>
      </c>
      <c r="B16" s="68">
        <v>101</v>
      </c>
      <c r="C16" s="68" t="s">
        <v>21</v>
      </c>
      <c r="D16" s="69">
        <v>29730</v>
      </c>
    </row>
    <row r="17" spans="1:4" x14ac:dyDescent="0.25">
      <c r="A17" s="70" t="s">
        <v>99</v>
      </c>
      <c r="B17" s="70">
        <v>102</v>
      </c>
      <c r="C17" s="70" t="s">
        <v>22</v>
      </c>
      <c r="D17" s="71">
        <v>19850</v>
      </c>
    </row>
    <row r="18" spans="1:4" x14ac:dyDescent="0.25">
      <c r="A18" s="68" t="s">
        <v>100</v>
      </c>
      <c r="B18" s="68">
        <v>103</v>
      </c>
      <c r="C18" s="68" t="s">
        <v>23</v>
      </c>
      <c r="D18" s="69">
        <v>19325</v>
      </c>
    </row>
    <row r="19" spans="1:4" x14ac:dyDescent="0.25">
      <c r="A19" s="70" t="s">
        <v>101</v>
      </c>
      <c r="B19" s="70">
        <v>151</v>
      </c>
      <c r="C19" s="70" t="s">
        <v>24</v>
      </c>
      <c r="D19" s="71">
        <v>11810</v>
      </c>
    </row>
    <row r="20" spans="1:4" x14ac:dyDescent="0.25">
      <c r="A20" s="68" t="s">
        <v>102</v>
      </c>
      <c r="B20" s="68">
        <v>153</v>
      </c>
      <c r="C20" s="68" t="s">
        <v>29</v>
      </c>
      <c r="D20" s="69">
        <v>13455</v>
      </c>
    </row>
    <row r="21" spans="1:4" x14ac:dyDescent="0.25">
      <c r="A21" s="70" t="s">
        <v>103</v>
      </c>
      <c r="B21" s="70">
        <v>154</v>
      </c>
      <c r="C21" s="70" t="s">
        <v>30</v>
      </c>
      <c r="D21" s="71">
        <v>6485</v>
      </c>
    </row>
    <row r="22" spans="1:4" x14ac:dyDescent="0.25">
      <c r="A22" s="68" t="s">
        <v>104</v>
      </c>
      <c r="B22" s="68">
        <v>155</v>
      </c>
      <c r="C22" s="68" t="s">
        <v>31</v>
      </c>
      <c r="D22" s="69">
        <v>8805</v>
      </c>
    </row>
    <row r="23" spans="1:4" x14ac:dyDescent="0.25">
      <c r="A23" s="70" t="s">
        <v>105</v>
      </c>
      <c r="B23" s="70">
        <v>157</v>
      </c>
      <c r="C23" s="70" t="s">
        <v>33</v>
      </c>
      <c r="D23" s="71">
        <v>11035</v>
      </c>
    </row>
    <row r="24" spans="1:4" x14ac:dyDescent="0.25">
      <c r="A24" s="68" t="s">
        <v>106</v>
      </c>
      <c r="B24" s="68">
        <v>158</v>
      </c>
      <c r="C24" s="68" t="s">
        <v>34</v>
      </c>
      <c r="D24" s="69">
        <v>7515</v>
      </c>
    </row>
    <row r="25" spans="1:4" x14ac:dyDescent="0.25">
      <c r="A25" s="70" t="s">
        <v>107</v>
      </c>
      <c r="B25" s="70">
        <v>159</v>
      </c>
      <c r="C25" s="70" t="s">
        <v>230</v>
      </c>
      <c r="D25" s="71">
        <v>30170</v>
      </c>
    </row>
    <row r="26" spans="1:4" x14ac:dyDescent="0.25">
      <c r="A26" s="68" t="s">
        <v>108</v>
      </c>
      <c r="B26" s="68">
        <v>159016</v>
      </c>
      <c r="C26" s="68" t="s">
        <v>231</v>
      </c>
      <c r="D26" s="69">
        <v>17265</v>
      </c>
    </row>
    <row r="27" spans="1:4" x14ac:dyDescent="0.25">
      <c r="A27" s="70" t="s">
        <v>109</v>
      </c>
      <c r="B27" s="70">
        <v>2</v>
      </c>
      <c r="C27" s="70" t="s">
        <v>232</v>
      </c>
      <c r="D27" s="71">
        <v>268505</v>
      </c>
    </row>
    <row r="28" spans="1:4" x14ac:dyDescent="0.25">
      <c r="A28" s="68" t="s">
        <v>110</v>
      </c>
      <c r="B28" s="68">
        <v>241</v>
      </c>
      <c r="C28" s="68" t="s">
        <v>233</v>
      </c>
      <c r="D28" s="69">
        <v>181570</v>
      </c>
    </row>
    <row r="29" spans="1:4" x14ac:dyDescent="0.25">
      <c r="A29" s="70" t="s">
        <v>111</v>
      </c>
      <c r="B29" s="70">
        <v>241001</v>
      </c>
      <c r="C29" s="70" t="s">
        <v>234</v>
      </c>
      <c r="D29" s="71">
        <v>111255</v>
      </c>
    </row>
    <row r="30" spans="1:4" x14ac:dyDescent="0.25">
      <c r="A30" s="68" t="s">
        <v>112</v>
      </c>
      <c r="B30" s="68">
        <v>251</v>
      </c>
      <c r="C30" s="68" t="s">
        <v>41</v>
      </c>
      <c r="D30" s="69">
        <v>17565</v>
      </c>
    </row>
    <row r="31" spans="1:4" x14ac:dyDescent="0.25">
      <c r="A31" s="70" t="s">
        <v>113</v>
      </c>
      <c r="B31" s="70">
        <v>252</v>
      </c>
      <c r="C31" s="70" t="s">
        <v>42</v>
      </c>
      <c r="D31" s="71">
        <v>16535</v>
      </c>
    </row>
    <row r="32" spans="1:4" x14ac:dyDescent="0.25">
      <c r="A32" s="68" t="s">
        <v>114</v>
      </c>
      <c r="B32" s="68">
        <v>254</v>
      </c>
      <c r="C32" s="68" t="s">
        <v>43</v>
      </c>
      <c r="D32" s="69">
        <v>24090</v>
      </c>
    </row>
    <row r="33" spans="1:4" x14ac:dyDescent="0.25">
      <c r="A33" s="70" t="s">
        <v>115</v>
      </c>
      <c r="B33" s="70">
        <v>254021</v>
      </c>
      <c r="C33" s="70" t="s">
        <v>235</v>
      </c>
      <c r="D33" s="71">
        <v>14425</v>
      </c>
    </row>
    <row r="34" spans="1:4" x14ac:dyDescent="0.25">
      <c r="A34" s="68" t="s">
        <v>116</v>
      </c>
      <c r="B34" s="68">
        <v>255</v>
      </c>
      <c r="C34" s="68" t="s">
        <v>46</v>
      </c>
      <c r="D34" s="69">
        <v>4330</v>
      </c>
    </row>
    <row r="35" spans="1:4" x14ac:dyDescent="0.25">
      <c r="A35" s="70" t="s">
        <v>117</v>
      </c>
      <c r="B35" s="70">
        <v>256</v>
      </c>
      <c r="C35" s="70" t="s">
        <v>47</v>
      </c>
      <c r="D35" s="71">
        <v>10430</v>
      </c>
    </row>
    <row r="36" spans="1:4" x14ac:dyDescent="0.25">
      <c r="A36" s="68" t="s">
        <v>118</v>
      </c>
      <c r="B36" s="68">
        <v>257</v>
      </c>
      <c r="C36" s="68" t="s">
        <v>48</v>
      </c>
      <c r="D36" s="69">
        <v>13985</v>
      </c>
    </row>
    <row r="37" spans="1:4" x14ac:dyDescent="0.25">
      <c r="A37" s="70" t="s">
        <v>119</v>
      </c>
      <c r="B37" s="70">
        <v>3</v>
      </c>
      <c r="C37" s="70" t="s">
        <v>54</v>
      </c>
      <c r="D37" s="71">
        <v>126195</v>
      </c>
    </row>
    <row r="38" spans="1:4" x14ac:dyDescent="0.25">
      <c r="A38" s="68" t="s">
        <v>120</v>
      </c>
      <c r="B38" s="68">
        <v>351</v>
      </c>
      <c r="C38" s="68" t="s">
        <v>50</v>
      </c>
      <c r="D38" s="69">
        <v>14130</v>
      </c>
    </row>
    <row r="39" spans="1:4" x14ac:dyDescent="0.25">
      <c r="A39" s="70" t="s">
        <v>121</v>
      </c>
      <c r="B39" s="70">
        <v>352</v>
      </c>
      <c r="C39" s="70" t="s">
        <v>51</v>
      </c>
      <c r="D39" s="71">
        <v>13335</v>
      </c>
    </row>
    <row r="40" spans="1:4" x14ac:dyDescent="0.25">
      <c r="A40" s="68" t="s">
        <v>122</v>
      </c>
      <c r="B40" s="68">
        <v>353</v>
      </c>
      <c r="C40" s="68" t="s">
        <v>52</v>
      </c>
      <c r="D40" s="69">
        <v>18930</v>
      </c>
    </row>
    <row r="41" spans="1:4" x14ac:dyDescent="0.25">
      <c r="A41" s="70" t="s">
        <v>123</v>
      </c>
      <c r="B41" s="70">
        <v>354</v>
      </c>
      <c r="C41" s="70" t="s">
        <v>53</v>
      </c>
      <c r="D41" s="71">
        <v>2665</v>
      </c>
    </row>
    <row r="42" spans="1:4" x14ac:dyDescent="0.25">
      <c r="A42" s="68" t="s">
        <v>124</v>
      </c>
      <c r="B42" s="68">
        <v>355</v>
      </c>
      <c r="C42" s="68" t="s">
        <v>54</v>
      </c>
      <c r="D42" s="69">
        <v>12760</v>
      </c>
    </row>
    <row r="43" spans="1:4" x14ac:dyDescent="0.25">
      <c r="A43" s="70" t="s">
        <v>125</v>
      </c>
      <c r="B43" s="70">
        <v>356</v>
      </c>
      <c r="C43" s="70" t="s">
        <v>55</v>
      </c>
      <c r="D43" s="71">
        <v>6560</v>
      </c>
    </row>
    <row r="44" spans="1:4" x14ac:dyDescent="0.25">
      <c r="A44" s="68" t="s">
        <v>126</v>
      </c>
      <c r="B44" s="68">
        <v>357</v>
      </c>
      <c r="C44" s="68" t="s">
        <v>56</v>
      </c>
      <c r="D44" s="69">
        <v>11145</v>
      </c>
    </row>
    <row r="45" spans="1:4" x14ac:dyDescent="0.25">
      <c r="A45" s="70" t="s">
        <v>127</v>
      </c>
      <c r="B45" s="70">
        <v>358</v>
      </c>
      <c r="C45" s="70" t="s">
        <v>57</v>
      </c>
      <c r="D45" s="71">
        <v>11545</v>
      </c>
    </row>
    <row r="46" spans="1:4" x14ac:dyDescent="0.25">
      <c r="A46" s="68" t="s">
        <v>128</v>
      </c>
      <c r="B46" s="68">
        <v>359</v>
      </c>
      <c r="C46" s="68" t="s">
        <v>58</v>
      </c>
      <c r="D46" s="69">
        <v>18555</v>
      </c>
    </row>
    <row r="47" spans="1:4" x14ac:dyDescent="0.25">
      <c r="A47" s="70" t="s">
        <v>129</v>
      </c>
      <c r="B47" s="70">
        <v>360</v>
      </c>
      <c r="C47" s="70" t="s">
        <v>59</v>
      </c>
      <c r="D47" s="71">
        <v>5605</v>
      </c>
    </row>
    <row r="48" spans="1:4" x14ac:dyDescent="0.25">
      <c r="A48" s="68" t="s">
        <v>130</v>
      </c>
      <c r="B48" s="68">
        <v>361</v>
      </c>
      <c r="C48" s="68" t="s">
        <v>60</v>
      </c>
      <c r="D48" s="69">
        <v>10975</v>
      </c>
    </row>
    <row r="49" spans="1:4" x14ac:dyDescent="0.25">
      <c r="A49" s="70" t="s">
        <v>131</v>
      </c>
      <c r="B49" s="70">
        <v>4</v>
      </c>
      <c r="C49" s="70" t="s">
        <v>236</v>
      </c>
      <c r="D49" s="71">
        <v>260205</v>
      </c>
    </row>
    <row r="50" spans="1:4" x14ac:dyDescent="0.25">
      <c r="A50" s="68" t="s">
        <v>132</v>
      </c>
      <c r="B50" s="68">
        <v>401</v>
      </c>
      <c r="C50" s="68" t="s">
        <v>62</v>
      </c>
      <c r="D50" s="69">
        <v>12970</v>
      </c>
    </row>
    <row r="51" spans="1:4" x14ac:dyDescent="0.25">
      <c r="A51" s="70" t="s">
        <v>133</v>
      </c>
      <c r="B51" s="70">
        <v>402</v>
      </c>
      <c r="C51" s="70" t="s">
        <v>63</v>
      </c>
      <c r="D51" s="71">
        <v>5530</v>
      </c>
    </row>
    <row r="52" spans="1:4" x14ac:dyDescent="0.25">
      <c r="A52" s="68" t="s">
        <v>134</v>
      </c>
      <c r="B52" s="68">
        <v>403</v>
      </c>
      <c r="C52" s="68" t="s">
        <v>64</v>
      </c>
      <c r="D52" s="69">
        <v>17365</v>
      </c>
    </row>
    <row r="53" spans="1:4" x14ac:dyDescent="0.25">
      <c r="A53" s="70" t="s">
        <v>135</v>
      </c>
      <c r="B53" s="70">
        <v>404</v>
      </c>
      <c r="C53" s="70" t="s">
        <v>65</v>
      </c>
      <c r="D53" s="71">
        <v>24470</v>
      </c>
    </row>
    <row r="54" spans="1:4" x14ac:dyDescent="0.25">
      <c r="A54" s="68" t="s">
        <v>136</v>
      </c>
      <c r="B54" s="68">
        <v>405</v>
      </c>
      <c r="C54" s="68" t="s">
        <v>66</v>
      </c>
      <c r="D54" s="69">
        <v>8410</v>
      </c>
    </row>
    <row r="55" spans="1:4" x14ac:dyDescent="0.25">
      <c r="A55" s="70" t="s">
        <v>137</v>
      </c>
      <c r="B55" s="70">
        <v>451</v>
      </c>
      <c r="C55" s="70" t="s">
        <v>67</v>
      </c>
      <c r="D55" s="71">
        <v>8075</v>
      </c>
    </row>
    <row r="56" spans="1:4" x14ac:dyDescent="0.25">
      <c r="A56" s="68" t="s">
        <v>138</v>
      </c>
      <c r="B56" s="68">
        <v>452</v>
      </c>
      <c r="C56" s="68" t="s">
        <v>68</v>
      </c>
      <c r="D56" s="69">
        <v>11515</v>
      </c>
    </row>
    <row r="57" spans="1:4" x14ac:dyDescent="0.25">
      <c r="A57" s="70" t="s">
        <v>139</v>
      </c>
      <c r="B57" s="70">
        <v>453</v>
      </c>
      <c r="C57" s="70" t="s">
        <v>69</v>
      </c>
      <c r="D57" s="71">
        <v>18915</v>
      </c>
    </row>
    <row r="58" spans="1:4" x14ac:dyDescent="0.25">
      <c r="A58" s="68" t="s">
        <v>140</v>
      </c>
      <c r="B58" s="68">
        <v>454</v>
      </c>
      <c r="C58" s="68" t="s">
        <v>70</v>
      </c>
      <c r="D58" s="69">
        <v>38825</v>
      </c>
    </row>
    <row r="59" spans="1:4" x14ac:dyDescent="0.25">
      <c r="A59" s="70" t="s">
        <v>141</v>
      </c>
      <c r="B59" s="70">
        <v>455</v>
      </c>
      <c r="C59" s="70" t="s">
        <v>71</v>
      </c>
      <c r="D59" s="71">
        <v>4830</v>
      </c>
    </row>
    <row r="60" spans="1:4" x14ac:dyDescent="0.25">
      <c r="A60" s="68" t="s">
        <v>142</v>
      </c>
      <c r="B60" s="68">
        <v>456</v>
      </c>
      <c r="C60" s="68" t="s">
        <v>72</v>
      </c>
      <c r="D60" s="69">
        <v>21550</v>
      </c>
    </row>
    <row r="61" spans="1:4" x14ac:dyDescent="0.25">
      <c r="A61" s="70" t="s">
        <v>143</v>
      </c>
      <c r="B61" s="70">
        <v>457</v>
      </c>
      <c r="C61" s="70" t="s">
        <v>73</v>
      </c>
      <c r="D61" s="71">
        <v>13610</v>
      </c>
    </row>
    <row r="62" spans="1:4" x14ac:dyDescent="0.25">
      <c r="A62" s="68" t="s">
        <v>144</v>
      </c>
      <c r="B62" s="68">
        <v>458</v>
      </c>
      <c r="C62" s="68" t="s">
        <v>74</v>
      </c>
      <c r="D62" s="69">
        <v>11595</v>
      </c>
    </row>
    <row r="63" spans="1:4" x14ac:dyDescent="0.25">
      <c r="A63" s="70" t="s">
        <v>145</v>
      </c>
      <c r="B63" s="70">
        <v>459</v>
      </c>
      <c r="C63" s="70" t="s">
        <v>75</v>
      </c>
      <c r="D63" s="71">
        <v>32625</v>
      </c>
    </row>
    <row r="64" spans="1:4" x14ac:dyDescent="0.25">
      <c r="A64" s="68" t="s">
        <v>146</v>
      </c>
      <c r="B64" s="68">
        <v>460</v>
      </c>
      <c r="C64" s="68" t="s">
        <v>76</v>
      </c>
      <c r="D64" s="69">
        <v>19790</v>
      </c>
    </row>
    <row r="65" spans="1:4" x14ac:dyDescent="0.25">
      <c r="A65" s="70" t="s">
        <v>147</v>
      </c>
      <c r="B65" s="70">
        <v>461</v>
      </c>
      <c r="C65" s="70" t="s">
        <v>77</v>
      </c>
      <c r="D65" s="71">
        <v>7455</v>
      </c>
    </row>
    <row r="66" spans="1:4" x14ac:dyDescent="0.25">
      <c r="A66" s="68" t="s">
        <v>148</v>
      </c>
      <c r="B66" s="68">
        <v>462</v>
      </c>
      <c r="C66" s="68" t="s">
        <v>78</v>
      </c>
      <c r="D66" s="69">
        <v>2675</v>
      </c>
    </row>
    <row r="67" spans="1:4" x14ac:dyDescent="0.25">
      <c r="A67" s="63" t="s">
        <v>85</v>
      </c>
      <c r="B67" s="58"/>
      <c r="C67" s="58"/>
      <c r="D67" s="63"/>
    </row>
    <row r="68" spans="1:4" x14ac:dyDescent="0.25">
      <c r="A68" s="63" t="s">
        <v>149</v>
      </c>
      <c r="B68" s="58"/>
      <c r="C68" s="58"/>
      <c r="D68" s="63"/>
    </row>
    <row r="69" spans="1:4" x14ac:dyDescent="0.25">
      <c r="A69" s="63" t="s">
        <v>150</v>
      </c>
      <c r="B69" s="58"/>
      <c r="C69" s="58"/>
      <c r="D69" s="63"/>
    </row>
    <row r="70" spans="1:4" x14ac:dyDescent="0.25">
      <c r="A70" s="63" t="s">
        <v>151</v>
      </c>
      <c r="B70" s="58"/>
      <c r="C70" s="58"/>
      <c r="D70" s="63"/>
    </row>
    <row r="71" spans="1:4" x14ac:dyDescent="0.25">
      <c r="A71" s="63" t="s">
        <v>85</v>
      </c>
      <c r="B71" s="58"/>
      <c r="C71" s="58"/>
      <c r="D71" s="63"/>
    </row>
    <row r="72" spans="1:4" x14ac:dyDescent="0.25">
      <c r="A72" s="63" t="s">
        <v>152</v>
      </c>
      <c r="B72" s="58"/>
      <c r="C72" s="58"/>
      <c r="D72" s="63"/>
    </row>
    <row r="73" spans="1:4" x14ac:dyDescent="0.25">
      <c r="A73" s="63" t="s">
        <v>153</v>
      </c>
      <c r="B73" s="58"/>
      <c r="C73" s="58"/>
      <c r="D73" s="63"/>
    </row>
    <row r="74" spans="1:4" x14ac:dyDescent="0.25">
      <c r="A74" s="63" t="s">
        <v>154</v>
      </c>
      <c r="B74" s="58"/>
      <c r="C74" s="58"/>
      <c r="D74" s="63"/>
    </row>
    <row r="75" spans="1:4" x14ac:dyDescent="0.25">
      <c r="A75" s="63" t="s">
        <v>155</v>
      </c>
      <c r="B75" s="58"/>
      <c r="C75" s="58"/>
      <c r="D75" s="63"/>
    </row>
    <row r="76" spans="1:4" x14ac:dyDescent="0.25">
      <c r="A76" s="63" t="s">
        <v>156</v>
      </c>
      <c r="B76" s="58"/>
      <c r="C76" s="58"/>
      <c r="D76" s="63"/>
    </row>
  </sheetData>
  <mergeCells count="1">
    <mergeCell ref="A11:A13"/>
  </mergeCells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M76"/>
  <sheetViews>
    <sheetView workbookViewId="0"/>
    <sheetView workbookViewId="1"/>
  </sheetViews>
  <sheetFormatPr baseColWidth="10" defaultRowHeight="15" x14ac:dyDescent="0.25"/>
  <cols>
    <col min="1" max="1" width="35" customWidth="1"/>
  </cols>
  <sheetData>
    <row r="1" spans="1:13" x14ac:dyDescent="0.25">
      <c r="A1" s="78" t="s">
        <v>83</v>
      </c>
      <c r="B1" s="78"/>
      <c r="C1" s="78"/>
      <c r="D1" s="78"/>
      <c r="E1" s="78"/>
      <c r="F1" s="78"/>
      <c r="H1" s="93" t="s">
        <v>83</v>
      </c>
      <c r="I1" s="93"/>
      <c r="J1" s="93"/>
      <c r="K1" s="93"/>
      <c r="L1" s="93"/>
      <c r="M1" s="93"/>
    </row>
    <row r="2" spans="1:13" x14ac:dyDescent="0.25">
      <c r="A2" s="78" t="s">
        <v>84</v>
      </c>
      <c r="B2" s="78"/>
      <c r="C2" s="78"/>
      <c r="D2" s="78"/>
      <c r="E2" s="78"/>
      <c r="F2" s="78"/>
      <c r="H2" s="93" t="s">
        <v>84</v>
      </c>
      <c r="I2" s="93"/>
      <c r="J2" s="93"/>
      <c r="K2" s="93"/>
      <c r="L2" s="93"/>
      <c r="M2" s="93"/>
    </row>
    <row r="3" spans="1:13" x14ac:dyDescent="0.25">
      <c r="A3" s="78" t="s">
        <v>85</v>
      </c>
      <c r="B3" s="78"/>
      <c r="C3" s="78"/>
      <c r="D3" s="78"/>
      <c r="E3" s="78"/>
      <c r="F3" s="78"/>
      <c r="H3" s="93" t="s">
        <v>85</v>
      </c>
      <c r="I3" s="93"/>
      <c r="J3" s="93"/>
      <c r="K3" s="93"/>
      <c r="L3" s="93"/>
      <c r="M3" s="93"/>
    </row>
    <row r="4" spans="1:13" x14ac:dyDescent="0.25">
      <c r="A4" s="78" t="s">
        <v>158</v>
      </c>
      <c r="B4" s="78"/>
      <c r="C4" s="78"/>
      <c r="D4" s="78"/>
      <c r="E4" s="78"/>
      <c r="F4" s="78"/>
      <c r="H4" s="93" t="s">
        <v>158</v>
      </c>
      <c r="I4" s="93"/>
      <c r="J4" s="93"/>
      <c r="K4" s="93"/>
      <c r="L4" s="93"/>
      <c r="M4" s="93"/>
    </row>
    <row r="5" spans="1:13" x14ac:dyDescent="0.25">
      <c r="A5" s="78" t="s">
        <v>85</v>
      </c>
      <c r="B5" s="78"/>
      <c r="C5" s="78"/>
      <c r="D5" s="78"/>
      <c r="E5" s="78"/>
      <c r="F5" s="78"/>
      <c r="H5" s="93" t="s">
        <v>85</v>
      </c>
      <c r="I5" s="93"/>
      <c r="J5" s="93"/>
      <c r="K5" s="93"/>
      <c r="L5" s="93"/>
      <c r="M5" s="93"/>
    </row>
    <row r="6" spans="1:13" x14ac:dyDescent="0.25">
      <c r="A6" s="78" t="s">
        <v>159</v>
      </c>
      <c r="B6" s="78"/>
      <c r="C6" s="78"/>
      <c r="D6" s="78"/>
      <c r="E6" s="78"/>
      <c r="F6" s="78"/>
      <c r="H6" s="93" t="s">
        <v>159</v>
      </c>
      <c r="I6" s="93"/>
      <c r="J6" s="93"/>
      <c r="K6" s="93"/>
      <c r="L6" s="93"/>
      <c r="M6" s="93"/>
    </row>
    <row r="7" spans="1:13" x14ac:dyDescent="0.25">
      <c r="A7" s="78" t="s">
        <v>89</v>
      </c>
      <c r="B7" s="78"/>
      <c r="C7" s="78"/>
      <c r="D7" s="78"/>
      <c r="E7" s="78"/>
      <c r="F7" s="78"/>
      <c r="H7" s="93" t="s">
        <v>89</v>
      </c>
      <c r="I7" s="93"/>
      <c r="J7" s="93"/>
      <c r="K7" s="93"/>
      <c r="L7" s="93"/>
      <c r="M7" s="93"/>
    </row>
    <row r="8" spans="1:13" x14ac:dyDescent="0.25">
      <c r="A8" s="78" t="s">
        <v>238</v>
      </c>
      <c r="B8" s="78"/>
      <c r="C8" s="78"/>
      <c r="D8" s="78"/>
      <c r="E8" s="78"/>
      <c r="F8" s="78"/>
      <c r="H8" s="93" t="s">
        <v>238</v>
      </c>
      <c r="I8" s="93"/>
      <c r="J8" s="93"/>
      <c r="K8" s="93"/>
      <c r="L8" s="93"/>
      <c r="M8" s="93"/>
    </row>
    <row r="9" spans="1:13" ht="6" customHeight="1" x14ac:dyDescent="0.25">
      <c r="A9" s="78" t="s">
        <v>85</v>
      </c>
      <c r="B9" s="78"/>
      <c r="C9" s="78"/>
      <c r="D9" s="78"/>
      <c r="E9" s="78"/>
      <c r="F9" s="78"/>
      <c r="H9" s="93" t="s">
        <v>85</v>
      </c>
      <c r="I9" s="93"/>
      <c r="J9" s="93"/>
      <c r="K9" s="93"/>
      <c r="L9" s="93"/>
      <c r="M9" s="93"/>
    </row>
    <row r="10" spans="1:13" x14ac:dyDescent="0.25">
      <c r="A10" s="247" t="s">
        <v>160</v>
      </c>
      <c r="B10" s="250" t="s">
        <v>161</v>
      </c>
      <c r="C10" s="251"/>
      <c r="D10" s="252"/>
      <c r="E10" s="247" t="s">
        <v>162</v>
      </c>
      <c r="F10" s="247" t="s">
        <v>163</v>
      </c>
      <c r="H10" s="245" t="s">
        <v>160</v>
      </c>
      <c r="I10" s="242" t="s">
        <v>161</v>
      </c>
      <c r="J10" s="243"/>
      <c r="K10" s="244"/>
      <c r="L10" s="245" t="s">
        <v>162</v>
      </c>
      <c r="M10" s="245" t="s">
        <v>163</v>
      </c>
    </row>
    <row r="11" spans="1:13" ht="47.25" customHeight="1" x14ac:dyDescent="0.25">
      <c r="A11" s="248"/>
      <c r="B11" s="79" t="s">
        <v>93</v>
      </c>
      <c r="C11" s="79" t="s">
        <v>94</v>
      </c>
      <c r="D11" s="79" t="s">
        <v>95</v>
      </c>
      <c r="E11" s="249"/>
      <c r="F11" s="249"/>
      <c r="H11" s="253"/>
      <c r="I11" s="94" t="s">
        <v>93</v>
      </c>
      <c r="J11" s="94" t="s">
        <v>94</v>
      </c>
      <c r="K11" s="94" t="s">
        <v>95</v>
      </c>
      <c r="L11" s="246"/>
      <c r="M11" s="246"/>
    </row>
    <row r="12" spans="1:13" ht="44.25" customHeight="1" x14ac:dyDescent="0.25">
      <c r="A12" s="249"/>
      <c r="B12" s="79" t="s">
        <v>5</v>
      </c>
      <c r="C12" s="79" t="s">
        <v>6</v>
      </c>
      <c r="D12" s="79" t="s">
        <v>7</v>
      </c>
      <c r="E12" s="79" t="s">
        <v>8</v>
      </c>
      <c r="F12" s="79" t="s">
        <v>9</v>
      </c>
      <c r="H12" s="246"/>
      <c r="I12" s="94" t="s">
        <v>5</v>
      </c>
      <c r="J12" s="94" t="s">
        <v>6</v>
      </c>
      <c r="K12" s="94" t="s">
        <v>7</v>
      </c>
      <c r="L12" s="94" t="s">
        <v>8</v>
      </c>
      <c r="M12" s="94" t="s">
        <v>9</v>
      </c>
    </row>
    <row r="13" spans="1:13" x14ac:dyDescent="0.25">
      <c r="A13" s="80" t="s">
        <v>164</v>
      </c>
      <c r="B13" s="81">
        <v>7982448</v>
      </c>
      <c r="C13" s="81">
        <v>3943243</v>
      </c>
      <c r="D13" s="81">
        <v>4039205</v>
      </c>
      <c r="E13" s="82">
        <v>47709.5</v>
      </c>
      <c r="F13" s="83">
        <v>167.3</v>
      </c>
      <c r="H13" s="95" t="s">
        <v>239</v>
      </c>
      <c r="I13" s="96">
        <v>119801</v>
      </c>
      <c r="J13" s="96">
        <v>58326</v>
      </c>
      <c r="K13" s="96">
        <v>61475</v>
      </c>
      <c r="L13" s="97">
        <v>116.93</v>
      </c>
      <c r="M13" s="98">
        <v>1024.5999999999999</v>
      </c>
    </row>
    <row r="14" spans="1:13" x14ac:dyDescent="0.25">
      <c r="A14" s="84" t="s">
        <v>165</v>
      </c>
      <c r="B14" s="85">
        <v>1596396</v>
      </c>
      <c r="C14" s="85">
        <v>790405</v>
      </c>
      <c r="D14" s="85">
        <v>805991</v>
      </c>
      <c r="E14" s="86">
        <v>8117.03</v>
      </c>
      <c r="F14" s="87">
        <v>196.7</v>
      </c>
      <c r="H14" s="99" t="s">
        <v>240</v>
      </c>
      <c r="I14" s="100">
        <v>101990</v>
      </c>
      <c r="J14" s="100">
        <v>48558</v>
      </c>
      <c r="K14" s="100">
        <v>53432</v>
      </c>
      <c r="L14" s="101">
        <v>92.29</v>
      </c>
      <c r="M14" s="102">
        <v>1105.0999999999999</v>
      </c>
    </row>
    <row r="15" spans="1:13" x14ac:dyDescent="0.25">
      <c r="A15" s="80" t="s">
        <v>166</v>
      </c>
      <c r="B15" s="81">
        <v>248292</v>
      </c>
      <c r="C15" s="81">
        <v>122985</v>
      </c>
      <c r="D15" s="81">
        <v>125307</v>
      </c>
      <c r="E15" s="82">
        <v>192.7</v>
      </c>
      <c r="F15" s="83">
        <v>1288.5</v>
      </c>
      <c r="H15" s="93" t="s">
        <v>85</v>
      </c>
      <c r="I15" s="93"/>
      <c r="J15" s="93"/>
      <c r="K15" s="93"/>
      <c r="L15" s="93"/>
      <c r="M15" s="93"/>
    </row>
    <row r="16" spans="1:13" x14ac:dyDescent="0.25">
      <c r="A16" s="84" t="s">
        <v>167</v>
      </c>
      <c r="B16" s="85">
        <v>104948</v>
      </c>
      <c r="C16" s="85">
        <v>52202</v>
      </c>
      <c r="D16" s="85">
        <v>52746</v>
      </c>
      <c r="E16" s="86">
        <v>224.49</v>
      </c>
      <c r="F16" s="87">
        <v>467.5</v>
      </c>
      <c r="H16" s="93" t="s">
        <v>215</v>
      </c>
      <c r="I16" s="93"/>
      <c r="J16" s="93"/>
      <c r="K16" s="93"/>
      <c r="L16" s="93"/>
      <c r="M16" s="93"/>
    </row>
    <row r="17" spans="1:8" x14ac:dyDescent="0.25">
      <c r="A17" s="80" t="s">
        <v>168</v>
      </c>
      <c r="B17" s="81">
        <v>124151</v>
      </c>
      <c r="C17" s="81">
        <v>61820</v>
      </c>
      <c r="D17" s="81">
        <v>62331</v>
      </c>
      <c r="E17" s="82">
        <v>204.61</v>
      </c>
      <c r="F17" s="83">
        <v>606.79999999999995</v>
      </c>
      <c r="H17" s="93" t="s">
        <v>216</v>
      </c>
    </row>
    <row r="18" spans="1:8" x14ac:dyDescent="0.25">
      <c r="A18" s="84" t="s">
        <v>169</v>
      </c>
      <c r="B18" s="85">
        <v>175920</v>
      </c>
      <c r="C18" s="85">
        <v>88035</v>
      </c>
      <c r="D18" s="85">
        <v>87885</v>
      </c>
      <c r="E18" s="86">
        <v>1567.45</v>
      </c>
      <c r="F18" s="87">
        <v>112.2</v>
      </c>
      <c r="H18" s="93" t="s">
        <v>217</v>
      </c>
    </row>
    <row r="19" spans="1:8" x14ac:dyDescent="0.25">
      <c r="A19" s="80" t="s">
        <v>170</v>
      </c>
      <c r="B19" s="81">
        <v>137014</v>
      </c>
      <c r="C19" s="81">
        <v>67834</v>
      </c>
      <c r="D19" s="81">
        <v>69180</v>
      </c>
      <c r="E19" s="82">
        <v>966.73</v>
      </c>
      <c r="F19" s="83">
        <v>141.69999999999999</v>
      </c>
      <c r="H19" s="93" t="s">
        <v>218</v>
      </c>
    </row>
    <row r="20" spans="1:8" x14ac:dyDescent="0.25">
      <c r="A20" s="84" t="s">
        <v>171</v>
      </c>
      <c r="B20" s="85">
        <v>91307</v>
      </c>
      <c r="C20" s="85">
        <v>45241</v>
      </c>
      <c r="D20" s="85">
        <v>46066</v>
      </c>
      <c r="E20" s="86">
        <v>676.12</v>
      </c>
      <c r="F20" s="87">
        <v>135</v>
      </c>
      <c r="H20" s="93" t="s">
        <v>219</v>
      </c>
    </row>
    <row r="21" spans="1:8" x14ac:dyDescent="0.25">
      <c r="A21" s="80" t="s">
        <v>172</v>
      </c>
      <c r="B21" s="81">
        <v>132765</v>
      </c>
      <c r="C21" s="81">
        <v>65445</v>
      </c>
      <c r="D21" s="81">
        <v>67320</v>
      </c>
      <c r="E21" s="82">
        <v>1268.76</v>
      </c>
      <c r="F21" s="83">
        <v>104.6</v>
      </c>
      <c r="H21" s="93" t="s">
        <v>220</v>
      </c>
    </row>
    <row r="22" spans="1:8" x14ac:dyDescent="0.25">
      <c r="A22" s="84" t="s">
        <v>173</v>
      </c>
      <c r="B22" s="85">
        <v>133965</v>
      </c>
      <c r="C22" s="85">
        <v>66286</v>
      </c>
      <c r="D22" s="85">
        <v>67679</v>
      </c>
      <c r="E22" s="86">
        <v>536.5</v>
      </c>
      <c r="F22" s="87">
        <v>249.7</v>
      </c>
      <c r="H22" s="93" t="s">
        <v>221</v>
      </c>
    </row>
    <row r="23" spans="1:8" x14ac:dyDescent="0.25">
      <c r="A23" s="80" t="s">
        <v>174</v>
      </c>
      <c r="B23" s="81">
        <v>119960</v>
      </c>
      <c r="C23" s="81">
        <v>59370</v>
      </c>
      <c r="D23" s="81">
        <v>60590</v>
      </c>
      <c r="E23" s="82">
        <v>724.28</v>
      </c>
      <c r="F23" s="83">
        <v>165.6</v>
      </c>
      <c r="H23" s="93" t="s">
        <v>222</v>
      </c>
    </row>
    <row r="24" spans="1:8" x14ac:dyDescent="0.25">
      <c r="A24" s="84" t="s">
        <v>175</v>
      </c>
      <c r="B24" s="85">
        <v>328074</v>
      </c>
      <c r="C24" s="85">
        <v>161187</v>
      </c>
      <c r="D24" s="85">
        <v>166887</v>
      </c>
      <c r="E24" s="86">
        <v>1755.39</v>
      </c>
      <c r="F24" s="87">
        <v>186.9</v>
      </c>
      <c r="H24" s="93" t="s">
        <v>223</v>
      </c>
    </row>
    <row r="25" spans="1:8" x14ac:dyDescent="0.25">
      <c r="A25" s="80" t="s">
        <v>176</v>
      </c>
      <c r="B25" s="81">
        <v>2149805</v>
      </c>
      <c r="C25" s="81">
        <v>1054567</v>
      </c>
      <c r="D25" s="81">
        <v>1095238</v>
      </c>
      <c r="E25" s="82">
        <v>9064.75</v>
      </c>
      <c r="F25" s="83">
        <v>237.2</v>
      </c>
      <c r="H25" s="93" t="s">
        <v>224</v>
      </c>
    </row>
    <row r="26" spans="1:8" x14ac:dyDescent="0.25">
      <c r="A26" s="84" t="s">
        <v>177</v>
      </c>
      <c r="B26" s="85">
        <v>1157624</v>
      </c>
      <c r="C26" s="85">
        <v>567201</v>
      </c>
      <c r="D26" s="85">
        <v>590423</v>
      </c>
      <c r="E26" s="86">
        <v>2297.13</v>
      </c>
      <c r="F26" s="87">
        <v>503.9</v>
      </c>
      <c r="H26" s="93" t="s">
        <v>225</v>
      </c>
    </row>
    <row r="27" spans="1:8" x14ac:dyDescent="0.25">
      <c r="A27" s="80" t="s">
        <v>178</v>
      </c>
      <c r="B27" s="81">
        <v>538068</v>
      </c>
      <c r="C27" s="81">
        <v>263335</v>
      </c>
      <c r="D27" s="81">
        <v>274733</v>
      </c>
      <c r="E27" s="82">
        <v>204.3</v>
      </c>
      <c r="F27" s="83">
        <v>2633.7</v>
      </c>
      <c r="H27" s="93" t="s">
        <v>226</v>
      </c>
    </row>
    <row r="28" spans="1:8" x14ac:dyDescent="0.25">
      <c r="A28" s="84" t="s">
        <v>179</v>
      </c>
      <c r="B28" s="85">
        <v>216886</v>
      </c>
      <c r="C28" s="85">
        <v>107853</v>
      </c>
      <c r="D28" s="85">
        <v>109033</v>
      </c>
      <c r="E28" s="86">
        <v>1990.99</v>
      </c>
      <c r="F28" s="87">
        <v>108.9</v>
      </c>
    </row>
    <row r="29" spans="1:8" x14ac:dyDescent="0.25">
      <c r="A29" s="80" t="s">
        <v>180</v>
      </c>
      <c r="B29" s="81">
        <v>148559</v>
      </c>
      <c r="C29" s="81">
        <v>71840</v>
      </c>
      <c r="D29" s="81">
        <v>76719</v>
      </c>
      <c r="E29" s="82">
        <v>797.53</v>
      </c>
      <c r="F29" s="83">
        <v>186.3</v>
      </c>
    </row>
    <row r="30" spans="1:8" x14ac:dyDescent="0.25">
      <c r="A30" s="84" t="s">
        <v>181</v>
      </c>
      <c r="B30" s="85">
        <v>276594</v>
      </c>
      <c r="C30" s="85">
        <v>134912</v>
      </c>
      <c r="D30" s="85">
        <v>141682</v>
      </c>
      <c r="E30" s="86">
        <v>1208.3499999999999</v>
      </c>
      <c r="F30" s="87">
        <v>228.9</v>
      </c>
    </row>
    <row r="31" spans="1:8" x14ac:dyDescent="0.25">
      <c r="A31" s="80" t="s">
        <v>182</v>
      </c>
      <c r="B31" s="81">
        <v>70975</v>
      </c>
      <c r="C31" s="81">
        <v>35187</v>
      </c>
      <c r="D31" s="81">
        <v>35788</v>
      </c>
      <c r="E31" s="82">
        <v>694.27</v>
      </c>
      <c r="F31" s="83">
        <v>102.2</v>
      </c>
    </row>
    <row r="32" spans="1:8" x14ac:dyDescent="0.25">
      <c r="A32" s="84" t="s">
        <v>183</v>
      </c>
      <c r="B32" s="85">
        <v>121386</v>
      </c>
      <c r="C32" s="85">
        <v>60400</v>
      </c>
      <c r="D32" s="85">
        <v>60986</v>
      </c>
      <c r="E32" s="86">
        <v>1400.82</v>
      </c>
      <c r="F32" s="87">
        <v>86.7</v>
      </c>
    </row>
    <row r="33" spans="1:6" x14ac:dyDescent="0.25">
      <c r="A33" s="80" t="s">
        <v>184</v>
      </c>
      <c r="B33" s="81">
        <v>157781</v>
      </c>
      <c r="C33" s="81">
        <v>77174</v>
      </c>
      <c r="D33" s="81">
        <v>80607</v>
      </c>
      <c r="E33" s="82">
        <v>675.66</v>
      </c>
      <c r="F33" s="83">
        <v>233.5</v>
      </c>
    </row>
    <row r="34" spans="1:6" x14ac:dyDescent="0.25">
      <c r="A34" s="84" t="s">
        <v>185</v>
      </c>
      <c r="B34" s="85">
        <v>1710914</v>
      </c>
      <c r="C34" s="85">
        <v>844086</v>
      </c>
      <c r="D34" s="85">
        <v>866828</v>
      </c>
      <c r="E34" s="86">
        <v>15541.48</v>
      </c>
      <c r="F34" s="87">
        <v>110.1</v>
      </c>
    </row>
    <row r="35" spans="1:6" x14ac:dyDescent="0.25">
      <c r="A35" s="80" t="s">
        <v>186</v>
      </c>
      <c r="B35" s="81">
        <v>178936</v>
      </c>
      <c r="C35" s="81">
        <v>88054</v>
      </c>
      <c r="D35" s="81">
        <v>90882</v>
      </c>
      <c r="E35" s="82">
        <v>1550.82</v>
      </c>
      <c r="F35" s="83">
        <v>115.4</v>
      </c>
    </row>
    <row r="36" spans="1:6" x14ac:dyDescent="0.25">
      <c r="A36" s="84" t="s">
        <v>187</v>
      </c>
      <c r="B36" s="85">
        <v>198213</v>
      </c>
      <c r="C36" s="85">
        <v>97044</v>
      </c>
      <c r="D36" s="85">
        <v>101169</v>
      </c>
      <c r="E36" s="86">
        <v>2058.96</v>
      </c>
      <c r="F36" s="87">
        <v>96.3</v>
      </c>
    </row>
    <row r="37" spans="1:6" x14ac:dyDescent="0.25">
      <c r="A37" s="80" t="s">
        <v>188</v>
      </c>
      <c r="B37" s="81">
        <v>252776</v>
      </c>
      <c r="C37" s="81">
        <v>124502</v>
      </c>
      <c r="D37" s="81">
        <v>128274</v>
      </c>
      <c r="E37" s="82">
        <v>1248.45</v>
      </c>
      <c r="F37" s="83">
        <v>202.5</v>
      </c>
    </row>
    <row r="38" spans="1:6" x14ac:dyDescent="0.25">
      <c r="A38" s="84" t="s">
        <v>189</v>
      </c>
      <c r="B38" s="85">
        <v>48424</v>
      </c>
      <c r="C38" s="85">
        <v>23839</v>
      </c>
      <c r="D38" s="85">
        <v>24585</v>
      </c>
      <c r="E38" s="86">
        <v>1227.19</v>
      </c>
      <c r="F38" s="87">
        <v>39.5</v>
      </c>
    </row>
    <row r="39" spans="1:6" x14ac:dyDescent="0.25">
      <c r="A39" s="80" t="s">
        <v>190</v>
      </c>
      <c r="B39" s="81">
        <v>183372</v>
      </c>
      <c r="C39" s="81">
        <v>89543</v>
      </c>
      <c r="D39" s="81">
        <v>93829</v>
      </c>
      <c r="E39" s="82">
        <v>1327.81</v>
      </c>
      <c r="F39" s="83">
        <v>138.1</v>
      </c>
    </row>
    <row r="40" spans="1:6" x14ac:dyDescent="0.25">
      <c r="A40" s="84" t="s">
        <v>191</v>
      </c>
      <c r="B40" s="85">
        <v>113517</v>
      </c>
      <c r="C40" s="85">
        <v>55765</v>
      </c>
      <c r="D40" s="85">
        <v>57752</v>
      </c>
      <c r="E40" s="86">
        <v>652.66999999999996</v>
      </c>
      <c r="F40" s="87">
        <v>173.9</v>
      </c>
    </row>
    <row r="41" spans="1:6" x14ac:dyDescent="0.25">
      <c r="A41" s="80" t="s">
        <v>192</v>
      </c>
      <c r="B41" s="81">
        <v>163455</v>
      </c>
      <c r="C41" s="81">
        <v>82132</v>
      </c>
      <c r="D41" s="81">
        <v>81323</v>
      </c>
      <c r="E41" s="82">
        <v>2074.7800000000002</v>
      </c>
      <c r="F41" s="83">
        <v>78.8</v>
      </c>
    </row>
    <row r="42" spans="1:6" x14ac:dyDescent="0.25">
      <c r="A42" s="84" t="s">
        <v>193</v>
      </c>
      <c r="B42" s="85">
        <v>139755</v>
      </c>
      <c r="C42" s="85">
        <v>69757</v>
      </c>
      <c r="D42" s="85">
        <v>69998</v>
      </c>
      <c r="E42" s="86">
        <v>1881.46</v>
      </c>
      <c r="F42" s="87">
        <v>74.3</v>
      </c>
    </row>
    <row r="43" spans="1:6" x14ac:dyDescent="0.25">
      <c r="A43" s="80" t="s">
        <v>194</v>
      </c>
      <c r="B43" s="81">
        <v>203102</v>
      </c>
      <c r="C43" s="81">
        <v>101043</v>
      </c>
      <c r="D43" s="81">
        <v>102059</v>
      </c>
      <c r="E43" s="82">
        <v>1267.4000000000001</v>
      </c>
      <c r="F43" s="83">
        <v>160.30000000000001</v>
      </c>
    </row>
    <row r="44" spans="1:6" x14ac:dyDescent="0.25">
      <c r="A44" s="84" t="s">
        <v>195</v>
      </c>
      <c r="B44" s="85">
        <v>92572</v>
      </c>
      <c r="C44" s="85">
        <v>45241</v>
      </c>
      <c r="D44" s="85">
        <v>47331</v>
      </c>
      <c r="E44" s="86">
        <v>1462.6</v>
      </c>
      <c r="F44" s="87">
        <v>63.3</v>
      </c>
    </row>
    <row r="45" spans="1:6" x14ac:dyDescent="0.25">
      <c r="A45" s="80" t="s">
        <v>196</v>
      </c>
      <c r="B45" s="81">
        <v>136792</v>
      </c>
      <c r="C45" s="81">
        <v>67166</v>
      </c>
      <c r="D45" s="81">
        <v>69626</v>
      </c>
      <c r="E45" s="82">
        <v>789.34</v>
      </c>
      <c r="F45" s="83">
        <v>173.3</v>
      </c>
    </row>
    <row r="46" spans="1:6" x14ac:dyDescent="0.25">
      <c r="A46" s="84" t="s">
        <v>197</v>
      </c>
      <c r="B46" s="85">
        <v>2525333</v>
      </c>
      <c r="C46" s="85">
        <v>1254185</v>
      </c>
      <c r="D46" s="85">
        <v>1271148</v>
      </c>
      <c r="E46" s="86">
        <v>14986.2</v>
      </c>
      <c r="F46" s="87">
        <v>168.5</v>
      </c>
    </row>
    <row r="47" spans="1:6" x14ac:dyDescent="0.25">
      <c r="A47" s="80" t="s">
        <v>198</v>
      </c>
      <c r="B47" s="81">
        <v>77607</v>
      </c>
      <c r="C47" s="81">
        <v>38437</v>
      </c>
      <c r="D47" s="81">
        <v>39170</v>
      </c>
      <c r="E47" s="82">
        <v>62.45</v>
      </c>
      <c r="F47" s="83">
        <v>1242.7</v>
      </c>
    </row>
    <row r="48" spans="1:6" x14ac:dyDescent="0.25">
      <c r="A48" s="84" t="s">
        <v>199</v>
      </c>
      <c r="B48" s="85">
        <v>50195</v>
      </c>
      <c r="C48" s="85">
        <v>25084</v>
      </c>
      <c r="D48" s="85">
        <v>25111</v>
      </c>
      <c r="E48" s="86">
        <v>112.34</v>
      </c>
      <c r="F48" s="87">
        <v>446.8</v>
      </c>
    </row>
    <row r="49" spans="1:6" x14ac:dyDescent="0.25">
      <c r="A49" s="80" t="s">
        <v>200</v>
      </c>
      <c r="B49" s="81">
        <v>168210</v>
      </c>
      <c r="C49" s="81">
        <v>80501</v>
      </c>
      <c r="D49" s="81">
        <v>87709</v>
      </c>
      <c r="E49" s="82">
        <v>103.09</v>
      </c>
      <c r="F49" s="83">
        <v>1631.7</v>
      </c>
    </row>
    <row r="50" spans="1:6" x14ac:dyDescent="0.25">
      <c r="A50" s="84" t="s">
        <v>201</v>
      </c>
      <c r="B50" s="85">
        <v>164748</v>
      </c>
      <c r="C50" s="85">
        <v>79756</v>
      </c>
      <c r="D50" s="85">
        <v>84992</v>
      </c>
      <c r="E50" s="86">
        <v>119.8</v>
      </c>
      <c r="F50" s="87">
        <v>1375.2</v>
      </c>
    </row>
    <row r="51" spans="1:6" x14ac:dyDescent="0.25">
      <c r="A51" s="80" t="s">
        <v>202</v>
      </c>
      <c r="B51" s="81">
        <v>76278</v>
      </c>
      <c r="C51" s="81">
        <v>37596</v>
      </c>
      <c r="D51" s="81">
        <v>38682</v>
      </c>
      <c r="E51" s="82">
        <v>107.07</v>
      </c>
      <c r="F51" s="83">
        <v>712.4</v>
      </c>
    </row>
    <row r="52" spans="1:6" x14ac:dyDescent="0.25">
      <c r="A52" s="84" t="s">
        <v>203</v>
      </c>
      <c r="B52" s="85">
        <v>124071</v>
      </c>
      <c r="C52" s="85">
        <v>60658</v>
      </c>
      <c r="D52" s="85">
        <v>63413</v>
      </c>
      <c r="E52" s="86">
        <v>730.64</v>
      </c>
      <c r="F52" s="87">
        <v>169.8</v>
      </c>
    </row>
    <row r="53" spans="1:6" x14ac:dyDescent="0.25">
      <c r="A53" s="80" t="s">
        <v>204</v>
      </c>
      <c r="B53" s="81">
        <v>189848</v>
      </c>
      <c r="C53" s="81">
        <v>93555</v>
      </c>
      <c r="D53" s="81">
        <v>96293</v>
      </c>
      <c r="E53" s="82">
        <v>1287.3399999999999</v>
      </c>
      <c r="F53" s="83">
        <v>147.5</v>
      </c>
    </row>
    <row r="54" spans="1:6" x14ac:dyDescent="0.25">
      <c r="A54" s="84" t="s">
        <v>205</v>
      </c>
      <c r="B54" s="85">
        <v>169348</v>
      </c>
      <c r="C54" s="85">
        <v>85707</v>
      </c>
      <c r="D54" s="85">
        <v>83641</v>
      </c>
      <c r="E54" s="86">
        <v>1420.35</v>
      </c>
      <c r="F54" s="87">
        <v>119.2</v>
      </c>
    </row>
    <row r="55" spans="1:6" x14ac:dyDescent="0.25">
      <c r="A55" s="80" t="s">
        <v>206</v>
      </c>
      <c r="B55" s="81">
        <v>325657</v>
      </c>
      <c r="C55" s="81">
        <v>165784</v>
      </c>
      <c r="D55" s="81">
        <v>159873</v>
      </c>
      <c r="E55" s="82">
        <v>2883.64</v>
      </c>
      <c r="F55" s="83">
        <v>112.9</v>
      </c>
    </row>
    <row r="56" spans="1:6" x14ac:dyDescent="0.25">
      <c r="A56" s="84" t="s">
        <v>207</v>
      </c>
      <c r="B56" s="85">
        <v>98460</v>
      </c>
      <c r="C56" s="85">
        <v>48064</v>
      </c>
      <c r="D56" s="85">
        <v>50396</v>
      </c>
      <c r="E56" s="86">
        <v>609.54</v>
      </c>
      <c r="F56" s="87">
        <v>161.5</v>
      </c>
    </row>
    <row r="57" spans="1:6" x14ac:dyDescent="0.25">
      <c r="A57" s="80" t="s">
        <v>208</v>
      </c>
      <c r="B57" s="81">
        <v>136511</v>
      </c>
      <c r="C57" s="81">
        <v>68305</v>
      </c>
      <c r="D57" s="81">
        <v>68206</v>
      </c>
      <c r="E57" s="82">
        <v>981.81</v>
      </c>
      <c r="F57" s="83">
        <v>139</v>
      </c>
    </row>
    <row r="58" spans="1:6" x14ac:dyDescent="0.25">
      <c r="A58" s="84" t="s">
        <v>209</v>
      </c>
      <c r="B58" s="85">
        <v>169809</v>
      </c>
      <c r="C58" s="85">
        <v>84810</v>
      </c>
      <c r="D58" s="85">
        <v>84999</v>
      </c>
      <c r="E58" s="86">
        <v>1085.7</v>
      </c>
      <c r="F58" s="87">
        <v>156.4</v>
      </c>
    </row>
    <row r="59" spans="1:6" x14ac:dyDescent="0.25">
      <c r="A59" s="80" t="s">
        <v>210</v>
      </c>
      <c r="B59" s="81">
        <v>130144</v>
      </c>
      <c r="C59" s="81">
        <v>64574</v>
      </c>
      <c r="D59" s="81">
        <v>65570</v>
      </c>
      <c r="E59" s="82">
        <v>1064.83</v>
      </c>
      <c r="F59" s="83">
        <v>122.2</v>
      </c>
    </row>
    <row r="60" spans="1:6" x14ac:dyDescent="0.25">
      <c r="A60" s="84" t="s">
        <v>211</v>
      </c>
      <c r="B60" s="85">
        <v>357343</v>
      </c>
      <c r="C60" s="85">
        <v>177430</v>
      </c>
      <c r="D60" s="85">
        <v>179913</v>
      </c>
      <c r="E60" s="86">
        <v>2121.8000000000002</v>
      </c>
      <c r="F60" s="87">
        <v>168.4</v>
      </c>
    </row>
    <row r="61" spans="1:6" x14ac:dyDescent="0.25">
      <c r="A61" s="80" t="s">
        <v>212</v>
      </c>
      <c r="B61" s="81">
        <v>141598</v>
      </c>
      <c r="C61" s="81">
        <v>71595</v>
      </c>
      <c r="D61" s="81">
        <v>70003</v>
      </c>
      <c r="E61" s="82">
        <v>814.2</v>
      </c>
      <c r="F61" s="83">
        <v>173.9</v>
      </c>
    </row>
    <row r="62" spans="1:6" x14ac:dyDescent="0.25">
      <c r="A62" s="84" t="s">
        <v>213</v>
      </c>
      <c r="B62" s="85">
        <v>88624</v>
      </c>
      <c r="C62" s="85">
        <v>44410</v>
      </c>
      <c r="D62" s="85">
        <v>44214</v>
      </c>
      <c r="E62" s="86">
        <v>824.76</v>
      </c>
      <c r="F62" s="87">
        <v>107.5</v>
      </c>
    </row>
    <row r="63" spans="1:6" x14ac:dyDescent="0.25">
      <c r="A63" s="80" t="s">
        <v>214</v>
      </c>
      <c r="B63" s="81">
        <v>56882</v>
      </c>
      <c r="C63" s="81">
        <v>27919</v>
      </c>
      <c r="D63" s="81">
        <v>28963</v>
      </c>
      <c r="E63" s="82">
        <v>656.84</v>
      </c>
      <c r="F63" s="83">
        <v>86.6</v>
      </c>
    </row>
    <row r="64" spans="1:6" x14ac:dyDescent="0.25">
      <c r="A64" s="78" t="s">
        <v>85</v>
      </c>
      <c r="B64" s="78"/>
      <c r="C64" s="78"/>
      <c r="D64" s="78"/>
      <c r="E64" s="78"/>
      <c r="F64" s="78"/>
    </row>
    <row r="65" spans="1:1" x14ac:dyDescent="0.25">
      <c r="A65" s="78" t="s">
        <v>215</v>
      </c>
    </row>
    <row r="66" spans="1:1" x14ac:dyDescent="0.25">
      <c r="A66" s="78" t="s">
        <v>216</v>
      </c>
    </row>
    <row r="67" spans="1:1" x14ac:dyDescent="0.25">
      <c r="A67" s="78" t="s">
        <v>217</v>
      </c>
    </row>
    <row r="68" spans="1:1" x14ac:dyDescent="0.25">
      <c r="A68" s="78" t="s">
        <v>218</v>
      </c>
    </row>
    <row r="69" spans="1:1" x14ac:dyDescent="0.25">
      <c r="A69" s="78" t="s">
        <v>219</v>
      </c>
    </row>
    <row r="70" spans="1:1" x14ac:dyDescent="0.25">
      <c r="A70" s="78" t="s">
        <v>220</v>
      </c>
    </row>
    <row r="71" spans="1:1" x14ac:dyDescent="0.25">
      <c r="A71" s="78" t="s">
        <v>221</v>
      </c>
    </row>
    <row r="72" spans="1:1" x14ac:dyDescent="0.25">
      <c r="A72" s="78" t="s">
        <v>222</v>
      </c>
    </row>
    <row r="73" spans="1:1" x14ac:dyDescent="0.25">
      <c r="A73" s="78" t="s">
        <v>223</v>
      </c>
    </row>
    <row r="74" spans="1:1" x14ac:dyDescent="0.25">
      <c r="A74" s="78" t="s">
        <v>224</v>
      </c>
    </row>
    <row r="75" spans="1:1" x14ac:dyDescent="0.25">
      <c r="A75" s="78" t="s">
        <v>225</v>
      </c>
    </row>
    <row r="76" spans="1:1" x14ac:dyDescent="0.25">
      <c r="A76" s="78" t="s">
        <v>226</v>
      </c>
    </row>
  </sheetData>
  <mergeCells count="8">
    <mergeCell ref="I10:K10"/>
    <mergeCell ref="L10:L11"/>
    <mergeCell ref="M10:M11"/>
    <mergeCell ref="A10:A12"/>
    <mergeCell ref="B10:D10"/>
    <mergeCell ref="E10:E11"/>
    <mergeCell ref="F10:F11"/>
    <mergeCell ref="H10:H12"/>
  </mergeCells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O76"/>
  <sheetViews>
    <sheetView workbookViewId="0"/>
    <sheetView workbookViewId="1"/>
  </sheetViews>
  <sheetFormatPr baseColWidth="10" defaultRowHeight="15" x14ac:dyDescent="0.25"/>
  <cols>
    <col min="1" max="1" width="32.7109375" customWidth="1"/>
  </cols>
  <sheetData>
    <row r="1" spans="1:15" x14ac:dyDescent="0.25">
      <c r="A1" s="59" t="s">
        <v>83</v>
      </c>
      <c r="B1" s="59"/>
      <c r="C1" s="59"/>
      <c r="D1" s="59"/>
      <c r="E1" s="59"/>
      <c r="F1" s="59"/>
      <c r="I1" s="104" t="s">
        <v>83</v>
      </c>
      <c r="J1" s="104"/>
      <c r="K1" s="104"/>
      <c r="L1" s="104"/>
      <c r="M1" s="104"/>
      <c r="N1" s="104"/>
    </row>
    <row r="2" spans="1:15" x14ac:dyDescent="0.25">
      <c r="A2" s="59" t="s">
        <v>84</v>
      </c>
      <c r="B2" s="59"/>
      <c r="C2" s="59"/>
      <c r="D2" s="59"/>
      <c r="E2" s="59"/>
      <c r="F2" s="59"/>
      <c r="I2" s="104" t="s">
        <v>84</v>
      </c>
      <c r="J2" s="104"/>
      <c r="K2" s="104"/>
      <c r="L2" s="104"/>
      <c r="M2" s="104"/>
      <c r="N2" s="104"/>
    </row>
    <row r="3" spans="1:15" x14ac:dyDescent="0.25">
      <c r="A3" s="59" t="s">
        <v>85</v>
      </c>
      <c r="B3" s="59"/>
      <c r="C3" s="59"/>
      <c r="D3" s="59"/>
      <c r="E3" s="59"/>
      <c r="F3" s="59"/>
      <c r="I3" s="104" t="s">
        <v>85</v>
      </c>
      <c r="J3" s="104"/>
      <c r="K3" s="104"/>
      <c r="L3" s="104"/>
      <c r="M3" s="104"/>
      <c r="N3" s="104"/>
    </row>
    <row r="4" spans="1:15" x14ac:dyDescent="0.25">
      <c r="A4" s="59" t="s">
        <v>158</v>
      </c>
      <c r="B4" s="59"/>
      <c r="C4" s="59"/>
      <c r="D4" s="59"/>
      <c r="E4" s="59"/>
      <c r="F4" s="59"/>
      <c r="I4" s="104" t="s">
        <v>158</v>
      </c>
      <c r="J4" s="104"/>
      <c r="K4" s="104"/>
      <c r="L4" s="104"/>
      <c r="M4" s="104"/>
      <c r="N4" s="104"/>
    </row>
    <row r="5" spans="1:15" x14ac:dyDescent="0.25">
      <c r="A5" s="59" t="s">
        <v>85</v>
      </c>
      <c r="B5" s="59"/>
      <c r="C5" s="59"/>
      <c r="D5" s="59"/>
      <c r="E5" s="59"/>
      <c r="F5" s="59"/>
      <c r="I5" s="104" t="s">
        <v>85</v>
      </c>
      <c r="J5" s="104"/>
      <c r="K5" s="104"/>
      <c r="L5" s="104"/>
      <c r="M5" s="104"/>
      <c r="N5" s="104"/>
    </row>
    <row r="6" spans="1:15" x14ac:dyDescent="0.25">
      <c r="A6" s="59" t="s">
        <v>159</v>
      </c>
      <c r="B6" s="59"/>
      <c r="C6" s="59"/>
      <c r="D6" s="59"/>
      <c r="E6" s="59"/>
      <c r="F6" s="59"/>
      <c r="I6" s="104" t="s">
        <v>159</v>
      </c>
      <c r="J6" s="104"/>
      <c r="K6" s="104"/>
      <c r="L6" s="104"/>
      <c r="M6" s="104"/>
      <c r="N6" s="104"/>
    </row>
    <row r="7" spans="1:15" x14ac:dyDescent="0.25">
      <c r="A7" s="59" t="s">
        <v>89</v>
      </c>
      <c r="B7" s="59"/>
      <c r="C7" s="59"/>
      <c r="D7" s="59"/>
      <c r="E7" s="59"/>
      <c r="F7" s="59"/>
      <c r="I7" s="104" t="s">
        <v>89</v>
      </c>
      <c r="J7" s="104"/>
      <c r="K7" s="104"/>
      <c r="L7" s="104"/>
      <c r="M7" s="104"/>
      <c r="N7" s="104"/>
    </row>
    <row r="8" spans="1:15" x14ac:dyDescent="0.25">
      <c r="A8" s="59" t="s">
        <v>238</v>
      </c>
      <c r="B8" s="59"/>
      <c r="C8" s="59"/>
      <c r="D8" s="59"/>
      <c r="E8" s="59"/>
      <c r="F8" s="59"/>
      <c r="I8" s="104" t="s">
        <v>238</v>
      </c>
      <c r="J8" s="104"/>
      <c r="K8" s="104"/>
      <c r="L8" s="104"/>
      <c r="M8" s="104"/>
      <c r="N8" s="104"/>
    </row>
    <row r="9" spans="1:15" x14ac:dyDescent="0.25">
      <c r="A9" s="59" t="s">
        <v>85</v>
      </c>
      <c r="B9" s="59"/>
      <c r="C9" s="59"/>
      <c r="D9" s="59"/>
      <c r="E9" s="59"/>
      <c r="F9" s="59"/>
      <c r="I9" s="104" t="s">
        <v>85</v>
      </c>
      <c r="J9" s="104"/>
      <c r="K9" s="104"/>
      <c r="L9" s="104"/>
      <c r="M9" s="104"/>
      <c r="N9" s="104"/>
    </row>
    <row r="10" spans="1:15" x14ac:dyDescent="0.25">
      <c r="A10" s="247" t="s">
        <v>160</v>
      </c>
      <c r="B10" s="250" t="s">
        <v>161</v>
      </c>
      <c r="C10" s="251"/>
      <c r="D10" s="252"/>
      <c r="E10" s="247" t="s">
        <v>162</v>
      </c>
      <c r="F10" s="247" t="s">
        <v>163</v>
      </c>
      <c r="G10" s="262" t="s">
        <v>248</v>
      </c>
      <c r="I10" s="259" t="s">
        <v>160</v>
      </c>
      <c r="J10" s="256" t="s">
        <v>161</v>
      </c>
      <c r="K10" s="257"/>
      <c r="L10" s="258"/>
      <c r="M10" s="259" t="s">
        <v>162</v>
      </c>
      <c r="N10" s="259" t="s">
        <v>163</v>
      </c>
      <c r="O10" s="254" t="s">
        <v>248</v>
      </c>
    </row>
    <row r="11" spans="1:15" x14ac:dyDescent="0.25">
      <c r="A11" s="248"/>
      <c r="B11" s="79" t="s">
        <v>93</v>
      </c>
      <c r="C11" s="79" t="s">
        <v>94</v>
      </c>
      <c r="D11" s="79" t="s">
        <v>95</v>
      </c>
      <c r="E11" s="249"/>
      <c r="F11" s="249"/>
      <c r="G11" s="262"/>
      <c r="I11" s="261"/>
      <c r="J11" s="105" t="s">
        <v>93</v>
      </c>
      <c r="K11" s="105" t="s">
        <v>94</v>
      </c>
      <c r="L11" s="105" t="s">
        <v>95</v>
      </c>
      <c r="M11" s="260"/>
      <c r="N11" s="260"/>
      <c r="O11" s="254"/>
    </row>
    <row r="12" spans="1:15" ht="51" customHeight="1" x14ac:dyDescent="0.25">
      <c r="A12" s="249"/>
      <c r="B12" s="79" t="s">
        <v>5</v>
      </c>
      <c r="C12" s="79" t="s">
        <v>6</v>
      </c>
      <c r="D12" s="79" t="s">
        <v>7</v>
      </c>
      <c r="E12" s="79" t="s">
        <v>8</v>
      </c>
      <c r="F12" s="79" t="s">
        <v>9</v>
      </c>
      <c r="G12" s="263"/>
      <c r="I12" s="260"/>
      <c r="J12" s="105" t="s">
        <v>5</v>
      </c>
      <c r="K12" s="105" t="s">
        <v>6</v>
      </c>
      <c r="L12" s="105" t="s">
        <v>7</v>
      </c>
      <c r="M12" s="105" t="s">
        <v>8</v>
      </c>
      <c r="N12" s="106" t="s">
        <v>9</v>
      </c>
      <c r="O12" s="255"/>
    </row>
    <row r="13" spans="1:15" x14ac:dyDescent="0.25">
      <c r="A13" s="80" t="s">
        <v>164</v>
      </c>
      <c r="B13" s="81">
        <v>7982448</v>
      </c>
      <c r="C13" s="81">
        <v>3943243</v>
      </c>
      <c r="D13" s="81">
        <v>4039205</v>
      </c>
      <c r="E13" s="82">
        <v>47709.5</v>
      </c>
      <c r="F13" s="83">
        <v>167.3</v>
      </c>
      <c r="G13">
        <f>A2_2018_Bearbeitet!D14/A2_2018_Bev_Bearbeitet!B13*100</f>
        <v>10.18584774996342</v>
      </c>
      <c r="I13" s="107" t="s">
        <v>239</v>
      </c>
      <c r="J13" s="108">
        <v>119801</v>
      </c>
      <c r="K13" s="108">
        <v>58326</v>
      </c>
      <c r="L13" s="108">
        <v>61475</v>
      </c>
      <c r="M13" s="109">
        <v>116.93</v>
      </c>
      <c r="N13" s="110">
        <v>1024.5999999999999</v>
      </c>
      <c r="O13">
        <f>A2_2018_Bearbeitet!D26/A2_2018_Bev_Bearbeitet!J13*100</f>
        <v>14.411398903181109</v>
      </c>
    </row>
    <row r="14" spans="1:15" x14ac:dyDescent="0.25">
      <c r="A14" s="84" t="s">
        <v>165</v>
      </c>
      <c r="B14" s="85">
        <v>1596396</v>
      </c>
      <c r="C14" s="85">
        <v>790405</v>
      </c>
      <c r="D14" s="85">
        <v>805991</v>
      </c>
      <c r="E14" s="86">
        <v>8117.03</v>
      </c>
      <c r="F14" s="87">
        <v>196.7</v>
      </c>
      <c r="G14">
        <f>A2_2018_Bearbeitet!D15/A2_2018_Bev_Bearbeitet!B14*100</f>
        <v>9.908569051789156</v>
      </c>
      <c r="I14" s="111" t="s">
        <v>240</v>
      </c>
      <c r="J14" s="112">
        <v>101990</v>
      </c>
      <c r="K14" s="112">
        <v>48558</v>
      </c>
      <c r="L14" s="112">
        <v>53432</v>
      </c>
      <c r="M14" s="113">
        <v>92.29</v>
      </c>
      <c r="N14" s="114">
        <v>1105.0999999999999</v>
      </c>
      <c r="O14">
        <f>A2_2018_Bearbeitet!D33/A2_2018_Bev_Bearbeitet!J14*100</f>
        <v>14.143543484655357</v>
      </c>
    </row>
    <row r="15" spans="1:15" x14ac:dyDescent="0.25">
      <c r="A15" s="80" t="s">
        <v>166</v>
      </c>
      <c r="B15" s="81">
        <v>248292</v>
      </c>
      <c r="C15" s="81">
        <v>122985</v>
      </c>
      <c r="D15" s="81">
        <v>125307</v>
      </c>
      <c r="E15" s="82">
        <v>192.7</v>
      </c>
      <c r="F15" s="83">
        <v>1288.5</v>
      </c>
      <c r="G15">
        <f>A2_2018_Bearbeitet!D16/A2_2018_Bev_Bearbeitet!B15*100</f>
        <v>11.973805036005993</v>
      </c>
      <c r="H15" t="s">
        <v>89</v>
      </c>
      <c r="I15" s="104" t="s">
        <v>85</v>
      </c>
      <c r="J15" s="104"/>
      <c r="K15" s="104"/>
      <c r="L15" s="104"/>
      <c r="M15" s="104"/>
      <c r="N15" s="104"/>
    </row>
    <row r="16" spans="1:15" x14ac:dyDescent="0.25">
      <c r="A16" s="84" t="s">
        <v>167</v>
      </c>
      <c r="B16" s="85">
        <v>104948</v>
      </c>
      <c r="C16" s="85">
        <v>52202</v>
      </c>
      <c r="D16" s="85">
        <v>52746</v>
      </c>
      <c r="E16" s="86">
        <v>224.49</v>
      </c>
      <c r="F16" s="87">
        <v>467.5</v>
      </c>
      <c r="G16">
        <f>A2_2018_Bearbeitet!D17/A2_2018_Bev_Bearbeitet!B16*100</f>
        <v>18.914128901932386</v>
      </c>
      <c r="I16" s="104" t="s">
        <v>215</v>
      </c>
      <c r="J16" s="104"/>
      <c r="K16" s="104"/>
      <c r="L16" s="104"/>
      <c r="M16" s="104"/>
      <c r="N16" s="104"/>
    </row>
    <row r="17" spans="1:12" x14ac:dyDescent="0.25">
      <c r="A17" s="80" t="s">
        <v>168</v>
      </c>
      <c r="B17" s="81">
        <v>124151</v>
      </c>
      <c r="C17" s="81">
        <v>61820</v>
      </c>
      <c r="D17" s="81">
        <v>62331</v>
      </c>
      <c r="E17" s="82">
        <v>204.61</v>
      </c>
      <c r="F17" s="83">
        <v>606.79999999999995</v>
      </c>
      <c r="G17">
        <f>A2_2018_Bearbeitet!D18/A2_2018_Bev_Bearbeitet!B17*100</f>
        <v>15.56572238644876</v>
      </c>
      <c r="I17" s="104" t="s">
        <v>216</v>
      </c>
    </row>
    <row r="18" spans="1:12" x14ac:dyDescent="0.25">
      <c r="A18" s="84" t="s">
        <v>169</v>
      </c>
      <c r="B18" s="85">
        <v>175920</v>
      </c>
      <c r="C18" s="85">
        <v>88035</v>
      </c>
      <c r="D18" s="85">
        <v>87885</v>
      </c>
      <c r="E18" s="86">
        <v>1567.45</v>
      </c>
      <c r="F18" s="87">
        <v>112.2</v>
      </c>
      <c r="G18">
        <f>A2_2018_Bearbeitet!D19/A2_2018_Bev_Bearbeitet!B18*100</f>
        <v>6.7132787630741246</v>
      </c>
      <c r="I18" s="104" t="s">
        <v>217</v>
      </c>
    </row>
    <row r="19" spans="1:12" x14ac:dyDescent="0.25">
      <c r="A19" s="80" t="s">
        <v>170</v>
      </c>
      <c r="B19" s="81">
        <v>137014</v>
      </c>
      <c r="C19" s="81">
        <v>67834</v>
      </c>
      <c r="D19" s="81">
        <v>69180</v>
      </c>
      <c r="E19" s="82">
        <v>966.73</v>
      </c>
      <c r="F19" s="83">
        <v>141.69999999999999</v>
      </c>
      <c r="G19">
        <f>A2_2018_Bearbeitet!D20/A2_2018_Bev_Bearbeitet!B19*100</f>
        <v>9.8201643627658477</v>
      </c>
      <c r="I19" s="104" t="s">
        <v>218</v>
      </c>
    </row>
    <row r="20" spans="1:12" x14ac:dyDescent="0.25">
      <c r="A20" s="84" t="s">
        <v>171</v>
      </c>
      <c r="B20" s="85">
        <v>91307</v>
      </c>
      <c r="C20" s="85">
        <v>45241</v>
      </c>
      <c r="D20" s="85">
        <v>46066</v>
      </c>
      <c r="E20" s="86">
        <v>676.12</v>
      </c>
      <c r="F20" s="87">
        <v>135</v>
      </c>
      <c r="G20">
        <f>A2_2018_Bearbeitet!D21/A2_2018_Bev_Bearbeitet!B20*100</f>
        <v>7.1024127394394734</v>
      </c>
      <c r="I20" s="104" t="s">
        <v>219</v>
      </c>
    </row>
    <row r="21" spans="1:12" x14ac:dyDescent="0.25">
      <c r="A21" s="80" t="s">
        <v>172</v>
      </c>
      <c r="B21" s="81">
        <v>132765</v>
      </c>
      <c r="C21" s="81">
        <v>65445</v>
      </c>
      <c r="D21" s="81">
        <v>67320</v>
      </c>
      <c r="E21" s="82">
        <v>1268.76</v>
      </c>
      <c r="F21" s="83">
        <v>104.6</v>
      </c>
      <c r="G21">
        <f>A2_2018_Bearbeitet!D22/A2_2018_Bev_Bearbeitet!B21*100</f>
        <v>6.6320189809061123</v>
      </c>
      <c r="I21" s="104" t="s">
        <v>220</v>
      </c>
    </row>
    <row r="22" spans="1:12" x14ac:dyDescent="0.25">
      <c r="A22" s="84" t="s">
        <v>173</v>
      </c>
      <c r="B22" s="85">
        <v>133965</v>
      </c>
      <c r="C22" s="85">
        <v>66286</v>
      </c>
      <c r="D22" s="85">
        <v>67679</v>
      </c>
      <c r="E22" s="86">
        <v>536.5</v>
      </c>
      <c r="F22" s="87">
        <v>249.7</v>
      </c>
      <c r="G22">
        <f>A2_2018_Bearbeitet!D23/A2_2018_Bev_Bearbeitet!B22*100</f>
        <v>8.2372261411562722</v>
      </c>
      <c r="I22" s="104" t="s">
        <v>221</v>
      </c>
    </row>
    <row r="23" spans="1:12" x14ac:dyDescent="0.25">
      <c r="A23" s="80" t="s">
        <v>174</v>
      </c>
      <c r="B23" s="81">
        <v>119960</v>
      </c>
      <c r="C23" s="81">
        <v>59370</v>
      </c>
      <c r="D23" s="81">
        <v>60590</v>
      </c>
      <c r="E23" s="82">
        <v>724.28</v>
      </c>
      <c r="F23" s="83">
        <v>165.6</v>
      </c>
      <c r="G23">
        <f>A2_2018_Bearbeitet!D24/A2_2018_Bev_Bearbeitet!B23*100</f>
        <v>6.2645881960653558</v>
      </c>
      <c r="I23" s="104" t="s">
        <v>222</v>
      </c>
    </row>
    <row r="24" spans="1:12" x14ac:dyDescent="0.25">
      <c r="A24" s="84" t="s">
        <v>175</v>
      </c>
      <c r="B24" s="85">
        <v>328074</v>
      </c>
      <c r="C24" s="85">
        <v>161187</v>
      </c>
      <c r="D24" s="85">
        <v>166887</v>
      </c>
      <c r="E24" s="86">
        <v>1755.39</v>
      </c>
      <c r="F24" s="87">
        <v>186.9</v>
      </c>
      <c r="G24">
        <f>A2_2018_Bearbeitet!D25/A2_2018_Bev_Bearbeitet!B24*100</f>
        <v>9.1960960027310907</v>
      </c>
      <c r="I24" s="104" t="s">
        <v>223</v>
      </c>
    </row>
    <row r="25" spans="1:12" x14ac:dyDescent="0.25">
      <c r="A25" s="80" t="s">
        <v>176</v>
      </c>
      <c r="B25" s="81">
        <v>2149805</v>
      </c>
      <c r="C25" s="81">
        <v>1054567</v>
      </c>
      <c r="D25" s="81">
        <v>1095238</v>
      </c>
      <c r="E25" s="82">
        <v>9064.75</v>
      </c>
      <c r="F25" s="83">
        <v>237.2</v>
      </c>
      <c r="G25">
        <f>A2_2018_Bearbeitet!D27/A2_2018_Bev_Bearbeitet!B25*100</f>
        <v>12.489737441302816</v>
      </c>
      <c r="I25" s="104" t="s">
        <v>224</v>
      </c>
    </row>
    <row r="26" spans="1:12" x14ac:dyDescent="0.25">
      <c r="A26" s="84" t="s">
        <v>177</v>
      </c>
      <c r="B26" s="85">
        <v>1157624</v>
      </c>
      <c r="C26" s="85">
        <v>567201</v>
      </c>
      <c r="D26" s="85">
        <v>590423</v>
      </c>
      <c r="E26" s="86">
        <v>2297.13</v>
      </c>
      <c r="F26" s="87">
        <v>503.9</v>
      </c>
      <c r="G26">
        <f>A2_2018_Bearbeitet!D28/A2_2018_Bev_Bearbeitet!B26*100</f>
        <v>15.684712825580672</v>
      </c>
      <c r="I26" s="104" t="s">
        <v>225</v>
      </c>
    </row>
    <row r="27" spans="1:12" x14ac:dyDescent="0.25">
      <c r="A27" s="80" t="s">
        <v>178</v>
      </c>
      <c r="B27" s="81">
        <v>538068</v>
      </c>
      <c r="C27" s="81">
        <v>263335</v>
      </c>
      <c r="D27" s="81">
        <v>274733</v>
      </c>
      <c r="E27" s="82">
        <v>204.3</v>
      </c>
      <c r="F27" s="83">
        <v>2633.7</v>
      </c>
      <c r="G27">
        <f>A2_2018_Bearbeitet!D29/A2_2018_Bev_Bearbeitet!B27*100</f>
        <v>20.676754610941366</v>
      </c>
      <c r="I27" s="104" t="s">
        <v>226</v>
      </c>
    </row>
    <row r="28" spans="1:12" x14ac:dyDescent="0.25">
      <c r="A28" s="84" t="s">
        <v>179</v>
      </c>
      <c r="B28" s="85">
        <v>216886</v>
      </c>
      <c r="C28" s="85">
        <v>107853</v>
      </c>
      <c r="D28" s="85">
        <v>109033</v>
      </c>
      <c r="E28" s="86">
        <v>1990.99</v>
      </c>
      <c r="F28" s="87">
        <v>108.9</v>
      </c>
      <c r="G28">
        <f>A2_2018_Bearbeitet!D30/A2_2018_Bev_Bearbeitet!B28*100</f>
        <v>8.0987246756360491</v>
      </c>
    </row>
    <row r="29" spans="1:12" x14ac:dyDescent="0.25">
      <c r="A29" s="80" t="s">
        <v>180</v>
      </c>
      <c r="B29" s="81">
        <v>148559</v>
      </c>
      <c r="C29" s="81">
        <v>71840</v>
      </c>
      <c r="D29" s="81">
        <v>76719</v>
      </c>
      <c r="E29" s="82">
        <v>797.53</v>
      </c>
      <c r="F29" s="83">
        <v>186.3</v>
      </c>
      <c r="G29">
        <f>A2_2018_Bearbeitet!D31/A2_2018_Bev_Bearbeitet!B29*100</f>
        <v>11.13025801196831</v>
      </c>
    </row>
    <row r="30" spans="1:12" x14ac:dyDescent="0.25">
      <c r="A30" s="84" t="s">
        <v>181</v>
      </c>
      <c r="B30" s="85">
        <v>276594</v>
      </c>
      <c r="C30" s="85">
        <v>134912</v>
      </c>
      <c r="D30" s="85">
        <v>141682</v>
      </c>
      <c r="E30" s="86">
        <v>1208.3499999999999</v>
      </c>
      <c r="F30" s="87">
        <v>228.9</v>
      </c>
      <c r="G30">
        <f>A2_2018_Bearbeitet!D32/A2_2018_Bev_Bearbeitet!B30*100</f>
        <v>8.7095164754116148</v>
      </c>
      <c r="L30" t="s">
        <v>249</v>
      </c>
    </row>
    <row r="31" spans="1:12" x14ac:dyDescent="0.25">
      <c r="A31" s="80" t="s">
        <v>182</v>
      </c>
      <c r="B31" s="81">
        <v>70975</v>
      </c>
      <c r="C31" s="81">
        <v>35187</v>
      </c>
      <c r="D31" s="81">
        <v>35788</v>
      </c>
      <c r="E31" s="82">
        <v>694.27</v>
      </c>
      <c r="F31" s="83">
        <v>102.2</v>
      </c>
      <c r="G31">
        <f>A2_2018_Bearbeitet!D34/A2_2018_Bev_Bearbeitet!B31*100</f>
        <v>6.1007396970764356</v>
      </c>
      <c r="I31" t="s">
        <v>245</v>
      </c>
      <c r="K31" s="91">
        <f>B24-J13</f>
        <v>208273</v>
      </c>
      <c r="L31">
        <f>A2_2018!P24/A2_2018_Bev_Bearbeitet!K31*100</f>
        <v>6.196194417903425</v>
      </c>
    </row>
    <row r="32" spans="1:12" x14ac:dyDescent="0.25">
      <c r="A32" s="84" t="s">
        <v>183</v>
      </c>
      <c r="B32" s="85">
        <v>121386</v>
      </c>
      <c r="C32" s="85">
        <v>60400</v>
      </c>
      <c r="D32" s="85">
        <v>60986</v>
      </c>
      <c r="E32" s="86">
        <v>1400.82</v>
      </c>
      <c r="F32" s="87">
        <v>86.7</v>
      </c>
      <c r="G32">
        <f>A2_2018_Bearbeitet!D35/A2_2018_Bev_Bearbeitet!B32*100</f>
        <v>8.592424167531675</v>
      </c>
      <c r="I32" t="s">
        <v>246</v>
      </c>
      <c r="K32" s="91">
        <f>B30-J14</f>
        <v>174604</v>
      </c>
      <c r="L32">
        <f>A2_2018!P33/A2_2018_Bev_Bearbeitet!K32*100</f>
        <v>5.5353829236443612</v>
      </c>
    </row>
    <row r="33" spans="1:12" x14ac:dyDescent="0.25">
      <c r="A33" s="80" t="s">
        <v>184</v>
      </c>
      <c r="B33" s="81">
        <v>157781</v>
      </c>
      <c r="C33" s="81">
        <v>77174</v>
      </c>
      <c r="D33" s="81">
        <v>80607</v>
      </c>
      <c r="E33" s="82">
        <v>675.66</v>
      </c>
      <c r="F33" s="83">
        <v>233.5</v>
      </c>
      <c r="G33">
        <f>A2_2018_Bearbeitet!D36/A2_2018_Bev_Bearbeitet!B33*100</f>
        <v>8.86355137817608</v>
      </c>
      <c r="I33" t="s">
        <v>247</v>
      </c>
      <c r="K33" s="91">
        <f>B26-B27</f>
        <v>619556</v>
      </c>
      <c r="L33">
        <f>A2_2018!P28/A2_2018_Bev_Bearbeitet!K33*100</f>
        <v>11.349256564378361</v>
      </c>
    </row>
    <row r="34" spans="1:12" x14ac:dyDescent="0.25">
      <c r="A34" s="84" t="s">
        <v>185</v>
      </c>
      <c r="B34" s="85">
        <v>1710914</v>
      </c>
      <c r="C34" s="85">
        <v>844086</v>
      </c>
      <c r="D34" s="85">
        <v>866828</v>
      </c>
      <c r="E34" s="86">
        <v>15541.48</v>
      </c>
      <c r="F34" s="87">
        <v>110.1</v>
      </c>
      <c r="G34">
        <f>A2_2018_Bearbeitet!D37/A2_2018_Bev_Bearbeitet!B34*100</f>
        <v>7.3758821308376685</v>
      </c>
    </row>
    <row r="35" spans="1:12" x14ac:dyDescent="0.25">
      <c r="A35" s="80" t="s">
        <v>186</v>
      </c>
      <c r="B35" s="81">
        <v>178936</v>
      </c>
      <c r="C35" s="81">
        <v>88054</v>
      </c>
      <c r="D35" s="81">
        <v>90882</v>
      </c>
      <c r="E35" s="82">
        <v>1550.82</v>
      </c>
      <c r="F35" s="83">
        <v>115.4</v>
      </c>
      <c r="G35">
        <f>A2_2018_Bearbeitet!D38/A2_2018_Bev_Bearbeitet!B35*100</f>
        <v>7.8966781419054861</v>
      </c>
    </row>
    <row r="36" spans="1:12" x14ac:dyDescent="0.25">
      <c r="A36" s="84" t="s">
        <v>187</v>
      </c>
      <c r="B36" s="85">
        <v>198213</v>
      </c>
      <c r="C36" s="85">
        <v>97044</v>
      </c>
      <c r="D36" s="85">
        <v>101169</v>
      </c>
      <c r="E36" s="86">
        <v>2058.96</v>
      </c>
      <c r="F36" s="87">
        <v>96.3</v>
      </c>
      <c r="G36">
        <f>A2_2018_Bearbeitet!D39/A2_2018_Bev_Bearbeitet!B36*100</f>
        <v>6.7276112061267419</v>
      </c>
    </row>
    <row r="37" spans="1:12" x14ac:dyDescent="0.25">
      <c r="A37" s="80" t="s">
        <v>188</v>
      </c>
      <c r="B37" s="81">
        <v>252776</v>
      </c>
      <c r="C37" s="81">
        <v>124502</v>
      </c>
      <c r="D37" s="81">
        <v>128274</v>
      </c>
      <c r="E37" s="82">
        <v>1248.45</v>
      </c>
      <c r="F37" s="83">
        <v>202.5</v>
      </c>
      <c r="G37">
        <f>A2_2018_Bearbeitet!D40/A2_2018_Bev_Bearbeitet!B37*100</f>
        <v>7.4888438775833146</v>
      </c>
    </row>
    <row r="38" spans="1:12" x14ac:dyDescent="0.25">
      <c r="A38" s="84" t="s">
        <v>189</v>
      </c>
      <c r="B38" s="85">
        <v>48424</v>
      </c>
      <c r="C38" s="85">
        <v>23839</v>
      </c>
      <c r="D38" s="85">
        <v>24585</v>
      </c>
      <c r="E38" s="86">
        <v>1227.19</v>
      </c>
      <c r="F38" s="87">
        <v>39.5</v>
      </c>
      <c r="G38">
        <f>A2_2018_Bearbeitet!D41/A2_2018_Bev_Bearbeitet!B38*100</f>
        <v>5.5034693540393187</v>
      </c>
    </row>
    <row r="39" spans="1:12" x14ac:dyDescent="0.25">
      <c r="A39" s="80" t="s">
        <v>190</v>
      </c>
      <c r="B39" s="81">
        <v>183372</v>
      </c>
      <c r="C39" s="81">
        <v>89543</v>
      </c>
      <c r="D39" s="81">
        <v>93829</v>
      </c>
      <c r="E39" s="82">
        <v>1327.81</v>
      </c>
      <c r="F39" s="83">
        <v>138.1</v>
      </c>
      <c r="G39">
        <f>A2_2018_Bearbeitet!D42/A2_2018_Bev_Bearbeitet!B39*100</f>
        <v>6.9585323822611951</v>
      </c>
    </row>
    <row r="40" spans="1:12" x14ac:dyDescent="0.25">
      <c r="A40" s="84" t="s">
        <v>191</v>
      </c>
      <c r="B40" s="85">
        <v>113517</v>
      </c>
      <c r="C40" s="85">
        <v>55765</v>
      </c>
      <c r="D40" s="85">
        <v>57752</v>
      </c>
      <c r="E40" s="86">
        <v>652.66999999999996</v>
      </c>
      <c r="F40" s="87">
        <v>173.9</v>
      </c>
      <c r="G40">
        <f>A2_2018_Bearbeitet!D43/A2_2018_Bev_Bearbeitet!B40*100</f>
        <v>5.7788701251794885</v>
      </c>
    </row>
    <row r="41" spans="1:12" x14ac:dyDescent="0.25">
      <c r="A41" s="80" t="s">
        <v>192</v>
      </c>
      <c r="B41" s="81">
        <v>163455</v>
      </c>
      <c r="C41" s="81">
        <v>82132</v>
      </c>
      <c r="D41" s="81">
        <v>81323</v>
      </c>
      <c r="E41" s="82">
        <v>2074.7800000000002</v>
      </c>
      <c r="F41" s="83">
        <v>78.8</v>
      </c>
      <c r="G41">
        <f>A2_2018_Bearbeitet!D44/A2_2018_Bev_Bearbeitet!B41*100</f>
        <v>6.8183903826741306</v>
      </c>
    </row>
    <row r="42" spans="1:12" x14ac:dyDescent="0.25">
      <c r="A42" s="84" t="s">
        <v>193</v>
      </c>
      <c r="B42" s="85">
        <v>139755</v>
      </c>
      <c r="C42" s="85">
        <v>69757</v>
      </c>
      <c r="D42" s="85">
        <v>69998</v>
      </c>
      <c r="E42" s="86">
        <v>1881.46</v>
      </c>
      <c r="F42" s="87">
        <v>74.3</v>
      </c>
      <c r="G42">
        <f>A2_2018_Bearbeitet!D45/A2_2018_Bev_Bearbeitet!B42*100</f>
        <v>8.2608851203892524</v>
      </c>
    </row>
    <row r="43" spans="1:12" x14ac:dyDescent="0.25">
      <c r="A43" s="80" t="s">
        <v>194</v>
      </c>
      <c r="B43" s="81">
        <v>203102</v>
      </c>
      <c r="C43" s="81">
        <v>101043</v>
      </c>
      <c r="D43" s="81">
        <v>102059</v>
      </c>
      <c r="E43" s="82">
        <v>1267.4000000000001</v>
      </c>
      <c r="F43" s="83">
        <v>160.30000000000001</v>
      </c>
      <c r="G43">
        <f>A2_2018_Bearbeitet!D46/A2_2018_Bev_Bearbeitet!B43*100</f>
        <v>9.1358036848480069</v>
      </c>
    </row>
    <row r="44" spans="1:12" x14ac:dyDescent="0.25">
      <c r="A44" s="84" t="s">
        <v>195</v>
      </c>
      <c r="B44" s="85">
        <v>92572</v>
      </c>
      <c r="C44" s="85">
        <v>45241</v>
      </c>
      <c r="D44" s="85">
        <v>47331</v>
      </c>
      <c r="E44" s="86">
        <v>1462.6</v>
      </c>
      <c r="F44" s="87">
        <v>63.3</v>
      </c>
      <c r="G44">
        <f>A2_2018_Bearbeitet!D47/A2_2018_Bev_Bearbeitet!B44*100</f>
        <v>6.054746575638422</v>
      </c>
    </row>
    <row r="45" spans="1:12" x14ac:dyDescent="0.25">
      <c r="A45" s="80" t="s">
        <v>196</v>
      </c>
      <c r="B45" s="81">
        <v>136792</v>
      </c>
      <c r="C45" s="81">
        <v>67166</v>
      </c>
      <c r="D45" s="81">
        <v>69626</v>
      </c>
      <c r="E45" s="82">
        <v>789.34</v>
      </c>
      <c r="F45" s="83">
        <v>173.3</v>
      </c>
      <c r="G45">
        <f>A2_2018_Bearbeitet!D48/A2_2018_Bev_Bearbeitet!B45*100</f>
        <v>8.0231300076027843</v>
      </c>
    </row>
    <row r="46" spans="1:12" x14ac:dyDescent="0.25">
      <c r="A46" s="84" t="s">
        <v>197</v>
      </c>
      <c r="B46" s="85">
        <v>2525333</v>
      </c>
      <c r="C46" s="85">
        <v>1254185</v>
      </c>
      <c r="D46" s="85">
        <v>1271148</v>
      </c>
      <c r="E46" s="86">
        <v>14986.2</v>
      </c>
      <c r="F46" s="87">
        <v>168.5</v>
      </c>
      <c r="G46">
        <f>A2_2018_Bearbeitet!D49/A2_2018_Bev_Bearbeitet!B46*100</f>
        <v>10.303789638831789</v>
      </c>
    </row>
    <row r="47" spans="1:12" x14ac:dyDescent="0.25">
      <c r="A47" s="80" t="s">
        <v>198</v>
      </c>
      <c r="B47" s="81">
        <v>77607</v>
      </c>
      <c r="C47" s="81">
        <v>38437</v>
      </c>
      <c r="D47" s="81">
        <v>39170</v>
      </c>
      <c r="E47" s="82">
        <v>62.45</v>
      </c>
      <c r="F47" s="83">
        <v>1242.7</v>
      </c>
      <c r="G47">
        <f>A2_2018_Bearbeitet!D50/A2_2018_Bev_Bearbeitet!B47*100</f>
        <v>16.7124099630188</v>
      </c>
    </row>
    <row r="48" spans="1:12" x14ac:dyDescent="0.25">
      <c r="A48" s="84" t="s">
        <v>199</v>
      </c>
      <c r="B48" s="85">
        <v>50195</v>
      </c>
      <c r="C48" s="85">
        <v>25084</v>
      </c>
      <c r="D48" s="85">
        <v>25111</v>
      </c>
      <c r="E48" s="86">
        <v>112.34</v>
      </c>
      <c r="F48" s="87">
        <v>446.8</v>
      </c>
      <c r="G48">
        <f>A2_2018_Bearbeitet!D51/A2_2018_Bev_Bearbeitet!B48*100</f>
        <v>11.017033569080585</v>
      </c>
    </row>
    <row r="49" spans="1:7" x14ac:dyDescent="0.25">
      <c r="A49" s="80" t="s">
        <v>200</v>
      </c>
      <c r="B49" s="81">
        <v>168210</v>
      </c>
      <c r="C49" s="81">
        <v>80501</v>
      </c>
      <c r="D49" s="81">
        <v>87709</v>
      </c>
      <c r="E49" s="82">
        <v>103.09</v>
      </c>
      <c r="F49" s="83">
        <v>1631.7</v>
      </c>
      <c r="G49">
        <f>A2_2018_Bearbeitet!D52/A2_2018_Bev_Bearbeitet!B49*100</f>
        <v>10.323405267225493</v>
      </c>
    </row>
    <row r="50" spans="1:7" x14ac:dyDescent="0.25">
      <c r="A50" s="84" t="s">
        <v>201</v>
      </c>
      <c r="B50" s="85">
        <v>164748</v>
      </c>
      <c r="C50" s="85">
        <v>79756</v>
      </c>
      <c r="D50" s="85">
        <v>84992</v>
      </c>
      <c r="E50" s="86">
        <v>119.8</v>
      </c>
      <c r="F50" s="87">
        <v>1375.2</v>
      </c>
      <c r="G50">
        <f>A2_2018_Bearbeitet!D53/A2_2018_Bev_Bearbeitet!B50*100</f>
        <v>14.852987593172603</v>
      </c>
    </row>
    <row r="51" spans="1:7" x14ac:dyDescent="0.25">
      <c r="A51" s="80" t="s">
        <v>202</v>
      </c>
      <c r="B51" s="81">
        <v>76278</v>
      </c>
      <c r="C51" s="81">
        <v>37596</v>
      </c>
      <c r="D51" s="81">
        <v>38682</v>
      </c>
      <c r="E51" s="82">
        <v>107.07</v>
      </c>
      <c r="F51" s="83">
        <v>712.4</v>
      </c>
      <c r="G51">
        <f>A2_2018_Bearbeitet!D54/A2_2018_Bev_Bearbeitet!B51*100</f>
        <v>11.025459503395474</v>
      </c>
    </row>
    <row r="52" spans="1:7" x14ac:dyDescent="0.25">
      <c r="A52" s="84" t="s">
        <v>203</v>
      </c>
      <c r="B52" s="85">
        <v>124071</v>
      </c>
      <c r="C52" s="85">
        <v>60658</v>
      </c>
      <c r="D52" s="85">
        <v>63413</v>
      </c>
      <c r="E52" s="86">
        <v>730.64</v>
      </c>
      <c r="F52" s="87">
        <v>169.8</v>
      </c>
      <c r="G52">
        <f>A2_2018_Bearbeitet!D55/A2_2018_Bev_Bearbeitet!B52*100</f>
        <v>6.5083702073812573</v>
      </c>
    </row>
    <row r="53" spans="1:7" x14ac:dyDescent="0.25">
      <c r="A53" s="80" t="s">
        <v>204</v>
      </c>
      <c r="B53" s="81">
        <v>189848</v>
      </c>
      <c r="C53" s="81">
        <v>93555</v>
      </c>
      <c r="D53" s="81">
        <v>96293</v>
      </c>
      <c r="E53" s="82">
        <v>1287.3399999999999</v>
      </c>
      <c r="F53" s="83">
        <v>147.5</v>
      </c>
      <c r="G53">
        <f>A2_2018_Bearbeitet!D56/A2_2018_Bev_Bearbeitet!B53*100</f>
        <v>6.0653786186844219</v>
      </c>
    </row>
    <row r="54" spans="1:7" x14ac:dyDescent="0.25">
      <c r="A54" s="84" t="s">
        <v>205</v>
      </c>
      <c r="B54" s="85">
        <v>169348</v>
      </c>
      <c r="C54" s="85">
        <v>85707</v>
      </c>
      <c r="D54" s="85">
        <v>83641</v>
      </c>
      <c r="E54" s="86">
        <v>1420.35</v>
      </c>
      <c r="F54" s="87">
        <v>119.2</v>
      </c>
      <c r="G54">
        <f>A2_2018_Bearbeitet!D57/A2_2018_Bev_Bearbeitet!B54*100</f>
        <v>11.169308170158491</v>
      </c>
    </row>
    <row r="55" spans="1:7" x14ac:dyDescent="0.25">
      <c r="A55" s="80" t="s">
        <v>206</v>
      </c>
      <c r="B55" s="81">
        <v>325657</v>
      </c>
      <c r="C55" s="81">
        <v>165784</v>
      </c>
      <c r="D55" s="81">
        <v>159873</v>
      </c>
      <c r="E55" s="82">
        <v>2883.64</v>
      </c>
      <c r="F55" s="83">
        <v>112.9</v>
      </c>
      <c r="G55">
        <f>A2_2018_Bearbeitet!D58/A2_2018_Bev_Bearbeitet!B55*100</f>
        <v>11.922052957559641</v>
      </c>
    </row>
    <row r="56" spans="1:7" x14ac:dyDescent="0.25">
      <c r="A56" s="84" t="s">
        <v>207</v>
      </c>
      <c r="B56" s="85">
        <v>98460</v>
      </c>
      <c r="C56" s="85">
        <v>48064</v>
      </c>
      <c r="D56" s="85">
        <v>50396</v>
      </c>
      <c r="E56" s="86">
        <v>609.54</v>
      </c>
      <c r="F56" s="87">
        <v>161.5</v>
      </c>
      <c r="G56">
        <f>A2_2018_Bearbeitet!D59/A2_2018_Bev_Bearbeitet!B56*100</f>
        <v>4.9055453991468614</v>
      </c>
    </row>
    <row r="57" spans="1:7" x14ac:dyDescent="0.25">
      <c r="A57" s="80" t="s">
        <v>208</v>
      </c>
      <c r="B57" s="81">
        <v>136511</v>
      </c>
      <c r="C57" s="81">
        <v>68305</v>
      </c>
      <c r="D57" s="81">
        <v>68206</v>
      </c>
      <c r="E57" s="82">
        <v>981.81</v>
      </c>
      <c r="F57" s="83">
        <v>139</v>
      </c>
      <c r="G57">
        <f>A2_2018_Bearbeitet!D60/A2_2018_Bev_Bearbeitet!B57*100</f>
        <v>15.786273633626594</v>
      </c>
    </row>
    <row r="58" spans="1:7" x14ac:dyDescent="0.25">
      <c r="A58" s="84" t="s">
        <v>209</v>
      </c>
      <c r="B58" s="85">
        <v>169809</v>
      </c>
      <c r="C58" s="85">
        <v>84810</v>
      </c>
      <c r="D58" s="85">
        <v>84999</v>
      </c>
      <c r="E58" s="86">
        <v>1085.7</v>
      </c>
      <c r="F58" s="87">
        <v>156.4</v>
      </c>
      <c r="G58">
        <f>A2_2018_Bearbeitet!D61/A2_2018_Bev_Bearbeitet!B58*100</f>
        <v>8.0148873145710766</v>
      </c>
    </row>
    <row r="59" spans="1:7" x14ac:dyDescent="0.25">
      <c r="A59" s="80" t="s">
        <v>210</v>
      </c>
      <c r="B59" s="81">
        <v>130144</v>
      </c>
      <c r="C59" s="81">
        <v>64574</v>
      </c>
      <c r="D59" s="81">
        <v>65570</v>
      </c>
      <c r="E59" s="82">
        <v>1064.83</v>
      </c>
      <c r="F59" s="83">
        <v>122.2</v>
      </c>
      <c r="G59">
        <f>A2_2018_Bearbeitet!D62/A2_2018_Bev_Bearbeitet!B59*100</f>
        <v>8.9093619375461017</v>
      </c>
    </row>
    <row r="60" spans="1:7" x14ac:dyDescent="0.25">
      <c r="A60" s="84" t="s">
        <v>211</v>
      </c>
      <c r="B60" s="85">
        <v>357343</v>
      </c>
      <c r="C60" s="85">
        <v>177430</v>
      </c>
      <c r="D60" s="85">
        <v>179913</v>
      </c>
      <c r="E60" s="86">
        <v>2121.8000000000002</v>
      </c>
      <c r="F60" s="87">
        <v>168.4</v>
      </c>
      <c r="G60">
        <f>A2_2018_Bearbeitet!D63/A2_2018_Bev_Bearbeitet!B60*100</f>
        <v>9.12988361322315</v>
      </c>
    </row>
    <row r="61" spans="1:7" x14ac:dyDescent="0.25">
      <c r="A61" s="80" t="s">
        <v>212</v>
      </c>
      <c r="B61" s="81">
        <v>141598</v>
      </c>
      <c r="C61" s="81">
        <v>71595</v>
      </c>
      <c r="D61" s="81">
        <v>70003</v>
      </c>
      <c r="E61" s="82">
        <v>814.2</v>
      </c>
      <c r="F61" s="83">
        <v>173.9</v>
      </c>
      <c r="G61">
        <f>A2_2018_Bearbeitet!D64/A2_2018_Bev_Bearbeitet!B61*100</f>
        <v>13.976186104323506</v>
      </c>
    </row>
    <row r="62" spans="1:7" x14ac:dyDescent="0.25">
      <c r="A62" s="84" t="s">
        <v>213</v>
      </c>
      <c r="B62" s="85">
        <v>88624</v>
      </c>
      <c r="C62" s="85">
        <v>44410</v>
      </c>
      <c r="D62" s="85">
        <v>44214</v>
      </c>
      <c r="E62" s="86">
        <v>824.76</v>
      </c>
      <c r="F62" s="87">
        <v>107.5</v>
      </c>
      <c r="G62">
        <f>A2_2018_Bearbeitet!D65/A2_2018_Bev_Bearbeitet!B62*100</f>
        <v>8.4119425889149664</v>
      </c>
    </row>
    <row r="63" spans="1:7" x14ac:dyDescent="0.25">
      <c r="A63" s="80" t="s">
        <v>214</v>
      </c>
      <c r="B63" s="81">
        <v>56882</v>
      </c>
      <c r="C63" s="81">
        <v>27919</v>
      </c>
      <c r="D63" s="81">
        <v>28963</v>
      </c>
      <c r="E63" s="82">
        <v>656.84</v>
      </c>
      <c r="F63" s="83">
        <v>86.6</v>
      </c>
      <c r="G63">
        <f>A2_2018_Bearbeitet!D66/A2_2018_Bev_Bearbeitet!B63*100</f>
        <v>4.7027179072465808</v>
      </c>
    </row>
    <row r="64" spans="1:7" x14ac:dyDescent="0.25">
      <c r="A64" s="59" t="s">
        <v>85</v>
      </c>
      <c r="B64" s="59"/>
      <c r="C64" s="59"/>
      <c r="D64" s="59"/>
      <c r="E64" s="59"/>
      <c r="F64" s="59"/>
    </row>
    <row r="65" spans="1:1" x14ac:dyDescent="0.25">
      <c r="A65" s="59" t="s">
        <v>215</v>
      </c>
    </row>
    <row r="66" spans="1:1" x14ac:dyDescent="0.25">
      <c r="A66" s="59" t="s">
        <v>216</v>
      </c>
    </row>
    <row r="67" spans="1:1" x14ac:dyDescent="0.25">
      <c r="A67" s="59" t="s">
        <v>217</v>
      </c>
    </row>
    <row r="68" spans="1:1" x14ac:dyDescent="0.25">
      <c r="A68" s="59" t="s">
        <v>218</v>
      </c>
    </row>
    <row r="69" spans="1:1" x14ac:dyDescent="0.25">
      <c r="A69" s="59" t="s">
        <v>219</v>
      </c>
    </row>
    <row r="70" spans="1:1" x14ac:dyDescent="0.25">
      <c r="A70" s="59" t="s">
        <v>220</v>
      </c>
    </row>
    <row r="71" spans="1:1" x14ac:dyDescent="0.25">
      <c r="A71" s="59" t="s">
        <v>221</v>
      </c>
    </row>
    <row r="72" spans="1:1" x14ac:dyDescent="0.25">
      <c r="A72" s="59" t="s">
        <v>222</v>
      </c>
    </row>
    <row r="73" spans="1:1" x14ac:dyDescent="0.25">
      <c r="A73" s="59" t="s">
        <v>223</v>
      </c>
    </row>
    <row r="74" spans="1:1" x14ac:dyDescent="0.25">
      <c r="A74" s="59" t="s">
        <v>224</v>
      </c>
    </row>
    <row r="75" spans="1:1" x14ac:dyDescent="0.25">
      <c r="A75" s="59" t="s">
        <v>225</v>
      </c>
    </row>
    <row r="76" spans="1:1" x14ac:dyDescent="0.25">
      <c r="A76" s="59" t="s">
        <v>226</v>
      </c>
    </row>
  </sheetData>
  <mergeCells count="10">
    <mergeCell ref="O10:O12"/>
    <mergeCell ref="J10:L10"/>
    <mergeCell ref="M10:M11"/>
    <mergeCell ref="N10:N11"/>
    <mergeCell ref="A10:A12"/>
    <mergeCell ref="B10:D10"/>
    <mergeCell ref="E10:E11"/>
    <mergeCell ref="F10:F11"/>
    <mergeCell ref="I10:I12"/>
    <mergeCell ref="G10:G12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S72"/>
  <sheetViews>
    <sheetView topLeftCell="A2" zoomScaleNormal="100" workbookViewId="0">
      <selection activeCell="L19" sqref="L19"/>
    </sheetView>
    <sheetView tabSelected="1" workbookViewId="1">
      <selection activeCell="O5" sqref="A5:XFD7"/>
    </sheetView>
  </sheetViews>
  <sheetFormatPr baseColWidth="10" defaultRowHeight="15" x14ac:dyDescent="0.25"/>
  <cols>
    <col min="16" max="19" width="11.42578125" style="5"/>
  </cols>
  <sheetData>
    <row r="2" spans="1:19" ht="30" customHeight="1" x14ac:dyDescent="0.25">
      <c r="A2" s="116" t="s">
        <v>254</v>
      </c>
      <c r="C2" s="168"/>
      <c r="D2" s="168"/>
      <c r="E2" s="168"/>
      <c r="F2" s="168"/>
      <c r="G2" s="168"/>
      <c r="H2" s="168"/>
      <c r="I2" s="168"/>
    </row>
    <row r="3" spans="1:19" ht="30" customHeight="1" x14ac:dyDescent="0.25">
      <c r="A3" s="117" t="s">
        <v>259</v>
      </c>
      <c r="C3" s="169"/>
      <c r="D3" s="169"/>
      <c r="E3" s="169"/>
      <c r="F3" s="169"/>
      <c r="G3" s="169"/>
      <c r="H3" s="169"/>
      <c r="I3" s="169"/>
    </row>
    <row r="5" spans="1:19" ht="16.5" customHeight="1" x14ac:dyDescent="0.25">
      <c r="A5" s="197" t="s">
        <v>250</v>
      </c>
      <c r="B5" s="201" t="s">
        <v>0</v>
      </c>
      <c r="C5" s="204" t="s">
        <v>1</v>
      </c>
      <c r="D5" s="205"/>
      <c r="E5" s="205"/>
      <c r="F5" s="205"/>
      <c r="G5" s="205"/>
      <c r="H5" s="205"/>
      <c r="I5" s="205"/>
      <c r="J5" s="205"/>
      <c r="K5" s="205"/>
      <c r="L5" s="205"/>
      <c r="M5" s="205"/>
      <c r="N5" s="205"/>
      <c r="O5" s="40"/>
      <c r="P5" s="148"/>
      <c r="Q5" s="195" t="s">
        <v>2</v>
      </c>
      <c r="R5" s="196"/>
      <c r="S5" s="196"/>
    </row>
    <row r="6" spans="1:19" ht="16.5" customHeight="1" x14ac:dyDescent="0.25">
      <c r="A6" s="198"/>
      <c r="B6" s="202"/>
      <c r="C6" s="1">
        <v>2005</v>
      </c>
      <c r="D6" s="2">
        <v>2006</v>
      </c>
      <c r="E6" s="2">
        <v>2007</v>
      </c>
      <c r="F6" s="2">
        <v>2008</v>
      </c>
      <c r="G6" s="1">
        <v>2009</v>
      </c>
      <c r="H6" s="1">
        <v>2010</v>
      </c>
      <c r="I6" s="1">
        <v>2011</v>
      </c>
      <c r="J6" s="1">
        <v>2012</v>
      </c>
      <c r="K6" s="1">
        <v>2013</v>
      </c>
      <c r="L6" s="1">
        <v>2014</v>
      </c>
      <c r="M6" s="119">
        <v>2015</v>
      </c>
      <c r="N6" s="119">
        <v>2016</v>
      </c>
      <c r="O6" s="4">
        <v>2017</v>
      </c>
      <c r="P6" s="149">
        <v>2018</v>
      </c>
      <c r="Q6" s="150">
        <v>2005</v>
      </c>
      <c r="R6" s="149">
        <v>2015</v>
      </c>
      <c r="S6" s="115">
        <v>2018</v>
      </c>
    </row>
    <row r="7" spans="1:19" ht="8.25" customHeight="1" x14ac:dyDescent="0.25">
      <c r="A7" s="199"/>
      <c r="B7" s="203"/>
      <c r="C7" s="206" t="s">
        <v>3</v>
      </c>
      <c r="D7" s="207"/>
      <c r="E7" s="207"/>
      <c r="F7" s="207"/>
      <c r="G7" s="207"/>
      <c r="H7" s="207"/>
      <c r="I7" s="207"/>
      <c r="J7" s="207"/>
      <c r="K7" s="207"/>
      <c r="L7" s="207"/>
      <c r="M7" s="207"/>
      <c r="N7" s="207"/>
      <c r="O7" s="120"/>
      <c r="P7" s="148"/>
      <c r="Q7" s="195" t="s">
        <v>4</v>
      </c>
      <c r="R7" s="196"/>
      <c r="S7" s="196"/>
    </row>
    <row r="8" spans="1:19" x14ac:dyDescent="0.25">
      <c r="A8" s="41" t="s">
        <v>5</v>
      </c>
      <c r="B8" s="41" t="s">
        <v>6</v>
      </c>
      <c r="C8" s="42" t="s">
        <v>7</v>
      </c>
      <c r="D8" s="42" t="s">
        <v>8</v>
      </c>
      <c r="E8" s="42" t="s">
        <v>9</v>
      </c>
      <c r="F8" s="42" t="s">
        <v>10</v>
      </c>
      <c r="G8" s="42" t="s">
        <v>11</v>
      </c>
      <c r="H8" s="42" t="s">
        <v>12</v>
      </c>
      <c r="I8" s="42" t="s">
        <v>13</v>
      </c>
      <c r="J8" s="42" t="s">
        <v>14</v>
      </c>
      <c r="K8" s="42" t="s">
        <v>15</v>
      </c>
      <c r="L8" s="42" t="s">
        <v>16</v>
      </c>
      <c r="M8" s="42" t="s">
        <v>17</v>
      </c>
      <c r="N8" s="42" t="s">
        <v>18</v>
      </c>
      <c r="O8" s="43" t="s">
        <v>19</v>
      </c>
      <c r="P8" s="151" t="s">
        <v>20</v>
      </c>
      <c r="Q8" s="151" t="s">
        <v>228</v>
      </c>
      <c r="R8" s="151" t="s">
        <v>227</v>
      </c>
      <c r="S8" s="152" t="s">
        <v>251</v>
      </c>
    </row>
    <row r="9" spans="1:19" ht="8.25" customHeight="1" x14ac:dyDescent="0.25">
      <c r="A9" s="44">
        <v>101</v>
      </c>
      <c r="B9" s="45" t="s">
        <v>21</v>
      </c>
      <c r="C9" s="46">
        <v>20275</v>
      </c>
      <c r="D9" s="46">
        <v>20282</v>
      </c>
      <c r="E9" s="46">
        <v>19875</v>
      </c>
      <c r="F9" s="46">
        <v>19402</v>
      </c>
      <c r="G9" s="46">
        <v>19399</v>
      </c>
      <c r="H9" s="46">
        <v>19660</v>
      </c>
      <c r="I9" s="46">
        <v>20214</v>
      </c>
      <c r="J9" s="46">
        <v>20820</v>
      </c>
      <c r="K9" s="46">
        <v>22122</v>
      </c>
      <c r="L9" s="46">
        <v>23055</v>
      </c>
      <c r="M9" s="46">
        <v>26108</v>
      </c>
      <c r="N9" s="47">
        <v>28200</v>
      </c>
      <c r="O9" s="61">
        <v>28420</v>
      </c>
      <c r="P9" s="153">
        <v>29730</v>
      </c>
      <c r="Q9" s="154">
        <v>8.2662991849897871</v>
      </c>
      <c r="R9" s="154">
        <v>10.386531086392642</v>
      </c>
      <c r="S9" s="155">
        <v>11.973805036006</v>
      </c>
    </row>
    <row r="10" spans="1:19" ht="8.25" customHeight="1" x14ac:dyDescent="0.25">
      <c r="A10" s="44">
        <v>102</v>
      </c>
      <c r="B10" s="45" t="s">
        <v>22</v>
      </c>
      <c r="C10" s="46">
        <v>10721</v>
      </c>
      <c r="D10" s="46">
        <v>10474</v>
      </c>
      <c r="E10" s="46">
        <v>10224</v>
      </c>
      <c r="F10" s="46">
        <v>10191</v>
      </c>
      <c r="G10" s="46">
        <v>10062</v>
      </c>
      <c r="H10" s="46">
        <v>9810</v>
      </c>
      <c r="I10" s="46">
        <v>9804</v>
      </c>
      <c r="J10" s="46">
        <v>9918</v>
      </c>
      <c r="K10" s="46">
        <v>10596</v>
      </c>
      <c r="L10" s="46">
        <v>11620</v>
      </c>
      <c r="M10" s="46">
        <v>13554</v>
      </c>
      <c r="N10" s="47">
        <v>16885</v>
      </c>
      <c r="O10" s="61">
        <v>18835</v>
      </c>
      <c r="P10" s="153">
        <v>19850</v>
      </c>
      <c r="Q10" s="154">
        <v>9.9521006999238804</v>
      </c>
      <c r="R10" s="154">
        <v>13.409313507256702</v>
      </c>
      <c r="S10" s="155">
        <v>18.914128901932401</v>
      </c>
    </row>
    <row r="11" spans="1:19" ht="8.25" customHeight="1" x14ac:dyDescent="0.25">
      <c r="A11" s="44">
        <v>103</v>
      </c>
      <c r="B11" s="45" t="s">
        <v>23</v>
      </c>
      <c r="C11" s="46">
        <v>11986</v>
      </c>
      <c r="D11" s="46">
        <v>11941</v>
      </c>
      <c r="E11" s="46">
        <v>11772</v>
      </c>
      <c r="F11" s="46">
        <v>11824</v>
      </c>
      <c r="G11" s="46">
        <v>11796</v>
      </c>
      <c r="H11" s="46">
        <v>11804</v>
      </c>
      <c r="I11" s="46">
        <v>12080</v>
      </c>
      <c r="J11" s="46">
        <v>12680</v>
      </c>
      <c r="K11" s="46">
        <v>14017</v>
      </c>
      <c r="L11" s="46">
        <v>15224</v>
      </c>
      <c r="M11" s="46">
        <v>16966</v>
      </c>
      <c r="N11" s="47">
        <v>17770</v>
      </c>
      <c r="O11" s="61">
        <v>18420</v>
      </c>
      <c r="P11" s="153">
        <v>19325</v>
      </c>
      <c r="Q11" s="154">
        <v>9.8895205405985198</v>
      </c>
      <c r="R11" s="154">
        <v>13.67729453021081</v>
      </c>
      <c r="S11" s="155">
        <v>15.56572238644876</v>
      </c>
    </row>
    <row r="12" spans="1:19" ht="8.25" customHeight="1" x14ac:dyDescent="0.25">
      <c r="A12" s="44">
        <v>151</v>
      </c>
      <c r="B12" s="45" t="s">
        <v>24</v>
      </c>
      <c r="C12" s="46">
        <v>7612</v>
      </c>
      <c r="D12" s="46">
        <v>7371</v>
      </c>
      <c r="E12" s="46">
        <v>7223</v>
      </c>
      <c r="F12" s="46">
        <v>7038</v>
      </c>
      <c r="G12" s="46">
        <v>7058</v>
      </c>
      <c r="H12" s="46">
        <v>7024</v>
      </c>
      <c r="I12" s="46">
        <v>7135</v>
      </c>
      <c r="J12" s="46">
        <v>7552</v>
      </c>
      <c r="K12" s="46">
        <v>7991</v>
      </c>
      <c r="L12" s="46">
        <v>8866</v>
      </c>
      <c r="M12" s="46">
        <v>9857</v>
      </c>
      <c r="N12" s="47">
        <v>10840</v>
      </c>
      <c r="O12" s="61">
        <v>11140</v>
      </c>
      <c r="P12" s="153">
        <v>11810</v>
      </c>
      <c r="Q12" s="154">
        <v>4.3423199351960662</v>
      </c>
      <c r="R12" s="154">
        <v>5.65827616888149</v>
      </c>
      <c r="S12" s="155">
        <v>6.7132787630741246</v>
      </c>
    </row>
    <row r="13" spans="1:19" s="5" customFormat="1" ht="8.25" customHeight="1" x14ac:dyDescent="0.25">
      <c r="A13" s="88">
        <v>152</v>
      </c>
      <c r="B13" s="45" t="s">
        <v>25</v>
      </c>
      <c r="C13" s="46">
        <v>16872</v>
      </c>
      <c r="D13" s="46">
        <v>16481</v>
      </c>
      <c r="E13" s="46">
        <v>15947</v>
      </c>
      <c r="F13" s="46">
        <v>15547</v>
      </c>
      <c r="G13" s="46">
        <v>15863</v>
      </c>
      <c r="H13" s="46">
        <v>15606</v>
      </c>
      <c r="I13" s="46">
        <v>16006</v>
      </c>
      <c r="J13" s="46">
        <v>16723</v>
      </c>
      <c r="K13" s="46">
        <v>17736</v>
      </c>
      <c r="L13" s="46">
        <v>18839</v>
      </c>
      <c r="M13" s="46">
        <v>21783</v>
      </c>
      <c r="N13" s="47" t="s">
        <v>26</v>
      </c>
      <c r="O13" s="60" t="s">
        <v>26</v>
      </c>
      <c r="P13" s="60" t="s">
        <v>26</v>
      </c>
      <c r="Q13" s="154">
        <v>4.9045513608734703</v>
      </c>
      <c r="R13" s="154">
        <v>6.6101633195564693</v>
      </c>
      <c r="S13" s="155" t="s">
        <v>26</v>
      </c>
    </row>
    <row r="14" spans="1:19" s="5" customFormat="1" ht="8.25" customHeight="1" x14ac:dyDescent="0.25">
      <c r="A14" s="88">
        <v>152012</v>
      </c>
      <c r="B14" s="45" t="s">
        <v>27</v>
      </c>
      <c r="C14" s="50" t="s">
        <v>26</v>
      </c>
      <c r="D14" s="50" t="s">
        <v>26</v>
      </c>
      <c r="E14" s="50" t="s">
        <v>26</v>
      </c>
      <c r="F14" s="50" t="s">
        <v>26</v>
      </c>
      <c r="G14" s="50" t="s">
        <v>26</v>
      </c>
      <c r="H14" s="50" t="s">
        <v>26</v>
      </c>
      <c r="I14" s="50" t="s">
        <v>26</v>
      </c>
      <c r="J14" s="50" t="s">
        <v>26</v>
      </c>
      <c r="K14" s="50" t="s">
        <v>26</v>
      </c>
      <c r="L14" s="46">
        <v>13391</v>
      </c>
      <c r="M14" s="46">
        <v>15410</v>
      </c>
      <c r="N14" s="47" t="s">
        <v>26</v>
      </c>
      <c r="O14" s="60" t="s">
        <v>26</v>
      </c>
      <c r="P14" s="60" t="s">
        <v>26</v>
      </c>
      <c r="Q14" s="154" t="s">
        <v>26</v>
      </c>
      <c r="R14" s="154">
        <v>12.95894512000269</v>
      </c>
      <c r="S14" s="155" t="s">
        <v>26</v>
      </c>
    </row>
    <row r="15" spans="1:19" s="5" customFormat="1" ht="8.25" customHeight="1" x14ac:dyDescent="0.25">
      <c r="A15" s="88" t="s">
        <v>241</v>
      </c>
      <c r="B15" s="45" t="s">
        <v>28</v>
      </c>
      <c r="C15" s="50" t="s">
        <v>26</v>
      </c>
      <c r="D15" s="50" t="s">
        <v>26</v>
      </c>
      <c r="E15" s="50" t="s">
        <v>26</v>
      </c>
      <c r="F15" s="50" t="s">
        <v>26</v>
      </c>
      <c r="G15" s="50" t="s">
        <v>26</v>
      </c>
      <c r="H15" s="50" t="s">
        <v>26</v>
      </c>
      <c r="I15" s="50" t="s">
        <v>26</v>
      </c>
      <c r="J15" s="50" t="s">
        <v>26</v>
      </c>
      <c r="K15" s="50" t="s">
        <v>26</v>
      </c>
      <c r="L15" s="46">
        <f>L13-L14</f>
        <v>5448</v>
      </c>
      <c r="M15" s="46">
        <f>M13-M14</f>
        <v>6373</v>
      </c>
      <c r="N15" s="47" t="s">
        <v>26</v>
      </c>
      <c r="O15" s="60" t="s">
        <v>26</v>
      </c>
      <c r="P15" s="60" t="s">
        <v>26</v>
      </c>
      <c r="Q15" s="154" t="s">
        <v>26</v>
      </c>
      <c r="R15" s="154">
        <v>3.0257710422364021</v>
      </c>
      <c r="S15" s="155" t="s">
        <v>26</v>
      </c>
    </row>
    <row r="16" spans="1:19" s="5" customFormat="1" ht="8.25" customHeight="1" x14ac:dyDescent="0.25">
      <c r="A16" s="44">
        <v>153</v>
      </c>
      <c r="B16" s="45" t="s">
        <v>29</v>
      </c>
      <c r="C16" s="46">
        <v>7506</v>
      </c>
      <c r="D16" s="46">
        <v>7325</v>
      </c>
      <c r="E16" s="46">
        <v>7231</v>
      </c>
      <c r="F16" s="46">
        <v>7086</v>
      </c>
      <c r="G16" s="46">
        <v>7041</v>
      </c>
      <c r="H16" s="46">
        <v>6980</v>
      </c>
      <c r="I16" s="46">
        <v>7059</v>
      </c>
      <c r="J16" s="46">
        <v>7419</v>
      </c>
      <c r="K16" s="46">
        <v>7947</v>
      </c>
      <c r="L16" s="46">
        <v>8634</v>
      </c>
      <c r="M16" s="46">
        <v>10620</v>
      </c>
      <c r="N16" s="47">
        <v>11745</v>
      </c>
      <c r="O16" s="61">
        <v>12780</v>
      </c>
      <c r="P16" s="153">
        <v>13455</v>
      </c>
      <c r="Q16" s="154">
        <v>4.9560256714998818</v>
      </c>
      <c r="R16" s="154">
        <v>7.6825139616308338</v>
      </c>
      <c r="S16" s="155">
        <v>9.8201643627658477</v>
      </c>
    </row>
    <row r="17" spans="1:19" ht="8.25" customHeight="1" x14ac:dyDescent="0.25">
      <c r="A17" s="44">
        <v>154</v>
      </c>
      <c r="B17" s="45" t="s">
        <v>30</v>
      </c>
      <c r="C17" s="46">
        <v>3648</v>
      </c>
      <c r="D17" s="46">
        <v>3620</v>
      </c>
      <c r="E17" s="46">
        <v>3498</v>
      </c>
      <c r="F17" s="46">
        <v>3392</v>
      </c>
      <c r="G17" s="46">
        <v>3352</v>
      </c>
      <c r="H17" s="46">
        <v>3365</v>
      </c>
      <c r="I17" s="46">
        <v>3394</v>
      </c>
      <c r="J17" s="46">
        <v>3404</v>
      </c>
      <c r="K17" s="46">
        <v>3682</v>
      </c>
      <c r="L17" s="46">
        <v>4100</v>
      </c>
      <c r="M17" s="46">
        <v>5221</v>
      </c>
      <c r="N17" s="47">
        <v>6230</v>
      </c>
      <c r="O17" s="61">
        <v>6415</v>
      </c>
      <c r="P17" s="153">
        <v>6485</v>
      </c>
      <c r="Q17" s="154">
        <v>3.7320074885676582</v>
      </c>
      <c r="R17" s="154">
        <v>5.7060109289617484</v>
      </c>
      <c r="S17" s="155">
        <v>7.1024127394394734</v>
      </c>
    </row>
    <row r="18" spans="1:19" ht="8.25" customHeight="1" x14ac:dyDescent="0.25">
      <c r="A18" s="44">
        <v>155</v>
      </c>
      <c r="B18" s="45" t="s">
        <v>31</v>
      </c>
      <c r="C18" s="46">
        <v>5806</v>
      </c>
      <c r="D18" s="46">
        <v>5607</v>
      </c>
      <c r="E18" s="46">
        <v>5438</v>
      </c>
      <c r="F18" s="46">
        <v>5213</v>
      </c>
      <c r="G18" s="46">
        <v>5115</v>
      </c>
      <c r="H18" s="46">
        <v>5093</v>
      </c>
      <c r="I18" s="46">
        <v>5094</v>
      </c>
      <c r="J18" s="46">
        <v>5113</v>
      </c>
      <c r="K18" s="46">
        <v>5406</v>
      </c>
      <c r="L18" s="46">
        <v>5924</v>
      </c>
      <c r="M18" s="46">
        <v>7164</v>
      </c>
      <c r="N18" s="47">
        <v>8245</v>
      </c>
      <c r="O18" s="61">
        <v>8440</v>
      </c>
      <c r="P18" s="153">
        <v>8805</v>
      </c>
      <c r="Q18" s="154">
        <v>3.958006680755334</v>
      </c>
      <c r="R18" s="154">
        <v>5.310757917210295</v>
      </c>
      <c r="S18" s="155">
        <v>6.6320189809061123</v>
      </c>
    </row>
    <row r="19" spans="1:19" ht="8.25" customHeight="1" x14ac:dyDescent="0.25">
      <c r="A19" s="88">
        <v>156</v>
      </c>
      <c r="B19" s="45" t="s">
        <v>32</v>
      </c>
      <c r="C19" s="46">
        <v>3390</v>
      </c>
      <c r="D19" s="46">
        <v>3238</v>
      </c>
      <c r="E19" s="46">
        <v>3105</v>
      </c>
      <c r="F19" s="46">
        <v>3001</v>
      </c>
      <c r="G19" s="46">
        <v>2916</v>
      </c>
      <c r="H19" s="46">
        <v>2904</v>
      </c>
      <c r="I19" s="46">
        <v>2904</v>
      </c>
      <c r="J19" s="46">
        <v>2931</v>
      </c>
      <c r="K19" s="46">
        <v>3068</v>
      </c>
      <c r="L19" s="46">
        <v>3290</v>
      </c>
      <c r="M19" s="46">
        <v>3926</v>
      </c>
      <c r="N19" s="47" t="s">
        <v>26</v>
      </c>
      <c r="O19" s="60" t="s">
        <v>26</v>
      </c>
      <c r="P19" s="60" t="s">
        <v>26</v>
      </c>
      <c r="Q19" s="154" t="s">
        <v>26</v>
      </c>
      <c r="R19" s="154" t="s">
        <v>26</v>
      </c>
      <c r="S19" s="155" t="s">
        <v>26</v>
      </c>
    </row>
    <row r="20" spans="1:19" ht="8.25" customHeight="1" x14ac:dyDescent="0.25">
      <c r="A20" s="44">
        <v>157</v>
      </c>
      <c r="B20" s="45" t="s">
        <v>33</v>
      </c>
      <c r="C20" s="46">
        <v>6834</v>
      </c>
      <c r="D20" s="46">
        <v>6676</v>
      </c>
      <c r="E20" s="46">
        <v>6488</v>
      </c>
      <c r="F20" s="46">
        <v>6382</v>
      </c>
      <c r="G20" s="46">
        <v>6401</v>
      </c>
      <c r="H20" s="46">
        <v>6373</v>
      </c>
      <c r="I20" s="46">
        <v>6369</v>
      </c>
      <c r="J20" s="46">
        <v>6508</v>
      </c>
      <c r="K20" s="46">
        <v>6874</v>
      </c>
      <c r="L20" s="46">
        <v>7401</v>
      </c>
      <c r="M20" s="46">
        <v>9059</v>
      </c>
      <c r="N20" s="47">
        <v>9910</v>
      </c>
      <c r="O20" s="61">
        <v>10415</v>
      </c>
      <c r="P20" s="153">
        <v>11035</v>
      </c>
      <c r="Q20" s="154">
        <v>5.0779827761719707</v>
      </c>
      <c r="R20" s="154">
        <v>6.8462817412333727</v>
      </c>
      <c r="S20" s="155">
        <v>8.2372261411562722</v>
      </c>
    </row>
    <row r="21" spans="1:19" ht="8.25" customHeight="1" x14ac:dyDescent="0.25">
      <c r="A21" s="49">
        <v>158</v>
      </c>
      <c r="B21" s="45" t="s">
        <v>34</v>
      </c>
      <c r="C21" s="46">
        <v>4886</v>
      </c>
      <c r="D21" s="46">
        <v>4660</v>
      </c>
      <c r="E21" s="46">
        <v>4529</v>
      </c>
      <c r="F21" s="46">
        <v>4489</v>
      </c>
      <c r="G21" s="46">
        <v>4392</v>
      </c>
      <c r="H21" s="46">
        <v>4440</v>
      </c>
      <c r="I21" s="46">
        <v>4509</v>
      </c>
      <c r="J21" s="46">
        <v>4690</v>
      </c>
      <c r="K21" s="46">
        <v>5051</v>
      </c>
      <c r="L21" s="46">
        <v>5432</v>
      </c>
      <c r="M21" s="46">
        <v>6675</v>
      </c>
      <c r="N21" s="47">
        <v>7290</v>
      </c>
      <c r="O21" s="61">
        <v>7345</v>
      </c>
      <c r="P21" s="153">
        <v>7515</v>
      </c>
      <c r="Q21" s="154">
        <v>3.8636723074489963</v>
      </c>
      <c r="R21" s="154">
        <v>5.5173952934758352</v>
      </c>
      <c r="S21" s="155">
        <v>6.2645881960653558</v>
      </c>
    </row>
    <row r="22" spans="1:19" s="5" customFormat="1" ht="8.25" customHeight="1" x14ac:dyDescent="0.25">
      <c r="A22" s="44">
        <v>159</v>
      </c>
      <c r="B22" s="45" t="s">
        <v>35</v>
      </c>
      <c r="C22" s="50" t="s">
        <v>26</v>
      </c>
      <c r="D22" s="50" t="s">
        <v>26</v>
      </c>
      <c r="E22" s="50" t="s">
        <v>26</v>
      </c>
      <c r="F22" s="50" t="s">
        <v>26</v>
      </c>
      <c r="G22" s="50" t="s">
        <v>26</v>
      </c>
      <c r="H22" s="50" t="s">
        <v>26</v>
      </c>
      <c r="I22" s="50" t="s">
        <v>26</v>
      </c>
      <c r="J22" s="50" t="s">
        <v>26</v>
      </c>
      <c r="K22" s="50" t="s">
        <v>26</v>
      </c>
      <c r="L22" s="50" t="s">
        <v>26</v>
      </c>
      <c r="M22" s="50" t="s">
        <v>26</v>
      </c>
      <c r="N22" s="47">
        <v>28035</v>
      </c>
      <c r="O22" s="61">
        <v>28955</v>
      </c>
      <c r="P22" s="153">
        <v>30170</v>
      </c>
      <c r="Q22" s="154" t="s">
        <v>26</v>
      </c>
      <c r="R22" s="154" t="s">
        <v>26</v>
      </c>
      <c r="S22" s="156">
        <v>9.1960960027310907</v>
      </c>
    </row>
    <row r="23" spans="1:19" s="5" customFormat="1" ht="8.25" customHeight="1" x14ac:dyDescent="0.25">
      <c r="A23" s="44">
        <v>159016</v>
      </c>
      <c r="B23" s="45" t="s">
        <v>36</v>
      </c>
      <c r="C23" s="50" t="s">
        <v>26</v>
      </c>
      <c r="D23" s="50" t="s">
        <v>26</v>
      </c>
      <c r="E23" s="50" t="s">
        <v>26</v>
      </c>
      <c r="F23" s="50" t="s">
        <v>26</v>
      </c>
      <c r="G23" s="50" t="s">
        <v>26</v>
      </c>
      <c r="H23" s="50" t="s">
        <v>26</v>
      </c>
      <c r="I23" s="50" t="s">
        <v>26</v>
      </c>
      <c r="J23" s="50" t="s">
        <v>26</v>
      </c>
      <c r="K23" s="50" t="s">
        <v>26</v>
      </c>
      <c r="L23" s="47" t="s">
        <v>26</v>
      </c>
      <c r="M23" s="47" t="s">
        <v>26</v>
      </c>
      <c r="N23" s="47">
        <v>15650</v>
      </c>
      <c r="O23" s="61">
        <v>16270</v>
      </c>
      <c r="P23" s="153">
        <v>17265</v>
      </c>
      <c r="Q23" s="154" t="s">
        <v>26</v>
      </c>
      <c r="R23" s="154" t="s">
        <v>26</v>
      </c>
      <c r="S23" s="155">
        <v>14.411398903181109</v>
      </c>
    </row>
    <row r="24" spans="1:19" s="6" customFormat="1" ht="8.25" customHeight="1" x14ac:dyDescent="0.15">
      <c r="A24" s="103" t="s">
        <v>242</v>
      </c>
      <c r="B24" s="45" t="s">
        <v>28</v>
      </c>
      <c r="C24" s="50" t="s">
        <v>26</v>
      </c>
      <c r="D24" s="50" t="s">
        <v>26</v>
      </c>
      <c r="E24" s="50" t="s">
        <v>26</v>
      </c>
      <c r="F24" s="50" t="s">
        <v>26</v>
      </c>
      <c r="G24" s="50" t="s">
        <v>26</v>
      </c>
      <c r="H24" s="50" t="s">
        <v>26</v>
      </c>
      <c r="I24" s="50" t="s">
        <v>26</v>
      </c>
      <c r="J24" s="50" t="s">
        <v>26</v>
      </c>
      <c r="K24" s="50" t="s">
        <v>26</v>
      </c>
      <c r="L24" s="47" t="s">
        <v>26</v>
      </c>
      <c r="M24" s="47" t="s">
        <v>26</v>
      </c>
      <c r="N24" s="47">
        <v>12385</v>
      </c>
      <c r="O24" s="60">
        <v>12685</v>
      </c>
      <c r="P24" s="60">
        <v>12905</v>
      </c>
      <c r="Q24" s="154" t="s">
        <v>26</v>
      </c>
      <c r="R24" s="154" t="s">
        <v>26</v>
      </c>
      <c r="S24" s="155">
        <v>6.196194417903425</v>
      </c>
    </row>
    <row r="25" spans="1:19" s="9" customFormat="1" ht="16.5" customHeight="1" x14ac:dyDescent="0.25">
      <c r="A25" s="92">
        <v>1</v>
      </c>
      <c r="B25" s="52" t="s">
        <v>37</v>
      </c>
      <c r="C25" s="53">
        <v>99536</v>
      </c>
      <c r="D25" s="53">
        <v>97675</v>
      </c>
      <c r="E25" s="53">
        <v>95330</v>
      </c>
      <c r="F25" s="53">
        <v>93565</v>
      </c>
      <c r="G25" s="53">
        <v>93395</v>
      </c>
      <c r="H25" s="53">
        <v>93059</v>
      </c>
      <c r="I25" s="53">
        <v>94568</v>
      </c>
      <c r="J25" s="53">
        <v>97758</v>
      </c>
      <c r="K25" s="53">
        <v>104490</v>
      </c>
      <c r="L25" s="53">
        <v>112385</v>
      </c>
      <c r="M25" s="53">
        <v>130933</v>
      </c>
      <c r="N25" s="54">
        <v>145155</v>
      </c>
      <c r="O25" s="62">
        <v>151170</v>
      </c>
      <c r="P25" s="140">
        <v>158180</v>
      </c>
      <c r="Q25" s="157">
        <v>6.0308948852878181</v>
      </c>
      <c r="R25" s="157">
        <v>8.1927136389006385</v>
      </c>
      <c r="S25" s="144">
        <v>9.908569051789156</v>
      </c>
    </row>
    <row r="26" spans="1:19" ht="8.25" customHeight="1" x14ac:dyDescent="0.25">
      <c r="A26" s="51">
        <v>241</v>
      </c>
      <c r="B26" s="45" t="s">
        <v>38</v>
      </c>
      <c r="C26" s="46">
        <v>115165</v>
      </c>
      <c r="D26" s="46">
        <v>115063</v>
      </c>
      <c r="E26" s="46">
        <v>114709</v>
      </c>
      <c r="F26" s="46">
        <v>112514</v>
      </c>
      <c r="G26" s="46">
        <v>111911</v>
      </c>
      <c r="H26" s="46">
        <v>112021</v>
      </c>
      <c r="I26" s="46">
        <v>115062</v>
      </c>
      <c r="J26" s="46">
        <v>119366</v>
      </c>
      <c r="K26" s="46">
        <v>126962</v>
      </c>
      <c r="L26" s="46">
        <v>136533</v>
      </c>
      <c r="M26" s="46">
        <v>154696</v>
      </c>
      <c r="N26" s="47">
        <v>168735</v>
      </c>
      <c r="O26" s="61">
        <v>175170</v>
      </c>
      <c r="P26" s="153">
        <v>181570</v>
      </c>
      <c r="Q26" s="154">
        <v>10.204750727265155</v>
      </c>
      <c r="R26" s="154">
        <v>13.516694466749557</v>
      </c>
      <c r="S26" s="155">
        <v>15.684712825580672</v>
      </c>
    </row>
    <row r="27" spans="1:19" ht="8.25" customHeight="1" x14ac:dyDescent="0.25">
      <c r="A27" s="51">
        <v>241001</v>
      </c>
      <c r="B27" s="45" t="s">
        <v>39</v>
      </c>
      <c r="C27" s="46">
        <v>75016</v>
      </c>
      <c r="D27" s="46">
        <v>74898</v>
      </c>
      <c r="E27" s="46">
        <v>74977</v>
      </c>
      <c r="F27" s="46">
        <v>74111</v>
      </c>
      <c r="G27" s="46">
        <v>73483</v>
      </c>
      <c r="H27" s="46">
        <v>73448</v>
      </c>
      <c r="I27" s="46">
        <v>75793</v>
      </c>
      <c r="J27" s="46">
        <v>78442</v>
      </c>
      <c r="K27" s="46">
        <v>82727</v>
      </c>
      <c r="L27" s="46">
        <v>88541</v>
      </c>
      <c r="M27" s="46">
        <v>97357</v>
      </c>
      <c r="N27" s="47">
        <v>104465</v>
      </c>
      <c r="O27" s="61">
        <v>107965</v>
      </c>
      <c r="P27" s="153">
        <v>111255</v>
      </c>
      <c r="Q27" s="154">
        <v>14.545623767521315</v>
      </c>
      <c r="R27" s="154">
        <v>18.294582674857139</v>
      </c>
      <c r="S27" s="155">
        <v>20.676754610941366</v>
      </c>
    </row>
    <row r="28" spans="1:19" ht="8.25" customHeight="1" x14ac:dyDescent="0.25">
      <c r="A28" s="103" t="s">
        <v>243</v>
      </c>
      <c r="B28" s="45" t="s">
        <v>40</v>
      </c>
      <c r="C28" s="46">
        <f t="shared" ref="C28:M28" si="0">C26-C27</f>
        <v>40149</v>
      </c>
      <c r="D28" s="46">
        <f t="shared" si="0"/>
        <v>40165</v>
      </c>
      <c r="E28" s="46">
        <f t="shared" si="0"/>
        <v>39732</v>
      </c>
      <c r="F28" s="46">
        <f t="shared" si="0"/>
        <v>38403</v>
      </c>
      <c r="G28" s="46">
        <f t="shared" si="0"/>
        <v>38428</v>
      </c>
      <c r="H28" s="46">
        <f t="shared" si="0"/>
        <v>38573</v>
      </c>
      <c r="I28" s="46">
        <f t="shared" si="0"/>
        <v>39269</v>
      </c>
      <c r="J28" s="46">
        <f t="shared" si="0"/>
        <v>40924</v>
      </c>
      <c r="K28" s="46">
        <f t="shared" si="0"/>
        <v>44235</v>
      </c>
      <c r="L28" s="46">
        <f t="shared" si="0"/>
        <v>47992</v>
      </c>
      <c r="M28" s="46">
        <f t="shared" si="0"/>
        <v>57339</v>
      </c>
      <c r="N28" s="55">
        <v>64270</v>
      </c>
      <c r="O28" s="60">
        <v>67205</v>
      </c>
      <c r="P28" s="60">
        <v>70315</v>
      </c>
      <c r="Q28" s="158">
        <v>6.5515800879222734</v>
      </c>
      <c r="R28" s="158">
        <v>9.3642519083221458</v>
      </c>
      <c r="S28" s="155">
        <v>11.349256564378361</v>
      </c>
    </row>
    <row r="29" spans="1:19" ht="8.25" customHeight="1" x14ac:dyDescent="0.25">
      <c r="A29" s="44">
        <v>251</v>
      </c>
      <c r="B29" s="45" t="s">
        <v>41</v>
      </c>
      <c r="C29" s="46">
        <v>8256</v>
      </c>
      <c r="D29" s="46">
        <v>8139</v>
      </c>
      <c r="E29" s="46">
        <v>8229</v>
      </c>
      <c r="F29" s="46">
        <v>8105</v>
      </c>
      <c r="G29" s="46">
        <v>8099</v>
      </c>
      <c r="H29" s="46">
        <v>8183</v>
      </c>
      <c r="I29" s="46">
        <v>8386</v>
      </c>
      <c r="J29" s="46">
        <v>9184</v>
      </c>
      <c r="K29" s="46">
        <v>10761</v>
      </c>
      <c r="L29" s="46">
        <v>11631</v>
      </c>
      <c r="M29" s="46">
        <v>13826</v>
      </c>
      <c r="N29" s="47">
        <v>15540</v>
      </c>
      <c r="O29" s="61">
        <v>16065</v>
      </c>
      <c r="P29" s="153">
        <v>17565</v>
      </c>
      <c r="Q29" s="154">
        <v>3.8302373485256185</v>
      </c>
      <c r="R29" s="154">
        <v>6.4614723146521102</v>
      </c>
      <c r="S29" s="155">
        <v>8.0987246756360491</v>
      </c>
    </row>
    <row r="30" spans="1:19" ht="8.25" customHeight="1" x14ac:dyDescent="0.25">
      <c r="A30" s="44">
        <v>252</v>
      </c>
      <c r="B30" s="45" t="s">
        <v>42</v>
      </c>
      <c r="C30" s="46">
        <v>11014</v>
      </c>
      <c r="D30" s="46">
        <v>10617</v>
      </c>
      <c r="E30" s="46">
        <v>10381</v>
      </c>
      <c r="F30" s="46">
        <v>10213</v>
      </c>
      <c r="G30" s="46">
        <v>10154</v>
      </c>
      <c r="H30" s="46">
        <v>10394</v>
      </c>
      <c r="I30" s="46">
        <v>10319</v>
      </c>
      <c r="J30" s="46">
        <v>10342</v>
      </c>
      <c r="K30" s="46">
        <v>10719</v>
      </c>
      <c r="L30" s="46">
        <v>11665</v>
      </c>
      <c r="M30" s="46">
        <v>13461</v>
      </c>
      <c r="N30" s="47">
        <v>15065</v>
      </c>
      <c r="O30" s="61">
        <v>15795</v>
      </c>
      <c r="P30" s="153">
        <v>16535</v>
      </c>
      <c r="Q30" s="154">
        <v>6.8906406406406413</v>
      </c>
      <c r="R30" s="154">
        <v>9.0780342727658976</v>
      </c>
      <c r="S30" s="155">
        <v>11.13025801196831</v>
      </c>
    </row>
    <row r="31" spans="1:19" ht="8.25" customHeight="1" x14ac:dyDescent="0.25">
      <c r="A31" s="44">
        <v>254</v>
      </c>
      <c r="B31" s="45" t="s">
        <v>43</v>
      </c>
      <c r="C31" s="46">
        <v>14631</v>
      </c>
      <c r="D31" s="46">
        <v>14237</v>
      </c>
      <c r="E31" s="46">
        <v>13889</v>
      </c>
      <c r="F31" s="46">
        <v>13669</v>
      </c>
      <c r="G31" s="46">
        <v>13466</v>
      </c>
      <c r="H31" s="46">
        <v>13637</v>
      </c>
      <c r="I31" s="46">
        <v>13859</v>
      </c>
      <c r="J31" s="46">
        <v>14417</v>
      </c>
      <c r="K31" s="46">
        <v>15353</v>
      </c>
      <c r="L31" s="46">
        <v>16412</v>
      </c>
      <c r="M31" s="46">
        <v>19567</v>
      </c>
      <c r="N31" s="47">
        <v>21915</v>
      </c>
      <c r="O31" s="61">
        <v>22775</v>
      </c>
      <c r="P31" s="153">
        <v>24090</v>
      </c>
      <c r="Q31" s="154">
        <v>5.0340107967506524</v>
      </c>
      <c r="R31" s="154">
        <v>7.0624966161953404</v>
      </c>
      <c r="S31" s="155">
        <v>8.7095164754116148</v>
      </c>
    </row>
    <row r="32" spans="1:19" ht="8.25" customHeight="1" x14ac:dyDescent="0.25">
      <c r="A32" s="44">
        <v>254021</v>
      </c>
      <c r="B32" s="45" t="s">
        <v>44</v>
      </c>
      <c r="C32" s="50" t="s">
        <v>26</v>
      </c>
      <c r="D32" s="50" t="s">
        <v>26</v>
      </c>
      <c r="E32" s="50" t="s">
        <v>26</v>
      </c>
      <c r="F32" s="50" t="s">
        <v>26</v>
      </c>
      <c r="G32" s="50" t="s">
        <v>26</v>
      </c>
      <c r="H32" s="50" t="s">
        <v>26</v>
      </c>
      <c r="I32" s="50" t="s">
        <v>26</v>
      </c>
      <c r="J32" s="50" t="s">
        <v>26</v>
      </c>
      <c r="K32" s="50" t="s">
        <v>26</v>
      </c>
      <c r="L32" s="46">
        <v>9796</v>
      </c>
      <c r="M32" s="46">
        <v>11180</v>
      </c>
      <c r="N32" s="47">
        <v>12505</v>
      </c>
      <c r="O32" s="61">
        <v>13285</v>
      </c>
      <c r="P32" s="153">
        <v>14425</v>
      </c>
      <c r="Q32" s="154" t="s">
        <v>26</v>
      </c>
      <c r="R32" s="154">
        <v>10.99668525676965</v>
      </c>
      <c r="S32" s="155">
        <v>14.143543484655357</v>
      </c>
    </row>
    <row r="33" spans="1:19" ht="8.25" customHeight="1" x14ac:dyDescent="0.25">
      <c r="A33" s="89" t="s">
        <v>244</v>
      </c>
      <c r="B33" s="45" t="s">
        <v>45</v>
      </c>
      <c r="C33" s="50" t="s">
        <v>26</v>
      </c>
      <c r="D33" s="50" t="s">
        <v>26</v>
      </c>
      <c r="E33" s="50" t="s">
        <v>26</v>
      </c>
      <c r="F33" s="50" t="s">
        <v>26</v>
      </c>
      <c r="G33" s="50" t="s">
        <v>26</v>
      </c>
      <c r="H33" s="50" t="s">
        <v>26</v>
      </c>
      <c r="I33" s="50" t="s">
        <v>26</v>
      </c>
      <c r="J33" s="50" t="s">
        <v>26</v>
      </c>
      <c r="K33" s="50" t="s">
        <v>26</v>
      </c>
      <c r="L33" s="46">
        <f>L31-L32</f>
        <v>6616</v>
      </c>
      <c r="M33" s="46">
        <f>M31-M32</f>
        <v>8387</v>
      </c>
      <c r="N33" s="47">
        <v>9410</v>
      </c>
      <c r="O33" s="60">
        <v>9490</v>
      </c>
      <c r="P33" s="60">
        <v>9665</v>
      </c>
      <c r="Q33" s="154" t="s">
        <v>26</v>
      </c>
      <c r="R33" s="154">
        <v>4.7819691198941774</v>
      </c>
      <c r="S33" s="155">
        <v>5.5353829236443612</v>
      </c>
    </row>
    <row r="34" spans="1:19" ht="8.25" customHeight="1" x14ac:dyDescent="0.25">
      <c r="A34" s="44">
        <v>255</v>
      </c>
      <c r="B34" s="45" t="s">
        <v>46</v>
      </c>
      <c r="C34" s="46">
        <v>3433</v>
      </c>
      <c r="D34" s="46">
        <v>3274</v>
      </c>
      <c r="E34" s="46">
        <v>3213</v>
      </c>
      <c r="F34" s="46">
        <v>3109</v>
      </c>
      <c r="G34" s="46">
        <v>3033</v>
      </c>
      <c r="H34" s="46">
        <v>3063</v>
      </c>
      <c r="I34" s="46">
        <v>3100</v>
      </c>
      <c r="J34" s="46">
        <v>3072</v>
      </c>
      <c r="K34" s="46">
        <v>3094</v>
      </c>
      <c r="L34" s="46">
        <v>3131</v>
      </c>
      <c r="M34" s="46">
        <v>3855</v>
      </c>
      <c r="N34" s="47">
        <v>4300</v>
      </c>
      <c r="O34" s="61">
        <v>4350</v>
      </c>
      <c r="P34" s="153">
        <v>4330</v>
      </c>
      <c r="Q34" s="154">
        <v>4.4059139094945969</v>
      </c>
      <c r="R34" s="154">
        <v>5.3796452643771193</v>
      </c>
      <c r="S34" s="155">
        <v>6.1007396970764356</v>
      </c>
    </row>
    <row r="35" spans="1:19" ht="8.25" customHeight="1" x14ac:dyDescent="0.25">
      <c r="A35" s="44">
        <v>256</v>
      </c>
      <c r="B35" s="45" t="s">
        <v>47</v>
      </c>
      <c r="C35" s="46">
        <v>5488</v>
      </c>
      <c r="D35" s="46">
        <v>5402</v>
      </c>
      <c r="E35" s="46">
        <v>5316</v>
      </c>
      <c r="F35" s="46">
        <v>5301</v>
      </c>
      <c r="G35" s="46">
        <v>5184</v>
      </c>
      <c r="H35" s="46">
        <v>5160</v>
      </c>
      <c r="I35" s="46">
        <v>5252</v>
      </c>
      <c r="J35" s="46">
        <v>5374</v>
      </c>
      <c r="K35" s="46">
        <v>5829</v>
      </c>
      <c r="L35" s="46">
        <v>6299</v>
      </c>
      <c r="M35" s="46">
        <v>7452</v>
      </c>
      <c r="N35" s="47">
        <v>9380</v>
      </c>
      <c r="O35" s="61">
        <v>10010</v>
      </c>
      <c r="P35" s="153">
        <v>10430</v>
      </c>
      <c r="Q35" s="154">
        <v>4.3600540239930092</v>
      </c>
      <c r="R35" s="154">
        <v>6.1774653491610847</v>
      </c>
      <c r="S35" s="155">
        <v>8.592424167531675</v>
      </c>
    </row>
    <row r="36" spans="1:19" s="6" customFormat="1" ht="8.25" customHeight="1" x14ac:dyDescent="0.15">
      <c r="A36" s="44">
        <v>257</v>
      </c>
      <c r="B36" s="45" t="s">
        <v>48</v>
      </c>
      <c r="C36" s="46">
        <v>9608</v>
      </c>
      <c r="D36" s="46">
        <v>9138</v>
      </c>
      <c r="E36" s="46">
        <v>8895</v>
      </c>
      <c r="F36" s="46">
        <v>8498</v>
      </c>
      <c r="G36" s="46">
        <v>8456</v>
      </c>
      <c r="H36" s="46">
        <v>8342</v>
      </c>
      <c r="I36" s="46">
        <v>8341</v>
      </c>
      <c r="J36" s="46">
        <v>8491</v>
      </c>
      <c r="K36" s="46">
        <v>8854</v>
      </c>
      <c r="L36" s="46">
        <v>9526</v>
      </c>
      <c r="M36" s="46">
        <v>10716</v>
      </c>
      <c r="N36" s="47">
        <v>12600</v>
      </c>
      <c r="O36" s="61">
        <v>13545</v>
      </c>
      <c r="P36" s="153">
        <v>13985</v>
      </c>
      <c r="Q36" s="154">
        <v>5.8034392988517549</v>
      </c>
      <c r="R36" s="154">
        <v>6.8601718243857466</v>
      </c>
      <c r="S36" s="155">
        <v>8.86355137817608</v>
      </c>
    </row>
    <row r="37" spans="1:19" s="10" customFormat="1" ht="16.5" customHeight="1" x14ac:dyDescent="0.25">
      <c r="A37" s="92">
        <v>2</v>
      </c>
      <c r="B37" s="52" t="s">
        <v>49</v>
      </c>
      <c r="C37" s="53">
        <v>167595</v>
      </c>
      <c r="D37" s="53">
        <v>165870</v>
      </c>
      <c r="E37" s="53">
        <v>164632</v>
      </c>
      <c r="F37" s="53">
        <v>161409</v>
      </c>
      <c r="G37" s="53">
        <v>160303</v>
      </c>
      <c r="H37" s="53">
        <v>160800</v>
      </c>
      <c r="I37" s="53">
        <v>164319</v>
      </c>
      <c r="J37" s="53">
        <v>170246</v>
      </c>
      <c r="K37" s="53">
        <v>181572</v>
      </c>
      <c r="L37" s="53">
        <v>195197</v>
      </c>
      <c r="M37" s="53">
        <v>223573</v>
      </c>
      <c r="N37" s="54">
        <v>247535</v>
      </c>
      <c r="O37" s="62">
        <v>257705</v>
      </c>
      <c r="P37" s="140">
        <v>268505</v>
      </c>
      <c r="Q37" s="157">
        <v>7.7449756668341099</v>
      </c>
      <c r="R37" s="157">
        <v>10.485112250209868</v>
      </c>
      <c r="S37" s="144">
        <v>12.489737441302816</v>
      </c>
    </row>
    <row r="38" spans="1:19" ht="8.25" customHeight="1" x14ac:dyDescent="0.25">
      <c r="A38" s="44">
        <v>351</v>
      </c>
      <c r="B38" s="45" t="s">
        <v>50</v>
      </c>
      <c r="C38" s="46">
        <v>7805</v>
      </c>
      <c r="D38" s="46">
        <v>7594</v>
      </c>
      <c r="E38" s="46">
        <v>7394</v>
      </c>
      <c r="F38" s="46">
        <v>7449</v>
      </c>
      <c r="G38" s="46">
        <v>7472</v>
      </c>
      <c r="H38" s="46">
        <v>7584</v>
      </c>
      <c r="I38" s="46">
        <v>7689</v>
      </c>
      <c r="J38" s="46">
        <v>7959</v>
      </c>
      <c r="K38" s="46">
        <v>8519</v>
      </c>
      <c r="L38" s="46">
        <v>9503</v>
      </c>
      <c r="M38" s="46">
        <v>10974</v>
      </c>
      <c r="N38" s="47">
        <v>12675</v>
      </c>
      <c r="O38" s="61">
        <v>13430</v>
      </c>
      <c r="P38" s="153">
        <v>14130</v>
      </c>
      <c r="Q38" s="154">
        <v>4.2780250378198241</v>
      </c>
      <c r="R38" s="154">
        <v>6.166173140567845</v>
      </c>
      <c r="S38" s="155">
        <v>7.8966781419054861</v>
      </c>
    </row>
    <row r="39" spans="1:19" ht="8.25" customHeight="1" x14ac:dyDescent="0.25">
      <c r="A39" s="44">
        <v>352</v>
      </c>
      <c r="B39" s="45" t="s">
        <v>51</v>
      </c>
      <c r="C39" s="46">
        <v>8730</v>
      </c>
      <c r="D39" s="46">
        <v>8486</v>
      </c>
      <c r="E39" s="46">
        <v>8328</v>
      </c>
      <c r="F39" s="46">
        <v>8238</v>
      </c>
      <c r="G39" s="46">
        <v>8184</v>
      </c>
      <c r="H39" s="46">
        <v>8131</v>
      </c>
      <c r="I39" s="46">
        <v>8134</v>
      </c>
      <c r="J39" s="46">
        <v>8167</v>
      </c>
      <c r="K39" s="46">
        <v>8660</v>
      </c>
      <c r="L39" s="46">
        <v>9787</v>
      </c>
      <c r="M39" s="46">
        <v>11863</v>
      </c>
      <c r="N39" s="47">
        <v>13215</v>
      </c>
      <c r="O39" s="61">
        <v>13215</v>
      </c>
      <c r="P39" s="153">
        <v>13335</v>
      </c>
      <c r="Q39" s="154">
        <v>4.2528108497827315</v>
      </c>
      <c r="R39" s="154">
        <v>5.9882990161683569</v>
      </c>
      <c r="S39" s="155">
        <v>6.7276112061267419</v>
      </c>
    </row>
    <row r="40" spans="1:19" ht="8.25" customHeight="1" x14ac:dyDescent="0.25">
      <c r="A40" s="44">
        <v>353</v>
      </c>
      <c r="B40" s="45" t="s">
        <v>52</v>
      </c>
      <c r="C40" s="46">
        <v>11011</v>
      </c>
      <c r="D40" s="46">
        <v>10667</v>
      </c>
      <c r="E40" s="46">
        <v>10514</v>
      </c>
      <c r="F40" s="46">
        <v>10670</v>
      </c>
      <c r="G40" s="46">
        <v>10975</v>
      </c>
      <c r="H40" s="46">
        <v>11183</v>
      </c>
      <c r="I40" s="46">
        <v>11025</v>
      </c>
      <c r="J40" s="46">
        <v>11307</v>
      </c>
      <c r="K40" s="46">
        <v>11651</v>
      </c>
      <c r="L40" s="46">
        <v>12035</v>
      </c>
      <c r="M40" s="46">
        <v>13092</v>
      </c>
      <c r="N40" s="55">
        <v>16015</v>
      </c>
      <c r="O40" s="61">
        <v>17475</v>
      </c>
      <c r="P40" s="153">
        <v>18930</v>
      </c>
      <c r="Q40" s="158">
        <v>4.5532550128811096</v>
      </c>
      <c r="R40" s="158">
        <v>5.2764365916766751</v>
      </c>
      <c r="S40" s="155">
        <v>7.4888438775833146</v>
      </c>
    </row>
    <row r="41" spans="1:19" ht="8.25" customHeight="1" x14ac:dyDescent="0.25">
      <c r="A41" s="44">
        <v>354</v>
      </c>
      <c r="B41" s="45" t="s">
        <v>53</v>
      </c>
      <c r="C41" s="46">
        <v>1273</v>
      </c>
      <c r="D41" s="46">
        <v>1267</v>
      </c>
      <c r="E41" s="46">
        <v>1301</v>
      </c>
      <c r="F41" s="46">
        <v>1372</v>
      </c>
      <c r="G41" s="46">
        <v>1464</v>
      </c>
      <c r="H41" s="46">
        <v>1487</v>
      </c>
      <c r="I41" s="46">
        <v>1456</v>
      </c>
      <c r="J41" s="46">
        <v>1601</v>
      </c>
      <c r="K41" s="46">
        <v>1882</v>
      </c>
      <c r="L41" s="46">
        <v>2244</v>
      </c>
      <c r="M41" s="46">
        <v>2767</v>
      </c>
      <c r="N41" s="47">
        <v>2825</v>
      </c>
      <c r="O41" s="61">
        <v>2585</v>
      </c>
      <c r="P41" s="153">
        <v>2665</v>
      </c>
      <c r="Q41" s="154">
        <v>2.4789686867113256</v>
      </c>
      <c r="R41" s="154">
        <v>5.5198691350143632</v>
      </c>
      <c r="S41" s="155">
        <v>5.5034693540393187</v>
      </c>
    </row>
    <row r="42" spans="1:19" ht="8.25" customHeight="1" x14ac:dyDescent="0.25">
      <c r="A42" s="44">
        <v>355</v>
      </c>
      <c r="B42" s="45" t="s">
        <v>54</v>
      </c>
      <c r="C42" s="46">
        <v>6903</v>
      </c>
      <c r="D42" s="46">
        <v>6746</v>
      </c>
      <c r="E42" s="46">
        <v>6556</v>
      </c>
      <c r="F42" s="46">
        <v>6390</v>
      </c>
      <c r="G42" s="46">
        <v>6394</v>
      </c>
      <c r="H42" s="46">
        <v>6385</v>
      </c>
      <c r="I42" s="46">
        <v>6645</v>
      </c>
      <c r="J42" s="46">
        <v>6993</v>
      </c>
      <c r="K42" s="46">
        <v>7514</v>
      </c>
      <c r="L42" s="46">
        <v>8364</v>
      </c>
      <c r="M42" s="46">
        <v>9418</v>
      </c>
      <c r="N42" s="47">
        <v>116020</v>
      </c>
      <c r="O42" s="61">
        <v>12105</v>
      </c>
      <c r="P42" s="153">
        <v>12760</v>
      </c>
      <c r="Q42" s="154">
        <v>3.934656095211496</v>
      </c>
      <c r="R42" s="154">
        <v>5.2114055522662257</v>
      </c>
      <c r="S42" s="155">
        <v>6.9585323822611951</v>
      </c>
    </row>
    <row r="43" spans="1:19" ht="8.25" customHeight="1" x14ac:dyDescent="0.25">
      <c r="A43" s="44">
        <v>356</v>
      </c>
      <c r="B43" s="45" t="s">
        <v>55</v>
      </c>
      <c r="C43" s="46">
        <v>3984</v>
      </c>
      <c r="D43" s="46">
        <v>3951</v>
      </c>
      <c r="E43" s="46">
        <v>3915</v>
      </c>
      <c r="F43" s="46">
        <v>3854</v>
      </c>
      <c r="G43" s="46">
        <v>3793</v>
      </c>
      <c r="H43" s="46">
        <v>3766</v>
      </c>
      <c r="I43" s="46">
        <v>3961</v>
      </c>
      <c r="J43" s="46">
        <v>4181</v>
      </c>
      <c r="K43" s="46">
        <v>4489</v>
      </c>
      <c r="L43" s="46">
        <v>5090</v>
      </c>
      <c r="M43" s="46">
        <v>6083</v>
      </c>
      <c r="N43" s="47">
        <v>6210</v>
      </c>
      <c r="O43" s="61">
        <v>6360</v>
      </c>
      <c r="P43" s="153">
        <v>6560</v>
      </c>
      <c r="Q43" s="154">
        <v>3.5337632272199113</v>
      </c>
      <c r="R43" s="154">
        <v>5.3557435793588608</v>
      </c>
      <c r="S43" s="155">
        <v>5.7788701251794885</v>
      </c>
    </row>
    <row r="44" spans="1:19" ht="8.25" customHeight="1" x14ac:dyDescent="0.25">
      <c r="A44" s="44">
        <v>357</v>
      </c>
      <c r="B44" s="45" t="s">
        <v>56</v>
      </c>
      <c r="C44" s="46">
        <v>6581</v>
      </c>
      <c r="D44" s="46">
        <v>6516</v>
      </c>
      <c r="E44" s="46">
        <v>6495</v>
      </c>
      <c r="F44" s="46">
        <v>6402</v>
      </c>
      <c r="G44" s="46">
        <v>6292</v>
      </c>
      <c r="H44" s="46">
        <v>6172</v>
      </c>
      <c r="I44" s="46">
        <v>6347</v>
      </c>
      <c r="J44" s="46">
        <v>6657</v>
      </c>
      <c r="K44" s="46">
        <v>7204</v>
      </c>
      <c r="L44" s="46">
        <v>7962</v>
      </c>
      <c r="M44" s="46">
        <v>9727</v>
      </c>
      <c r="N44" s="47">
        <v>10720</v>
      </c>
      <c r="O44" s="61">
        <v>10845</v>
      </c>
      <c r="P44" s="153">
        <v>11145</v>
      </c>
      <c r="Q44" s="154">
        <v>3.9915087187263074</v>
      </c>
      <c r="R44" s="154">
        <v>5.9582366020838817</v>
      </c>
      <c r="S44" s="155">
        <v>6.8183903826741306</v>
      </c>
    </row>
    <row r="45" spans="1:19" ht="8.25" customHeight="1" x14ac:dyDescent="0.25">
      <c r="A45" s="44">
        <v>358</v>
      </c>
      <c r="B45" s="45" t="s">
        <v>57</v>
      </c>
      <c r="C45" s="46">
        <v>5949</v>
      </c>
      <c r="D45" s="46">
        <v>5987</v>
      </c>
      <c r="E45" s="46">
        <v>5929</v>
      </c>
      <c r="F45" s="46">
        <v>5739</v>
      </c>
      <c r="G45" s="46">
        <v>5804</v>
      </c>
      <c r="H45" s="46">
        <v>5915</v>
      </c>
      <c r="I45" s="46">
        <v>5996</v>
      </c>
      <c r="J45" s="46">
        <v>6350</v>
      </c>
      <c r="K45" s="46">
        <v>7260</v>
      </c>
      <c r="L45" s="46">
        <v>7825</v>
      </c>
      <c r="M45" s="46">
        <v>9386</v>
      </c>
      <c r="N45" s="47">
        <v>11140</v>
      </c>
      <c r="O45" s="61">
        <v>10920</v>
      </c>
      <c r="P45" s="153">
        <v>11545</v>
      </c>
      <c r="Q45" s="154">
        <v>4.1695285888504188</v>
      </c>
      <c r="R45" s="154">
        <v>6.6916671419608731</v>
      </c>
      <c r="S45" s="155">
        <v>8.2608851203892524</v>
      </c>
    </row>
    <row r="46" spans="1:19" ht="8.25" customHeight="1" x14ac:dyDescent="0.25">
      <c r="A46" s="44">
        <v>359</v>
      </c>
      <c r="B46" s="45" t="s">
        <v>58</v>
      </c>
      <c r="C46" s="46">
        <v>8004</v>
      </c>
      <c r="D46" s="46">
        <v>7920</v>
      </c>
      <c r="E46" s="46">
        <v>7999</v>
      </c>
      <c r="F46" s="46">
        <v>8070</v>
      </c>
      <c r="G46" s="46">
        <v>8139</v>
      </c>
      <c r="H46" s="46">
        <v>8248</v>
      </c>
      <c r="I46" s="46">
        <v>8854</v>
      </c>
      <c r="J46" s="46">
        <v>9454</v>
      </c>
      <c r="K46" s="46">
        <v>10570</v>
      </c>
      <c r="L46" s="46">
        <v>11524</v>
      </c>
      <c r="M46" s="46">
        <v>14684</v>
      </c>
      <c r="N46" s="47">
        <v>16345</v>
      </c>
      <c r="O46" s="61">
        <v>17280</v>
      </c>
      <c r="P46" s="153">
        <v>18555</v>
      </c>
      <c r="Q46" s="154">
        <v>4.07380073800738</v>
      </c>
      <c r="R46" s="154">
        <v>7.3400181950873264</v>
      </c>
      <c r="S46" s="155">
        <v>9.1358036848480069</v>
      </c>
    </row>
    <row r="47" spans="1:19" ht="8.25" customHeight="1" x14ac:dyDescent="0.25">
      <c r="A47" s="44">
        <v>360</v>
      </c>
      <c r="B47" s="45" t="s">
        <v>59</v>
      </c>
      <c r="C47" s="46">
        <v>2786</v>
      </c>
      <c r="D47" s="46">
        <v>2742</v>
      </c>
      <c r="E47" s="46">
        <v>2695</v>
      </c>
      <c r="F47" s="46">
        <v>2550</v>
      </c>
      <c r="G47" s="46">
        <v>2527</v>
      </c>
      <c r="H47" s="46">
        <v>2555</v>
      </c>
      <c r="I47" s="46">
        <v>2563</v>
      </c>
      <c r="J47" s="46">
        <v>2634</v>
      </c>
      <c r="K47" s="46">
        <v>3031</v>
      </c>
      <c r="L47" s="46">
        <v>3588</v>
      </c>
      <c r="M47" s="46">
        <v>4184</v>
      </c>
      <c r="N47" s="47">
        <v>5020</v>
      </c>
      <c r="O47" s="61">
        <v>5335</v>
      </c>
      <c r="P47" s="153">
        <v>5605</v>
      </c>
      <c r="Q47" s="154">
        <v>2.8739426449350116</v>
      </c>
      <c r="R47" s="154">
        <v>4.4925964501616003</v>
      </c>
      <c r="S47" s="155">
        <v>6.054746575638422</v>
      </c>
    </row>
    <row r="48" spans="1:19" s="6" customFormat="1" ht="8.25" customHeight="1" x14ac:dyDescent="0.15">
      <c r="A48" s="44">
        <v>361</v>
      </c>
      <c r="B48" s="45" t="s">
        <v>60</v>
      </c>
      <c r="C48" s="46">
        <v>6736</v>
      </c>
      <c r="D48" s="46">
        <v>6710</v>
      </c>
      <c r="E48" s="46">
        <v>6576</v>
      </c>
      <c r="F48" s="46">
        <v>6545</v>
      </c>
      <c r="G48" s="46">
        <v>6485</v>
      </c>
      <c r="H48" s="46">
        <v>6525</v>
      </c>
      <c r="I48" s="46">
        <v>6554</v>
      </c>
      <c r="J48" s="46">
        <v>6669</v>
      </c>
      <c r="K48" s="46">
        <v>7060</v>
      </c>
      <c r="L48" s="46">
        <v>7644</v>
      </c>
      <c r="M48" s="46">
        <v>9177</v>
      </c>
      <c r="N48" s="47">
        <v>10055</v>
      </c>
      <c r="O48" s="61">
        <v>10510</v>
      </c>
      <c r="P48" s="153">
        <v>10975</v>
      </c>
      <c r="Q48" s="154">
        <v>5.0237164762387758</v>
      </c>
      <c r="R48" s="154">
        <v>6.8157005458799063</v>
      </c>
      <c r="S48" s="155">
        <v>8.0231300076027843</v>
      </c>
    </row>
    <row r="49" spans="1:19" s="9" customFormat="1" ht="16.5" customHeight="1" x14ac:dyDescent="0.25">
      <c r="A49" s="92">
        <v>3</v>
      </c>
      <c r="B49" s="52" t="s">
        <v>61</v>
      </c>
      <c r="C49" s="53">
        <v>69762</v>
      </c>
      <c r="D49" s="53">
        <v>68586</v>
      </c>
      <c r="E49" s="53">
        <v>67702</v>
      </c>
      <c r="F49" s="53">
        <v>67279</v>
      </c>
      <c r="G49" s="53">
        <v>67529</v>
      </c>
      <c r="H49" s="53">
        <v>67951</v>
      </c>
      <c r="I49" s="53">
        <v>69224</v>
      </c>
      <c r="J49" s="53">
        <v>71972</v>
      </c>
      <c r="K49" s="53">
        <v>77840</v>
      </c>
      <c r="L49" s="53">
        <v>85566</v>
      </c>
      <c r="M49" s="53">
        <v>101355</v>
      </c>
      <c r="N49" s="54">
        <v>116020</v>
      </c>
      <c r="O49" s="62">
        <v>120060</v>
      </c>
      <c r="P49" s="140">
        <v>126195</v>
      </c>
      <c r="Q49" s="157">
        <v>4.093694564919522</v>
      </c>
      <c r="R49" s="157">
        <v>5.9621675454081817</v>
      </c>
      <c r="S49" s="144">
        <v>7.3758821308376685</v>
      </c>
    </row>
    <row r="50" spans="1:19" ht="8.25" customHeight="1" x14ac:dyDescent="0.25">
      <c r="A50" s="44">
        <v>401</v>
      </c>
      <c r="B50" s="45" t="s">
        <v>62</v>
      </c>
      <c r="C50" s="46">
        <v>6751</v>
      </c>
      <c r="D50" s="46">
        <v>6486</v>
      </c>
      <c r="E50" s="46">
        <v>6323</v>
      </c>
      <c r="F50" s="46">
        <v>6245</v>
      </c>
      <c r="G50" s="46">
        <v>6190</v>
      </c>
      <c r="H50" s="46">
        <v>6102</v>
      </c>
      <c r="I50" s="46">
        <v>6243</v>
      </c>
      <c r="J50" s="46">
        <v>6616</v>
      </c>
      <c r="K50" s="46">
        <v>7163</v>
      </c>
      <c r="L50" s="46">
        <v>8139</v>
      </c>
      <c r="M50" s="46">
        <v>10029</v>
      </c>
      <c r="N50" s="47">
        <v>11225</v>
      </c>
      <c r="O50" s="61">
        <v>12410</v>
      </c>
      <c r="P50" s="153">
        <v>12970</v>
      </c>
      <c r="Q50" s="154">
        <v>8.8927235365403874</v>
      </c>
      <c r="R50" s="154">
        <v>13.140206752879211</v>
      </c>
      <c r="S50" s="155">
        <v>16.7124099630188</v>
      </c>
    </row>
    <row r="51" spans="1:19" ht="8.25" customHeight="1" x14ac:dyDescent="0.25">
      <c r="A51" s="44">
        <v>402</v>
      </c>
      <c r="B51" s="45" t="s">
        <v>63</v>
      </c>
      <c r="C51" s="46">
        <v>2783</v>
      </c>
      <c r="D51" s="46">
        <v>2664</v>
      </c>
      <c r="E51" s="46">
        <v>2663</v>
      </c>
      <c r="F51" s="46">
        <v>2585</v>
      </c>
      <c r="G51" s="46">
        <v>2360</v>
      </c>
      <c r="H51" s="46">
        <v>2454</v>
      </c>
      <c r="I51" s="46">
        <v>2487</v>
      </c>
      <c r="J51" s="46">
        <v>2784</v>
      </c>
      <c r="K51" s="46">
        <v>3219</v>
      </c>
      <c r="L51" s="46">
        <v>3641</v>
      </c>
      <c r="M51" s="46">
        <v>4576</v>
      </c>
      <c r="N51" s="47">
        <v>4955</v>
      </c>
      <c r="O51" s="61">
        <v>5420</v>
      </c>
      <c r="P51" s="153">
        <v>5530</v>
      </c>
      <c r="Q51" s="154">
        <v>5.3837076586771904</v>
      </c>
      <c r="R51" s="154">
        <v>9.0267092752593996</v>
      </c>
      <c r="S51" s="155">
        <v>11.017033569080585</v>
      </c>
    </row>
    <row r="52" spans="1:19" ht="8.25" customHeight="1" x14ac:dyDescent="0.25">
      <c r="A52" s="44">
        <v>403</v>
      </c>
      <c r="B52" s="45" t="s">
        <v>64</v>
      </c>
      <c r="C52" s="46">
        <v>9884</v>
      </c>
      <c r="D52" s="46">
        <v>9767</v>
      </c>
      <c r="E52" s="46">
        <v>9832</v>
      </c>
      <c r="F52" s="46">
        <v>9449</v>
      </c>
      <c r="G52" s="46">
        <v>9466</v>
      </c>
      <c r="H52" s="46">
        <v>9505</v>
      </c>
      <c r="I52" s="46">
        <v>9410</v>
      </c>
      <c r="J52" s="46">
        <v>10122</v>
      </c>
      <c r="K52" s="46">
        <v>10836</v>
      </c>
      <c r="L52" s="46">
        <v>11672</v>
      </c>
      <c r="M52" s="46">
        <v>13579</v>
      </c>
      <c r="N52" s="56">
        <v>15440</v>
      </c>
      <c r="O52" s="61">
        <v>16595</v>
      </c>
      <c r="P52" s="153">
        <v>17365</v>
      </c>
      <c r="Q52" s="154">
        <v>6.2334058587960772</v>
      </c>
      <c r="R52" s="154">
        <v>8.2884697552340842</v>
      </c>
      <c r="S52" s="155">
        <v>10.323405267225493</v>
      </c>
    </row>
    <row r="53" spans="1:19" ht="8.25" customHeight="1" x14ac:dyDescent="0.25">
      <c r="A53" s="44">
        <v>404</v>
      </c>
      <c r="B53" s="45" t="s">
        <v>65</v>
      </c>
      <c r="C53" s="46">
        <v>15137</v>
      </c>
      <c r="D53" s="46">
        <v>14718</v>
      </c>
      <c r="E53" s="46">
        <v>14631</v>
      </c>
      <c r="F53" s="46">
        <v>14584</v>
      </c>
      <c r="G53" s="46">
        <v>14554</v>
      </c>
      <c r="H53" s="46">
        <v>14707</v>
      </c>
      <c r="I53" s="46">
        <v>15209</v>
      </c>
      <c r="J53" s="46">
        <v>15985</v>
      </c>
      <c r="K53" s="46">
        <v>16602</v>
      </c>
      <c r="L53" s="46">
        <v>17648</v>
      </c>
      <c r="M53" s="46">
        <v>19421</v>
      </c>
      <c r="N53" s="47">
        <v>22855</v>
      </c>
      <c r="O53" s="61">
        <v>23915</v>
      </c>
      <c r="P53" s="153">
        <v>24470</v>
      </c>
      <c r="Q53" s="154">
        <v>9.2403579669625309</v>
      </c>
      <c r="R53" s="154">
        <v>11.958522933689649</v>
      </c>
      <c r="S53" s="155">
        <v>14.852987593172603</v>
      </c>
    </row>
    <row r="54" spans="1:19" ht="8.25" customHeight="1" x14ac:dyDescent="0.25">
      <c r="A54" s="48" t="s">
        <v>237</v>
      </c>
      <c r="B54" s="45" t="s">
        <v>66</v>
      </c>
      <c r="C54" s="46">
        <v>3851</v>
      </c>
      <c r="D54" s="46">
        <v>3710</v>
      </c>
      <c r="E54" s="46">
        <v>3676</v>
      </c>
      <c r="F54" s="46">
        <v>3618</v>
      </c>
      <c r="G54" s="46">
        <v>3769</v>
      </c>
      <c r="H54" s="46">
        <v>4274</v>
      </c>
      <c r="I54" s="46">
        <v>4277</v>
      </c>
      <c r="J54" s="46">
        <v>4499</v>
      </c>
      <c r="K54" s="46">
        <v>4440</v>
      </c>
      <c r="L54" s="46">
        <v>4698</v>
      </c>
      <c r="M54" s="46">
        <v>5979</v>
      </c>
      <c r="N54" s="47">
        <v>6925</v>
      </c>
      <c r="O54" s="61">
        <v>7820</v>
      </c>
      <c r="P54" s="153">
        <v>8410</v>
      </c>
      <c r="Q54" s="154">
        <v>4.6091057066258134</v>
      </c>
      <c r="R54" s="154">
        <v>7.8676228699256532</v>
      </c>
      <c r="S54" s="155">
        <v>11.025459503395474</v>
      </c>
    </row>
    <row r="55" spans="1:19" ht="8.25" customHeight="1" x14ac:dyDescent="0.25">
      <c r="A55" s="44">
        <v>451</v>
      </c>
      <c r="B55" s="45" t="s">
        <v>67</v>
      </c>
      <c r="C55" s="46">
        <v>3288</v>
      </c>
      <c r="D55" s="46">
        <v>3324</v>
      </c>
      <c r="E55" s="46">
        <v>3375</v>
      </c>
      <c r="F55" s="46">
        <v>3362</v>
      </c>
      <c r="G55" s="46">
        <v>3447</v>
      </c>
      <c r="H55" s="46">
        <v>3546</v>
      </c>
      <c r="I55" s="46">
        <v>3749</v>
      </c>
      <c r="J55" s="46">
        <v>4282</v>
      </c>
      <c r="K55" s="46">
        <v>4463</v>
      </c>
      <c r="L55" s="46">
        <v>4953</v>
      </c>
      <c r="M55" s="46">
        <v>6084</v>
      </c>
      <c r="N55" s="47">
        <v>7130</v>
      </c>
      <c r="O55" s="61">
        <v>7600</v>
      </c>
      <c r="P55" s="153">
        <v>8075</v>
      </c>
      <c r="Q55" s="154">
        <v>2.8371487000716193</v>
      </c>
      <c r="R55" s="154">
        <v>5.0100877012393461</v>
      </c>
      <c r="S55" s="155">
        <v>6.5083702073812573</v>
      </c>
    </row>
    <row r="56" spans="1:19" ht="8.25" customHeight="1" x14ac:dyDescent="0.25">
      <c r="A56" s="44">
        <v>452</v>
      </c>
      <c r="B56" s="45" t="s">
        <v>68</v>
      </c>
      <c r="C56" s="46">
        <v>5338</v>
      </c>
      <c r="D56" s="46">
        <v>5511</v>
      </c>
      <c r="E56" s="46">
        <v>5487</v>
      </c>
      <c r="F56" s="46">
        <v>5158</v>
      </c>
      <c r="G56" s="46">
        <v>5110</v>
      </c>
      <c r="H56" s="46">
        <v>5350</v>
      </c>
      <c r="I56" s="46">
        <v>5469</v>
      </c>
      <c r="J56" s="46">
        <v>5736</v>
      </c>
      <c r="K56" s="46">
        <v>6589</v>
      </c>
      <c r="L56" s="46">
        <v>7903</v>
      </c>
      <c r="M56" s="46">
        <v>9789</v>
      </c>
      <c r="N56" s="47">
        <v>11055</v>
      </c>
      <c r="O56" s="61">
        <v>11200</v>
      </c>
      <c r="P56" s="153">
        <v>11515</v>
      </c>
      <c r="Q56" s="154">
        <v>2.80758226037196</v>
      </c>
      <c r="R56" s="154">
        <v>5.1739174097114677</v>
      </c>
      <c r="S56" s="155">
        <v>6.0653786186844219</v>
      </c>
    </row>
    <row r="57" spans="1:19" ht="8.25" customHeight="1" x14ac:dyDescent="0.25">
      <c r="A57" s="44">
        <v>453</v>
      </c>
      <c r="B57" s="45" t="s">
        <v>69</v>
      </c>
      <c r="C57" s="46">
        <v>6341</v>
      </c>
      <c r="D57" s="46">
        <v>6549</v>
      </c>
      <c r="E57" s="46">
        <v>6898</v>
      </c>
      <c r="F57" s="46">
        <v>7296</v>
      </c>
      <c r="G57" s="46">
        <v>7715</v>
      </c>
      <c r="H57" s="46">
        <v>8442</v>
      </c>
      <c r="I57" s="46">
        <v>9052</v>
      </c>
      <c r="J57" s="46">
        <v>10700</v>
      </c>
      <c r="K57" s="46">
        <v>11292</v>
      </c>
      <c r="L57" s="46">
        <v>12969</v>
      </c>
      <c r="M57" s="46">
        <v>14893</v>
      </c>
      <c r="N57" s="47">
        <v>17345</v>
      </c>
      <c r="O57" s="61">
        <v>17050</v>
      </c>
      <c r="P57" s="153">
        <v>18915</v>
      </c>
      <c r="Q57" s="154">
        <v>4.0740931111139664</v>
      </c>
      <c r="R57" s="154">
        <v>9.0406352058470016</v>
      </c>
      <c r="S57" s="155">
        <v>11.169308170158491</v>
      </c>
    </row>
    <row r="58" spans="1:19" ht="8.25" customHeight="1" x14ac:dyDescent="0.25">
      <c r="A58" s="44">
        <v>454</v>
      </c>
      <c r="B58" s="45" t="s">
        <v>70</v>
      </c>
      <c r="C58" s="46">
        <v>12579</v>
      </c>
      <c r="D58" s="46">
        <v>14186</v>
      </c>
      <c r="E58" s="46">
        <v>15526</v>
      </c>
      <c r="F58" s="46">
        <v>16357</v>
      </c>
      <c r="G58" s="46">
        <v>16744</v>
      </c>
      <c r="H58" s="46">
        <v>17640</v>
      </c>
      <c r="I58" s="46">
        <v>19224</v>
      </c>
      <c r="J58" s="46">
        <v>21112</v>
      </c>
      <c r="K58" s="46">
        <v>22649</v>
      </c>
      <c r="L58" s="46">
        <v>25259</v>
      </c>
      <c r="M58" s="46">
        <v>30225</v>
      </c>
      <c r="N58" s="47">
        <v>34110</v>
      </c>
      <c r="O58" s="61">
        <v>36430</v>
      </c>
      <c r="P58" s="153">
        <v>38825</v>
      </c>
      <c r="Q58" s="154">
        <v>4.0565903872449116</v>
      </c>
      <c r="R58" s="154">
        <v>9.46044921875</v>
      </c>
      <c r="S58" s="155">
        <v>11.922052957559641</v>
      </c>
    </row>
    <row r="59" spans="1:19" ht="8.25" customHeight="1" x14ac:dyDescent="0.25">
      <c r="A59" s="44">
        <v>455</v>
      </c>
      <c r="B59" s="45" t="s">
        <v>71</v>
      </c>
      <c r="C59" s="46">
        <v>2756</v>
      </c>
      <c r="D59" s="46">
        <v>2750</v>
      </c>
      <c r="E59" s="46">
        <v>2732</v>
      </c>
      <c r="F59" s="46">
        <v>2655</v>
      </c>
      <c r="G59" s="46">
        <v>2682</v>
      </c>
      <c r="H59" s="46">
        <v>2609</v>
      </c>
      <c r="I59" s="46">
        <v>2735</v>
      </c>
      <c r="J59" s="46">
        <v>2687</v>
      </c>
      <c r="K59" s="46">
        <v>2817</v>
      </c>
      <c r="L59" s="46">
        <v>3078</v>
      </c>
      <c r="M59" s="46">
        <v>3977</v>
      </c>
      <c r="N59" s="47">
        <v>4745</v>
      </c>
      <c r="O59" s="61">
        <v>4770</v>
      </c>
      <c r="P59" s="153">
        <v>4830</v>
      </c>
      <c r="Q59" s="154">
        <v>2.7176271052735377</v>
      </c>
      <c r="R59" s="154">
        <v>4.0623084780388155</v>
      </c>
      <c r="S59" s="155">
        <v>4.9055453991468614</v>
      </c>
    </row>
    <row r="60" spans="1:19" ht="8.25" customHeight="1" x14ac:dyDescent="0.25">
      <c r="A60" s="44">
        <v>456</v>
      </c>
      <c r="B60" s="45" t="s">
        <v>72</v>
      </c>
      <c r="C60" s="46">
        <v>13305</v>
      </c>
      <c r="D60" s="46">
        <v>14052</v>
      </c>
      <c r="E60" s="46">
        <v>14593</v>
      </c>
      <c r="F60" s="46">
        <v>15398</v>
      </c>
      <c r="G60" s="46">
        <v>15678</v>
      </c>
      <c r="H60" s="46">
        <v>15786</v>
      </c>
      <c r="I60" s="46">
        <v>16218</v>
      </c>
      <c r="J60" s="46">
        <v>16768</v>
      </c>
      <c r="K60" s="46">
        <v>17303</v>
      </c>
      <c r="L60" s="46">
        <v>18091</v>
      </c>
      <c r="M60" s="46">
        <v>19829</v>
      </c>
      <c r="N60" s="47">
        <v>21015</v>
      </c>
      <c r="O60" s="61">
        <v>21140</v>
      </c>
      <c r="P60" s="153">
        <v>21550</v>
      </c>
      <c r="Q60" s="154">
        <v>9.8964609273887625</v>
      </c>
      <c r="R60" s="154">
        <v>14.616473293921658</v>
      </c>
      <c r="S60" s="155">
        <v>15.786273633626594</v>
      </c>
    </row>
    <row r="61" spans="1:19" ht="8.25" customHeight="1" x14ac:dyDescent="0.25">
      <c r="A61" s="44">
        <v>457</v>
      </c>
      <c r="B61" s="45" t="s">
        <v>73</v>
      </c>
      <c r="C61" s="46">
        <v>6519</v>
      </c>
      <c r="D61" s="46">
        <v>6700</v>
      </c>
      <c r="E61" s="46">
        <v>7060</v>
      </c>
      <c r="F61" s="46">
        <v>7139</v>
      </c>
      <c r="G61" s="46">
        <v>6974</v>
      </c>
      <c r="H61" s="46">
        <v>7130</v>
      </c>
      <c r="I61" s="46">
        <v>7472</v>
      </c>
      <c r="J61" s="46">
        <v>7867</v>
      </c>
      <c r="K61" s="46">
        <v>8388</v>
      </c>
      <c r="L61" s="46">
        <v>9314</v>
      </c>
      <c r="M61" s="46">
        <v>10851</v>
      </c>
      <c r="N61" s="47">
        <v>12320</v>
      </c>
      <c r="O61" s="61">
        <v>12705</v>
      </c>
      <c r="P61" s="153">
        <v>13610</v>
      </c>
      <c r="Q61" s="154">
        <v>3.949568631252423</v>
      </c>
      <c r="R61" s="154">
        <v>6.4763530450975244</v>
      </c>
      <c r="S61" s="155">
        <v>8.0148873145710766</v>
      </c>
    </row>
    <row r="62" spans="1:19" ht="8.25" customHeight="1" x14ac:dyDescent="0.25">
      <c r="A62" s="44">
        <v>458</v>
      </c>
      <c r="B62" s="45" t="s">
        <v>74</v>
      </c>
      <c r="C62" s="46">
        <v>4295</v>
      </c>
      <c r="D62" s="46">
        <v>4397</v>
      </c>
      <c r="E62" s="46">
        <v>4428</v>
      </c>
      <c r="F62" s="46">
        <v>4430</v>
      </c>
      <c r="G62" s="46">
        <v>4796</v>
      </c>
      <c r="H62" s="46">
        <v>5240</v>
      </c>
      <c r="I62" s="46">
        <v>5793</v>
      </c>
      <c r="J62" s="46">
        <v>6328</v>
      </c>
      <c r="K62" s="46">
        <v>7080</v>
      </c>
      <c r="L62" s="46">
        <v>7810</v>
      </c>
      <c r="M62" s="46">
        <v>9373</v>
      </c>
      <c r="N62" s="47">
        <v>10860</v>
      </c>
      <c r="O62" s="61">
        <v>11375</v>
      </c>
      <c r="P62" s="153">
        <v>11595</v>
      </c>
      <c r="Q62" s="154">
        <v>3.4160230969291585</v>
      </c>
      <c r="R62" s="154">
        <v>7.2880380691714359</v>
      </c>
      <c r="S62" s="155">
        <v>8.9093619375461017</v>
      </c>
    </row>
    <row r="63" spans="1:19" ht="8.25" customHeight="1" x14ac:dyDescent="0.25">
      <c r="A63" s="44">
        <v>459</v>
      </c>
      <c r="B63" s="45" t="s">
        <v>75</v>
      </c>
      <c r="C63" s="46">
        <v>16305</v>
      </c>
      <c r="D63" s="46">
        <v>16323</v>
      </c>
      <c r="E63" s="46">
        <v>16856</v>
      </c>
      <c r="F63" s="46">
        <v>17266</v>
      </c>
      <c r="G63" s="46">
        <v>17369</v>
      </c>
      <c r="H63" s="46">
        <v>17592</v>
      </c>
      <c r="I63" s="46">
        <v>18422</v>
      </c>
      <c r="J63" s="46">
        <v>19312</v>
      </c>
      <c r="K63" s="46">
        <v>20549</v>
      </c>
      <c r="L63" s="46">
        <v>21929</v>
      </c>
      <c r="M63" s="46">
        <v>24667</v>
      </c>
      <c r="N63" s="47">
        <v>29000</v>
      </c>
      <c r="O63" s="61">
        <v>30930</v>
      </c>
      <c r="P63" s="153">
        <v>32625</v>
      </c>
      <c r="Q63" s="154">
        <v>4.5361094341617312</v>
      </c>
      <c r="R63" s="154">
        <v>6.8887033308292311</v>
      </c>
      <c r="S63" s="155">
        <v>9.12988361322315</v>
      </c>
    </row>
    <row r="64" spans="1:19" ht="8.25" customHeight="1" x14ac:dyDescent="0.25">
      <c r="A64" s="44">
        <v>460</v>
      </c>
      <c r="B64" s="45" t="s">
        <v>76</v>
      </c>
      <c r="C64" s="46">
        <v>8901</v>
      </c>
      <c r="D64" s="46">
        <v>8932</v>
      </c>
      <c r="E64" s="46">
        <v>8945</v>
      </c>
      <c r="F64" s="46">
        <v>9034</v>
      </c>
      <c r="G64" s="46">
        <v>9364</v>
      </c>
      <c r="H64" s="46">
        <v>9897</v>
      </c>
      <c r="I64" s="46">
        <v>10724</v>
      </c>
      <c r="J64" s="46">
        <v>11183</v>
      </c>
      <c r="K64" s="46">
        <v>11803</v>
      </c>
      <c r="L64" s="46">
        <v>13386</v>
      </c>
      <c r="M64" s="46">
        <v>15697</v>
      </c>
      <c r="N64" s="47">
        <v>17665</v>
      </c>
      <c r="O64" s="61">
        <v>18640</v>
      </c>
      <c r="P64" s="153">
        <v>19790</v>
      </c>
      <c r="Q64" s="154">
        <v>6.7227588915491578</v>
      </c>
      <c r="R64" s="154">
        <v>11.385693354416608</v>
      </c>
      <c r="S64" s="155">
        <v>13.976186104323506</v>
      </c>
    </row>
    <row r="65" spans="1:19" ht="8.25" customHeight="1" x14ac:dyDescent="0.25">
      <c r="A65" s="44">
        <v>461</v>
      </c>
      <c r="B65" s="45" t="s">
        <v>77</v>
      </c>
      <c r="C65" s="46">
        <v>5233</v>
      </c>
      <c r="D65" s="46">
        <v>5295</v>
      </c>
      <c r="E65" s="46">
        <v>5168</v>
      </c>
      <c r="F65" s="46">
        <v>5077</v>
      </c>
      <c r="G65" s="46">
        <v>4960</v>
      </c>
      <c r="H65" s="46">
        <v>4763</v>
      </c>
      <c r="I65" s="46">
        <v>4679</v>
      </c>
      <c r="J65" s="46">
        <v>4669</v>
      </c>
      <c r="K65" s="46">
        <v>4943</v>
      </c>
      <c r="L65" s="46">
        <v>5280</v>
      </c>
      <c r="M65" s="46">
        <v>6429</v>
      </c>
      <c r="N65" s="47">
        <v>7260</v>
      </c>
      <c r="O65" s="61">
        <v>7325</v>
      </c>
      <c r="P65" s="153">
        <v>7455</v>
      </c>
      <c r="Q65" s="154">
        <v>5.5833555614830628</v>
      </c>
      <c r="R65" s="154">
        <v>7.2042492632145141</v>
      </c>
      <c r="S65" s="155">
        <v>8.4119425889149664</v>
      </c>
    </row>
    <row r="66" spans="1:19" s="6" customFormat="1" ht="8.25" customHeight="1" x14ac:dyDescent="0.15">
      <c r="A66" s="44">
        <v>462</v>
      </c>
      <c r="B66" s="45" t="s">
        <v>78</v>
      </c>
      <c r="C66" s="46">
        <v>1327</v>
      </c>
      <c r="D66" s="46">
        <v>1262</v>
      </c>
      <c r="E66" s="46">
        <v>1242</v>
      </c>
      <c r="F66" s="46">
        <v>1235</v>
      </c>
      <c r="G66" s="46">
        <v>1231</v>
      </c>
      <c r="H66" s="46">
        <v>1306</v>
      </c>
      <c r="I66" s="46">
        <v>1409</v>
      </c>
      <c r="J66" s="46">
        <v>1446</v>
      </c>
      <c r="K66" s="46">
        <v>1651</v>
      </c>
      <c r="L66" s="46">
        <v>1965</v>
      </c>
      <c r="M66" s="46">
        <v>2558</v>
      </c>
      <c r="N66" s="47">
        <v>2560</v>
      </c>
      <c r="O66" s="61">
        <v>2595</v>
      </c>
      <c r="P66" s="153">
        <v>2675</v>
      </c>
      <c r="Q66" s="154">
        <v>2.289747040756462</v>
      </c>
      <c r="R66" s="154">
        <v>4.474139891207388</v>
      </c>
      <c r="S66" s="155">
        <v>4.7027179072465808</v>
      </c>
    </row>
    <row r="67" spans="1:19" s="11" customFormat="1" ht="16.5" customHeight="1" x14ac:dyDescent="0.25">
      <c r="A67" s="92">
        <v>4</v>
      </c>
      <c r="B67" s="52" t="s">
        <v>79</v>
      </c>
      <c r="C67" s="53">
        <v>124593</v>
      </c>
      <c r="D67" s="53">
        <v>126626</v>
      </c>
      <c r="E67" s="53">
        <v>129435</v>
      </c>
      <c r="F67" s="53">
        <v>130888</v>
      </c>
      <c r="G67" s="53">
        <v>132409</v>
      </c>
      <c r="H67" s="53">
        <v>136343</v>
      </c>
      <c r="I67" s="53">
        <v>142572</v>
      </c>
      <c r="J67" s="53">
        <v>152096</v>
      </c>
      <c r="K67" s="53">
        <v>161787</v>
      </c>
      <c r="L67" s="53">
        <v>177735</v>
      </c>
      <c r="M67" s="53">
        <v>207956</v>
      </c>
      <c r="N67" s="54">
        <v>236470</v>
      </c>
      <c r="O67" s="62">
        <v>247925</v>
      </c>
      <c r="P67" s="140">
        <v>260205</v>
      </c>
      <c r="Q67" s="157">
        <v>5.0331271897454171</v>
      </c>
      <c r="R67" s="157">
        <v>8.3309830717064823</v>
      </c>
      <c r="S67" s="144">
        <v>10.303789638831789</v>
      </c>
    </row>
    <row r="68" spans="1:19" s="9" customFormat="1" ht="16.5" customHeight="1" x14ac:dyDescent="0.25">
      <c r="A68" s="92">
        <v>0</v>
      </c>
      <c r="B68" s="52" t="s">
        <v>80</v>
      </c>
      <c r="C68" s="53">
        <v>461486</v>
      </c>
      <c r="D68" s="53">
        <v>458757</v>
      </c>
      <c r="E68" s="53">
        <v>457099</v>
      </c>
      <c r="F68" s="53">
        <v>453141</v>
      </c>
      <c r="G68" s="53">
        <v>453636</v>
      </c>
      <c r="H68" s="53">
        <v>458153</v>
      </c>
      <c r="I68" s="53">
        <v>470683</v>
      </c>
      <c r="J68" s="53">
        <v>492072</v>
      </c>
      <c r="K68" s="53">
        <v>525689</v>
      </c>
      <c r="L68" s="53">
        <v>570883</v>
      </c>
      <c r="M68" s="53">
        <v>663817</v>
      </c>
      <c r="N68" s="54">
        <v>745185</v>
      </c>
      <c r="O68" s="62">
        <v>776860</v>
      </c>
      <c r="P68" s="140">
        <v>813080</v>
      </c>
      <c r="Q68" s="157">
        <v>5.772943675126152</v>
      </c>
      <c r="R68" s="157">
        <v>8.3745500434675701</v>
      </c>
      <c r="S68" s="144">
        <v>10.18584774996342</v>
      </c>
    </row>
    <row r="69" spans="1:19" s="9" customFormat="1" ht="8.25" customHeight="1" x14ac:dyDescent="0.25">
      <c r="B69" s="12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8"/>
      <c r="O69" s="8"/>
      <c r="P69" s="159"/>
      <c r="Q69" s="157"/>
      <c r="R69" s="157"/>
      <c r="S69" s="160"/>
    </row>
    <row r="70" spans="1:19" s="14" customFormat="1" ht="8.25" customHeight="1" x14ac:dyDescent="0.15">
      <c r="B70" s="200" t="s">
        <v>81</v>
      </c>
      <c r="C70" s="200"/>
      <c r="D70" s="200"/>
      <c r="E70" s="200"/>
      <c r="F70" s="200"/>
      <c r="G70" s="200"/>
      <c r="H70" s="200"/>
      <c r="I70" s="200"/>
      <c r="J70" s="200"/>
      <c r="K70" s="200"/>
      <c r="L70" s="200"/>
      <c r="M70" s="13"/>
      <c r="N70" s="7"/>
      <c r="O70" s="7"/>
      <c r="P70" s="161"/>
      <c r="Q70" s="162"/>
      <c r="R70" s="162"/>
      <c r="S70" s="163"/>
    </row>
    <row r="71" spans="1:19" s="14" customFormat="1" ht="8.25" customHeight="1" x14ac:dyDescent="0.15">
      <c r="B71" s="118"/>
      <c r="C71" s="118"/>
      <c r="D71" s="118"/>
      <c r="E71" s="118"/>
      <c r="F71" s="118"/>
      <c r="G71" s="118"/>
      <c r="H71" s="118"/>
      <c r="I71" s="118"/>
      <c r="J71" s="118"/>
      <c r="K71" s="118"/>
      <c r="L71" s="118"/>
      <c r="M71" s="13"/>
      <c r="N71" s="16"/>
      <c r="O71" s="16"/>
      <c r="P71" s="164"/>
      <c r="Q71" s="165"/>
      <c r="R71" s="165"/>
      <c r="S71" s="163"/>
    </row>
    <row r="72" spans="1:19" ht="8.25" customHeight="1" x14ac:dyDescent="0.25">
      <c r="B72" s="17" t="s">
        <v>82</v>
      </c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3"/>
      <c r="N72" s="19"/>
      <c r="O72" s="19"/>
      <c r="P72" s="166"/>
      <c r="Q72" s="167"/>
      <c r="R72" s="167"/>
    </row>
  </sheetData>
  <mergeCells count="7">
    <mergeCell ref="B70:L70"/>
    <mergeCell ref="A5:A7"/>
    <mergeCell ref="B5:B7"/>
    <mergeCell ref="C5:N5"/>
    <mergeCell ref="Q5:S5"/>
    <mergeCell ref="C7:N7"/>
    <mergeCell ref="Q7:S7"/>
  </mergeCells>
  <pageMargins left="0.7" right="0.7" top="0.78740157499999996" bottom="0.78740157499999996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51"/>
  <sheetViews>
    <sheetView workbookViewId="0"/>
    <sheetView workbookViewId="1"/>
  </sheetViews>
  <sheetFormatPr baseColWidth="10" defaultRowHeight="15" x14ac:dyDescent="0.25"/>
  <cols>
    <col min="2" max="2" width="31.85546875" customWidth="1"/>
    <col min="6" max="6" width="14.140625" bestFit="1" customWidth="1"/>
  </cols>
  <sheetData>
    <row r="1" spans="1:7" x14ac:dyDescent="0.25">
      <c r="A1" t="s">
        <v>250</v>
      </c>
      <c r="B1" t="s">
        <v>260</v>
      </c>
      <c r="C1" t="s">
        <v>261</v>
      </c>
    </row>
    <row r="2" spans="1:7" x14ac:dyDescent="0.25">
      <c r="A2" s="177">
        <v>3462</v>
      </c>
      <c r="B2" t="s">
        <v>78</v>
      </c>
      <c r="C2" s="176">
        <v>4.7027179072465808</v>
      </c>
      <c r="F2" t="str">
        <f>'2018_A2_Regionalinformation'!B68</f>
        <v>Niedersachsen</v>
      </c>
      <c r="G2" s="176">
        <f>'2018_A2_Regionalinformation'!S68</f>
        <v>10.18584774996342</v>
      </c>
    </row>
    <row r="3" spans="1:7" x14ac:dyDescent="0.25">
      <c r="A3" s="177">
        <v>3455</v>
      </c>
      <c r="B3" t="s">
        <v>71</v>
      </c>
      <c r="C3" s="176">
        <v>4.9055453991468614</v>
      </c>
      <c r="F3" t="s">
        <v>262</v>
      </c>
      <c r="G3" s="176"/>
    </row>
    <row r="4" spans="1:7" x14ac:dyDescent="0.25">
      <c r="A4" s="177">
        <v>3354</v>
      </c>
      <c r="B4" t="s">
        <v>53</v>
      </c>
      <c r="C4" s="176">
        <v>5.5034693540393187</v>
      </c>
      <c r="F4" t="s">
        <v>263</v>
      </c>
      <c r="G4">
        <v>9.1999999999999993</v>
      </c>
    </row>
    <row r="5" spans="1:7" x14ac:dyDescent="0.25">
      <c r="A5" s="91">
        <v>3254999</v>
      </c>
      <c r="B5" t="s">
        <v>45</v>
      </c>
      <c r="C5" s="176">
        <v>5.5353829236443612</v>
      </c>
      <c r="F5" t="s">
        <v>264</v>
      </c>
      <c r="G5">
        <v>8.6999999999999993</v>
      </c>
    </row>
    <row r="6" spans="1:7" x14ac:dyDescent="0.25">
      <c r="A6" s="177">
        <v>3356</v>
      </c>
      <c r="B6" t="s">
        <v>55</v>
      </c>
      <c r="C6" s="176">
        <v>5.7788701251794885</v>
      </c>
    </row>
    <row r="7" spans="1:7" x14ac:dyDescent="0.25">
      <c r="A7" s="177">
        <v>3360</v>
      </c>
      <c r="B7" t="s">
        <v>59</v>
      </c>
      <c r="C7" s="176">
        <v>6.054746575638422</v>
      </c>
    </row>
    <row r="8" spans="1:7" x14ac:dyDescent="0.25">
      <c r="A8" s="177">
        <v>3452</v>
      </c>
      <c r="B8" t="s">
        <v>68</v>
      </c>
      <c r="C8" s="176">
        <v>6.0653786186844219</v>
      </c>
    </row>
    <row r="9" spans="1:7" x14ac:dyDescent="0.25">
      <c r="A9" s="177">
        <v>3255</v>
      </c>
      <c r="B9" t="s">
        <v>46</v>
      </c>
      <c r="C9" s="176">
        <v>6.1007396970764356</v>
      </c>
    </row>
    <row r="10" spans="1:7" x14ac:dyDescent="0.25">
      <c r="A10" s="91">
        <v>3159999</v>
      </c>
      <c r="B10" t="s">
        <v>28</v>
      </c>
      <c r="C10" s="176">
        <v>6.196194417903425</v>
      </c>
    </row>
    <row r="11" spans="1:7" x14ac:dyDescent="0.25">
      <c r="A11" s="177">
        <v>3158</v>
      </c>
      <c r="B11" t="s">
        <v>34</v>
      </c>
      <c r="C11" s="176">
        <v>6.2645881960653558</v>
      </c>
    </row>
    <row r="12" spans="1:7" x14ac:dyDescent="0.25">
      <c r="A12" s="177">
        <v>3451</v>
      </c>
      <c r="B12" t="s">
        <v>67</v>
      </c>
      <c r="C12" s="176">
        <v>6.5083702073812573</v>
      </c>
    </row>
    <row r="13" spans="1:7" x14ac:dyDescent="0.25">
      <c r="A13" s="177">
        <v>3155</v>
      </c>
      <c r="B13" t="s">
        <v>31</v>
      </c>
      <c r="C13" s="176">
        <v>6.6320189809061123</v>
      </c>
    </row>
    <row r="14" spans="1:7" x14ac:dyDescent="0.25">
      <c r="A14" s="177">
        <v>3151</v>
      </c>
      <c r="B14" t="s">
        <v>24</v>
      </c>
      <c r="C14" s="176">
        <v>6.7132787630741246</v>
      </c>
    </row>
    <row r="15" spans="1:7" x14ac:dyDescent="0.25">
      <c r="A15" s="177">
        <v>3352</v>
      </c>
      <c r="B15" t="s">
        <v>51</v>
      </c>
      <c r="C15" s="176">
        <v>6.7276112061267419</v>
      </c>
    </row>
    <row r="16" spans="1:7" x14ac:dyDescent="0.25">
      <c r="A16" s="177">
        <v>3357</v>
      </c>
      <c r="B16" t="s">
        <v>56</v>
      </c>
      <c r="C16" s="176">
        <v>6.8183903826741306</v>
      </c>
    </row>
    <row r="17" spans="1:3" x14ac:dyDescent="0.25">
      <c r="A17" s="177">
        <v>3355</v>
      </c>
      <c r="B17" t="s">
        <v>54</v>
      </c>
      <c r="C17" s="176">
        <v>6.9585323822611951</v>
      </c>
    </row>
    <row r="18" spans="1:3" x14ac:dyDescent="0.25">
      <c r="A18" s="177">
        <v>3154</v>
      </c>
      <c r="B18" t="s">
        <v>30</v>
      </c>
      <c r="C18" s="176">
        <v>7.1024127394394734</v>
      </c>
    </row>
    <row r="19" spans="1:3" x14ac:dyDescent="0.25">
      <c r="A19" s="177">
        <v>3353</v>
      </c>
      <c r="B19" t="s">
        <v>52</v>
      </c>
      <c r="C19" s="176">
        <v>7.4888438775833146</v>
      </c>
    </row>
    <row r="20" spans="1:3" x14ac:dyDescent="0.25">
      <c r="A20" s="177">
        <v>3351</v>
      </c>
      <c r="B20" t="s">
        <v>50</v>
      </c>
      <c r="C20" s="176">
        <v>7.8966781419054861</v>
      </c>
    </row>
    <row r="21" spans="1:3" x14ac:dyDescent="0.25">
      <c r="A21" s="177">
        <v>3457</v>
      </c>
      <c r="B21" t="s">
        <v>73</v>
      </c>
      <c r="C21" s="176">
        <v>8.0148873145710766</v>
      </c>
    </row>
    <row r="22" spans="1:3" x14ac:dyDescent="0.25">
      <c r="A22" s="177">
        <v>3361</v>
      </c>
      <c r="B22" t="s">
        <v>60</v>
      </c>
      <c r="C22" s="176">
        <v>8.0231300076027843</v>
      </c>
    </row>
    <row r="23" spans="1:3" x14ac:dyDescent="0.25">
      <c r="A23" s="177">
        <v>3251</v>
      </c>
      <c r="B23" t="s">
        <v>41</v>
      </c>
      <c r="C23" s="176">
        <v>8.0987246756360491</v>
      </c>
    </row>
    <row r="24" spans="1:3" x14ac:dyDescent="0.25">
      <c r="A24" s="177">
        <v>3157</v>
      </c>
      <c r="B24" t="s">
        <v>33</v>
      </c>
      <c r="C24" s="176">
        <v>8.2372261411562722</v>
      </c>
    </row>
    <row r="25" spans="1:3" x14ac:dyDescent="0.25">
      <c r="A25" s="177">
        <v>3358</v>
      </c>
      <c r="B25" t="s">
        <v>57</v>
      </c>
      <c r="C25" s="176">
        <v>8.2608851203892524</v>
      </c>
    </row>
    <row r="26" spans="1:3" x14ac:dyDescent="0.25">
      <c r="A26" s="177">
        <v>3461</v>
      </c>
      <c r="B26" t="s">
        <v>77</v>
      </c>
      <c r="C26" s="176">
        <v>8.4119425889149664</v>
      </c>
    </row>
    <row r="27" spans="1:3" x14ac:dyDescent="0.25">
      <c r="A27" s="177">
        <v>3256</v>
      </c>
      <c r="B27" t="s">
        <v>47</v>
      </c>
      <c r="C27" s="176">
        <v>8.592424167531675</v>
      </c>
    </row>
    <row r="28" spans="1:3" x14ac:dyDescent="0.25">
      <c r="A28" s="177">
        <v>3257</v>
      </c>
      <c r="B28" t="s">
        <v>48</v>
      </c>
      <c r="C28" s="176">
        <v>8.86355137817608</v>
      </c>
    </row>
    <row r="29" spans="1:3" x14ac:dyDescent="0.25">
      <c r="A29" s="177">
        <v>3458</v>
      </c>
      <c r="B29" t="s">
        <v>74</v>
      </c>
      <c r="C29" s="176">
        <v>8.9093619375461017</v>
      </c>
    </row>
    <row r="30" spans="1:3" x14ac:dyDescent="0.25">
      <c r="A30" s="177">
        <v>3459</v>
      </c>
      <c r="B30" t="s">
        <v>75</v>
      </c>
      <c r="C30" s="176">
        <v>9.12988361322315</v>
      </c>
    </row>
    <row r="31" spans="1:3" x14ac:dyDescent="0.25">
      <c r="A31" s="177">
        <v>3359</v>
      </c>
      <c r="B31" t="s">
        <v>58</v>
      </c>
      <c r="C31" s="176">
        <v>9.1358036848480069</v>
      </c>
    </row>
    <row r="32" spans="1:3" x14ac:dyDescent="0.25">
      <c r="A32" s="177">
        <v>3159</v>
      </c>
      <c r="B32" t="s">
        <v>35</v>
      </c>
      <c r="C32" s="176">
        <v>9.1960960027310907</v>
      </c>
    </row>
    <row r="33" spans="1:3" x14ac:dyDescent="0.25">
      <c r="A33" s="177">
        <v>3153</v>
      </c>
      <c r="B33" t="s">
        <v>29</v>
      </c>
      <c r="C33" s="176">
        <v>9.8201643627658477</v>
      </c>
    </row>
    <row r="34" spans="1:3" x14ac:dyDescent="0.25">
      <c r="A34" s="177">
        <v>3403</v>
      </c>
      <c r="B34" t="s">
        <v>64</v>
      </c>
      <c r="C34" s="176">
        <v>10.323405267225493</v>
      </c>
    </row>
    <row r="35" spans="1:3" x14ac:dyDescent="0.25">
      <c r="A35" s="177">
        <v>3402</v>
      </c>
      <c r="B35" t="s">
        <v>63</v>
      </c>
      <c r="C35" s="176">
        <v>11.017033569080585</v>
      </c>
    </row>
    <row r="36" spans="1:3" x14ac:dyDescent="0.25">
      <c r="A36" s="177">
        <v>3405</v>
      </c>
      <c r="B36" t="s">
        <v>66</v>
      </c>
      <c r="C36" s="176">
        <v>11.025459503395474</v>
      </c>
    </row>
    <row r="37" spans="1:3" x14ac:dyDescent="0.25">
      <c r="A37" s="177">
        <v>3252</v>
      </c>
      <c r="B37" t="s">
        <v>42</v>
      </c>
      <c r="C37" s="176">
        <v>11.13025801196831</v>
      </c>
    </row>
    <row r="38" spans="1:3" x14ac:dyDescent="0.25">
      <c r="A38" s="177">
        <v>3453</v>
      </c>
      <c r="B38" t="s">
        <v>69</v>
      </c>
      <c r="C38" s="176">
        <v>11.169308170158491</v>
      </c>
    </row>
    <row r="39" spans="1:3" x14ac:dyDescent="0.25">
      <c r="A39" s="91">
        <v>3241999</v>
      </c>
      <c r="B39" t="s">
        <v>40</v>
      </c>
      <c r="C39" s="176">
        <v>11.349256564378361</v>
      </c>
    </row>
    <row r="40" spans="1:3" x14ac:dyDescent="0.25">
      <c r="A40" s="177">
        <v>3454</v>
      </c>
      <c r="B40" t="s">
        <v>70</v>
      </c>
      <c r="C40" s="176">
        <v>11.922052957559641</v>
      </c>
    </row>
    <row r="41" spans="1:3" x14ac:dyDescent="0.25">
      <c r="A41" s="177">
        <v>3101</v>
      </c>
      <c r="B41" t="s">
        <v>21</v>
      </c>
      <c r="C41" s="176">
        <v>11.973805036006</v>
      </c>
    </row>
    <row r="42" spans="1:3" x14ac:dyDescent="0.25">
      <c r="A42" s="177">
        <v>3460</v>
      </c>
      <c r="B42" t="s">
        <v>76</v>
      </c>
      <c r="C42" s="176">
        <v>13.976186104323506</v>
      </c>
    </row>
    <row r="43" spans="1:3" x14ac:dyDescent="0.25">
      <c r="A43" s="177">
        <v>3254021</v>
      </c>
      <c r="B43" t="s">
        <v>44</v>
      </c>
      <c r="C43" s="176">
        <v>14.143543484655357</v>
      </c>
    </row>
    <row r="44" spans="1:3" x14ac:dyDescent="0.25">
      <c r="A44" s="177">
        <v>3159016</v>
      </c>
      <c r="B44" t="s">
        <v>36</v>
      </c>
      <c r="C44" s="176">
        <v>14.411398903181109</v>
      </c>
    </row>
    <row r="45" spans="1:3" x14ac:dyDescent="0.25">
      <c r="A45" s="177">
        <v>3404</v>
      </c>
      <c r="B45" t="s">
        <v>65</v>
      </c>
      <c r="C45" s="176">
        <v>14.852987593172603</v>
      </c>
    </row>
    <row r="46" spans="1:3" x14ac:dyDescent="0.25">
      <c r="A46" s="177">
        <v>3103</v>
      </c>
      <c r="B46" t="s">
        <v>23</v>
      </c>
      <c r="C46" s="176">
        <v>15.56572238644876</v>
      </c>
    </row>
    <row r="47" spans="1:3" x14ac:dyDescent="0.25">
      <c r="A47" s="177">
        <v>3241</v>
      </c>
      <c r="B47" t="s">
        <v>38</v>
      </c>
      <c r="C47" s="176">
        <v>15.684712825580672</v>
      </c>
    </row>
    <row r="48" spans="1:3" x14ac:dyDescent="0.25">
      <c r="A48" s="177">
        <v>3456</v>
      </c>
      <c r="B48" t="s">
        <v>72</v>
      </c>
      <c r="C48" s="176">
        <v>15.786273633626594</v>
      </c>
    </row>
    <row r="49" spans="1:3" x14ac:dyDescent="0.25">
      <c r="A49" s="177">
        <v>3401</v>
      </c>
      <c r="B49" t="s">
        <v>62</v>
      </c>
      <c r="C49" s="176">
        <v>16.7124099630188</v>
      </c>
    </row>
    <row r="50" spans="1:3" x14ac:dyDescent="0.25">
      <c r="A50" s="177">
        <v>3102</v>
      </c>
      <c r="B50" t="s">
        <v>22</v>
      </c>
      <c r="C50" s="176">
        <v>18.914128901932401</v>
      </c>
    </row>
    <row r="51" spans="1:3" x14ac:dyDescent="0.25">
      <c r="A51" s="177">
        <v>3241001</v>
      </c>
      <c r="B51" t="s">
        <v>39</v>
      </c>
      <c r="C51" s="176">
        <v>20.676754610941366</v>
      </c>
    </row>
  </sheetData>
  <sortState ref="A2:C51">
    <sortCondition ref="C2"/>
  </sortState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27"/>
  <sheetViews>
    <sheetView workbookViewId="0">
      <selection activeCell="B20" sqref="B20"/>
    </sheetView>
    <sheetView workbookViewId="1"/>
  </sheetViews>
  <sheetFormatPr baseColWidth="10" defaultRowHeight="15" x14ac:dyDescent="0.25"/>
  <sheetData>
    <row r="1" spans="1:16" ht="30" customHeight="1" x14ac:dyDescent="0.25">
      <c r="A1" s="116" t="s">
        <v>254</v>
      </c>
      <c r="C1" s="123"/>
      <c r="D1" s="123"/>
      <c r="E1" s="123"/>
      <c r="F1" s="123"/>
      <c r="G1" s="123"/>
      <c r="H1" s="123"/>
      <c r="I1" s="123"/>
      <c r="J1" s="124"/>
    </row>
    <row r="2" spans="1:16" ht="30" customHeight="1" x14ac:dyDescent="0.25">
      <c r="A2" s="117" t="s">
        <v>255</v>
      </c>
      <c r="C2" s="125"/>
      <c r="D2" s="125"/>
      <c r="E2" s="125"/>
      <c r="F2" s="125"/>
      <c r="G2" s="125"/>
      <c r="H2" s="125"/>
      <c r="I2" s="125"/>
      <c r="J2" s="126"/>
    </row>
    <row r="3" spans="1:16" x14ac:dyDescent="0.25">
      <c r="B3" s="127"/>
      <c r="C3" s="127"/>
      <c r="D3" s="127"/>
      <c r="E3" s="127"/>
      <c r="F3" s="127"/>
      <c r="G3" s="127"/>
      <c r="H3" s="127"/>
      <c r="I3" s="127"/>
      <c r="J3" s="127"/>
    </row>
    <row r="4" spans="1:16" ht="8.25" customHeight="1" x14ac:dyDescent="0.25">
      <c r="A4" s="208" t="s">
        <v>250</v>
      </c>
      <c r="B4" s="213" t="s">
        <v>256</v>
      </c>
      <c r="C4" s="216" t="s">
        <v>1</v>
      </c>
      <c r="D4" s="217"/>
      <c r="E4" s="217"/>
      <c r="F4" s="217"/>
      <c r="G4" s="217"/>
      <c r="H4" s="217"/>
      <c r="I4" s="217"/>
      <c r="J4" s="217"/>
      <c r="K4" s="217"/>
      <c r="L4" s="217"/>
      <c r="M4" s="217"/>
      <c r="N4" s="217"/>
      <c r="O4" s="141"/>
      <c r="P4" s="141"/>
    </row>
    <row r="5" spans="1:16" ht="8.25" customHeight="1" x14ac:dyDescent="0.25">
      <c r="A5" s="209"/>
      <c r="B5" s="214"/>
      <c r="C5" s="128">
        <v>2005</v>
      </c>
      <c r="D5" s="129">
        <v>2006</v>
      </c>
      <c r="E5" s="129">
        <v>2007</v>
      </c>
      <c r="F5" s="129">
        <v>2008</v>
      </c>
      <c r="G5" s="128">
        <v>2009</v>
      </c>
      <c r="H5" s="128">
        <v>2010</v>
      </c>
      <c r="I5" s="128">
        <v>2011</v>
      </c>
      <c r="J5" s="128">
        <v>2012</v>
      </c>
      <c r="K5" s="128">
        <v>2013</v>
      </c>
      <c r="L5" s="128">
        <v>2014</v>
      </c>
      <c r="M5" s="121">
        <v>2015</v>
      </c>
      <c r="N5" s="121">
        <v>2016</v>
      </c>
      <c r="O5" s="115">
        <v>2017</v>
      </c>
      <c r="P5" s="115">
        <v>2018</v>
      </c>
    </row>
    <row r="6" spans="1:16" ht="8.25" customHeight="1" x14ac:dyDescent="0.25">
      <c r="A6" s="210"/>
      <c r="B6" s="215"/>
      <c r="C6" s="216" t="s">
        <v>3</v>
      </c>
      <c r="D6" s="217"/>
      <c r="E6" s="217"/>
      <c r="F6" s="217"/>
      <c r="G6" s="217"/>
      <c r="H6" s="217"/>
      <c r="I6" s="217"/>
      <c r="J6" s="217"/>
      <c r="K6" s="217"/>
      <c r="L6" s="217"/>
      <c r="M6" s="217"/>
      <c r="N6" s="217"/>
    </row>
    <row r="7" spans="1:16" ht="8.25" customHeight="1" x14ac:dyDescent="0.25">
      <c r="A7" s="170" t="s">
        <v>5</v>
      </c>
      <c r="B7" s="130" t="s">
        <v>6</v>
      </c>
      <c r="C7" s="130" t="s">
        <v>7</v>
      </c>
      <c r="D7" s="130" t="s">
        <v>8</v>
      </c>
      <c r="E7" s="130" t="s">
        <v>9</v>
      </c>
      <c r="F7" s="130" t="s">
        <v>10</v>
      </c>
      <c r="G7" s="130" t="s">
        <v>11</v>
      </c>
      <c r="H7" s="130" t="s">
        <v>12</v>
      </c>
      <c r="I7" s="130" t="s">
        <v>13</v>
      </c>
      <c r="J7" s="130" t="s">
        <v>14</v>
      </c>
      <c r="K7" s="130" t="s">
        <v>15</v>
      </c>
      <c r="L7" s="130" t="s">
        <v>16</v>
      </c>
      <c r="M7" s="130" t="s">
        <v>17</v>
      </c>
      <c r="N7" s="130" t="s">
        <v>18</v>
      </c>
      <c r="O7" s="138" t="s">
        <v>19</v>
      </c>
      <c r="P7" s="138" t="s">
        <v>20</v>
      </c>
    </row>
    <row r="8" spans="1:16" ht="8.25" customHeight="1" x14ac:dyDescent="0.25">
      <c r="A8" s="171">
        <v>1</v>
      </c>
      <c r="B8" s="131" t="s">
        <v>37</v>
      </c>
      <c r="C8" s="132">
        <v>99536</v>
      </c>
      <c r="D8" s="132">
        <v>97675</v>
      </c>
      <c r="E8" s="132">
        <v>95330</v>
      </c>
      <c r="F8" s="132">
        <v>93565</v>
      </c>
      <c r="G8" s="132">
        <v>93395</v>
      </c>
      <c r="H8" s="132">
        <v>93059</v>
      </c>
      <c r="I8" s="132">
        <v>94568</v>
      </c>
      <c r="J8" s="132">
        <v>97758</v>
      </c>
      <c r="K8" s="132">
        <v>104490</v>
      </c>
      <c r="L8" s="132">
        <v>112385</v>
      </c>
      <c r="M8" s="132">
        <v>130933</v>
      </c>
      <c r="N8" s="132">
        <v>145155</v>
      </c>
      <c r="O8" s="137">
        <v>151170</v>
      </c>
      <c r="P8" s="139">
        <v>158180</v>
      </c>
    </row>
    <row r="9" spans="1:16" ht="8.25" customHeight="1" x14ac:dyDescent="0.25">
      <c r="A9" s="171">
        <v>2</v>
      </c>
      <c r="B9" s="131" t="s">
        <v>49</v>
      </c>
      <c r="C9" s="132">
        <v>167595</v>
      </c>
      <c r="D9" s="132">
        <v>165870</v>
      </c>
      <c r="E9" s="132">
        <v>164632</v>
      </c>
      <c r="F9" s="132">
        <v>161409</v>
      </c>
      <c r="G9" s="132">
        <v>160303</v>
      </c>
      <c r="H9" s="132">
        <v>160800</v>
      </c>
      <c r="I9" s="132">
        <v>164319</v>
      </c>
      <c r="J9" s="132">
        <v>170246</v>
      </c>
      <c r="K9" s="132">
        <v>181572</v>
      </c>
      <c r="L9" s="132">
        <v>195197</v>
      </c>
      <c r="M9" s="132">
        <v>223573</v>
      </c>
      <c r="N9" s="132">
        <v>247535</v>
      </c>
      <c r="O9" s="62">
        <v>257705</v>
      </c>
      <c r="P9" s="140">
        <v>268505</v>
      </c>
    </row>
    <row r="10" spans="1:16" ht="8.25" customHeight="1" x14ac:dyDescent="0.25">
      <c r="A10" s="171">
        <v>3</v>
      </c>
      <c r="B10" s="131" t="s">
        <v>61</v>
      </c>
      <c r="C10" s="132">
        <v>69762</v>
      </c>
      <c r="D10" s="132">
        <v>68586</v>
      </c>
      <c r="E10" s="132">
        <v>67702</v>
      </c>
      <c r="F10" s="132">
        <v>67279</v>
      </c>
      <c r="G10" s="132">
        <v>67529</v>
      </c>
      <c r="H10" s="132">
        <v>67951</v>
      </c>
      <c r="I10" s="132">
        <v>69224</v>
      </c>
      <c r="J10" s="132">
        <v>71972</v>
      </c>
      <c r="K10" s="132">
        <v>77840</v>
      </c>
      <c r="L10" s="132">
        <v>85566</v>
      </c>
      <c r="M10" s="132">
        <v>101355</v>
      </c>
      <c r="N10" s="132">
        <v>116020</v>
      </c>
      <c r="O10" s="62">
        <v>120060</v>
      </c>
      <c r="P10" s="140">
        <v>126195</v>
      </c>
    </row>
    <row r="11" spans="1:16" ht="8.25" customHeight="1" x14ac:dyDescent="0.25">
      <c r="A11" s="171">
        <v>4</v>
      </c>
      <c r="B11" s="131" t="s">
        <v>79</v>
      </c>
      <c r="C11" s="132">
        <v>124593</v>
      </c>
      <c r="D11" s="132">
        <v>126626</v>
      </c>
      <c r="E11" s="132">
        <v>129435</v>
      </c>
      <c r="F11" s="132">
        <v>130888</v>
      </c>
      <c r="G11" s="132">
        <v>132409</v>
      </c>
      <c r="H11" s="132">
        <v>136343</v>
      </c>
      <c r="I11" s="132">
        <v>142572</v>
      </c>
      <c r="J11" s="132">
        <v>152096</v>
      </c>
      <c r="K11" s="132">
        <v>161787</v>
      </c>
      <c r="L11" s="132">
        <v>177735</v>
      </c>
      <c r="M11" s="132">
        <v>207956</v>
      </c>
      <c r="N11" s="132">
        <v>236470</v>
      </c>
      <c r="O11" s="62">
        <v>247925</v>
      </c>
      <c r="P11" s="140">
        <v>260205</v>
      </c>
    </row>
    <row r="12" spans="1:16" ht="16.5" customHeight="1" x14ac:dyDescent="0.25">
      <c r="A12" s="172">
        <v>0</v>
      </c>
      <c r="B12" s="133" t="s">
        <v>80</v>
      </c>
      <c r="C12" s="16">
        <v>461486</v>
      </c>
      <c r="D12" s="16">
        <v>458757</v>
      </c>
      <c r="E12" s="16">
        <v>457099</v>
      </c>
      <c r="F12" s="16">
        <v>453141</v>
      </c>
      <c r="G12" s="16">
        <v>453636</v>
      </c>
      <c r="H12" s="16">
        <v>458153</v>
      </c>
      <c r="I12" s="16">
        <v>470683</v>
      </c>
      <c r="J12" s="16">
        <v>492072</v>
      </c>
      <c r="K12" s="16">
        <v>525689</v>
      </c>
      <c r="L12" s="16">
        <v>570883</v>
      </c>
      <c r="M12" s="16">
        <v>663817</v>
      </c>
      <c r="N12" s="16">
        <v>745185</v>
      </c>
      <c r="O12" s="142">
        <v>776860</v>
      </c>
      <c r="P12" s="143">
        <v>813080</v>
      </c>
    </row>
    <row r="13" spans="1:16" x14ac:dyDescent="0.25">
      <c r="B13" s="133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</row>
    <row r="14" spans="1:16" ht="15" customHeight="1" x14ac:dyDescent="0.25">
      <c r="A14" s="211" t="s">
        <v>257</v>
      </c>
      <c r="B14" s="211"/>
      <c r="C14" s="211"/>
      <c r="D14" s="211"/>
      <c r="E14" s="211"/>
      <c r="F14" s="211"/>
      <c r="G14" s="211"/>
      <c r="H14" s="211"/>
      <c r="I14" s="211"/>
      <c r="J14" s="211"/>
      <c r="K14" s="211"/>
      <c r="L14" s="211"/>
      <c r="M14" s="211"/>
    </row>
    <row r="15" spans="1:16" x14ac:dyDescent="0.25">
      <c r="A15" s="212"/>
      <c r="B15" s="212"/>
      <c r="C15" s="212"/>
      <c r="D15" s="212"/>
      <c r="E15" s="212"/>
      <c r="F15" s="212"/>
      <c r="G15" s="212"/>
      <c r="H15" s="212"/>
      <c r="I15" s="212"/>
      <c r="J15" s="212"/>
      <c r="K15" s="212"/>
      <c r="L15" s="212"/>
      <c r="M15" s="212"/>
    </row>
    <row r="16" spans="1:16" ht="8.25" customHeight="1" x14ac:dyDescent="0.25">
      <c r="A16" s="208" t="s">
        <v>250</v>
      </c>
      <c r="B16" s="213" t="s">
        <v>256</v>
      </c>
      <c r="C16" s="216" t="s">
        <v>258</v>
      </c>
      <c r="D16" s="217"/>
      <c r="E16" s="217"/>
      <c r="F16" s="217"/>
      <c r="G16" s="217"/>
      <c r="H16" s="217"/>
      <c r="I16" s="217"/>
      <c r="J16" s="217"/>
      <c r="K16" s="217"/>
      <c r="L16" s="217"/>
      <c r="M16" s="217"/>
      <c r="N16" s="217"/>
      <c r="O16" s="141"/>
      <c r="P16" s="141"/>
    </row>
    <row r="17" spans="1:16" ht="8.25" customHeight="1" x14ac:dyDescent="0.25">
      <c r="A17" s="209"/>
      <c r="B17" s="214"/>
      <c r="C17" s="128">
        <v>2005</v>
      </c>
      <c r="D17" s="129">
        <v>2006</v>
      </c>
      <c r="E17" s="129">
        <v>2007</v>
      </c>
      <c r="F17" s="129">
        <v>2008</v>
      </c>
      <c r="G17" s="128">
        <v>2009</v>
      </c>
      <c r="H17" s="128">
        <v>2010</v>
      </c>
      <c r="I17" s="128">
        <v>2011</v>
      </c>
      <c r="J17" s="128">
        <v>2012</v>
      </c>
      <c r="K17" s="128">
        <v>2013</v>
      </c>
      <c r="L17" s="128">
        <v>2014</v>
      </c>
      <c r="M17" s="121">
        <v>2015</v>
      </c>
      <c r="N17" s="121">
        <v>2016</v>
      </c>
      <c r="O17" s="115">
        <v>2017</v>
      </c>
      <c r="P17" s="115">
        <v>2018</v>
      </c>
    </row>
    <row r="18" spans="1:16" ht="8.25" customHeight="1" x14ac:dyDescent="0.25">
      <c r="A18" s="210"/>
      <c r="B18" s="215"/>
      <c r="C18" s="216" t="s">
        <v>4</v>
      </c>
      <c r="D18" s="217"/>
      <c r="E18" s="217"/>
      <c r="F18" s="217"/>
      <c r="G18" s="217"/>
      <c r="H18" s="217"/>
      <c r="I18" s="217"/>
      <c r="J18" s="217"/>
      <c r="K18" s="217"/>
      <c r="L18" s="217"/>
      <c r="M18" s="217"/>
      <c r="N18" s="217"/>
    </row>
    <row r="19" spans="1:16" ht="8.25" customHeight="1" x14ac:dyDescent="0.25">
      <c r="A19" s="170" t="s">
        <v>5</v>
      </c>
      <c r="B19" s="130" t="s">
        <v>6</v>
      </c>
      <c r="C19" s="130" t="s">
        <v>7</v>
      </c>
      <c r="D19" s="130" t="s">
        <v>8</v>
      </c>
      <c r="E19" s="130" t="s">
        <v>9</v>
      </c>
      <c r="F19" s="130" t="s">
        <v>10</v>
      </c>
      <c r="G19" s="130" t="s">
        <v>11</v>
      </c>
      <c r="H19" s="130" t="s">
        <v>12</v>
      </c>
      <c r="I19" s="130" t="s">
        <v>13</v>
      </c>
      <c r="J19" s="130" t="s">
        <v>14</v>
      </c>
      <c r="K19" s="130" t="s">
        <v>15</v>
      </c>
      <c r="L19" s="130" t="s">
        <v>16</v>
      </c>
      <c r="M19" s="130" t="s">
        <v>17</v>
      </c>
      <c r="N19" s="130" t="s">
        <v>18</v>
      </c>
      <c r="O19" s="138" t="s">
        <v>19</v>
      </c>
      <c r="P19" s="138" t="s">
        <v>20</v>
      </c>
    </row>
    <row r="20" spans="1:16" ht="8.25" customHeight="1" x14ac:dyDescent="0.25">
      <c r="A20" s="171">
        <v>1</v>
      </c>
      <c r="B20" s="131" t="s">
        <v>37</v>
      </c>
      <c r="C20" s="134">
        <v>6.0308948852878181</v>
      </c>
      <c r="D20" s="134">
        <v>5.9493499722251997</v>
      </c>
      <c r="E20" s="134">
        <v>5.8365854046793091</v>
      </c>
      <c r="F20" s="134">
        <v>5.7626371216931735</v>
      </c>
      <c r="G20" s="134">
        <v>5.7768197337819789</v>
      </c>
      <c r="H20" s="134">
        <v>5.7823283535348322</v>
      </c>
      <c r="I20" s="134">
        <v>6.000629454405165</v>
      </c>
      <c r="J20" s="134">
        <v>6.2087217303990343</v>
      </c>
      <c r="K20" s="134">
        <v>6.6345553089141402</v>
      </c>
      <c r="L20" s="134">
        <v>7.1140823191458926</v>
      </c>
      <c r="M20" s="134">
        <v>8.1927136389006385</v>
      </c>
      <c r="N20" s="134">
        <v>9.0971535006383135</v>
      </c>
      <c r="O20" s="147">
        <v>9.473383408512948</v>
      </c>
      <c r="P20" s="144">
        <v>9.908569051789156</v>
      </c>
    </row>
    <row r="21" spans="1:16" ht="8.25" customHeight="1" x14ac:dyDescent="0.25">
      <c r="A21" s="171">
        <v>2</v>
      </c>
      <c r="B21" s="131" t="s">
        <v>49</v>
      </c>
      <c r="C21" s="134">
        <v>7.7449756668341099</v>
      </c>
      <c r="D21" s="134">
        <v>7.6782673140599735</v>
      </c>
      <c r="E21" s="134">
        <v>7.6330151364889671</v>
      </c>
      <c r="F21" s="134">
        <v>7.5102562324904225</v>
      </c>
      <c r="G21" s="134">
        <v>7.4822632139056404</v>
      </c>
      <c r="H21" s="134">
        <v>7.5185473867203187</v>
      </c>
      <c r="I21" s="134">
        <v>7.8492675421353759</v>
      </c>
      <c r="J21" s="134">
        <v>8.1265683690775496</v>
      </c>
      <c r="K21" s="134">
        <v>8.6500793919619028</v>
      </c>
      <c r="L21" s="134">
        <v>9.2580059030180522</v>
      </c>
      <c r="M21" s="134">
        <v>10.485112250209868</v>
      </c>
      <c r="N21" s="134">
        <v>11.567185800214581</v>
      </c>
      <c r="O21" s="134">
        <v>12.019150047571964</v>
      </c>
      <c r="P21" s="144">
        <v>12.489737441302816</v>
      </c>
    </row>
    <row r="22" spans="1:16" ht="8.25" customHeight="1" x14ac:dyDescent="0.25">
      <c r="A22" s="171">
        <v>3</v>
      </c>
      <c r="B22" s="131" t="s">
        <v>61</v>
      </c>
      <c r="C22" s="134">
        <v>4.093694564919522</v>
      </c>
      <c r="D22" s="134">
        <v>4.0275101031276535</v>
      </c>
      <c r="E22" s="134">
        <v>3.9798204959991348</v>
      </c>
      <c r="F22" s="134">
        <v>3.9654187710673368</v>
      </c>
      <c r="G22" s="134">
        <v>3.9871780186507984</v>
      </c>
      <c r="H22" s="134">
        <v>4.0154517272393129</v>
      </c>
      <c r="I22" s="134">
        <v>4.1522931366356612</v>
      </c>
      <c r="J22" s="134">
        <v>4.3165968145516311</v>
      </c>
      <c r="K22" s="134">
        <v>4.6605224886375813</v>
      </c>
      <c r="L22" s="134">
        <v>5.1001510983689125</v>
      </c>
      <c r="M22" s="134">
        <v>5.9621675454081817</v>
      </c>
      <c r="N22" s="134">
        <v>6.8089052170111133</v>
      </c>
      <c r="O22" s="134">
        <v>7.0356011026309364</v>
      </c>
      <c r="P22" s="144">
        <v>7.3758821308376685</v>
      </c>
    </row>
    <row r="23" spans="1:16" ht="8.25" customHeight="1" x14ac:dyDescent="0.25">
      <c r="A23" s="171">
        <v>4</v>
      </c>
      <c r="B23" s="131" t="s">
        <v>79</v>
      </c>
      <c r="C23" s="134">
        <v>5.0331271897454171</v>
      </c>
      <c r="D23" s="134">
        <v>5.1105896635533181</v>
      </c>
      <c r="E23" s="134">
        <v>5.2183262894226843</v>
      </c>
      <c r="F23" s="134">
        <v>5.2824897861828228</v>
      </c>
      <c r="G23" s="134">
        <v>5.3476957400259533</v>
      </c>
      <c r="H23" s="134">
        <v>5.5021943320654971</v>
      </c>
      <c r="I23" s="134">
        <v>5.8485630261304902</v>
      </c>
      <c r="J23" s="134">
        <v>6.2278146183469447</v>
      </c>
      <c r="K23" s="134">
        <v>6.6134171590679154</v>
      </c>
      <c r="L23" s="134">
        <v>7.2224838745201376</v>
      </c>
      <c r="M23" s="134">
        <v>8.3309830717064823</v>
      </c>
      <c r="N23" s="134">
        <v>9.435569627576907</v>
      </c>
      <c r="O23" s="134">
        <v>9.8521452979327684</v>
      </c>
      <c r="P23" s="144">
        <v>10.303789638831789</v>
      </c>
    </row>
    <row r="24" spans="1:16" ht="16.5" customHeight="1" x14ac:dyDescent="0.25">
      <c r="A24" s="172">
        <v>0</v>
      </c>
      <c r="B24" s="133" t="s">
        <v>80</v>
      </c>
      <c r="C24" s="135">
        <v>5.772943675126152</v>
      </c>
      <c r="D24" s="135">
        <v>5.7469009487409313</v>
      </c>
      <c r="E24" s="135">
        <v>5.73403311019353</v>
      </c>
      <c r="F24" s="135">
        <v>5.7018634384448239</v>
      </c>
      <c r="G24" s="135">
        <v>5.7213593708517605</v>
      </c>
      <c r="H24" s="135">
        <v>5.7860071608868227</v>
      </c>
      <c r="I24" s="135">
        <v>6.0543823310098093</v>
      </c>
      <c r="J24" s="135">
        <v>6.3256500357694021</v>
      </c>
      <c r="K24" s="135">
        <v>6.7477699610515751</v>
      </c>
      <c r="L24" s="135">
        <v>7.2940083986446966</v>
      </c>
      <c r="M24" s="135">
        <v>8.3745500434675701</v>
      </c>
      <c r="N24" s="135">
        <v>9.3784865622032587</v>
      </c>
      <c r="O24" s="134">
        <v>9.7561465695062335</v>
      </c>
      <c r="P24" s="145">
        <v>10.18584774996342</v>
      </c>
    </row>
    <row r="25" spans="1:16" ht="8.25" customHeight="1" x14ac:dyDescent="0.25">
      <c r="B25" s="146"/>
      <c r="C25" s="147"/>
      <c r="D25" s="147"/>
      <c r="E25" s="147"/>
      <c r="F25" s="147"/>
      <c r="G25" s="147"/>
      <c r="H25" s="147"/>
      <c r="I25" s="147"/>
      <c r="J25" s="147"/>
      <c r="K25" s="147"/>
      <c r="L25" s="147"/>
      <c r="M25" s="147"/>
      <c r="N25" s="147"/>
      <c r="O25" s="134"/>
    </row>
    <row r="26" spans="1:16" ht="8.25" customHeight="1" x14ac:dyDescent="0.25">
      <c r="A26" s="122" t="s">
        <v>81</v>
      </c>
      <c r="B26" s="122"/>
      <c r="C26" s="122"/>
      <c r="D26" s="122"/>
      <c r="E26" s="122"/>
      <c r="F26" s="122"/>
      <c r="G26" s="122"/>
      <c r="H26" s="122"/>
      <c r="I26" s="122"/>
      <c r="J26" s="122"/>
      <c r="K26" s="122"/>
      <c r="M26" s="135"/>
      <c r="N26" s="135"/>
    </row>
    <row r="27" spans="1:16" ht="8.25" customHeight="1" x14ac:dyDescent="0.25">
      <c r="A27" s="136" t="s">
        <v>82</v>
      </c>
      <c r="B27" s="18"/>
      <c r="C27" s="18"/>
      <c r="D27" s="18"/>
      <c r="E27" s="18"/>
      <c r="F27" s="18"/>
      <c r="G27" s="18"/>
      <c r="H27" s="18"/>
      <c r="I27" s="18"/>
      <c r="J27" s="18"/>
      <c r="K27" s="18"/>
      <c r="M27" s="18"/>
      <c r="N27" s="18"/>
    </row>
  </sheetData>
  <mergeCells count="9">
    <mergeCell ref="A4:A6"/>
    <mergeCell ref="A16:A18"/>
    <mergeCell ref="A14:M15"/>
    <mergeCell ref="B4:B6"/>
    <mergeCell ref="C4:N4"/>
    <mergeCell ref="C6:N6"/>
    <mergeCell ref="B16:B18"/>
    <mergeCell ref="C16:N16"/>
    <mergeCell ref="C18:N18"/>
  </mergeCells>
  <pageMargins left="0.7" right="0.7" top="0.78740157499999996" bottom="0.78740157499999996" header="0.3" footer="0.3"/>
  <ignoredErrors>
    <ignoredError sqref="A7" numberStoredAsText="1"/>
  </ignoredErrors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64"/>
  <sheetViews>
    <sheetView zoomScale="115" zoomScaleNormal="115" workbookViewId="0">
      <selection sqref="A1:O64"/>
    </sheetView>
    <sheetView workbookViewId="1">
      <selection sqref="A1:A3"/>
    </sheetView>
  </sheetViews>
  <sheetFormatPr baseColWidth="10" defaultRowHeight="15" x14ac:dyDescent="0.25"/>
  <sheetData>
    <row r="1" spans="1:15" x14ac:dyDescent="0.25">
      <c r="A1" s="201" t="s">
        <v>0</v>
      </c>
      <c r="B1" s="218" t="s">
        <v>265</v>
      </c>
      <c r="C1" s="219"/>
      <c r="D1" s="219"/>
      <c r="E1" s="219"/>
      <c r="F1" s="219"/>
      <c r="G1" s="219"/>
      <c r="H1" s="219"/>
      <c r="I1" s="219"/>
      <c r="J1" s="219"/>
      <c r="K1" s="219"/>
      <c r="L1" s="219"/>
      <c r="M1" s="219"/>
      <c r="N1" s="219"/>
      <c r="O1" s="220"/>
    </row>
    <row r="2" spans="1:15" x14ac:dyDescent="0.25">
      <c r="A2" s="202"/>
      <c r="B2" s="178">
        <v>2005</v>
      </c>
      <c r="C2" s="178">
        <v>2006</v>
      </c>
      <c r="D2" s="178">
        <v>2007</v>
      </c>
      <c r="E2" s="178">
        <v>2008</v>
      </c>
      <c r="F2" s="179">
        <v>2009</v>
      </c>
      <c r="G2" s="179">
        <v>2010</v>
      </c>
      <c r="H2" s="179">
        <v>2011</v>
      </c>
      <c r="I2" s="179">
        <v>2012</v>
      </c>
      <c r="J2" s="179">
        <v>2013</v>
      </c>
      <c r="K2" s="179">
        <v>2014</v>
      </c>
      <c r="L2" s="179">
        <v>2015</v>
      </c>
      <c r="M2" s="179">
        <v>2016</v>
      </c>
      <c r="N2" s="179">
        <v>2017</v>
      </c>
      <c r="O2" s="179">
        <v>2018</v>
      </c>
    </row>
    <row r="3" spans="1:15" x14ac:dyDescent="0.25">
      <c r="A3" s="203"/>
      <c r="B3" s="218" t="s">
        <v>3</v>
      </c>
      <c r="C3" s="219"/>
      <c r="D3" s="219"/>
      <c r="E3" s="219"/>
      <c r="F3" s="219"/>
      <c r="G3" s="219"/>
      <c r="H3" s="219"/>
      <c r="I3" s="219"/>
      <c r="J3" s="219"/>
      <c r="K3" s="219"/>
      <c r="L3" s="219"/>
      <c r="M3" s="219"/>
      <c r="N3" s="219"/>
      <c r="O3" s="220"/>
    </row>
    <row r="4" spans="1:15" x14ac:dyDescent="0.25">
      <c r="A4" s="180" t="s">
        <v>5</v>
      </c>
      <c r="B4" s="181" t="s">
        <v>6</v>
      </c>
      <c r="C4" s="180" t="s">
        <v>7</v>
      </c>
      <c r="D4" s="181" t="s">
        <v>8</v>
      </c>
      <c r="E4" s="180" t="s">
        <v>9</v>
      </c>
      <c r="F4" s="181" t="s">
        <v>10</v>
      </c>
      <c r="G4" s="180" t="s">
        <v>11</v>
      </c>
      <c r="H4" s="181" t="s">
        <v>12</v>
      </c>
      <c r="I4" s="180" t="s">
        <v>13</v>
      </c>
      <c r="J4" s="181" t="s">
        <v>14</v>
      </c>
      <c r="K4" s="180" t="s">
        <v>15</v>
      </c>
      <c r="L4" s="181" t="s">
        <v>16</v>
      </c>
      <c r="M4" s="180" t="s">
        <v>17</v>
      </c>
      <c r="N4" s="181" t="s">
        <v>18</v>
      </c>
      <c r="O4" s="180" t="s">
        <v>19</v>
      </c>
    </row>
    <row r="5" spans="1:15" x14ac:dyDescent="0.25">
      <c r="A5" s="182" t="s">
        <v>266</v>
      </c>
      <c r="B5" s="183">
        <v>245273</v>
      </c>
      <c r="C5" s="183">
        <v>245467</v>
      </c>
      <c r="D5" s="183">
        <v>245810</v>
      </c>
      <c r="E5" s="183">
        <v>246012</v>
      </c>
      <c r="F5" s="183">
        <v>247400</v>
      </c>
      <c r="G5" s="183">
        <v>248867</v>
      </c>
      <c r="H5" s="183">
        <v>243829</v>
      </c>
      <c r="I5" s="183">
        <v>245798</v>
      </c>
      <c r="J5" s="183">
        <v>247227</v>
      </c>
      <c r="K5" s="183">
        <v>248502</v>
      </c>
      <c r="L5" s="184">
        <v>251364</v>
      </c>
      <c r="M5" s="184">
        <v>248667</v>
      </c>
      <c r="N5" s="183">
        <v>248023</v>
      </c>
      <c r="O5" s="183">
        <v>248292</v>
      </c>
    </row>
    <row r="6" spans="1:15" x14ac:dyDescent="0.25">
      <c r="A6" s="182" t="s">
        <v>267</v>
      </c>
      <c r="B6" s="183">
        <v>107726</v>
      </c>
      <c r="C6" s="183">
        <v>106665</v>
      </c>
      <c r="D6" s="183">
        <v>105320</v>
      </c>
      <c r="E6" s="183">
        <v>104423</v>
      </c>
      <c r="F6" s="183">
        <v>103446</v>
      </c>
      <c r="G6" s="183">
        <v>102394</v>
      </c>
      <c r="H6" s="183">
        <v>98588</v>
      </c>
      <c r="I6" s="183">
        <v>98095</v>
      </c>
      <c r="J6" s="183">
        <v>98197</v>
      </c>
      <c r="K6" s="183">
        <v>98966</v>
      </c>
      <c r="L6" s="184">
        <v>101079</v>
      </c>
      <c r="M6" s="184">
        <v>103668</v>
      </c>
      <c r="N6" s="183">
        <v>104548</v>
      </c>
      <c r="O6" s="183">
        <v>104948</v>
      </c>
    </row>
    <row r="7" spans="1:15" x14ac:dyDescent="0.25">
      <c r="A7" s="182" t="s">
        <v>268</v>
      </c>
      <c r="B7" s="183">
        <v>121199</v>
      </c>
      <c r="C7" s="183">
        <v>120493</v>
      </c>
      <c r="D7" s="183">
        <v>120009</v>
      </c>
      <c r="E7" s="183">
        <v>120538</v>
      </c>
      <c r="F7" s="183">
        <v>121109</v>
      </c>
      <c r="G7" s="183">
        <v>121451</v>
      </c>
      <c r="H7" s="183">
        <v>120889</v>
      </c>
      <c r="I7" s="183">
        <v>121758</v>
      </c>
      <c r="J7" s="183">
        <v>122457</v>
      </c>
      <c r="K7" s="183">
        <v>123027</v>
      </c>
      <c r="L7" s="184">
        <v>124045</v>
      </c>
      <c r="M7" s="184">
        <v>123909</v>
      </c>
      <c r="N7" s="183">
        <v>123914</v>
      </c>
      <c r="O7" s="183">
        <v>124151</v>
      </c>
    </row>
    <row r="8" spans="1:15" x14ac:dyDescent="0.25">
      <c r="A8" s="182" t="s">
        <v>24</v>
      </c>
      <c r="B8" s="183">
        <v>175298</v>
      </c>
      <c r="C8" s="183">
        <v>174974</v>
      </c>
      <c r="D8" s="183">
        <v>174401</v>
      </c>
      <c r="E8" s="183">
        <v>173765</v>
      </c>
      <c r="F8" s="183">
        <v>173223</v>
      </c>
      <c r="G8" s="183">
        <v>172643</v>
      </c>
      <c r="H8" s="183">
        <v>170865</v>
      </c>
      <c r="I8" s="183">
        <v>171015</v>
      </c>
      <c r="J8" s="183">
        <v>171475</v>
      </c>
      <c r="K8" s="183">
        <v>172541</v>
      </c>
      <c r="L8" s="184">
        <v>174205</v>
      </c>
      <c r="M8" s="184">
        <v>174749</v>
      </c>
      <c r="N8" s="183">
        <v>175079</v>
      </c>
      <c r="O8" s="183">
        <v>175920</v>
      </c>
    </row>
    <row r="9" spans="1:15" x14ac:dyDescent="0.25">
      <c r="A9" s="182" t="s">
        <v>25</v>
      </c>
      <c r="B9" s="183">
        <v>262091</v>
      </c>
      <c r="C9" s="183">
        <v>261398</v>
      </c>
      <c r="D9" s="183">
        <v>261260</v>
      </c>
      <c r="E9" s="183">
        <v>259902</v>
      </c>
      <c r="F9" s="183">
        <v>259281</v>
      </c>
      <c r="G9" s="183">
        <v>258255</v>
      </c>
      <c r="H9" s="185">
        <v>248025</v>
      </c>
      <c r="I9" s="185">
        <v>247988</v>
      </c>
      <c r="J9" s="185">
        <v>248249</v>
      </c>
      <c r="K9" s="185">
        <v>250220</v>
      </c>
      <c r="L9" s="184">
        <v>255653</v>
      </c>
      <c r="M9" s="186" t="s">
        <v>26</v>
      </c>
      <c r="N9" s="186" t="s">
        <v>26</v>
      </c>
      <c r="O9" s="186" t="s">
        <v>26</v>
      </c>
    </row>
    <row r="10" spans="1:15" x14ac:dyDescent="0.25">
      <c r="A10" s="182" t="s">
        <v>269</v>
      </c>
      <c r="B10" s="183">
        <v>121884</v>
      </c>
      <c r="C10" s="183">
        <v>121581</v>
      </c>
      <c r="D10" s="183">
        <v>121513</v>
      </c>
      <c r="E10" s="183">
        <v>121455</v>
      </c>
      <c r="F10" s="183">
        <v>121457</v>
      </c>
      <c r="G10" s="183">
        <v>121060</v>
      </c>
      <c r="H10" s="185">
        <v>116278</v>
      </c>
      <c r="I10" s="185">
        <v>116650</v>
      </c>
      <c r="J10" s="185">
        <v>116891</v>
      </c>
      <c r="K10" s="185">
        <v>117665</v>
      </c>
      <c r="L10" s="184">
        <v>118914</v>
      </c>
      <c r="M10" s="186" t="s">
        <v>26</v>
      </c>
      <c r="N10" s="186" t="s">
        <v>26</v>
      </c>
      <c r="O10" s="186" t="s">
        <v>26</v>
      </c>
    </row>
    <row r="11" spans="1:15" x14ac:dyDescent="0.25">
      <c r="A11" s="182" t="s">
        <v>270</v>
      </c>
      <c r="B11" s="183">
        <v>140207</v>
      </c>
      <c r="C11" s="183">
        <v>139817</v>
      </c>
      <c r="D11" s="183">
        <v>139747</v>
      </c>
      <c r="E11" s="183">
        <v>138447</v>
      </c>
      <c r="F11" s="183">
        <v>137824</v>
      </c>
      <c r="G11" s="183">
        <v>137195</v>
      </c>
      <c r="H11" s="185">
        <v>131747</v>
      </c>
      <c r="I11" s="185">
        <v>131338</v>
      </c>
      <c r="J11" s="185">
        <v>131358</v>
      </c>
      <c r="K11" s="185">
        <v>132555</v>
      </c>
      <c r="L11" s="184">
        <v>136739</v>
      </c>
      <c r="M11" s="186" t="s">
        <v>26</v>
      </c>
      <c r="N11" s="187" t="s">
        <v>26</v>
      </c>
      <c r="O11" s="187" t="s">
        <v>26</v>
      </c>
    </row>
    <row r="12" spans="1:15" x14ac:dyDescent="0.25">
      <c r="A12" s="182" t="s">
        <v>29</v>
      </c>
      <c r="B12" s="183">
        <v>151452</v>
      </c>
      <c r="C12" s="183">
        <v>149656</v>
      </c>
      <c r="D12" s="183">
        <v>148091</v>
      </c>
      <c r="E12" s="183">
        <v>146187</v>
      </c>
      <c r="F12" s="183">
        <v>144680</v>
      </c>
      <c r="G12" s="183">
        <v>143014</v>
      </c>
      <c r="H12" s="183">
        <v>139575</v>
      </c>
      <c r="I12" s="183">
        <v>138655</v>
      </c>
      <c r="J12" s="183">
        <v>137833</v>
      </c>
      <c r="K12" s="183">
        <v>137256</v>
      </c>
      <c r="L12" s="184">
        <v>138236</v>
      </c>
      <c r="M12" s="184">
        <v>137979</v>
      </c>
      <c r="N12" s="183">
        <v>137563</v>
      </c>
      <c r="O12" s="183">
        <v>137014</v>
      </c>
    </row>
    <row r="13" spans="1:15" x14ac:dyDescent="0.25">
      <c r="A13" s="182" t="s">
        <v>30</v>
      </c>
      <c r="B13" s="183">
        <v>97749</v>
      </c>
      <c r="C13" s="183">
        <v>96972</v>
      </c>
      <c r="D13" s="183">
        <v>95871</v>
      </c>
      <c r="E13" s="183">
        <v>94870</v>
      </c>
      <c r="F13" s="183">
        <v>93903</v>
      </c>
      <c r="G13" s="183">
        <v>92836</v>
      </c>
      <c r="H13" s="183">
        <v>90919</v>
      </c>
      <c r="I13" s="183">
        <v>90391</v>
      </c>
      <c r="J13" s="183">
        <v>90423</v>
      </c>
      <c r="K13" s="183">
        <v>90908</v>
      </c>
      <c r="L13" s="184">
        <v>91500</v>
      </c>
      <c r="M13" s="184">
        <v>92079</v>
      </c>
      <c r="N13" s="183">
        <v>91720</v>
      </c>
      <c r="O13" s="183">
        <v>91307</v>
      </c>
    </row>
    <row r="14" spans="1:15" x14ac:dyDescent="0.25">
      <c r="A14" s="182" t="s">
        <v>31</v>
      </c>
      <c r="B14" s="183">
        <v>146690</v>
      </c>
      <c r="C14" s="183">
        <v>145488</v>
      </c>
      <c r="D14" s="183">
        <v>144044</v>
      </c>
      <c r="E14" s="183">
        <v>142321</v>
      </c>
      <c r="F14" s="183">
        <v>140553</v>
      </c>
      <c r="G14" s="183">
        <v>139060</v>
      </c>
      <c r="H14" s="183">
        <v>136516</v>
      </c>
      <c r="I14" s="183">
        <v>135418</v>
      </c>
      <c r="J14" s="183">
        <v>134661</v>
      </c>
      <c r="K14" s="183">
        <v>133905</v>
      </c>
      <c r="L14" s="184">
        <v>134896</v>
      </c>
      <c r="M14" s="184">
        <v>133610</v>
      </c>
      <c r="N14" s="183">
        <v>133046</v>
      </c>
      <c r="O14" s="183">
        <v>132765</v>
      </c>
    </row>
    <row r="15" spans="1:15" x14ac:dyDescent="0.25">
      <c r="A15" s="182" t="s">
        <v>32</v>
      </c>
      <c r="B15" s="183">
        <v>81916</v>
      </c>
      <c r="C15" s="183">
        <v>81073</v>
      </c>
      <c r="D15" s="183">
        <v>80300</v>
      </c>
      <c r="E15" s="183">
        <v>79355</v>
      </c>
      <c r="F15" s="183">
        <v>78253</v>
      </c>
      <c r="G15" s="183">
        <v>77328</v>
      </c>
      <c r="H15" s="183">
        <v>76172</v>
      </c>
      <c r="I15" s="183">
        <v>75245</v>
      </c>
      <c r="J15" s="183">
        <v>74367</v>
      </c>
      <c r="K15" s="183">
        <v>73793</v>
      </c>
      <c r="L15" s="184">
        <v>73885</v>
      </c>
      <c r="M15" s="188" t="s">
        <v>26</v>
      </c>
      <c r="N15" s="188" t="s">
        <v>26</v>
      </c>
      <c r="O15" s="188">
        <v>0</v>
      </c>
    </row>
    <row r="16" spans="1:15" x14ac:dyDescent="0.25">
      <c r="A16" s="182" t="s">
        <v>33</v>
      </c>
      <c r="B16" s="183">
        <v>134581</v>
      </c>
      <c r="C16" s="183">
        <v>134178</v>
      </c>
      <c r="D16" s="183">
        <v>133560</v>
      </c>
      <c r="E16" s="183">
        <v>132613</v>
      </c>
      <c r="F16" s="183">
        <v>132066</v>
      </c>
      <c r="G16" s="183">
        <v>131481</v>
      </c>
      <c r="H16" s="183">
        <v>130165</v>
      </c>
      <c r="I16" s="183">
        <v>130047</v>
      </c>
      <c r="J16" s="183">
        <v>130147</v>
      </c>
      <c r="K16" s="183">
        <v>130601</v>
      </c>
      <c r="L16" s="184">
        <v>132320</v>
      </c>
      <c r="M16" s="184">
        <v>132979</v>
      </c>
      <c r="N16" s="183">
        <v>133368</v>
      </c>
      <c r="O16" s="183">
        <v>133965</v>
      </c>
    </row>
    <row r="17" spans="1:15" x14ac:dyDescent="0.25">
      <c r="A17" s="182" t="s">
        <v>34</v>
      </c>
      <c r="B17" s="183">
        <v>126460</v>
      </c>
      <c r="C17" s="183">
        <v>125412</v>
      </c>
      <c r="D17" s="183">
        <v>124652</v>
      </c>
      <c r="E17" s="183">
        <v>123663</v>
      </c>
      <c r="F17" s="183">
        <v>122806</v>
      </c>
      <c r="G17" s="183">
        <v>122040</v>
      </c>
      <c r="H17" s="183">
        <v>120425</v>
      </c>
      <c r="I17" s="183">
        <v>120117</v>
      </c>
      <c r="J17" s="183">
        <v>119900</v>
      </c>
      <c r="K17" s="183">
        <v>120035</v>
      </c>
      <c r="L17" s="184">
        <v>120981</v>
      </c>
      <c r="M17" s="184">
        <v>120904</v>
      </c>
      <c r="N17" s="183">
        <v>120437</v>
      </c>
      <c r="O17" s="183">
        <v>119960</v>
      </c>
    </row>
    <row r="18" spans="1:15" x14ac:dyDescent="0.25">
      <c r="A18" s="182" t="s">
        <v>35</v>
      </c>
      <c r="B18" s="189" t="s">
        <v>26</v>
      </c>
      <c r="C18" s="189" t="s">
        <v>26</v>
      </c>
      <c r="D18" s="189" t="s">
        <v>26</v>
      </c>
      <c r="E18" s="189" t="s">
        <v>26</v>
      </c>
      <c r="F18" s="189" t="s">
        <v>26</v>
      </c>
      <c r="G18" s="189" t="s">
        <v>26</v>
      </c>
      <c r="H18" s="189" t="s">
        <v>26</v>
      </c>
      <c r="I18" s="189" t="s">
        <v>26</v>
      </c>
      <c r="J18" s="189" t="s">
        <v>26</v>
      </c>
      <c r="K18" s="189" t="s">
        <v>26</v>
      </c>
      <c r="L18" s="186" t="s">
        <v>26</v>
      </c>
      <c r="M18" s="184">
        <v>327065</v>
      </c>
      <c r="N18" s="183">
        <v>328036</v>
      </c>
      <c r="O18" s="183">
        <v>328074</v>
      </c>
    </row>
    <row r="19" spans="1:15" x14ac:dyDescent="0.25">
      <c r="A19" s="182" t="s">
        <v>269</v>
      </c>
      <c r="B19" s="189" t="s">
        <v>26</v>
      </c>
      <c r="C19" s="189" t="s">
        <v>26</v>
      </c>
      <c r="D19" s="189" t="s">
        <v>26</v>
      </c>
      <c r="E19" s="189" t="s">
        <v>26</v>
      </c>
      <c r="F19" s="189" t="s">
        <v>26</v>
      </c>
      <c r="G19" s="189" t="s">
        <v>26</v>
      </c>
      <c r="H19" s="189" t="s">
        <v>26</v>
      </c>
      <c r="I19" s="189" t="s">
        <v>26</v>
      </c>
      <c r="J19" s="189" t="s">
        <v>26</v>
      </c>
      <c r="K19" s="189" t="s">
        <v>26</v>
      </c>
      <c r="L19" s="186" t="s">
        <v>26</v>
      </c>
      <c r="M19" s="184">
        <v>119177</v>
      </c>
      <c r="N19" s="183">
        <v>119529</v>
      </c>
      <c r="O19" s="183">
        <v>119801</v>
      </c>
    </row>
    <row r="20" spans="1:15" x14ac:dyDescent="0.25">
      <c r="A20" s="182" t="s">
        <v>270</v>
      </c>
      <c r="B20" s="189" t="s">
        <v>26</v>
      </c>
      <c r="C20" s="189" t="s">
        <v>26</v>
      </c>
      <c r="D20" s="189" t="s">
        <v>26</v>
      </c>
      <c r="E20" s="189" t="s">
        <v>26</v>
      </c>
      <c r="F20" s="189" t="s">
        <v>26</v>
      </c>
      <c r="G20" s="189" t="s">
        <v>26</v>
      </c>
      <c r="H20" s="189" t="s">
        <v>26</v>
      </c>
      <c r="I20" s="189" t="s">
        <v>26</v>
      </c>
      <c r="J20" s="189" t="s">
        <v>26</v>
      </c>
      <c r="K20" s="189" t="s">
        <v>26</v>
      </c>
      <c r="L20" s="186" t="s">
        <v>26</v>
      </c>
      <c r="M20" s="184">
        <v>207888</v>
      </c>
      <c r="N20" s="183">
        <v>208507</v>
      </c>
      <c r="O20" s="183">
        <v>208273</v>
      </c>
    </row>
    <row r="21" spans="1:15" x14ac:dyDescent="0.25">
      <c r="A21" s="190" t="s">
        <v>37</v>
      </c>
      <c r="B21" s="191">
        <v>1650435</v>
      </c>
      <c r="C21" s="191">
        <v>1641776</v>
      </c>
      <c r="D21" s="191">
        <v>1633318</v>
      </c>
      <c r="E21" s="191">
        <v>1623649</v>
      </c>
      <c r="F21" s="191">
        <v>1616720</v>
      </c>
      <c r="G21" s="191">
        <v>1609369</v>
      </c>
      <c r="H21" s="191">
        <v>1575968</v>
      </c>
      <c r="I21" s="191">
        <v>1574527</v>
      </c>
      <c r="J21" s="191">
        <v>1574936</v>
      </c>
      <c r="K21" s="191">
        <v>1579754</v>
      </c>
      <c r="L21" s="192">
        <v>1598164</v>
      </c>
      <c r="M21" s="192">
        <v>1595609</v>
      </c>
      <c r="N21" s="191">
        <v>1595734</v>
      </c>
      <c r="O21" s="191">
        <v>1596396</v>
      </c>
    </row>
    <row r="22" spans="1:15" x14ac:dyDescent="0.25">
      <c r="A22" s="182" t="s">
        <v>262</v>
      </c>
      <c r="B22" s="183">
        <v>1128543</v>
      </c>
      <c r="C22" s="183">
        <v>1128772</v>
      </c>
      <c r="D22" s="183">
        <v>1130039</v>
      </c>
      <c r="E22" s="183">
        <v>1129797</v>
      </c>
      <c r="F22" s="183">
        <v>1130262</v>
      </c>
      <c r="G22" s="183">
        <v>1132130</v>
      </c>
      <c r="H22" s="183">
        <v>1106219</v>
      </c>
      <c r="I22" s="183">
        <v>1112675</v>
      </c>
      <c r="J22" s="183">
        <v>1119526</v>
      </c>
      <c r="K22" s="183">
        <v>1128037</v>
      </c>
      <c r="L22" s="184">
        <v>1144481</v>
      </c>
      <c r="M22" s="184">
        <v>1148700</v>
      </c>
      <c r="N22" s="183">
        <v>1152675</v>
      </c>
      <c r="O22" s="183">
        <v>1157624</v>
      </c>
    </row>
    <row r="23" spans="1:15" x14ac:dyDescent="0.25">
      <c r="A23" s="182" t="s">
        <v>271</v>
      </c>
      <c r="B23" s="183">
        <v>515729</v>
      </c>
      <c r="C23" s="183">
        <v>516343</v>
      </c>
      <c r="D23" s="183">
        <v>518069</v>
      </c>
      <c r="E23" s="183">
        <v>519619</v>
      </c>
      <c r="F23" s="183">
        <v>520966</v>
      </c>
      <c r="G23" s="183">
        <v>522686</v>
      </c>
      <c r="H23" s="183">
        <v>509485</v>
      </c>
      <c r="I23" s="183">
        <v>514137</v>
      </c>
      <c r="J23" s="183">
        <v>518386</v>
      </c>
      <c r="K23" s="183">
        <v>523642</v>
      </c>
      <c r="L23" s="184">
        <v>532163</v>
      </c>
      <c r="M23" s="184">
        <v>532864</v>
      </c>
      <c r="N23" s="183">
        <v>535061</v>
      </c>
      <c r="O23" s="183">
        <v>538068</v>
      </c>
    </row>
    <row r="24" spans="1:15" x14ac:dyDescent="0.25">
      <c r="A24" s="182" t="s">
        <v>272</v>
      </c>
      <c r="B24" s="183">
        <v>612814</v>
      </c>
      <c r="C24" s="183">
        <v>612429</v>
      </c>
      <c r="D24" s="183">
        <v>611970</v>
      </c>
      <c r="E24" s="183">
        <v>610178</v>
      </c>
      <c r="F24" s="183">
        <v>609296</v>
      </c>
      <c r="G24" s="183">
        <v>609444</v>
      </c>
      <c r="H24" s="183">
        <v>596734</v>
      </c>
      <c r="I24" s="183">
        <v>598538</v>
      </c>
      <c r="J24" s="183">
        <v>601140</v>
      </c>
      <c r="K24" s="183">
        <v>604395</v>
      </c>
      <c r="L24" s="184">
        <v>612318</v>
      </c>
      <c r="M24" s="184">
        <v>615836</v>
      </c>
      <c r="N24" s="183">
        <v>617614</v>
      </c>
      <c r="O24" s="183">
        <v>619556</v>
      </c>
    </row>
    <row r="25" spans="1:15" x14ac:dyDescent="0.25">
      <c r="A25" s="182" t="s">
        <v>41</v>
      </c>
      <c r="B25" s="183">
        <v>215548</v>
      </c>
      <c r="C25" s="183">
        <v>215406</v>
      </c>
      <c r="D25" s="183">
        <v>215142</v>
      </c>
      <c r="E25" s="183">
        <v>214379</v>
      </c>
      <c r="F25" s="183">
        <v>213634</v>
      </c>
      <c r="G25" s="183">
        <v>213558</v>
      </c>
      <c r="H25" s="183">
        <v>209745</v>
      </c>
      <c r="I25" s="183">
        <v>209671</v>
      </c>
      <c r="J25" s="183">
        <v>209955</v>
      </c>
      <c r="K25" s="183">
        <v>211093</v>
      </c>
      <c r="L25" s="184">
        <v>213976</v>
      </c>
      <c r="M25" s="184">
        <v>215082</v>
      </c>
      <c r="N25" s="183">
        <v>216012</v>
      </c>
      <c r="O25" s="183">
        <v>216886</v>
      </c>
    </row>
    <row r="26" spans="1:15" x14ac:dyDescent="0.25">
      <c r="A26" s="182" t="s">
        <v>42</v>
      </c>
      <c r="B26" s="183">
        <v>159840</v>
      </c>
      <c r="C26" s="183">
        <v>158658</v>
      </c>
      <c r="D26" s="183">
        <v>157867</v>
      </c>
      <c r="E26" s="183">
        <v>156398</v>
      </c>
      <c r="F26" s="183">
        <v>155164</v>
      </c>
      <c r="G26" s="183">
        <v>154085</v>
      </c>
      <c r="H26" s="183">
        <v>149513</v>
      </c>
      <c r="I26" s="183">
        <v>148532</v>
      </c>
      <c r="J26" s="183">
        <v>147755</v>
      </c>
      <c r="K26" s="183">
        <v>147813</v>
      </c>
      <c r="L26" s="184">
        <v>148281</v>
      </c>
      <c r="M26" s="184">
        <v>148265</v>
      </c>
      <c r="N26" s="183">
        <v>148296</v>
      </c>
      <c r="O26" s="183">
        <v>148559</v>
      </c>
    </row>
    <row r="27" spans="1:15" x14ac:dyDescent="0.25">
      <c r="A27" s="182" t="s">
        <v>43</v>
      </c>
      <c r="B27" s="183">
        <v>290643</v>
      </c>
      <c r="C27" s="183">
        <v>289984</v>
      </c>
      <c r="D27" s="183">
        <v>288623</v>
      </c>
      <c r="E27" s="183">
        <v>286663</v>
      </c>
      <c r="F27" s="183">
        <v>284551</v>
      </c>
      <c r="G27" s="183">
        <v>282856</v>
      </c>
      <c r="H27" s="183">
        <v>276383</v>
      </c>
      <c r="I27" s="183">
        <v>275330</v>
      </c>
      <c r="J27" s="183">
        <v>274519</v>
      </c>
      <c r="K27" s="183">
        <v>274554</v>
      </c>
      <c r="L27" s="184">
        <v>277055</v>
      </c>
      <c r="M27" s="184">
        <v>277300</v>
      </c>
      <c r="N27" s="183">
        <v>276640</v>
      </c>
      <c r="O27" s="183">
        <v>276594</v>
      </c>
    </row>
    <row r="28" spans="1:15" x14ac:dyDescent="0.25">
      <c r="A28" s="182" t="s">
        <v>273</v>
      </c>
      <c r="B28" s="183">
        <v>102575</v>
      </c>
      <c r="C28" s="183">
        <v>103249</v>
      </c>
      <c r="D28" s="183">
        <v>103593</v>
      </c>
      <c r="E28" s="183">
        <v>103288</v>
      </c>
      <c r="F28" s="183">
        <v>102903</v>
      </c>
      <c r="G28" s="183">
        <v>102794</v>
      </c>
      <c r="H28" s="183">
        <v>99041</v>
      </c>
      <c r="I28" s="183">
        <v>99224</v>
      </c>
      <c r="J28" s="183">
        <v>99390</v>
      </c>
      <c r="K28" s="183">
        <v>99979</v>
      </c>
      <c r="L28" s="184">
        <v>101667</v>
      </c>
      <c r="M28" s="184">
        <v>101687</v>
      </c>
      <c r="N28" s="183">
        <v>101744</v>
      </c>
      <c r="O28" s="183">
        <v>101990</v>
      </c>
    </row>
    <row r="29" spans="1:15" x14ac:dyDescent="0.25">
      <c r="A29" s="182" t="s">
        <v>274</v>
      </c>
      <c r="B29" s="183">
        <v>188068</v>
      </c>
      <c r="C29" s="183">
        <v>186735</v>
      </c>
      <c r="D29" s="183">
        <v>185030</v>
      </c>
      <c r="E29" s="183">
        <v>183375</v>
      </c>
      <c r="F29" s="183">
        <v>181648</v>
      </c>
      <c r="G29" s="183">
        <v>180062</v>
      </c>
      <c r="H29" s="183">
        <v>177342</v>
      </c>
      <c r="I29" s="183">
        <v>176106</v>
      </c>
      <c r="J29" s="183">
        <v>175129</v>
      </c>
      <c r="K29" s="183">
        <v>174575</v>
      </c>
      <c r="L29" s="184">
        <v>175388</v>
      </c>
      <c r="M29" s="184">
        <v>175613</v>
      </c>
      <c r="N29" s="189">
        <v>174896</v>
      </c>
      <c r="O29" s="189">
        <v>174604</v>
      </c>
    </row>
    <row r="30" spans="1:15" x14ac:dyDescent="0.25">
      <c r="A30" s="182" t="s">
        <v>46</v>
      </c>
      <c r="B30" s="183">
        <v>77918</v>
      </c>
      <c r="C30" s="183">
        <v>76888</v>
      </c>
      <c r="D30" s="183">
        <v>76103</v>
      </c>
      <c r="E30" s="183">
        <v>75092</v>
      </c>
      <c r="F30" s="183">
        <v>74094</v>
      </c>
      <c r="G30" s="183">
        <v>73240</v>
      </c>
      <c r="H30" s="183">
        <v>73155</v>
      </c>
      <c r="I30" s="183">
        <v>72459</v>
      </c>
      <c r="J30" s="183">
        <v>71877</v>
      </c>
      <c r="K30" s="183">
        <v>71438</v>
      </c>
      <c r="L30" s="184">
        <v>71659</v>
      </c>
      <c r="M30" s="184">
        <v>71510</v>
      </c>
      <c r="N30" s="183">
        <v>71144</v>
      </c>
      <c r="O30" s="183">
        <v>70975</v>
      </c>
    </row>
    <row r="31" spans="1:15" x14ac:dyDescent="0.25">
      <c r="A31" s="182" t="s">
        <v>47</v>
      </c>
      <c r="B31" s="183">
        <v>125870</v>
      </c>
      <c r="C31" s="183">
        <v>125436</v>
      </c>
      <c r="D31" s="183">
        <v>124895</v>
      </c>
      <c r="E31" s="183">
        <v>123881</v>
      </c>
      <c r="F31" s="183">
        <v>122989</v>
      </c>
      <c r="G31" s="183">
        <v>122206</v>
      </c>
      <c r="H31" s="183">
        <v>121390</v>
      </c>
      <c r="I31" s="183">
        <v>120225</v>
      </c>
      <c r="J31" s="183">
        <v>119848</v>
      </c>
      <c r="K31" s="183">
        <v>119631</v>
      </c>
      <c r="L31" s="184">
        <v>120632</v>
      </c>
      <c r="M31" s="184">
        <v>121503</v>
      </c>
      <c r="N31" s="183">
        <v>121470</v>
      </c>
      <c r="O31" s="183">
        <v>121386</v>
      </c>
    </row>
    <row r="32" spans="1:15" x14ac:dyDescent="0.25">
      <c r="A32" s="182" t="s">
        <v>48</v>
      </c>
      <c r="B32" s="183">
        <v>165557</v>
      </c>
      <c r="C32" s="183">
        <v>165109</v>
      </c>
      <c r="D32" s="183">
        <v>164172</v>
      </c>
      <c r="E32" s="183">
        <v>162971</v>
      </c>
      <c r="F32" s="183">
        <v>161746</v>
      </c>
      <c r="G32" s="183">
        <v>160636</v>
      </c>
      <c r="H32" s="183">
        <v>157026</v>
      </c>
      <c r="I32" s="183">
        <v>156039</v>
      </c>
      <c r="J32" s="183">
        <v>155599</v>
      </c>
      <c r="K32" s="183">
        <v>155847</v>
      </c>
      <c r="L32" s="184">
        <v>156206</v>
      </c>
      <c r="M32" s="184">
        <v>157616</v>
      </c>
      <c r="N32" s="183">
        <v>157883</v>
      </c>
      <c r="O32" s="183">
        <v>157781</v>
      </c>
    </row>
    <row r="33" spans="1:15" x14ac:dyDescent="0.25">
      <c r="A33" s="190" t="s">
        <v>49</v>
      </c>
      <c r="B33" s="191">
        <v>2163919</v>
      </c>
      <c r="C33" s="191">
        <v>2160253</v>
      </c>
      <c r="D33" s="191">
        <v>2156841</v>
      </c>
      <c r="E33" s="191">
        <v>2149181</v>
      </c>
      <c r="F33" s="191">
        <v>2142440</v>
      </c>
      <c r="G33" s="191">
        <v>2138711</v>
      </c>
      <c r="H33" s="191">
        <v>2093431</v>
      </c>
      <c r="I33" s="191">
        <v>2094931</v>
      </c>
      <c r="J33" s="191">
        <v>2099079</v>
      </c>
      <c r="K33" s="191">
        <v>2108413</v>
      </c>
      <c r="L33" s="192">
        <v>2132290</v>
      </c>
      <c r="M33" s="192">
        <v>2139976</v>
      </c>
      <c r="N33" s="191">
        <v>2144120</v>
      </c>
      <c r="O33" s="191">
        <v>2149805</v>
      </c>
    </row>
    <row r="34" spans="1:15" x14ac:dyDescent="0.25">
      <c r="A34" s="182" t="s">
        <v>50</v>
      </c>
      <c r="B34" s="183">
        <v>182444</v>
      </c>
      <c r="C34" s="183">
        <v>181936</v>
      </c>
      <c r="D34" s="183">
        <v>181115</v>
      </c>
      <c r="E34" s="183">
        <v>180130</v>
      </c>
      <c r="F34" s="183">
        <v>179247</v>
      </c>
      <c r="G34" s="183">
        <v>178528</v>
      </c>
      <c r="H34" s="183">
        <v>176054</v>
      </c>
      <c r="I34" s="183">
        <v>175706</v>
      </c>
      <c r="J34" s="183">
        <v>175552</v>
      </c>
      <c r="K34" s="183">
        <v>176157</v>
      </c>
      <c r="L34" s="184">
        <v>177971</v>
      </c>
      <c r="M34" s="184">
        <v>178370</v>
      </c>
      <c r="N34" s="184">
        <v>178764</v>
      </c>
      <c r="O34" s="184">
        <v>178936</v>
      </c>
    </row>
    <row r="35" spans="1:15" x14ac:dyDescent="0.25">
      <c r="A35" s="182" t="s">
        <v>51</v>
      </c>
      <c r="B35" s="183">
        <v>205276</v>
      </c>
      <c r="C35" s="183">
        <v>204235</v>
      </c>
      <c r="D35" s="183">
        <v>202933</v>
      </c>
      <c r="E35" s="183">
        <v>202124</v>
      </c>
      <c r="F35" s="183">
        <v>201188</v>
      </c>
      <c r="G35" s="183">
        <v>200464</v>
      </c>
      <c r="H35" s="183">
        <v>198115</v>
      </c>
      <c r="I35" s="183">
        <v>197433</v>
      </c>
      <c r="J35" s="183">
        <v>196607</v>
      </c>
      <c r="K35" s="183">
        <v>196787</v>
      </c>
      <c r="L35" s="184">
        <v>198103</v>
      </c>
      <c r="M35" s="184">
        <v>198670</v>
      </c>
      <c r="N35" s="184">
        <v>198100</v>
      </c>
      <c r="O35" s="184">
        <v>198213</v>
      </c>
    </row>
    <row r="36" spans="1:15" x14ac:dyDescent="0.25">
      <c r="A36" s="182" t="s">
        <v>52</v>
      </c>
      <c r="B36" s="183">
        <v>241827</v>
      </c>
      <c r="C36" s="183">
        <v>242748</v>
      </c>
      <c r="D36" s="183">
        <v>243888</v>
      </c>
      <c r="E36" s="183">
        <v>244640</v>
      </c>
      <c r="F36" s="183">
        <v>245624</v>
      </c>
      <c r="G36" s="183">
        <v>246868</v>
      </c>
      <c r="H36" s="183">
        <v>239269</v>
      </c>
      <c r="I36" s="183">
        <v>240548</v>
      </c>
      <c r="J36" s="183">
        <v>242871</v>
      </c>
      <c r="K36" s="183">
        <v>245199</v>
      </c>
      <c r="L36" s="184">
        <v>248122</v>
      </c>
      <c r="M36" s="184">
        <v>250326</v>
      </c>
      <c r="N36" s="184">
        <v>251511</v>
      </c>
      <c r="O36" s="184">
        <v>252776</v>
      </c>
    </row>
    <row r="37" spans="1:15" x14ac:dyDescent="0.25">
      <c r="A37" s="182" t="s">
        <v>53</v>
      </c>
      <c r="B37" s="183">
        <v>51352</v>
      </c>
      <c r="C37" s="183">
        <v>50878</v>
      </c>
      <c r="D37" s="183">
        <v>50465</v>
      </c>
      <c r="E37" s="183">
        <v>49965</v>
      </c>
      <c r="F37" s="183">
        <v>49699</v>
      </c>
      <c r="G37" s="183">
        <v>49213</v>
      </c>
      <c r="H37" s="183">
        <v>49082</v>
      </c>
      <c r="I37" s="183">
        <v>48928</v>
      </c>
      <c r="J37" s="183">
        <v>48670</v>
      </c>
      <c r="K37" s="183">
        <v>48728</v>
      </c>
      <c r="L37" s="184">
        <v>50128</v>
      </c>
      <c r="M37" s="184">
        <v>48825</v>
      </c>
      <c r="N37" s="184">
        <v>48357</v>
      </c>
      <c r="O37" s="184">
        <v>48424</v>
      </c>
    </row>
    <row r="38" spans="1:15" x14ac:dyDescent="0.25">
      <c r="A38" s="182" t="s">
        <v>54</v>
      </c>
      <c r="B38" s="183">
        <v>175441</v>
      </c>
      <c r="C38" s="183">
        <v>175906</v>
      </c>
      <c r="D38" s="183">
        <v>176445</v>
      </c>
      <c r="E38" s="183">
        <v>176512</v>
      </c>
      <c r="F38" s="183">
        <v>177042</v>
      </c>
      <c r="G38" s="183">
        <v>177279</v>
      </c>
      <c r="H38" s="183">
        <v>174685</v>
      </c>
      <c r="I38" s="183">
        <v>175640</v>
      </c>
      <c r="J38" s="183">
        <v>176727</v>
      </c>
      <c r="K38" s="183">
        <v>178122</v>
      </c>
      <c r="L38" s="184">
        <v>180719</v>
      </c>
      <c r="M38" s="184">
        <v>181605</v>
      </c>
      <c r="N38" s="184">
        <v>182930</v>
      </c>
      <c r="O38" s="184">
        <v>183372</v>
      </c>
    </row>
    <row r="39" spans="1:15" x14ac:dyDescent="0.25">
      <c r="A39" s="182" t="s">
        <v>55</v>
      </c>
      <c r="B39" s="183">
        <v>112741</v>
      </c>
      <c r="C39" s="183">
        <v>112498</v>
      </c>
      <c r="D39" s="183">
        <v>112679</v>
      </c>
      <c r="E39" s="183">
        <v>112486</v>
      </c>
      <c r="F39" s="183">
        <v>112029</v>
      </c>
      <c r="G39" s="183">
        <v>111876</v>
      </c>
      <c r="H39" s="183">
        <v>110842</v>
      </c>
      <c r="I39" s="183">
        <v>110816</v>
      </c>
      <c r="J39" s="183">
        <v>110882</v>
      </c>
      <c r="K39" s="183">
        <v>111484</v>
      </c>
      <c r="L39" s="184">
        <v>113579</v>
      </c>
      <c r="M39" s="184">
        <v>112695</v>
      </c>
      <c r="N39" s="184">
        <v>113105</v>
      </c>
      <c r="O39" s="184">
        <v>113517</v>
      </c>
    </row>
    <row r="40" spans="1:15" x14ac:dyDescent="0.25">
      <c r="A40" s="182" t="s">
        <v>56</v>
      </c>
      <c r="B40" s="183">
        <v>164875</v>
      </c>
      <c r="C40" s="183">
        <v>164958</v>
      </c>
      <c r="D40" s="183">
        <v>165074</v>
      </c>
      <c r="E40" s="183">
        <v>164603</v>
      </c>
      <c r="F40" s="183">
        <v>164064</v>
      </c>
      <c r="G40" s="183">
        <v>163860</v>
      </c>
      <c r="H40" s="183">
        <v>162182</v>
      </c>
      <c r="I40" s="183">
        <v>161780</v>
      </c>
      <c r="J40" s="183">
        <v>161308</v>
      </c>
      <c r="K40" s="183">
        <v>161842</v>
      </c>
      <c r="L40" s="184">
        <v>163253</v>
      </c>
      <c r="M40" s="184">
        <v>163372</v>
      </c>
      <c r="N40" s="184">
        <v>163377</v>
      </c>
      <c r="O40" s="184">
        <v>163455</v>
      </c>
    </row>
    <row r="41" spans="1:15" x14ac:dyDescent="0.25">
      <c r="A41" s="182" t="s">
        <v>57</v>
      </c>
      <c r="B41" s="183">
        <v>142678</v>
      </c>
      <c r="C41" s="183">
        <v>142234</v>
      </c>
      <c r="D41" s="183">
        <v>141692</v>
      </c>
      <c r="E41" s="183">
        <v>140792</v>
      </c>
      <c r="F41" s="183">
        <v>140053</v>
      </c>
      <c r="G41" s="183">
        <v>139630</v>
      </c>
      <c r="H41" s="183">
        <v>136072</v>
      </c>
      <c r="I41" s="183">
        <v>135772</v>
      </c>
      <c r="J41" s="183">
        <v>136251</v>
      </c>
      <c r="K41" s="183">
        <v>136200</v>
      </c>
      <c r="L41" s="184">
        <v>140264</v>
      </c>
      <c r="M41" s="184">
        <v>139641</v>
      </c>
      <c r="N41" s="184">
        <v>139099</v>
      </c>
      <c r="O41" s="184">
        <v>139755</v>
      </c>
    </row>
    <row r="42" spans="1:15" x14ac:dyDescent="0.25">
      <c r="A42" s="182" t="s">
        <v>58</v>
      </c>
      <c r="B42" s="183">
        <v>196475</v>
      </c>
      <c r="C42" s="183">
        <v>197122</v>
      </c>
      <c r="D42" s="183">
        <v>197091</v>
      </c>
      <c r="E42" s="183">
        <v>196891</v>
      </c>
      <c r="F42" s="183">
        <v>196952</v>
      </c>
      <c r="G42" s="183">
        <v>197132</v>
      </c>
      <c r="H42" s="183">
        <v>195606</v>
      </c>
      <c r="I42" s="183">
        <v>195779</v>
      </c>
      <c r="J42" s="183">
        <v>196516</v>
      </c>
      <c r="K42" s="183">
        <v>197448</v>
      </c>
      <c r="L42" s="184">
        <v>200054</v>
      </c>
      <c r="M42" s="184">
        <v>201638</v>
      </c>
      <c r="N42" s="184">
        <v>201887</v>
      </c>
      <c r="O42" s="184">
        <v>203102</v>
      </c>
    </row>
    <row r="43" spans="1:15" x14ac:dyDescent="0.25">
      <c r="A43" s="182" t="s">
        <v>59</v>
      </c>
      <c r="B43" s="183">
        <v>96940</v>
      </c>
      <c r="C43" s="183">
        <v>96458</v>
      </c>
      <c r="D43" s="183">
        <v>95983</v>
      </c>
      <c r="E43" s="183">
        <v>94940</v>
      </c>
      <c r="F43" s="183">
        <v>94428</v>
      </c>
      <c r="G43" s="183">
        <v>94020</v>
      </c>
      <c r="H43" s="183">
        <v>93284</v>
      </c>
      <c r="I43" s="183">
        <v>92801</v>
      </c>
      <c r="J43" s="183">
        <v>92356</v>
      </c>
      <c r="K43" s="183">
        <v>92533</v>
      </c>
      <c r="L43" s="184">
        <v>93131</v>
      </c>
      <c r="M43" s="184">
        <v>92961</v>
      </c>
      <c r="N43" s="184">
        <v>92744</v>
      </c>
      <c r="O43" s="184">
        <v>92572</v>
      </c>
    </row>
    <row r="44" spans="1:15" x14ac:dyDescent="0.25">
      <c r="A44" s="182" t="s">
        <v>60</v>
      </c>
      <c r="B44" s="183">
        <v>134084</v>
      </c>
      <c r="C44" s="183">
        <v>133965</v>
      </c>
      <c r="D44" s="183">
        <v>133767</v>
      </c>
      <c r="E44" s="183">
        <v>133560</v>
      </c>
      <c r="F44" s="183">
        <v>133328</v>
      </c>
      <c r="G44" s="183">
        <v>133368</v>
      </c>
      <c r="H44" s="183">
        <v>131936</v>
      </c>
      <c r="I44" s="183">
        <v>132129</v>
      </c>
      <c r="J44" s="183">
        <v>132459</v>
      </c>
      <c r="K44" s="183">
        <v>133215</v>
      </c>
      <c r="L44" s="184">
        <v>134645</v>
      </c>
      <c r="M44" s="184">
        <v>135842</v>
      </c>
      <c r="N44" s="184">
        <v>136590</v>
      </c>
      <c r="O44" s="184">
        <v>136792</v>
      </c>
    </row>
    <row r="45" spans="1:15" x14ac:dyDescent="0.25">
      <c r="A45" s="190" t="s">
        <v>61</v>
      </c>
      <c r="B45" s="191">
        <v>1704133</v>
      </c>
      <c r="C45" s="191">
        <v>1702938</v>
      </c>
      <c r="D45" s="191">
        <v>1701132</v>
      </c>
      <c r="E45" s="191">
        <v>1696643</v>
      </c>
      <c r="F45" s="191">
        <v>1693654</v>
      </c>
      <c r="G45" s="191">
        <v>1692238</v>
      </c>
      <c r="H45" s="191">
        <v>1667127</v>
      </c>
      <c r="I45" s="191">
        <v>1667332</v>
      </c>
      <c r="J45" s="191">
        <v>1670199</v>
      </c>
      <c r="K45" s="191">
        <v>1677715</v>
      </c>
      <c r="L45" s="192">
        <v>1699969</v>
      </c>
      <c r="M45" s="192">
        <v>1703945</v>
      </c>
      <c r="N45" s="192">
        <v>1706464</v>
      </c>
      <c r="O45" s="192">
        <v>1710914</v>
      </c>
    </row>
    <row r="46" spans="1:15" x14ac:dyDescent="0.25">
      <c r="A46" s="182" t="s">
        <v>275</v>
      </c>
      <c r="B46" s="183">
        <v>75916</v>
      </c>
      <c r="C46" s="183">
        <v>75320</v>
      </c>
      <c r="D46" s="183">
        <v>75135</v>
      </c>
      <c r="E46" s="183">
        <v>74751</v>
      </c>
      <c r="F46" s="183">
        <v>74512</v>
      </c>
      <c r="G46" s="183">
        <v>74361</v>
      </c>
      <c r="H46" s="183">
        <v>73364</v>
      </c>
      <c r="I46" s="183">
        <v>73588</v>
      </c>
      <c r="J46" s="183">
        <v>74052</v>
      </c>
      <c r="K46" s="183">
        <v>74804</v>
      </c>
      <c r="L46" s="184">
        <v>76323</v>
      </c>
      <c r="M46" s="184">
        <v>77045</v>
      </c>
      <c r="N46" s="183">
        <v>77521</v>
      </c>
      <c r="O46" s="183">
        <v>77607</v>
      </c>
    </row>
    <row r="47" spans="1:15" x14ac:dyDescent="0.25">
      <c r="A47" s="182" t="s">
        <v>276</v>
      </c>
      <c r="B47" s="183">
        <v>51693</v>
      </c>
      <c r="C47" s="183">
        <v>51742</v>
      </c>
      <c r="D47" s="183">
        <v>51714</v>
      </c>
      <c r="E47" s="183">
        <v>51562</v>
      </c>
      <c r="F47" s="183">
        <v>51292</v>
      </c>
      <c r="G47" s="183">
        <v>51616</v>
      </c>
      <c r="H47" s="183">
        <v>49848</v>
      </c>
      <c r="I47" s="183">
        <v>49751</v>
      </c>
      <c r="J47" s="183">
        <v>49790</v>
      </c>
      <c r="K47" s="183">
        <v>50016</v>
      </c>
      <c r="L47" s="184">
        <v>50694</v>
      </c>
      <c r="M47" s="184">
        <v>50486</v>
      </c>
      <c r="N47" s="183">
        <v>50607</v>
      </c>
      <c r="O47" s="183">
        <v>50195</v>
      </c>
    </row>
    <row r="48" spans="1:15" x14ac:dyDescent="0.25">
      <c r="A48" s="182" t="s">
        <v>277</v>
      </c>
      <c r="B48" s="183">
        <v>158565</v>
      </c>
      <c r="C48" s="183">
        <v>159060</v>
      </c>
      <c r="D48" s="183">
        <v>159563</v>
      </c>
      <c r="E48" s="183">
        <v>160279</v>
      </c>
      <c r="F48" s="183">
        <v>161334</v>
      </c>
      <c r="G48" s="183">
        <v>162173</v>
      </c>
      <c r="H48" s="183">
        <v>157706</v>
      </c>
      <c r="I48" s="183">
        <v>158658</v>
      </c>
      <c r="J48" s="183">
        <v>159610</v>
      </c>
      <c r="K48" s="183">
        <v>160907</v>
      </c>
      <c r="L48" s="184">
        <v>163830</v>
      </c>
      <c r="M48" s="184">
        <v>165711</v>
      </c>
      <c r="N48" s="183">
        <v>167081</v>
      </c>
      <c r="O48" s="183">
        <v>168210</v>
      </c>
    </row>
    <row r="49" spans="1:15" x14ac:dyDescent="0.25">
      <c r="A49" s="182" t="s">
        <v>278</v>
      </c>
      <c r="B49" s="183">
        <v>163814</v>
      </c>
      <c r="C49" s="183">
        <v>163020</v>
      </c>
      <c r="D49" s="183">
        <v>162870</v>
      </c>
      <c r="E49" s="183">
        <v>163286</v>
      </c>
      <c r="F49" s="183">
        <v>163514</v>
      </c>
      <c r="G49" s="183">
        <v>164119</v>
      </c>
      <c r="H49" s="183">
        <v>154513</v>
      </c>
      <c r="I49" s="183">
        <v>155625</v>
      </c>
      <c r="J49" s="183">
        <v>156315</v>
      </c>
      <c r="K49" s="183">
        <v>156897</v>
      </c>
      <c r="L49" s="184">
        <v>162403</v>
      </c>
      <c r="M49" s="184">
        <v>164070</v>
      </c>
      <c r="N49" s="183">
        <v>164374</v>
      </c>
      <c r="O49" s="183">
        <v>164748</v>
      </c>
    </row>
    <row r="50" spans="1:15" x14ac:dyDescent="0.25">
      <c r="A50" s="182" t="s">
        <v>279</v>
      </c>
      <c r="B50" s="183">
        <v>83552</v>
      </c>
      <c r="C50" s="183">
        <v>82797</v>
      </c>
      <c r="D50" s="183">
        <v>82192</v>
      </c>
      <c r="E50" s="183">
        <v>81411</v>
      </c>
      <c r="F50" s="183">
        <v>81137</v>
      </c>
      <c r="G50" s="183">
        <v>81324</v>
      </c>
      <c r="H50" s="183">
        <v>76926</v>
      </c>
      <c r="I50" s="183">
        <v>76545</v>
      </c>
      <c r="J50" s="183">
        <v>75728</v>
      </c>
      <c r="K50" s="183">
        <v>75534</v>
      </c>
      <c r="L50" s="184">
        <v>75995</v>
      </c>
      <c r="M50" s="184">
        <v>76201</v>
      </c>
      <c r="N50" s="183">
        <v>76316</v>
      </c>
      <c r="O50" s="183">
        <v>76278</v>
      </c>
    </row>
    <row r="51" spans="1:15" x14ac:dyDescent="0.25">
      <c r="A51" s="182" t="s">
        <v>67</v>
      </c>
      <c r="B51" s="183">
        <v>115891</v>
      </c>
      <c r="C51" s="183">
        <v>116626</v>
      </c>
      <c r="D51" s="183">
        <v>117041</v>
      </c>
      <c r="E51" s="183">
        <v>117102</v>
      </c>
      <c r="F51" s="183">
        <v>117517</v>
      </c>
      <c r="G51" s="183">
        <v>118004</v>
      </c>
      <c r="H51" s="183">
        <v>117951</v>
      </c>
      <c r="I51" s="183">
        <v>118489</v>
      </c>
      <c r="J51" s="183">
        <v>118865</v>
      </c>
      <c r="K51" s="183">
        <v>119917</v>
      </c>
      <c r="L51" s="193">
        <v>121435</v>
      </c>
      <c r="M51" s="193">
        <v>122698</v>
      </c>
      <c r="N51" s="183">
        <v>123377</v>
      </c>
      <c r="O51" s="183">
        <v>124071</v>
      </c>
    </row>
    <row r="52" spans="1:15" x14ac:dyDescent="0.25">
      <c r="A52" s="182" t="s">
        <v>68</v>
      </c>
      <c r="B52" s="183">
        <v>190128</v>
      </c>
      <c r="C52" s="183">
        <v>190252</v>
      </c>
      <c r="D52" s="183">
        <v>190293</v>
      </c>
      <c r="E52" s="183">
        <v>189381</v>
      </c>
      <c r="F52" s="183">
        <v>188973</v>
      </c>
      <c r="G52" s="183">
        <v>188947</v>
      </c>
      <c r="H52" s="183">
        <v>186713</v>
      </c>
      <c r="I52" s="183">
        <v>186673</v>
      </c>
      <c r="J52" s="183">
        <v>187058</v>
      </c>
      <c r="K52" s="183">
        <v>187998</v>
      </c>
      <c r="L52" s="184">
        <v>189199</v>
      </c>
      <c r="M52" s="184">
        <v>190066</v>
      </c>
      <c r="N52" s="183">
        <v>189949</v>
      </c>
      <c r="O52" s="183">
        <v>189848</v>
      </c>
    </row>
    <row r="53" spans="1:15" x14ac:dyDescent="0.25">
      <c r="A53" s="182" t="s">
        <v>69</v>
      </c>
      <c r="B53" s="183">
        <v>155642</v>
      </c>
      <c r="C53" s="183">
        <v>156241</v>
      </c>
      <c r="D53" s="183">
        <v>157164</v>
      </c>
      <c r="E53" s="183">
        <v>157268</v>
      </c>
      <c r="F53" s="183">
        <v>157506</v>
      </c>
      <c r="G53" s="183">
        <v>158194</v>
      </c>
      <c r="H53" s="183">
        <v>159290</v>
      </c>
      <c r="I53" s="183">
        <v>160033</v>
      </c>
      <c r="J53" s="183">
        <v>160176</v>
      </c>
      <c r="K53" s="183">
        <v>162350</v>
      </c>
      <c r="L53" s="184">
        <v>164734</v>
      </c>
      <c r="M53" s="184">
        <v>165930</v>
      </c>
      <c r="N53" s="183">
        <v>167925</v>
      </c>
      <c r="O53" s="183">
        <v>169348</v>
      </c>
    </row>
    <row r="54" spans="1:15" x14ac:dyDescent="0.25">
      <c r="A54" s="182" t="s">
        <v>70</v>
      </c>
      <c r="B54" s="183">
        <v>310088</v>
      </c>
      <c r="C54" s="183">
        <v>311965</v>
      </c>
      <c r="D54" s="183">
        <v>313533</v>
      </c>
      <c r="E54" s="183">
        <v>313824</v>
      </c>
      <c r="F54" s="183">
        <v>313098</v>
      </c>
      <c r="G54" s="183">
        <v>313056</v>
      </c>
      <c r="H54" s="183">
        <v>311634</v>
      </c>
      <c r="I54" s="183">
        <v>312855</v>
      </c>
      <c r="J54" s="183">
        <v>313689</v>
      </c>
      <c r="K54" s="183">
        <v>315757</v>
      </c>
      <c r="L54" s="184">
        <v>319488</v>
      </c>
      <c r="M54" s="184">
        <v>321391</v>
      </c>
      <c r="N54" s="183">
        <v>323636</v>
      </c>
      <c r="O54" s="183">
        <v>325657</v>
      </c>
    </row>
    <row r="55" spans="1:15" x14ac:dyDescent="0.25">
      <c r="A55" s="182" t="s">
        <v>71</v>
      </c>
      <c r="B55" s="183">
        <v>101412</v>
      </c>
      <c r="C55" s="183">
        <v>101192</v>
      </c>
      <c r="D55" s="183">
        <v>100779</v>
      </c>
      <c r="E55" s="183">
        <v>100307</v>
      </c>
      <c r="F55" s="183">
        <v>99851</v>
      </c>
      <c r="G55" s="183">
        <v>99598</v>
      </c>
      <c r="H55" s="183">
        <v>97857</v>
      </c>
      <c r="I55" s="183">
        <v>97327</v>
      </c>
      <c r="J55" s="183">
        <v>97093</v>
      </c>
      <c r="K55" s="183">
        <v>96937</v>
      </c>
      <c r="L55" s="184">
        <v>97900</v>
      </c>
      <c r="M55" s="184">
        <v>98409</v>
      </c>
      <c r="N55" s="183">
        <v>98509</v>
      </c>
      <c r="O55" s="183">
        <v>98460</v>
      </c>
    </row>
    <row r="56" spans="1:15" x14ac:dyDescent="0.25">
      <c r="A56" s="182" t="s">
        <v>72</v>
      </c>
      <c r="B56" s="183">
        <v>134442</v>
      </c>
      <c r="C56" s="183">
        <v>134840</v>
      </c>
      <c r="D56" s="183">
        <v>135270</v>
      </c>
      <c r="E56" s="183">
        <v>135508</v>
      </c>
      <c r="F56" s="183">
        <v>135346</v>
      </c>
      <c r="G56" s="183">
        <v>135047</v>
      </c>
      <c r="H56" s="183">
        <v>133400</v>
      </c>
      <c r="I56" s="183">
        <v>133652</v>
      </c>
      <c r="J56" s="183">
        <v>133678</v>
      </c>
      <c r="K56" s="183">
        <v>134329</v>
      </c>
      <c r="L56" s="184">
        <v>135662</v>
      </c>
      <c r="M56" s="184">
        <v>135770</v>
      </c>
      <c r="N56" s="183">
        <v>135859</v>
      </c>
      <c r="O56" s="183">
        <v>136511</v>
      </c>
    </row>
    <row r="57" spans="1:15" x14ac:dyDescent="0.25">
      <c r="A57" s="182" t="s">
        <v>73</v>
      </c>
      <c r="B57" s="183">
        <v>165056</v>
      </c>
      <c r="C57" s="183">
        <v>165347</v>
      </c>
      <c r="D57" s="183">
        <v>165088</v>
      </c>
      <c r="E57" s="183">
        <v>164947</v>
      </c>
      <c r="F57" s="183">
        <v>164837</v>
      </c>
      <c r="G57" s="183">
        <v>164705</v>
      </c>
      <c r="H57" s="183">
        <v>163991</v>
      </c>
      <c r="I57" s="183">
        <v>164202</v>
      </c>
      <c r="J57" s="183">
        <v>164792</v>
      </c>
      <c r="K57" s="183">
        <v>165809</v>
      </c>
      <c r="L57" s="184">
        <v>167548</v>
      </c>
      <c r="M57" s="184">
        <v>168253</v>
      </c>
      <c r="N57" s="183">
        <v>168946</v>
      </c>
      <c r="O57" s="183">
        <v>169809</v>
      </c>
    </row>
    <row r="58" spans="1:15" x14ac:dyDescent="0.25">
      <c r="A58" s="182" t="s">
        <v>74</v>
      </c>
      <c r="B58" s="183">
        <v>125731</v>
      </c>
      <c r="C58" s="183">
        <v>125949</v>
      </c>
      <c r="D58" s="183">
        <v>126131</v>
      </c>
      <c r="E58" s="183">
        <v>125943</v>
      </c>
      <c r="F58" s="183">
        <v>126571</v>
      </c>
      <c r="G58" s="183">
        <v>127282</v>
      </c>
      <c r="H58" s="183">
        <v>125265</v>
      </c>
      <c r="I58" s="183">
        <v>125413</v>
      </c>
      <c r="J58" s="183">
        <v>125778</v>
      </c>
      <c r="K58" s="183">
        <v>126798</v>
      </c>
      <c r="L58" s="184">
        <v>128608</v>
      </c>
      <c r="M58" s="184">
        <v>129484</v>
      </c>
      <c r="N58" s="183">
        <v>129924</v>
      </c>
      <c r="O58" s="183">
        <v>130144</v>
      </c>
    </row>
    <row r="59" spans="1:15" x14ac:dyDescent="0.25">
      <c r="A59" s="182" t="s">
        <v>75</v>
      </c>
      <c r="B59" s="183">
        <v>359449</v>
      </c>
      <c r="C59" s="183">
        <v>359340</v>
      </c>
      <c r="D59" s="183">
        <v>358852</v>
      </c>
      <c r="E59" s="183">
        <v>358236</v>
      </c>
      <c r="F59" s="183">
        <v>357056</v>
      </c>
      <c r="G59" s="183">
        <v>356123</v>
      </c>
      <c r="H59" s="183">
        <v>350418</v>
      </c>
      <c r="I59" s="183">
        <v>350444</v>
      </c>
      <c r="J59" s="183">
        <v>350302</v>
      </c>
      <c r="K59" s="183">
        <v>351316</v>
      </c>
      <c r="L59" s="184">
        <v>358079</v>
      </c>
      <c r="M59" s="184">
        <v>354807</v>
      </c>
      <c r="N59" s="183">
        <v>356140</v>
      </c>
      <c r="O59" s="183">
        <v>357343</v>
      </c>
    </row>
    <row r="60" spans="1:15" x14ac:dyDescent="0.25">
      <c r="A60" s="182" t="s">
        <v>76</v>
      </c>
      <c r="B60" s="183">
        <v>132401</v>
      </c>
      <c r="C60" s="183">
        <v>133104</v>
      </c>
      <c r="D60" s="183">
        <v>134404</v>
      </c>
      <c r="E60" s="183">
        <v>134506</v>
      </c>
      <c r="F60" s="183">
        <v>134838</v>
      </c>
      <c r="G60" s="183">
        <v>135374</v>
      </c>
      <c r="H60" s="183">
        <v>132752</v>
      </c>
      <c r="I60" s="183">
        <v>133462</v>
      </c>
      <c r="J60" s="183">
        <v>134188</v>
      </c>
      <c r="K60" s="183">
        <v>136184</v>
      </c>
      <c r="L60" s="184">
        <v>137866</v>
      </c>
      <c r="M60" s="184">
        <v>139671</v>
      </c>
      <c r="N60" s="183">
        <v>140540</v>
      </c>
      <c r="O60" s="183">
        <v>141598</v>
      </c>
    </row>
    <row r="61" spans="1:15" x14ac:dyDescent="0.25">
      <c r="A61" s="182" t="s">
        <v>77</v>
      </c>
      <c r="B61" s="183">
        <v>93725</v>
      </c>
      <c r="C61" s="183">
        <v>93094</v>
      </c>
      <c r="D61" s="183">
        <v>92622</v>
      </c>
      <c r="E61" s="183">
        <v>91968</v>
      </c>
      <c r="F61" s="183">
        <v>91228</v>
      </c>
      <c r="G61" s="183">
        <v>90772</v>
      </c>
      <c r="H61" s="183">
        <v>89527</v>
      </c>
      <c r="I61" s="183">
        <v>89126</v>
      </c>
      <c r="J61" s="183">
        <v>88831</v>
      </c>
      <c r="K61" s="183">
        <v>88765</v>
      </c>
      <c r="L61" s="184">
        <v>89239</v>
      </c>
      <c r="M61" s="184">
        <v>89282</v>
      </c>
      <c r="N61" s="183">
        <v>89022</v>
      </c>
      <c r="O61" s="183">
        <v>88624</v>
      </c>
    </row>
    <row r="62" spans="1:15" x14ac:dyDescent="0.25">
      <c r="A62" s="182" t="s">
        <v>78</v>
      </c>
      <c r="B62" s="183">
        <v>57954</v>
      </c>
      <c r="C62" s="183">
        <v>57829</v>
      </c>
      <c r="D62" s="183">
        <v>57742</v>
      </c>
      <c r="E62" s="183">
        <v>57492</v>
      </c>
      <c r="F62" s="183">
        <v>57391</v>
      </c>
      <c r="G62" s="183">
        <v>57280</v>
      </c>
      <c r="H62" s="183">
        <v>56572</v>
      </c>
      <c r="I62" s="183">
        <v>56362</v>
      </c>
      <c r="J62" s="183">
        <v>56400</v>
      </c>
      <c r="K62" s="183">
        <v>56539</v>
      </c>
      <c r="L62" s="184">
        <v>57173</v>
      </c>
      <c r="M62" s="184">
        <v>56881</v>
      </c>
      <c r="N62" s="183">
        <v>56731</v>
      </c>
      <c r="O62" s="183">
        <v>56882</v>
      </c>
    </row>
    <row r="63" spans="1:15" x14ac:dyDescent="0.25">
      <c r="A63" s="190" t="s">
        <v>79</v>
      </c>
      <c r="B63" s="191">
        <v>2475459</v>
      </c>
      <c r="C63" s="191">
        <v>2477718</v>
      </c>
      <c r="D63" s="191">
        <v>2480393</v>
      </c>
      <c r="E63" s="191">
        <v>2477771</v>
      </c>
      <c r="F63" s="191">
        <v>2476001</v>
      </c>
      <c r="G63" s="191">
        <v>2477975</v>
      </c>
      <c r="H63" s="191">
        <v>2437727</v>
      </c>
      <c r="I63" s="191">
        <v>2442205</v>
      </c>
      <c r="J63" s="191">
        <v>2446345</v>
      </c>
      <c r="K63" s="191">
        <v>2460857</v>
      </c>
      <c r="L63" s="192">
        <v>2496176</v>
      </c>
      <c r="M63" s="192">
        <v>2506155</v>
      </c>
      <c r="N63" s="191">
        <v>2516457</v>
      </c>
      <c r="O63" s="191">
        <v>2525333</v>
      </c>
    </row>
    <row r="64" spans="1:15" x14ac:dyDescent="0.25">
      <c r="A64" s="190" t="s">
        <v>80</v>
      </c>
      <c r="B64" s="191">
        <v>7993946</v>
      </c>
      <c r="C64" s="191">
        <v>7982685</v>
      </c>
      <c r="D64" s="191">
        <v>7971684</v>
      </c>
      <c r="E64" s="191">
        <v>7947244</v>
      </c>
      <c r="F64" s="191">
        <v>7928815</v>
      </c>
      <c r="G64" s="191">
        <v>7918293</v>
      </c>
      <c r="H64" s="191">
        <v>7774253</v>
      </c>
      <c r="I64" s="191">
        <v>7778995</v>
      </c>
      <c r="J64" s="191">
        <v>7790559</v>
      </c>
      <c r="K64" s="191">
        <v>7826739</v>
      </c>
      <c r="L64" s="192">
        <v>7926599</v>
      </c>
      <c r="M64" s="192">
        <v>7945685</v>
      </c>
      <c r="N64" s="191">
        <v>7962775</v>
      </c>
      <c r="O64" s="191">
        <v>7982448</v>
      </c>
    </row>
  </sheetData>
  <mergeCells count="3">
    <mergeCell ref="A1:A3"/>
    <mergeCell ref="B1:O1"/>
    <mergeCell ref="B3:O3"/>
  </mergeCell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4:S66"/>
  <sheetViews>
    <sheetView tabSelected="1" topLeftCell="A37" workbookViewId="0">
      <selection activeCell="C30" sqref="C30:K31"/>
    </sheetView>
    <sheetView workbookViewId="1"/>
  </sheetViews>
  <sheetFormatPr baseColWidth="10" defaultRowHeight="15" x14ac:dyDescent="0.25"/>
  <cols>
    <col min="2" max="2" width="31.140625" bestFit="1" customWidth="1"/>
  </cols>
  <sheetData>
    <row r="4" spans="1:19" ht="16.5" customHeight="1" x14ac:dyDescent="0.25">
      <c r="A4" s="197" t="s">
        <v>250</v>
      </c>
      <c r="B4" s="201" t="s">
        <v>0</v>
      </c>
      <c r="C4" s="204" t="s">
        <v>1</v>
      </c>
      <c r="D4" s="205"/>
      <c r="E4" s="205"/>
      <c r="F4" s="205"/>
      <c r="G4" s="205"/>
      <c r="H4" s="205"/>
      <c r="I4" s="205"/>
      <c r="J4" s="205"/>
      <c r="K4" s="205"/>
      <c r="L4" s="205"/>
      <c r="M4" s="205"/>
      <c r="N4" s="205"/>
      <c r="O4" s="40"/>
      <c r="P4" s="148"/>
      <c r="Q4" s="195" t="s">
        <v>2</v>
      </c>
      <c r="R4" s="196"/>
      <c r="S4" s="196"/>
    </row>
    <row r="5" spans="1:19" ht="16.5" customHeight="1" x14ac:dyDescent="0.25">
      <c r="A5" s="198"/>
      <c r="B5" s="202"/>
      <c r="C5" s="1">
        <v>2005</v>
      </c>
      <c r="D5" s="2">
        <v>2006</v>
      </c>
      <c r="E5" s="2">
        <v>2007</v>
      </c>
      <c r="F5" s="2">
        <v>2008</v>
      </c>
      <c r="G5" s="1">
        <v>2009</v>
      </c>
      <c r="H5" s="1">
        <v>2010</v>
      </c>
      <c r="I5" s="1">
        <v>2011</v>
      </c>
      <c r="J5" s="1">
        <v>2012</v>
      </c>
      <c r="K5" s="1">
        <v>2013</v>
      </c>
      <c r="L5" s="1">
        <v>2014</v>
      </c>
      <c r="M5" s="174">
        <v>2015</v>
      </c>
      <c r="N5" s="174">
        <v>2016</v>
      </c>
      <c r="O5" s="4">
        <v>2017</v>
      </c>
      <c r="P5" s="149">
        <v>2018</v>
      </c>
      <c r="Q5" s="150">
        <v>2005</v>
      </c>
      <c r="R5" s="149">
        <v>2015</v>
      </c>
      <c r="S5" s="173">
        <v>2018</v>
      </c>
    </row>
    <row r="6" spans="1:19" ht="8.25" customHeight="1" x14ac:dyDescent="0.25">
      <c r="A6" s="199"/>
      <c r="B6" s="203"/>
      <c r="C6" s="206" t="s">
        <v>4</v>
      </c>
      <c r="D6" s="207"/>
      <c r="E6" s="207"/>
      <c r="F6" s="207"/>
      <c r="G6" s="207"/>
      <c r="H6" s="207"/>
      <c r="I6" s="207"/>
      <c r="J6" s="207"/>
      <c r="K6" s="207"/>
      <c r="L6" s="207"/>
      <c r="M6" s="207"/>
      <c r="N6" s="207"/>
      <c r="O6" s="175"/>
      <c r="P6" s="148"/>
      <c r="Q6" s="195" t="s">
        <v>4</v>
      </c>
      <c r="R6" s="196"/>
      <c r="S6" s="196"/>
    </row>
    <row r="7" spans="1:19" x14ac:dyDescent="0.25">
      <c r="A7">
        <f>'2018_A2_Regionalinformation'!A9</f>
        <v>101</v>
      </c>
      <c r="B7" t="str">
        <f>'2018_A2_Regionalinformation'!B9</f>
        <v>Braunschweig,Stadt</v>
      </c>
      <c r="C7" s="176">
        <f>'2018_A2_Regionalinformation'!C9/BEV_2018!B5*100</f>
        <v>8.2662991849897871</v>
      </c>
      <c r="D7" s="176">
        <f>'2018_A2_Regionalinformation'!D9/BEV_2018!C5*100</f>
        <v>8.2626177856901339</v>
      </c>
      <c r="E7" s="176">
        <f>'2018_A2_Regionalinformation'!E9/BEV_2018!D5*100</f>
        <v>8.0855132012530007</v>
      </c>
      <c r="F7" s="176">
        <f>'2018_A2_Regionalinformation'!F9/BEV_2018!E5*100</f>
        <v>7.8866071573744367</v>
      </c>
      <c r="G7" s="176">
        <f>'2018_A2_Regionalinformation'!G9/BEV_2018!F5*100</f>
        <v>7.8411479385610345</v>
      </c>
      <c r="H7" s="176">
        <f>'2018_A2_Regionalinformation'!H9/BEV_2018!G5*100</f>
        <v>7.8998019022208652</v>
      </c>
      <c r="I7" s="176">
        <f>'2018_A2_Regionalinformation'!I9/BEV_2018!H5*100</f>
        <v>8.2902361901168433</v>
      </c>
      <c r="J7" s="176">
        <f>'2018_A2_Regionalinformation'!J9/BEV_2018!I5*100</f>
        <v>8.4703699786003153</v>
      </c>
      <c r="K7" s="176">
        <f>'2018_A2_Regionalinformation'!K9/BEV_2018!J5*100</f>
        <v>8.9480517904597789</v>
      </c>
      <c r="L7" s="176">
        <f>'2018_A2_Regionalinformation'!L9/BEV_2018!K5*100</f>
        <v>9.2775913272327788</v>
      </c>
      <c r="M7" s="176">
        <f>'2018_A2_Regionalinformation'!M9/BEV_2018!L5*100</f>
        <v>10.386531086392642</v>
      </c>
      <c r="N7" s="176">
        <f>'2018_A2_Regionalinformation'!N9/BEV_2018!M5*100</f>
        <v>11.340467372027652</v>
      </c>
      <c r="O7" s="176">
        <f>'2018_A2_Regionalinformation'!O9/BEV_2018!N5*100</f>
        <v>11.458614725247255</v>
      </c>
      <c r="P7" s="176">
        <f>'2018_A2_Regionalinformation'!P9/BEV_2018!O5*100</f>
        <v>11.973805036005993</v>
      </c>
    </row>
    <row r="8" spans="1:19" x14ac:dyDescent="0.25">
      <c r="A8">
        <f>'2018_A2_Regionalinformation'!A10</f>
        <v>102</v>
      </c>
      <c r="B8" t="str">
        <f>'2018_A2_Regionalinformation'!B10</f>
        <v>Salzgitter,Stadt</v>
      </c>
      <c r="C8" s="176">
        <f>'2018_A2_Regionalinformation'!C10/BEV_2018!B6*100</f>
        <v>9.9521006999238804</v>
      </c>
      <c r="D8" s="176">
        <f>'2018_A2_Regionalinformation'!D10/BEV_2018!C6*100</f>
        <v>9.8195284301317223</v>
      </c>
      <c r="E8" s="176">
        <f>'2018_A2_Regionalinformation'!E10/BEV_2018!D6*100</f>
        <v>9.7075579187238894</v>
      </c>
      <c r="F8" s="176">
        <f>'2018_A2_Regionalinformation'!F10/BEV_2018!E6*100</f>
        <v>9.7593442057784205</v>
      </c>
      <c r="G8" s="176">
        <f>'2018_A2_Regionalinformation'!G10/BEV_2018!F6*100</f>
        <v>9.726813989907777</v>
      </c>
      <c r="H8" s="176">
        <f>'2018_A2_Regionalinformation'!H10/BEV_2018!G6*100</f>
        <v>9.5806394905951517</v>
      </c>
      <c r="I8" s="176">
        <f>'2018_A2_Regionalinformation'!I10/BEV_2018!H6*100</f>
        <v>9.9444151418022475</v>
      </c>
      <c r="J8" s="176">
        <f>'2018_A2_Regionalinformation'!J10/BEV_2018!I6*100</f>
        <v>10.110607064580254</v>
      </c>
      <c r="K8" s="176">
        <f>'2018_A2_Regionalinformation'!K10/BEV_2018!J6*100</f>
        <v>10.790553682902736</v>
      </c>
      <c r="L8" s="176">
        <f>'2018_A2_Regionalinformation'!L10/BEV_2018!K6*100</f>
        <v>11.741406139482248</v>
      </c>
      <c r="M8" s="176">
        <f>'2018_A2_Regionalinformation'!M10/BEV_2018!L6*100</f>
        <v>13.409313507256702</v>
      </c>
      <c r="N8" s="176">
        <f>'2018_A2_Regionalinformation'!N10/BEV_2018!M6*100</f>
        <v>16.287571864027473</v>
      </c>
      <c r="O8" s="176">
        <f>'2018_A2_Regionalinformation'!O10/BEV_2018!N6*100</f>
        <v>18.015648314649731</v>
      </c>
      <c r="P8" s="176">
        <f>'2018_A2_Regionalinformation'!P10/BEV_2018!O6*100</f>
        <v>18.914128901932386</v>
      </c>
    </row>
    <row r="9" spans="1:19" x14ac:dyDescent="0.25">
      <c r="A9">
        <f>'2018_A2_Regionalinformation'!A11</f>
        <v>103</v>
      </c>
      <c r="B9" t="str">
        <f>'2018_A2_Regionalinformation'!B11</f>
        <v>Wolfsburg,Stadt</v>
      </c>
      <c r="C9" s="176">
        <f>'2018_A2_Regionalinformation'!C11/BEV_2018!B7*100</f>
        <v>9.8895205405985198</v>
      </c>
      <c r="D9" s="176">
        <f>'2018_A2_Regionalinformation'!D11/BEV_2018!C7*100</f>
        <v>9.9101192600400019</v>
      </c>
      <c r="E9" s="176">
        <f>'2018_A2_Regionalinformation'!E11/BEV_2018!D7*100</f>
        <v>9.8092643051771127</v>
      </c>
      <c r="F9" s="176">
        <f>'2018_A2_Regionalinformation'!F11/BEV_2018!E7*100</f>
        <v>9.8093547263103744</v>
      </c>
      <c r="G9" s="176">
        <f>'2018_A2_Regionalinformation'!G11/BEV_2018!F7*100</f>
        <v>9.739986293339058</v>
      </c>
      <c r="H9" s="176">
        <f>'2018_A2_Regionalinformation'!H11/BEV_2018!G7*100</f>
        <v>9.7191459930342283</v>
      </c>
      <c r="I9" s="176">
        <f>'2018_A2_Regionalinformation'!I11/BEV_2018!H7*100</f>
        <v>9.9926378744137185</v>
      </c>
      <c r="J9" s="176">
        <f>'2018_A2_Regionalinformation'!J11/BEV_2018!I7*100</f>
        <v>10.414100100198755</v>
      </c>
      <c r="K9" s="176">
        <f>'2018_A2_Regionalinformation'!K11/BEV_2018!J7*100</f>
        <v>11.446466923083205</v>
      </c>
      <c r="L9" s="176">
        <f>'2018_A2_Regionalinformation'!L11/BEV_2018!K7*100</f>
        <v>12.374519414437481</v>
      </c>
      <c r="M9" s="176">
        <f>'2018_A2_Regionalinformation'!M11/BEV_2018!L7*100</f>
        <v>13.67729453021081</v>
      </c>
      <c r="N9" s="176">
        <f>'2018_A2_Regionalinformation'!N11/BEV_2018!M7*100</f>
        <v>14.341169729398187</v>
      </c>
      <c r="O9" s="176">
        <f>'2018_A2_Regionalinformation'!O11/BEV_2018!N7*100</f>
        <v>14.8651484093807</v>
      </c>
      <c r="P9" s="176">
        <f>'2018_A2_Regionalinformation'!P11/BEV_2018!O7*100</f>
        <v>15.56572238644876</v>
      </c>
    </row>
    <row r="10" spans="1:19" x14ac:dyDescent="0.25">
      <c r="A10">
        <f>'2018_A2_Regionalinformation'!A12</f>
        <v>151</v>
      </c>
      <c r="B10" t="str">
        <f>'2018_A2_Regionalinformation'!B12</f>
        <v>Gifhorn</v>
      </c>
      <c r="C10" s="176">
        <f>'2018_A2_Regionalinformation'!C12/BEV_2018!B8*100</f>
        <v>4.3423199351960662</v>
      </c>
      <c r="D10" s="176">
        <f>'2018_A2_Regionalinformation'!D12/BEV_2018!C8*100</f>
        <v>4.2126258758444113</v>
      </c>
      <c r="E10" s="176">
        <f>'2018_A2_Regionalinformation'!E12/BEV_2018!D8*100</f>
        <v>4.1416046926336429</v>
      </c>
      <c r="F10" s="176">
        <f>'2018_A2_Regionalinformation'!F12/BEV_2018!E8*100</f>
        <v>4.0502978160158829</v>
      </c>
      <c r="G10" s="176">
        <f>'2018_A2_Regionalinformation'!G12/BEV_2018!F8*100</f>
        <v>4.0745166634915693</v>
      </c>
      <c r="H10" s="176">
        <f>'2018_A2_Regionalinformation'!H12/BEV_2018!G8*100</f>
        <v>4.0685113210497965</v>
      </c>
      <c r="I10" s="176">
        <f>'2018_A2_Regionalinformation'!I12/BEV_2018!H8*100</f>
        <v>4.1758113130249024</v>
      </c>
      <c r="J10" s="176">
        <f>'2018_A2_Regionalinformation'!J12/BEV_2018!I8*100</f>
        <v>4.4159869017337661</v>
      </c>
      <c r="K10" s="176">
        <f>'2018_A2_Regionalinformation'!K12/BEV_2018!J8*100</f>
        <v>4.6601545414783496</v>
      </c>
      <c r="L10" s="176">
        <f>'2018_A2_Regionalinformation'!L12/BEV_2018!K8*100</f>
        <v>5.1384888229464298</v>
      </c>
      <c r="M10" s="176">
        <f>'2018_A2_Regionalinformation'!M12/BEV_2018!L8*100</f>
        <v>5.65827616888149</v>
      </c>
      <c r="N10" s="176">
        <f>'2018_A2_Regionalinformation'!N12/BEV_2018!M8*100</f>
        <v>6.2031828508317641</v>
      </c>
      <c r="O10" s="176">
        <f>'2018_A2_Regionalinformation'!O12/BEV_2018!N8*100</f>
        <v>6.3628419170774331</v>
      </c>
      <c r="P10" s="176">
        <f>'2018_A2_Regionalinformation'!P12/BEV_2018!O8*100</f>
        <v>6.7132787630741246</v>
      </c>
    </row>
    <row r="11" spans="1:19" x14ac:dyDescent="0.25">
      <c r="A11">
        <f>'2018_A2_Regionalinformation'!A13</f>
        <v>152</v>
      </c>
      <c r="B11" t="str">
        <f>'2018_A2_Regionalinformation'!B13</f>
        <v>Göttingen (bis 31.10.2016)</v>
      </c>
      <c r="C11" s="176">
        <f>'2018_A2_Regionalinformation'!C13/BEV_2018!B9*100</f>
        <v>6.4374587452449727</v>
      </c>
      <c r="D11" s="176">
        <f>'2018_A2_Regionalinformation'!D13/BEV_2018!C9*100</f>
        <v>6.3049449498465941</v>
      </c>
      <c r="E11" s="176">
        <f>'2018_A2_Regionalinformation'!E13/BEV_2018!D9*100</f>
        <v>6.1038811911505775</v>
      </c>
      <c r="F11" s="176">
        <f>'2018_A2_Regionalinformation'!F13/BEV_2018!E9*100</f>
        <v>5.9818700894952714</v>
      </c>
      <c r="G11" s="176">
        <f>'2018_A2_Regionalinformation'!G13/BEV_2018!F9*100</f>
        <v>6.1180726701917996</v>
      </c>
      <c r="H11" s="176">
        <f>'2018_A2_Regionalinformation'!H13/BEV_2018!G9*100</f>
        <v>6.0428646105593309</v>
      </c>
      <c r="I11" s="176">
        <f>'2018_A2_Regionalinformation'!I13/BEV_2018!H9*100</f>
        <v>6.4533817155528679</v>
      </c>
      <c r="J11" s="176">
        <f>'2018_A2_Regionalinformation'!J13/BEV_2018!I9*100</f>
        <v>6.7434714582963702</v>
      </c>
      <c r="K11" s="176">
        <f>'2018_A2_Regionalinformation'!K13/BEV_2018!J9*100</f>
        <v>7.1444396553460434</v>
      </c>
      <c r="L11" s="176">
        <f>'2018_A2_Regionalinformation'!L13/BEV_2018!K9*100</f>
        <v>7.5289745024378547</v>
      </c>
      <c r="M11" s="176">
        <f>'2018_A2_Regionalinformation'!M13/BEV_2018!L9*100</f>
        <v>8.5205336921530357</v>
      </c>
      <c r="N11" s="194" t="s">
        <v>26</v>
      </c>
      <c r="O11" s="194" t="s">
        <v>26</v>
      </c>
      <c r="P11" s="194" t="s">
        <v>26</v>
      </c>
    </row>
    <row r="12" spans="1:19" x14ac:dyDescent="0.25">
      <c r="A12">
        <f>'2018_A2_Regionalinformation'!A14</f>
        <v>152012</v>
      </c>
      <c r="B12" t="str">
        <f>'2018_A2_Regionalinformation'!B14</f>
        <v>dav. Göttingen,Stadt (ab 2014)</v>
      </c>
      <c r="C12" s="194" t="s">
        <v>26</v>
      </c>
      <c r="D12" s="194" t="s">
        <v>26</v>
      </c>
      <c r="E12" s="194" t="s">
        <v>26</v>
      </c>
      <c r="F12" s="194" t="s">
        <v>26</v>
      </c>
      <c r="G12" s="194" t="s">
        <v>26</v>
      </c>
      <c r="H12" s="194" t="s">
        <v>26</v>
      </c>
      <c r="I12" s="194" t="s">
        <v>26</v>
      </c>
      <c r="J12" s="194" t="s">
        <v>26</v>
      </c>
      <c r="K12" s="194" t="s">
        <v>26</v>
      </c>
      <c r="L12" s="176">
        <f>'2018_A2_Regionalinformation'!L14/BEV_2018!K10*100</f>
        <v>11.380614456295415</v>
      </c>
      <c r="M12" s="176">
        <f>'2018_A2_Regionalinformation'!M14/BEV_2018!L10*100</f>
        <v>12.95894512000269</v>
      </c>
      <c r="N12" s="194" t="s">
        <v>26</v>
      </c>
      <c r="O12" s="194" t="s">
        <v>26</v>
      </c>
      <c r="P12" s="194" t="s">
        <v>26</v>
      </c>
    </row>
    <row r="13" spans="1:19" x14ac:dyDescent="0.25">
      <c r="A13" t="str">
        <f>'2018_A2_Regionalinformation'!A15</f>
        <v>152x</v>
      </c>
      <c r="B13" t="str">
        <f>'2018_A2_Regionalinformation'!B15</f>
        <v>dav. Göttingen, Umland</v>
      </c>
      <c r="C13" s="194" t="s">
        <v>26</v>
      </c>
      <c r="D13" s="194" t="s">
        <v>26</v>
      </c>
      <c r="E13" s="194" t="s">
        <v>26</v>
      </c>
      <c r="F13" s="194" t="s">
        <v>26</v>
      </c>
      <c r="G13" s="194" t="s">
        <v>26</v>
      </c>
      <c r="H13" s="194" t="s">
        <v>26</v>
      </c>
      <c r="I13" s="194" t="s">
        <v>26</v>
      </c>
      <c r="J13" s="194" t="s">
        <v>26</v>
      </c>
      <c r="K13" s="194" t="s">
        <v>26</v>
      </c>
      <c r="L13" s="176">
        <f>'2018_A2_Regionalinformation'!L15/BEV_2018!K11*100</f>
        <v>4.1099920787597606</v>
      </c>
      <c r="M13" s="176">
        <f>'2018_A2_Regionalinformation'!M15/BEV_2018!L11*100</f>
        <v>4.6607039688750103</v>
      </c>
      <c r="N13" s="194" t="s">
        <v>26</v>
      </c>
      <c r="O13" s="194" t="s">
        <v>26</v>
      </c>
      <c r="P13" s="194" t="s">
        <v>26</v>
      </c>
    </row>
    <row r="14" spans="1:19" x14ac:dyDescent="0.25">
      <c r="A14">
        <f>'2018_A2_Regionalinformation'!A16</f>
        <v>153</v>
      </c>
      <c r="B14" t="str">
        <f>'2018_A2_Regionalinformation'!B16</f>
        <v>Goslar</v>
      </c>
      <c r="C14" s="176">
        <f>'2018_A2_Regionalinformation'!C16/BEV_2018!B12*100</f>
        <v>4.9560256714998818</v>
      </c>
      <c r="D14" s="176">
        <f>'2018_A2_Regionalinformation'!D16/BEV_2018!C12*100</f>
        <v>4.8945581867750043</v>
      </c>
      <c r="E14" s="176">
        <f>'2018_A2_Regionalinformation'!E16/BEV_2018!D12*100</f>
        <v>4.8828085433956145</v>
      </c>
      <c r="F14" s="176">
        <f>'2018_A2_Regionalinformation'!F16/BEV_2018!E12*100</f>
        <v>4.8472162367378768</v>
      </c>
      <c r="G14" s="176">
        <f>'2018_A2_Regionalinformation'!G16/BEV_2018!F12*100</f>
        <v>4.8666021564832729</v>
      </c>
      <c r="H14" s="176">
        <f>'2018_A2_Regionalinformation'!H16/BEV_2018!G12*100</f>
        <v>4.8806410561203801</v>
      </c>
      <c r="I14" s="176">
        <f>'2018_A2_Regionalinformation'!I16/BEV_2018!H12*100</f>
        <v>5.0574959699086515</v>
      </c>
      <c r="J14" s="176">
        <f>'2018_A2_Regionalinformation'!J16/BEV_2018!I12*100</f>
        <v>5.3506905629079373</v>
      </c>
      <c r="K14" s="176">
        <f>'2018_A2_Regionalinformation'!K16/BEV_2018!J12*100</f>
        <v>5.7656729520506698</v>
      </c>
      <c r="L14" s="176">
        <f>'2018_A2_Regionalinformation'!L16/BEV_2018!K12*100</f>
        <v>6.2904353908025872</v>
      </c>
      <c r="M14" s="176">
        <f>'2018_A2_Regionalinformation'!M16/BEV_2018!L12*100</f>
        <v>7.6825139616308338</v>
      </c>
      <c r="N14" s="176">
        <f>'2018_A2_Regionalinformation'!N16/BEV_2018!M12*100</f>
        <v>8.5121648946578823</v>
      </c>
      <c r="O14" s="176">
        <f>'2018_A2_Regionalinformation'!O16/BEV_2018!N12*100</f>
        <v>9.2902888131256223</v>
      </c>
      <c r="P14" s="176">
        <f>'2018_A2_Regionalinformation'!P16/BEV_2018!O12*100</f>
        <v>9.8201643627658477</v>
      </c>
    </row>
    <row r="15" spans="1:19" x14ac:dyDescent="0.25">
      <c r="A15">
        <f>'2018_A2_Regionalinformation'!A17</f>
        <v>154</v>
      </c>
      <c r="B15" t="str">
        <f>'2018_A2_Regionalinformation'!B17</f>
        <v>Helmstedt</v>
      </c>
      <c r="C15" s="176">
        <f>'2018_A2_Regionalinformation'!C17/BEV_2018!B13*100</f>
        <v>3.7320074885676582</v>
      </c>
      <c r="D15" s="176">
        <f>'2018_A2_Regionalinformation'!D17/BEV_2018!C13*100</f>
        <v>3.7330363403869158</v>
      </c>
      <c r="E15" s="176">
        <f>'2018_A2_Regionalinformation'!E17/BEV_2018!D13*100</f>
        <v>3.6486528773038769</v>
      </c>
      <c r="F15" s="176">
        <f>'2018_A2_Regionalinformation'!F17/BEV_2018!E13*100</f>
        <v>3.5754189944134076</v>
      </c>
      <c r="G15" s="176">
        <f>'2018_A2_Regionalinformation'!G17/BEV_2018!F13*100</f>
        <v>3.5696410125342108</v>
      </c>
      <c r="H15" s="176">
        <f>'2018_A2_Regionalinformation'!H17/BEV_2018!G13*100</f>
        <v>3.6246714636563406</v>
      </c>
      <c r="I15" s="176">
        <f>'2018_A2_Regionalinformation'!I17/BEV_2018!H13*100</f>
        <v>3.7329931037516908</v>
      </c>
      <c r="J15" s="176">
        <f>'2018_A2_Regionalinformation'!J17/BEV_2018!I13*100</f>
        <v>3.765861645517806</v>
      </c>
      <c r="K15" s="176">
        <f>'2018_A2_Regionalinformation'!K17/BEV_2018!J13*100</f>
        <v>4.0719728387688976</v>
      </c>
      <c r="L15" s="176">
        <f>'2018_A2_Regionalinformation'!L17/BEV_2018!K13*100</f>
        <v>4.5100541206494471</v>
      </c>
      <c r="M15" s="176">
        <f>'2018_A2_Regionalinformation'!M17/BEV_2018!L13*100</f>
        <v>5.7060109289617484</v>
      </c>
      <c r="N15" s="176">
        <f>'2018_A2_Regionalinformation'!N17/BEV_2018!M13*100</f>
        <v>6.7659292563993958</v>
      </c>
      <c r="O15" s="176">
        <f>'2018_A2_Regionalinformation'!O17/BEV_2018!N13*100</f>
        <v>6.9941125163541216</v>
      </c>
      <c r="P15" s="176">
        <f>'2018_A2_Regionalinformation'!P17/BEV_2018!O13*100</f>
        <v>7.1024127394394734</v>
      </c>
    </row>
    <row r="16" spans="1:19" x14ac:dyDescent="0.25">
      <c r="A16">
        <f>'2018_A2_Regionalinformation'!A18</f>
        <v>155</v>
      </c>
      <c r="B16" t="str">
        <f>'2018_A2_Regionalinformation'!B18</f>
        <v>Northeim</v>
      </c>
      <c r="C16" s="176">
        <f>'2018_A2_Regionalinformation'!C18/BEV_2018!B14*100</f>
        <v>3.958006680755334</v>
      </c>
      <c r="D16" s="176">
        <f>'2018_A2_Regionalinformation'!D18/BEV_2018!C14*100</f>
        <v>3.8539260969976903</v>
      </c>
      <c r="E16" s="176">
        <f>'2018_A2_Regionalinformation'!E18/BEV_2018!D14*100</f>
        <v>3.7752353447557687</v>
      </c>
      <c r="F16" s="176">
        <f>'2018_A2_Regionalinformation'!F18/BEV_2018!E14*100</f>
        <v>3.6628466635282213</v>
      </c>
      <c r="G16" s="176">
        <f>'2018_A2_Regionalinformation'!G18/BEV_2018!F14*100</f>
        <v>3.6391966019935538</v>
      </c>
      <c r="H16" s="176">
        <f>'2018_A2_Regionalinformation'!H18/BEV_2018!G14*100</f>
        <v>3.6624478642312672</v>
      </c>
      <c r="I16" s="176">
        <f>'2018_A2_Regionalinformation'!I18/BEV_2018!H14*100</f>
        <v>3.7314307480441853</v>
      </c>
      <c r="J16" s="176">
        <f>'2018_A2_Regionalinformation'!J18/BEV_2018!I14*100</f>
        <v>3.7757166698666347</v>
      </c>
      <c r="K16" s="176">
        <f>'2018_A2_Regionalinformation'!K18/BEV_2018!J14*100</f>
        <v>4.0145253636910461</v>
      </c>
      <c r="L16" s="176">
        <f>'2018_A2_Regionalinformation'!L18/BEV_2018!K14*100</f>
        <v>4.4240319629588143</v>
      </c>
      <c r="M16" s="176">
        <f>'2018_A2_Regionalinformation'!M18/BEV_2018!L14*100</f>
        <v>5.310757917210295</v>
      </c>
      <c r="N16" s="176">
        <f>'2018_A2_Regionalinformation'!N18/BEV_2018!M14*100</f>
        <v>6.1709452885263074</v>
      </c>
      <c r="O16" s="176">
        <f>'2018_A2_Regionalinformation'!O18/BEV_2018!N14*100</f>
        <v>6.3436706101649056</v>
      </c>
      <c r="P16" s="176">
        <f>'2018_A2_Regionalinformation'!P18/BEV_2018!O14*100</f>
        <v>6.6320189809061123</v>
      </c>
    </row>
    <row r="17" spans="1:16" x14ac:dyDescent="0.25">
      <c r="A17">
        <f>'2018_A2_Regionalinformation'!A19</f>
        <v>156</v>
      </c>
      <c r="B17" t="str">
        <f>'2018_A2_Regionalinformation'!B19</f>
        <v>Osterode am Harz (bis 31.10.2016)</v>
      </c>
      <c r="C17" s="176">
        <f>'2018_A2_Regionalinformation'!C19/BEV_2018!B15*100</f>
        <v>4.1383856633624694</v>
      </c>
      <c r="D17" s="176">
        <f>'2018_A2_Regionalinformation'!D19/BEV_2018!C15*100</f>
        <v>3.9939313951623845</v>
      </c>
      <c r="E17" s="176">
        <f>'2018_A2_Regionalinformation'!E19/BEV_2018!D15*100</f>
        <v>3.8667496886674972</v>
      </c>
      <c r="F17" s="176">
        <f>'2018_A2_Regionalinformation'!F19/BEV_2018!E15*100</f>
        <v>3.7817402810156895</v>
      </c>
      <c r="G17" s="176">
        <f>'2018_A2_Regionalinformation'!G19/BEV_2018!F15*100</f>
        <v>3.7263747076789389</v>
      </c>
      <c r="H17" s="176">
        <f>'2018_A2_Regionalinformation'!H19/BEV_2018!G15*100</f>
        <v>3.7554314090626941</v>
      </c>
      <c r="I17" s="176">
        <f>'2018_A2_Regionalinformation'!I19/BEV_2018!H15*100</f>
        <v>3.8124245129443888</v>
      </c>
      <c r="J17" s="176">
        <f>'2018_A2_Regionalinformation'!J19/BEV_2018!I15*100</f>
        <v>3.8952754335836266</v>
      </c>
      <c r="K17" s="176">
        <f>'2018_A2_Regionalinformation'!K19/BEV_2018!J15*100</f>
        <v>4.125485766536233</v>
      </c>
      <c r="L17" s="176">
        <f>'2018_A2_Regionalinformation'!L19/BEV_2018!K15*100</f>
        <v>4.4584174650712125</v>
      </c>
      <c r="M17" s="176">
        <f>'2018_A2_Regionalinformation'!M19/BEV_2018!L15*100</f>
        <v>5.3136631251268867</v>
      </c>
      <c r="N17" s="194" t="s">
        <v>26</v>
      </c>
      <c r="O17" s="194" t="s">
        <v>26</v>
      </c>
      <c r="P17" s="194" t="s">
        <v>26</v>
      </c>
    </row>
    <row r="18" spans="1:16" x14ac:dyDescent="0.25">
      <c r="A18">
        <f>'2018_A2_Regionalinformation'!A20</f>
        <v>157</v>
      </c>
      <c r="B18" t="str">
        <f>'2018_A2_Regionalinformation'!B20</f>
        <v>Peine</v>
      </c>
      <c r="C18" s="176">
        <f>'2018_A2_Regionalinformation'!C20/BEV_2018!B16*100</f>
        <v>5.0779827761719707</v>
      </c>
      <c r="D18" s="176">
        <f>'2018_A2_Regionalinformation'!D20/BEV_2018!C16*100</f>
        <v>4.9754803320961711</v>
      </c>
      <c r="E18" s="176">
        <f>'2018_A2_Regionalinformation'!E20/BEV_2018!D16*100</f>
        <v>4.8577418388739142</v>
      </c>
      <c r="F18" s="176">
        <f>'2018_A2_Regionalinformation'!F20/BEV_2018!E16*100</f>
        <v>4.8124995287038219</v>
      </c>
      <c r="G18" s="176">
        <f>'2018_A2_Regionalinformation'!G20/BEV_2018!F16*100</f>
        <v>4.8468190147350567</v>
      </c>
      <c r="H18" s="176">
        <f>'2018_A2_Regionalinformation'!H20/BEV_2018!G16*100</f>
        <v>4.8470881724355612</v>
      </c>
      <c r="I18" s="176">
        <f>'2018_A2_Regionalinformation'!I20/BEV_2018!H16*100</f>
        <v>4.8930203971881845</v>
      </c>
      <c r="J18" s="176">
        <f>'2018_A2_Regionalinformation'!J20/BEV_2018!I16*100</f>
        <v>5.0043445831122595</v>
      </c>
      <c r="K18" s="176">
        <f>'2018_A2_Regionalinformation'!K20/BEV_2018!J16*100</f>
        <v>5.2817199013423286</v>
      </c>
      <c r="L18" s="176">
        <f>'2018_A2_Regionalinformation'!L20/BEV_2018!K16*100</f>
        <v>5.6668785078215329</v>
      </c>
      <c r="M18" s="176">
        <f>'2018_A2_Regionalinformation'!M20/BEV_2018!L16*100</f>
        <v>6.8462817412333727</v>
      </c>
      <c r="N18" s="176">
        <f>'2018_A2_Regionalinformation'!N20/BEV_2018!M16*100</f>
        <v>7.4523044992066412</v>
      </c>
      <c r="O18" s="176">
        <f>'2018_A2_Regionalinformation'!O20/BEV_2018!N16*100</f>
        <v>7.8092196029032444</v>
      </c>
      <c r="P18" s="176">
        <f>'2018_A2_Regionalinformation'!P20/BEV_2018!O16*100</f>
        <v>8.2372261411562722</v>
      </c>
    </row>
    <row r="19" spans="1:16" x14ac:dyDescent="0.25">
      <c r="A19">
        <f>'2018_A2_Regionalinformation'!A21</f>
        <v>158</v>
      </c>
      <c r="B19" t="str">
        <f>'2018_A2_Regionalinformation'!B21</f>
        <v>Wolfenbüttel</v>
      </c>
      <c r="C19" s="176">
        <f>'2018_A2_Regionalinformation'!C21/BEV_2018!B17*100</f>
        <v>3.8636723074489963</v>
      </c>
      <c r="D19" s="176">
        <f>'2018_A2_Regionalinformation'!D21/BEV_2018!C17*100</f>
        <v>3.715752878512423</v>
      </c>
      <c r="E19" s="176">
        <f>'2018_A2_Regionalinformation'!E21/BEV_2018!D17*100</f>
        <v>3.6333151493758624</v>
      </c>
      <c r="F19" s="176">
        <f>'2018_A2_Regionalinformation'!F21/BEV_2018!E17*100</f>
        <v>3.6300267662922625</v>
      </c>
      <c r="G19" s="176">
        <f>'2018_A2_Regionalinformation'!G21/BEV_2018!F17*100</f>
        <v>3.5763724899434886</v>
      </c>
      <c r="H19" s="176">
        <f>'2018_A2_Regionalinformation'!H21/BEV_2018!G17*100</f>
        <v>3.6381514257620449</v>
      </c>
      <c r="I19" s="176">
        <f>'2018_A2_Regionalinformation'!I21/BEV_2018!H17*100</f>
        <v>3.7442391529997927</v>
      </c>
      <c r="J19" s="176">
        <f>'2018_A2_Regionalinformation'!J21/BEV_2018!I17*100</f>
        <v>3.9045264200737617</v>
      </c>
      <c r="K19" s="176">
        <f>'2018_A2_Regionalinformation'!K21/BEV_2018!J17*100</f>
        <v>4.2126772310258547</v>
      </c>
      <c r="L19" s="176">
        <f>'2018_A2_Regionalinformation'!L21/BEV_2018!K17*100</f>
        <v>4.525346773857625</v>
      </c>
      <c r="M19" s="176">
        <f>'2018_A2_Regionalinformation'!M21/BEV_2018!L17*100</f>
        <v>5.5173952934758352</v>
      </c>
      <c r="N19" s="176">
        <f>'2018_A2_Regionalinformation'!N21/BEV_2018!M17*100</f>
        <v>6.0295771852047899</v>
      </c>
      <c r="O19" s="176">
        <f>'2018_A2_Regionalinformation'!O21/BEV_2018!N17*100</f>
        <v>6.0986241769555871</v>
      </c>
      <c r="P19" s="176">
        <f>'2018_A2_Regionalinformation'!P21/BEV_2018!O17*100</f>
        <v>6.2645881960653558</v>
      </c>
    </row>
    <row r="20" spans="1:16" x14ac:dyDescent="0.25">
      <c r="A20">
        <f>'2018_A2_Regionalinformation'!A22</f>
        <v>159</v>
      </c>
      <c r="B20" t="str">
        <f>'2018_A2_Regionalinformation'!B22</f>
        <v>Göttingen (ab 01.11.2016)</v>
      </c>
      <c r="C20" s="194" t="s">
        <v>26</v>
      </c>
      <c r="D20" s="194" t="s">
        <v>26</v>
      </c>
      <c r="E20" s="194" t="s">
        <v>26</v>
      </c>
      <c r="F20" s="194" t="s">
        <v>26</v>
      </c>
      <c r="G20" s="194" t="s">
        <v>26</v>
      </c>
      <c r="H20" s="194" t="s">
        <v>26</v>
      </c>
      <c r="I20" s="194" t="s">
        <v>26</v>
      </c>
      <c r="J20" s="194" t="s">
        <v>26</v>
      </c>
      <c r="K20" s="194" t="s">
        <v>26</v>
      </c>
      <c r="L20" s="194" t="s">
        <v>26</v>
      </c>
      <c r="M20" s="194" t="s">
        <v>26</v>
      </c>
      <c r="N20" s="176">
        <f>'2018_A2_Regionalinformation'!N22/BEV_2018!M18*100</f>
        <v>8.571690642532829</v>
      </c>
      <c r="O20" s="176">
        <f>'2018_A2_Regionalinformation'!O22/BEV_2018!N18*100</f>
        <v>8.8267751100488976</v>
      </c>
      <c r="P20" s="176">
        <f>'2018_A2_Regionalinformation'!P22/BEV_2018!O18*100</f>
        <v>9.1960960027310907</v>
      </c>
    </row>
    <row r="21" spans="1:16" x14ac:dyDescent="0.25">
      <c r="A21">
        <f>'2018_A2_Regionalinformation'!A23</f>
        <v>159016</v>
      </c>
      <c r="B21" t="str">
        <f>'2018_A2_Regionalinformation'!B23</f>
        <v xml:space="preserve">dav. Göttingen,Stadt </v>
      </c>
      <c r="C21" s="194" t="s">
        <v>26</v>
      </c>
      <c r="D21" s="194" t="s">
        <v>26</v>
      </c>
      <c r="E21" s="194" t="s">
        <v>26</v>
      </c>
      <c r="F21" s="194" t="s">
        <v>26</v>
      </c>
      <c r="G21" s="194" t="s">
        <v>26</v>
      </c>
      <c r="H21" s="194" t="s">
        <v>26</v>
      </c>
      <c r="I21" s="194" t="s">
        <v>26</v>
      </c>
      <c r="J21" s="194" t="s">
        <v>26</v>
      </c>
      <c r="K21" s="194" t="s">
        <v>26</v>
      </c>
      <c r="L21" s="194" t="s">
        <v>26</v>
      </c>
      <c r="M21" s="194" t="s">
        <v>26</v>
      </c>
      <c r="N21" s="176">
        <f>'2018_A2_Regionalinformation'!N23/BEV_2018!M19*100</f>
        <v>13.131728437534088</v>
      </c>
      <c r="O21" s="176">
        <f>'2018_A2_Regionalinformation'!O23/BEV_2018!N19*100</f>
        <v>13.61175948932895</v>
      </c>
      <c r="P21" s="176">
        <f>'2018_A2_Regionalinformation'!P23/BEV_2018!O19*100</f>
        <v>14.411398903181109</v>
      </c>
    </row>
    <row r="22" spans="1:16" x14ac:dyDescent="0.25">
      <c r="A22" t="str">
        <f>'2018_A2_Regionalinformation'!A24</f>
        <v>159x</v>
      </c>
      <c r="B22" t="str">
        <f>'2018_A2_Regionalinformation'!B24</f>
        <v>dav. Göttingen, Umland</v>
      </c>
      <c r="C22" s="194" t="s">
        <v>26</v>
      </c>
      <c r="D22" s="194" t="s">
        <v>26</v>
      </c>
      <c r="E22" s="194" t="s">
        <v>26</v>
      </c>
      <c r="F22" s="194" t="s">
        <v>26</v>
      </c>
      <c r="G22" s="194" t="s">
        <v>26</v>
      </c>
      <c r="H22" s="194" t="s">
        <v>26</v>
      </c>
      <c r="I22" s="194" t="s">
        <v>26</v>
      </c>
      <c r="J22" s="194" t="s">
        <v>26</v>
      </c>
      <c r="K22" s="194" t="s">
        <v>26</v>
      </c>
      <c r="L22" s="194" t="s">
        <v>26</v>
      </c>
      <c r="M22" s="194" t="s">
        <v>26</v>
      </c>
      <c r="N22" s="176">
        <f>'2018_A2_Regionalinformation'!N24/BEV_2018!M20*100</f>
        <v>5.9575348264450083</v>
      </c>
      <c r="O22" s="176">
        <f>'2018_A2_Regionalinformation'!O24/BEV_2018!N20*100</f>
        <v>6.0837286038358425</v>
      </c>
      <c r="P22" s="176">
        <f>'2018_A2_Regionalinformation'!P24/BEV_2018!O20*100</f>
        <v>6.196194417903425</v>
      </c>
    </row>
    <row r="23" spans="1:16" x14ac:dyDescent="0.25">
      <c r="A23">
        <f>'2018_A2_Regionalinformation'!A25</f>
        <v>1</v>
      </c>
      <c r="B23" t="str">
        <f>'2018_A2_Regionalinformation'!B25</f>
        <v>Stat. Region Braunschweig</v>
      </c>
      <c r="C23" s="176">
        <f>'2018_A2_Regionalinformation'!C25/BEV_2018!B21*100</f>
        <v>6.0308948852878181</v>
      </c>
      <c r="D23" s="176">
        <f>'2018_A2_Regionalinformation'!D25/BEV_2018!C21*100</f>
        <v>5.9493499722251997</v>
      </c>
      <c r="E23" s="176">
        <f>'2018_A2_Regionalinformation'!E25/BEV_2018!D21*100</f>
        <v>5.8365854046793091</v>
      </c>
      <c r="F23" s="176">
        <f>'2018_A2_Regionalinformation'!F25/BEV_2018!E21*100</f>
        <v>5.7626371216931735</v>
      </c>
      <c r="G23" s="176">
        <f>'2018_A2_Regionalinformation'!G25/BEV_2018!F21*100</f>
        <v>5.7768197337819789</v>
      </c>
      <c r="H23" s="176">
        <f>'2018_A2_Regionalinformation'!H25/BEV_2018!G21*100</f>
        <v>5.7823283535348322</v>
      </c>
      <c r="I23" s="176">
        <f>'2018_A2_Regionalinformation'!I25/BEV_2018!H21*100</f>
        <v>6.000629454405165</v>
      </c>
      <c r="J23" s="176">
        <f>'2018_A2_Regionalinformation'!J25/BEV_2018!I21*100</f>
        <v>6.2087217303990343</v>
      </c>
      <c r="K23" s="176">
        <f>'2018_A2_Regionalinformation'!K25/BEV_2018!J21*100</f>
        <v>6.6345553089141402</v>
      </c>
      <c r="L23" s="176">
        <f>'2018_A2_Regionalinformation'!L25/BEV_2018!K21*100</f>
        <v>7.1140823191458926</v>
      </c>
      <c r="M23" s="176">
        <f>'2018_A2_Regionalinformation'!M25/BEV_2018!L21*100</f>
        <v>8.1927136389006385</v>
      </c>
      <c r="N23" s="176">
        <f>'2018_A2_Regionalinformation'!N25/BEV_2018!M21*100</f>
        <v>9.0971535006383135</v>
      </c>
      <c r="O23" s="176">
        <f>'2018_A2_Regionalinformation'!O25/BEV_2018!N21*100</f>
        <v>9.473383408512948</v>
      </c>
      <c r="P23" s="176">
        <f>'2018_A2_Regionalinformation'!P25/BEV_2018!O21*100</f>
        <v>9.908569051789156</v>
      </c>
    </row>
    <row r="24" spans="1:16" x14ac:dyDescent="0.25">
      <c r="A24">
        <f>'2018_A2_Regionalinformation'!A26</f>
        <v>241</v>
      </c>
      <c r="B24" t="str">
        <f>'2018_A2_Regionalinformation'!B26</f>
        <v>Hannover, Region</v>
      </c>
      <c r="C24" s="176">
        <f>'2018_A2_Regionalinformation'!C26/BEV_2018!B22*100</f>
        <v>10.204750727265155</v>
      </c>
      <c r="D24" s="176">
        <f>'2018_A2_Regionalinformation'!D26/BEV_2018!C22*100</f>
        <v>10.193644066295054</v>
      </c>
      <c r="E24" s="176">
        <f>'2018_A2_Regionalinformation'!E26/BEV_2018!D22*100</f>
        <v>10.150888597650169</v>
      </c>
      <c r="F24" s="176">
        <f>'2018_A2_Regionalinformation'!F26/BEV_2018!E22*100</f>
        <v>9.9587802056475638</v>
      </c>
      <c r="G24" s="176">
        <f>'2018_A2_Regionalinformation'!G26/BEV_2018!F22*100</f>
        <v>9.9013326113768318</v>
      </c>
      <c r="H24" s="176">
        <f>'2018_A2_Regionalinformation'!H26/BEV_2018!G22*100</f>
        <v>9.894711738051285</v>
      </c>
      <c r="I24" s="176">
        <f>'2018_A2_Regionalinformation'!I26/BEV_2018!H22*100</f>
        <v>10.401376219356203</v>
      </c>
      <c r="J24" s="176">
        <f>'2018_A2_Regionalinformation'!J26/BEV_2018!I22*100</f>
        <v>10.7278405644056</v>
      </c>
      <c r="K24" s="176">
        <f>'2018_A2_Regionalinformation'!K26/BEV_2018!J22*100</f>
        <v>11.340692400176504</v>
      </c>
      <c r="L24" s="176">
        <f>'2018_A2_Regionalinformation'!L26/BEV_2018!K22*100</f>
        <v>12.103592346704941</v>
      </c>
      <c r="M24" s="176">
        <f>'2018_A2_Regionalinformation'!M26/BEV_2018!L22*100</f>
        <v>13.516694466749557</v>
      </c>
      <c r="N24" s="176">
        <f>'2018_A2_Regionalinformation'!N26/BEV_2018!M22*100</f>
        <v>14.689213893967093</v>
      </c>
      <c r="O24" s="176">
        <f>'2018_A2_Regionalinformation'!O26/BEV_2018!N22*100</f>
        <v>15.196824777148807</v>
      </c>
      <c r="P24" s="176">
        <f>'2018_A2_Regionalinformation'!P26/BEV_2018!O22*100</f>
        <v>15.684712825580672</v>
      </c>
    </row>
    <row r="25" spans="1:16" x14ac:dyDescent="0.25">
      <c r="A25">
        <f>'2018_A2_Regionalinformation'!A27</f>
        <v>241001</v>
      </c>
      <c r="B25" t="str">
        <f>'2018_A2_Regionalinformation'!B27</f>
        <v>dav. Hannover, Landeshauptstadt</v>
      </c>
      <c r="C25" s="176">
        <f>'2018_A2_Regionalinformation'!C27/BEV_2018!B23*100</f>
        <v>14.545623767521315</v>
      </c>
      <c r="D25" s="176">
        <f>'2018_A2_Regionalinformation'!D27/BEV_2018!C23*100</f>
        <v>14.505474074404029</v>
      </c>
      <c r="E25" s="176">
        <f>'2018_A2_Regionalinformation'!E27/BEV_2018!D23*100</f>
        <v>14.472396534052415</v>
      </c>
      <c r="F25" s="176">
        <f>'2018_A2_Regionalinformation'!F27/BEV_2018!E23*100</f>
        <v>14.262565456613402</v>
      </c>
      <c r="G25" s="176">
        <f>'2018_A2_Regionalinformation'!G27/BEV_2018!F23*100</f>
        <v>14.105143137939905</v>
      </c>
      <c r="H25" s="176">
        <f>'2018_A2_Regionalinformation'!H27/BEV_2018!G23*100</f>
        <v>14.052031238640408</v>
      </c>
      <c r="I25" s="176">
        <f>'2018_A2_Regionalinformation'!I27/BEV_2018!H23*100</f>
        <v>14.876394790818178</v>
      </c>
      <c r="J25" s="176">
        <f>'2018_A2_Regionalinformation'!J27/BEV_2018!I23*100</f>
        <v>15.257022933576071</v>
      </c>
      <c r="K25" s="176">
        <f>'2018_A2_Regionalinformation'!K27/BEV_2018!J23*100</f>
        <v>15.958571412036591</v>
      </c>
      <c r="L25" s="176">
        <f>'2018_A2_Regionalinformation'!L27/BEV_2018!K23*100</f>
        <v>16.90868952452248</v>
      </c>
      <c r="M25" s="176">
        <f>'2018_A2_Regionalinformation'!M27/BEV_2018!L23*100</f>
        <v>18.294582674857139</v>
      </c>
      <c r="N25" s="176">
        <f>'2018_A2_Regionalinformation'!N27/BEV_2018!M23*100</f>
        <v>19.604439406677876</v>
      </c>
      <c r="O25" s="176">
        <f>'2018_A2_Regionalinformation'!O27/BEV_2018!N23*100</f>
        <v>20.178073154275864</v>
      </c>
      <c r="P25" s="176">
        <f>'2018_A2_Regionalinformation'!P27/BEV_2018!O23*100</f>
        <v>20.676754610941366</v>
      </c>
    </row>
    <row r="26" spans="1:16" x14ac:dyDescent="0.25">
      <c r="A26" t="str">
        <f>'2018_A2_Regionalinformation'!A28</f>
        <v>241x</v>
      </c>
      <c r="B26" t="str">
        <f>'2018_A2_Regionalinformation'!B28</f>
        <v>dav. Hannover, Umland</v>
      </c>
      <c r="C26" s="176">
        <f>'2018_A2_Regionalinformation'!C28/BEV_2018!B24*100</f>
        <v>6.5515800879222734</v>
      </c>
      <c r="D26" s="176">
        <f>'2018_A2_Regionalinformation'!D28/BEV_2018!C24*100</f>
        <v>6.5583112491407167</v>
      </c>
      <c r="E26" s="176">
        <f>'2018_A2_Regionalinformation'!E28/BEV_2018!D24*100</f>
        <v>6.4924751213294769</v>
      </c>
      <c r="F26" s="176">
        <f>'2018_A2_Regionalinformation'!F28/BEV_2018!E24*100</f>
        <v>6.2937372373307463</v>
      </c>
      <c r="G26" s="176">
        <f>'2018_A2_Regionalinformation'!G28/BEV_2018!F24*100</f>
        <v>6.3069509729261313</v>
      </c>
      <c r="H26" s="176">
        <f>'2018_A2_Regionalinformation'!H28/BEV_2018!G24*100</f>
        <v>6.3292115436364957</v>
      </c>
      <c r="I26" s="176">
        <f>'2018_A2_Regionalinformation'!I28/BEV_2018!H24*100</f>
        <v>6.5806540267522893</v>
      </c>
      <c r="J26" s="176">
        <f>'2018_A2_Regionalinformation'!J28/BEV_2018!I24*100</f>
        <v>6.8373269533429788</v>
      </c>
      <c r="K26" s="176">
        <f>'2018_A2_Regionalinformation'!K28/BEV_2018!J24*100</f>
        <v>7.3585188142529194</v>
      </c>
      <c r="L26" s="176">
        <f>'2018_A2_Regionalinformation'!L28/BEV_2018!K24*100</f>
        <v>7.9405024859570306</v>
      </c>
      <c r="M26" s="176">
        <f>'2018_A2_Regionalinformation'!M28/BEV_2018!L24*100</f>
        <v>9.3642519083221458</v>
      </c>
      <c r="N26" s="176">
        <f>'2018_A2_Regionalinformation'!N28/BEV_2018!M24*100</f>
        <v>10.436220032606084</v>
      </c>
      <c r="O26" s="176">
        <f>'2018_A2_Regionalinformation'!O28/BEV_2018!N24*100</f>
        <v>10.881391937358934</v>
      </c>
      <c r="P26" s="176">
        <f>'2018_A2_Regionalinformation'!P28/BEV_2018!O24*100</f>
        <v>11.349256564378361</v>
      </c>
    </row>
    <row r="27" spans="1:16" x14ac:dyDescent="0.25">
      <c r="A27">
        <f>'2018_A2_Regionalinformation'!A29</f>
        <v>251</v>
      </c>
      <c r="B27" t="str">
        <f>'2018_A2_Regionalinformation'!B29</f>
        <v>Diepholz</v>
      </c>
      <c r="C27" s="176">
        <f>'2018_A2_Regionalinformation'!C29/BEV_2018!B25*100</f>
        <v>3.8302373485256185</v>
      </c>
      <c r="D27" s="176">
        <f>'2018_A2_Regionalinformation'!D29/BEV_2018!C25*100</f>
        <v>3.7784462828333476</v>
      </c>
      <c r="E27" s="176">
        <f>'2018_A2_Regionalinformation'!E29/BEV_2018!D25*100</f>
        <v>3.8249156371140924</v>
      </c>
      <c r="F27" s="176">
        <f>'2018_A2_Regionalinformation'!F29/BEV_2018!E25*100</f>
        <v>3.7806874740529621</v>
      </c>
      <c r="G27" s="176">
        <f>'2018_A2_Regionalinformation'!G29/BEV_2018!F25*100</f>
        <v>3.7910632202739261</v>
      </c>
      <c r="H27" s="176">
        <f>'2018_A2_Regionalinformation'!H29/BEV_2018!G25*100</f>
        <v>3.8317459425542473</v>
      </c>
      <c r="I27" s="176">
        <f>'2018_A2_Regionalinformation'!I29/BEV_2018!H25*100</f>
        <v>3.9981882762401963</v>
      </c>
      <c r="J27" s="176">
        <f>'2018_A2_Regionalinformation'!J29/BEV_2018!I25*100</f>
        <v>4.3801956398357422</v>
      </c>
      <c r="K27" s="176">
        <f>'2018_A2_Regionalinformation'!K29/BEV_2018!J25*100</f>
        <v>5.1253840108594702</v>
      </c>
      <c r="L27" s="176">
        <f>'2018_A2_Regionalinformation'!L29/BEV_2018!K25*100</f>
        <v>5.5098937435158906</v>
      </c>
      <c r="M27" s="176">
        <f>'2018_A2_Regionalinformation'!M29/BEV_2018!L25*100</f>
        <v>6.4614723146521102</v>
      </c>
      <c r="N27" s="176">
        <f>'2018_A2_Regionalinformation'!N29/BEV_2018!M25*100</f>
        <v>7.2251513376293692</v>
      </c>
      <c r="O27" s="176">
        <f>'2018_A2_Regionalinformation'!O29/BEV_2018!N25*100</f>
        <v>7.4370868285095275</v>
      </c>
      <c r="P27" s="176">
        <f>'2018_A2_Regionalinformation'!P29/BEV_2018!O25*100</f>
        <v>8.0987246756360491</v>
      </c>
    </row>
    <row r="28" spans="1:16" x14ac:dyDescent="0.25">
      <c r="A28">
        <f>'2018_A2_Regionalinformation'!A30</f>
        <v>252</v>
      </c>
      <c r="B28" t="str">
        <f>'2018_A2_Regionalinformation'!B30</f>
        <v>Hameln-Pyrmont</v>
      </c>
      <c r="C28" s="176">
        <f>'2018_A2_Regionalinformation'!C30/BEV_2018!B26*100</f>
        <v>6.8906406406406413</v>
      </c>
      <c r="D28" s="176">
        <f>'2018_A2_Regionalinformation'!D30/BEV_2018!C26*100</f>
        <v>6.6917520704912459</v>
      </c>
      <c r="E28" s="176">
        <f>'2018_A2_Regionalinformation'!E30/BEV_2018!D26*100</f>
        <v>6.5757884801763504</v>
      </c>
      <c r="F28" s="176">
        <f>'2018_A2_Regionalinformation'!F30/BEV_2018!E26*100</f>
        <v>6.5301346564534066</v>
      </c>
      <c r="G28" s="176">
        <f>'2018_A2_Regionalinformation'!G30/BEV_2018!F26*100</f>
        <v>6.5440437214817875</v>
      </c>
      <c r="H28" s="176">
        <f>'2018_A2_Regionalinformation'!H30/BEV_2018!G26*100</f>
        <v>6.7456274134406327</v>
      </c>
      <c r="I28" s="176">
        <f>'2018_A2_Regionalinformation'!I30/BEV_2018!H26*100</f>
        <v>6.9017409857336816</v>
      </c>
      <c r="J28" s="176">
        <f>'2018_A2_Regionalinformation'!J30/BEV_2018!I26*100</f>
        <v>6.9628093609457888</v>
      </c>
      <c r="K28" s="176">
        <f>'2018_A2_Regionalinformation'!K30/BEV_2018!J26*100</f>
        <v>7.2545768332712939</v>
      </c>
      <c r="L28" s="176">
        <f>'2018_A2_Regionalinformation'!L30/BEV_2018!K26*100</f>
        <v>7.8917280618078252</v>
      </c>
      <c r="M28" s="176">
        <f>'2018_A2_Regionalinformation'!M30/BEV_2018!L26*100</f>
        <v>9.0780342727658976</v>
      </c>
      <c r="N28" s="176">
        <f>'2018_A2_Regionalinformation'!N30/BEV_2018!M26*100</f>
        <v>10.160860621185041</v>
      </c>
      <c r="O28" s="176">
        <f>'2018_A2_Regionalinformation'!O30/BEV_2018!N26*100</f>
        <v>10.650995306683928</v>
      </c>
      <c r="P28" s="176">
        <f>'2018_A2_Regionalinformation'!P30/BEV_2018!O26*100</f>
        <v>11.13025801196831</v>
      </c>
    </row>
    <row r="29" spans="1:16" x14ac:dyDescent="0.25">
      <c r="A29">
        <f>'2018_A2_Regionalinformation'!A31</f>
        <v>254</v>
      </c>
      <c r="B29" t="str">
        <f>'2018_A2_Regionalinformation'!B31</f>
        <v>Hildesheim</v>
      </c>
      <c r="C29" s="176">
        <f>'2018_A2_Regionalinformation'!C31/BEV_2018!B27*100</f>
        <v>5.0340107967506524</v>
      </c>
      <c r="D29" s="176">
        <f>'2018_A2_Regionalinformation'!D31/BEV_2018!C27*100</f>
        <v>4.9095812182741119</v>
      </c>
      <c r="E29" s="176">
        <f>'2018_A2_Regionalinformation'!E31/BEV_2018!D27*100</f>
        <v>4.8121598070839813</v>
      </c>
      <c r="F29" s="176">
        <f>'2018_A2_Regionalinformation'!F31/BEV_2018!E27*100</f>
        <v>4.7683168040521444</v>
      </c>
      <c r="G29" s="176">
        <f>'2018_A2_Regionalinformation'!G31/BEV_2018!F27*100</f>
        <v>4.7323678356428198</v>
      </c>
      <c r="H29" s="176">
        <f>'2018_A2_Regionalinformation'!H31/BEV_2018!G27*100</f>
        <v>4.8211810956811947</v>
      </c>
      <c r="I29" s="176">
        <f>'2018_A2_Regionalinformation'!I31/BEV_2018!H27*100</f>
        <v>5.0144183976583223</v>
      </c>
      <c r="J29" s="176">
        <f>'2018_A2_Regionalinformation'!J31/BEV_2018!I27*100</f>
        <v>5.2362619402171937</v>
      </c>
      <c r="K29" s="176">
        <f>'2018_A2_Regionalinformation'!K31/BEV_2018!J27*100</f>
        <v>5.5926912162728266</v>
      </c>
      <c r="L29" s="176">
        <f>'2018_A2_Regionalinformation'!L31/BEV_2018!K27*100</f>
        <v>5.9776947340049684</v>
      </c>
      <c r="M29" s="176">
        <f>'2018_A2_Regionalinformation'!M31/BEV_2018!L27*100</f>
        <v>7.0624966161953404</v>
      </c>
      <c r="N29" s="176">
        <f>'2018_A2_Regionalinformation'!N31/BEV_2018!M27*100</f>
        <v>7.9029931482149287</v>
      </c>
      <c r="O29" s="176">
        <f>'2018_A2_Regionalinformation'!O31/BEV_2018!N27*100</f>
        <v>8.232721226142278</v>
      </c>
      <c r="P29" s="176">
        <f>'2018_A2_Regionalinformation'!P31/BEV_2018!O27*100</f>
        <v>8.7095164754116148</v>
      </c>
    </row>
    <row r="30" spans="1:16" x14ac:dyDescent="0.25">
      <c r="A30">
        <f>'2018_A2_Regionalinformation'!A32</f>
        <v>254021</v>
      </c>
      <c r="B30" t="str">
        <f>'2018_A2_Regionalinformation'!B32</f>
        <v>dav. Hildesheim,Stadt(ab 2014)</v>
      </c>
      <c r="C30" s="194" t="s">
        <v>26</v>
      </c>
      <c r="D30" s="194" t="s">
        <v>26</v>
      </c>
      <c r="E30" s="194" t="s">
        <v>26</v>
      </c>
      <c r="F30" s="194" t="s">
        <v>26</v>
      </c>
      <c r="G30" s="194" t="s">
        <v>26</v>
      </c>
      <c r="H30" s="194" t="s">
        <v>26</v>
      </c>
      <c r="I30" s="194" t="s">
        <v>26</v>
      </c>
      <c r="J30" s="194" t="s">
        <v>26</v>
      </c>
      <c r="K30" s="194" t="s">
        <v>26</v>
      </c>
      <c r="L30" s="176">
        <f>'2018_A2_Regionalinformation'!L32/BEV_2018!K28*100</f>
        <v>9.7980575920943398</v>
      </c>
      <c r="M30" s="176">
        <f>'2018_A2_Regionalinformation'!M32/BEV_2018!L28*100</f>
        <v>10.99668525676965</v>
      </c>
      <c r="N30" s="176">
        <f>'2018_A2_Regionalinformation'!N32/BEV_2018!M28*100</f>
        <v>12.29754049190162</v>
      </c>
      <c r="O30" s="176">
        <f>'2018_A2_Regionalinformation'!O32/BEV_2018!N28*100</f>
        <v>13.057281019028149</v>
      </c>
      <c r="P30" s="176">
        <f>'2018_A2_Regionalinformation'!P32/BEV_2018!O28*100</f>
        <v>14.143543484655357</v>
      </c>
    </row>
    <row r="31" spans="1:16" x14ac:dyDescent="0.25">
      <c r="A31" t="str">
        <f>'2018_A2_Regionalinformation'!A33</f>
        <v>254x</v>
      </c>
      <c r="B31" t="str">
        <f>'2018_A2_Regionalinformation'!B33</f>
        <v>dav. Hildesheim, Umland</v>
      </c>
      <c r="C31" s="194" t="s">
        <v>26</v>
      </c>
      <c r="D31" s="194" t="s">
        <v>26</v>
      </c>
      <c r="E31" s="194" t="s">
        <v>26</v>
      </c>
      <c r="F31" s="194" t="s">
        <v>26</v>
      </c>
      <c r="G31" s="194" t="s">
        <v>26</v>
      </c>
      <c r="H31" s="194" t="s">
        <v>26</v>
      </c>
      <c r="I31" s="194" t="s">
        <v>26</v>
      </c>
      <c r="J31" s="194" t="s">
        <v>26</v>
      </c>
      <c r="K31" s="194" t="s">
        <v>26</v>
      </c>
      <c r="L31" s="176">
        <f>'2018_A2_Regionalinformation'!L33/BEV_2018!K29*100</f>
        <v>3.7897751682657881</v>
      </c>
      <c r="M31" s="176">
        <f>'2018_A2_Regionalinformation'!M33/BEV_2018!L29*100</f>
        <v>4.7819691198941774</v>
      </c>
      <c r="N31" s="176">
        <f>'2018_A2_Regionalinformation'!N33/BEV_2018!M29*100</f>
        <v>5.3583732411609617</v>
      </c>
      <c r="O31" s="176">
        <f>'2018_A2_Regionalinformation'!O33/BEV_2018!N29*100</f>
        <v>5.4260817857469581</v>
      </c>
      <c r="P31" s="176">
        <f>'2018_A2_Regionalinformation'!P33/BEV_2018!O29*100</f>
        <v>5.5353829236443612</v>
      </c>
    </row>
    <row r="32" spans="1:16" x14ac:dyDescent="0.25">
      <c r="A32">
        <f>'2018_A2_Regionalinformation'!A34</f>
        <v>255</v>
      </c>
      <c r="B32" t="str">
        <f>'2018_A2_Regionalinformation'!B34</f>
        <v>Holzminden</v>
      </c>
      <c r="C32" s="176">
        <f>'2018_A2_Regionalinformation'!C34/BEV_2018!B30*100</f>
        <v>4.4059139094945969</v>
      </c>
      <c r="D32" s="176">
        <f>'2018_A2_Regionalinformation'!D34/BEV_2018!C30*100</f>
        <v>4.2581417126209553</v>
      </c>
      <c r="E32" s="176">
        <f>'2018_A2_Regionalinformation'!E34/BEV_2018!D30*100</f>
        <v>4.2219097801663539</v>
      </c>
      <c r="F32" s="176">
        <f>'2018_A2_Regionalinformation'!F34/BEV_2018!E30*100</f>
        <v>4.1402546209982418</v>
      </c>
      <c r="G32" s="176">
        <f>'2018_A2_Regionalinformation'!G34/BEV_2018!F30*100</f>
        <v>4.0934488622560528</v>
      </c>
      <c r="H32" s="176">
        <f>'2018_A2_Regionalinformation'!H34/BEV_2018!G30*100</f>
        <v>4.182140906608411</v>
      </c>
      <c r="I32" s="176">
        <f>'2018_A2_Regionalinformation'!I34/BEV_2018!H30*100</f>
        <v>4.2375777458820307</v>
      </c>
      <c r="J32" s="176">
        <f>'2018_A2_Regionalinformation'!J34/BEV_2018!I30*100</f>
        <v>4.23963896824411</v>
      </c>
      <c r="K32" s="176">
        <f>'2018_A2_Regionalinformation'!K34/BEV_2018!J30*100</f>
        <v>4.3045758726713697</v>
      </c>
      <c r="L32" s="176">
        <f>'2018_A2_Regionalinformation'!L34/BEV_2018!K30*100</f>
        <v>4.3828214675662815</v>
      </c>
      <c r="M32" s="176">
        <f>'2018_A2_Regionalinformation'!M34/BEV_2018!L30*100</f>
        <v>5.3796452643771193</v>
      </c>
      <c r="N32" s="176">
        <f>'2018_A2_Regionalinformation'!N34/BEV_2018!M30*100</f>
        <v>6.0131450146832615</v>
      </c>
      <c r="O32" s="176">
        <f>'2018_A2_Regionalinformation'!O34/BEV_2018!N30*100</f>
        <v>6.114359608680985</v>
      </c>
      <c r="P32" s="176">
        <f>'2018_A2_Regionalinformation'!P34/BEV_2018!O30*100</f>
        <v>6.1007396970764356</v>
      </c>
    </row>
    <row r="33" spans="1:16" x14ac:dyDescent="0.25">
      <c r="A33">
        <f>'2018_A2_Regionalinformation'!A35</f>
        <v>256</v>
      </c>
      <c r="B33" t="str">
        <f>'2018_A2_Regionalinformation'!B35</f>
        <v>Nienburg (Weser)</v>
      </c>
      <c r="C33" s="176">
        <f>'2018_A2_Regionalinformation'!C35/BEV_2018!B31*100</f>
        <v>4.3600540239930092</v>
      </c>
      <c r="D33" s="176">
        <f>'2018_A2_Regionalinformation'!D35/BEV_2018!C31*100</f>
        <v>4.3065786536560475</v>
      </c>
      <c r="E33" s="176">
        <f>'2018_A2_Regionalinformation'!E35/BEV_2018!D31*100</f>
        <v>4.2563753552984505</v>
      </c>
      <c r="F33" s="176">
        <f>'2018_A2_Regionalinformation'!F35/BEV_2018!E31*100</f>
        <v>4.279106561942509</v>
      </c>
      <c r="G33" s="176">
        <f>'2018_A2_Regionalinformation'!G35/BEV_2018!F31*100</f>
        <v>4.2150110985535294</v>
      </c>
      <c r="H33" s="176">
        <f>'2018_A2_Regionalinformation'!H35/BEV_2018!G31*100</f>
        <v>4.2223786066150595</v>
      </c>
      <c r="I33" s="176">
        <f>'2018_A2_Regionalinformation'!I35/BEV_2018!H31*100</f>
        <v>4.326550786720488</v>
      </c>
      <c r="J33" s="176">
        <f>'2018_A2_Regionalinformation'!J35/BEV_2018!I31*100</f>
        <v>4.4699521730089415</v>
      </c>
      <c r="K33" s="176">
        <f>'2018_A2_Regionalinformation'!K35/BEV_2018!J31*100</f>
        <v>4.8636606368066211</v>
      </c>
      <c r="L33" s="176">
        <f>'2018_A2_Regionalinformation'!L35/BEV_2018!K31*100</f>
        <v>5.2653576414140151</v>
      </c>
      <c r="M33" s="176">
        <f>'2018_A2_Regionalinformation'!M35/BEV_2018!L31*100</f>
        <v>6.1774653491610847</v>
      </c>
      <c r="N33" s="176">
        <f>'2018_A2_Regionalinformation'!N35/BEV_2018!M31*100</f>
        <v>7.7199739924117106</v>
      </c>
      <c r="O33" s="176">
        <f>'2018_A2_Regionalinformation'!O35/BEV_2018!N31*100</f>
        <v>8.2407178727257762</v>
      </c>
      <c r="P33" s="176">
        <f>'2018_A2_Regionalinformation'!P35/BEV_2018!O31*100</f>
        <v>8.592424167531675</v>
      </c>
    </row>
    <row r="34" spans="1:16" x14ac:dyDescent="0.25">
      <c r="A34">
        <f>'2018_A2_Regionalinformation'!A36</f>
        <v>257</v>
      </c>
      <c r="B34" t="str">
        <f>'2018_A2_Regionalinformation'!B36</f>
        <v>Schaumburg</v>
      </c>
      <c r="C34" s="176">
        <f>'2018_A2_Regionalinformation'!C36/BEV_2018!B32*100</f>
        <v>5.8034392988517549</v>
      </c>
      <c r="D34" s="176">
        <f>'2018_A2_Regionalinformation'!D36/BEV_2018!C32*100</f>
        <v>5.5345256769770268</v>
      </c>
      <c r="E34" s="176">
        <f>'2018_A2_Regionalinformation'!E36/BEV_2018!D32*100</f>
        <v>5.4180980922447191</v>
      </c>
      <c r="F34" s="176">
        <f>'2018_A2_Regionalinformation'!F36/BEV_2018!E32*100</f>
        <v>5.2144246522387414</v>
      </c>
      <c r="G34" s="176">
        <f>'2018_A2_Regionalinformation'!G36/BEV_2018!F32*100</f>
        <v>5.2279499956722271</v>
      </c>
      <c r="H34" s="176">
        <f>'2018_A2_Regionalinformation'!H36/BEV_2018!G32*100</f>
        <v>5.1931073980925824</v>
      </c>
      <c r="I34" s="176">
        <f>'2018_A2_Regionalinformation'!I36/BEV_2018!H32*100</f>
        <v>5.3118591825557555</v>
      </c>
      <c r="J34" s="176">
        <f>'2018_A2_Regionalinformation'!J36/BEV_2018!I32*100</f>
        <v>5.4415883208685001</v>
      </c>
      <c r="K34" s="176">
        <f>'2018_A2_Regionalinformation'!K36/BEV_2018!J32*100</f>
        <v>5.6902679323131897</v>
      </c>
      <c r="L34" s="176">
        <f>'2018_A2_Regionalinformation'!L36/BEV_2018!K32*100</f>
        <v>6.1124051152733134</v>
      </c>
      <c r="M34" s="176">
        <f>'2018_A2_Regionalinformation'!M36/BEV_2018!L32*100</f>
        <v>6.8601718243857466</v>
      </c>
      <c r="N34" s="176">
        <f>'2018_A2_Regionalinformation'!N36/BEV_2018!M32*100</f>
        <v>7.9941122728656984</v>
      </c>
      <c r="O34" s="176">
        <f>'2018_A2_Regionalinformation'!O36/BEV_2018!N32*100</f>
        <v>8.5791377159035491</v>
      </c>
      <c r="P34" s="176">
        <f>'2018_A2_Regionalinformation'!P36/BEV_2018!O32*100</f>
        <v>8.86355137817608</v>
      </c>
    </row>
    <row r="35" spans="1:16" x14ac:dyDescent="0.25">
      <c r="A35">
        <f>'2018_A2_Regionalinformation'!A37</f>
        <v>2</v>
      </c>
      <c r="B35" t="str">
        <f>'2018_A2_Regionalinformation'!B37</f>
        <v>Stat. Region Hannover</v>
      </c>
      <c r="C35" s="176">
        <f>'2018_A2_Regionalinformation'!C37/BEV_2018!B33*100</f>
        <v>7.7449756668341099</v>
      </c>
      <c r="D35" s="176">
        <f>'2018_A2_Regionalinformation'!D37/BEV_2018!C33*100</f>
        <v>7.6782673140599735</v>
      </c>
      <c r="E35" s="176">
        <f>'2018_A2_Regionalinformation'!E37/BEV_2018!D33*100</f>
        <v>7.6330151364889671</v>
      </c>
      <c r="F35" s="176">
        <f>'2018_A2_Regionalinformation'!F37/BEV_2018!E33*100</f>
        <v>7.5102562324904225</v>
      </c>
      <c r="G35" s="176">
        <f>'2018_A2_Regionalinformation'!G37/BEV_2018!F33*100</f>
        <v>7.4822632139056404</v>
      </c>
      <c r="H35" s="176">
        <f>'2018_A2_Regionalinformation'!H37/BEV_2018!G33*100</f>
        <v>7.5185473867203187</v>
      </c>
      <c r="I35" s="176">
        <f>'2018_A2_Regionalinformation'!I37/BEV_2018!H33*100</f>
        <v>7.8492675421353759</v>
      </c>
      <c r="J35" s="176">
        <f>'2018_A2_Regionalinformation'!J37/BEV_2018!I33*100</f>
        <v>8.1265683690775496</v>
      </c>
      <c r="K35" s="176">
        <f>'2018_A2_Regionalinformation'!K37/BEV_2018!J33*100</f>
        <v>8.6500793919619028</v>
      </c>
      <c r="L35" s="176">
        <f>'2018_A2_Regionalinformation'!L37/BEV_2018!K33*100</f>
        <v>9.2580059030180522</v>
      </c>
      <c r="M35" s="176">
        <f>'2018_A2_Regionalinformation'!M37/BEV_2018!L33*100</f>
        <v>10.485112250209868</v>
      </c>
      <c r="N35" s="176">
        <f>'2018_A2_Regionalinformation'!N37/BEV_2018!M33*100</f>
        <v>11.567185800214581</v>
      </c>
      <c r="O35" s="176">
        <f>'2018_A2_Regionalinformation'!O37/BEV_2018!N33*100</f>
        <v>12.019150047571964</v>
      </c>
      <c r="P35" s="176">
        <f>'2018_A2_Regionalinformation'!P37/BEV_2018!O33*100</f>
        <v>12.489737441302816</v>
      </c>
    </row>
    <row r="36" spans="1:16" x14ac:dyDescent="0.25">
      <c r="A36">
        <f>'2018_A2_Regionalinformation'!A38</f>
        <v>351</v>
      </c>
      <c r="B36" t="str">
        <f>'2018_A2_Regionalinformation'!B38</f>
        <v>Celle</v>
      </c>
      <c r="C36" s="176">
        <f>'2018_A2_Regionalinformation'!C38/BEV_2018!B34*100</f>
        <v>4.2780250378198241</v>
      </c>
      <c r="D36" s="176">
        <f>'2018_A2_Regionalinformation'!D38/BEV_2018!C34*100</f>
        <v>4.1739952510773017</v>
      </c>
      <c r="E36" s="176">
        <f>'2018_A2_Regionalinformation'!E38/BEV_2018!D34*100</f>
        <v>4.0824890263092506</v>
      </c>
      <c r="F36" s="176">
        <f>'2018_A2_Regionalinformation'!F38/BEV_2018!E34*100</f>
        <v>4.1353466940542942</v>
      </c>
      <c r="G36" s="176">
        <f>'2018_A2_Regionalinformation'!G38/BEV_2018!F34*100</f>
        <v>4.1685495433675319</v>
      </c>
      <c r="H36" s="176">
        <f>'2018_A2_Regionalinformation'!H38/BEV_2018!G34*100</f>
        <v>4.2480731313855529</v>
      </c>
      <c r="I36" s="176">
        <f>'2018_A2_Regionalinformation'!I38/BEV_2018!H34*100</f>
        <v>4.3674099992047895</v>
      </c>
      <c r="J36" s="176">
        <f>'2018_A2_Regionalinformation'!J38/BEV_2018!I34*100</f>
        <v>4.5297257919479135</v>
      </c>
      <c r="K36" s="176">
        <f>'2018_A2_Regionalinformation'!K38/BEV_2018!J34*100</f>
        <v>4.8526932191031724</v>
      </c>
      <c r="L36" s="176">
        <f>'2018_A2_Regionalinformation'!L38/BEV_2018!K34*100</f>
        <v>5.3946195723133341</v>
      </c>
      <c r="M36" s="176">
        <f>'2018_A2_Regionalinformation'!M38/BEV_2018!L34*100</f>
        <v>6.166173140567845</v>
      </c>
      <c r="N36" s="176">
        <f>'2018_A2_Regionalinformation'!N38/BEV_2018!M34*100</f>
        <v>7.1060155855805345</v>
      </c>
      <c r="O36" s="176">
        <f>'2018_A2_Regionalinformation'!O38/BEV_2018!N34*100</f>
        <v>7.5126983061466523</v>
      </c>
      <c r="P36" s="176">
        <f>'2018_A2_Regionalinformation'!P38/BEV_2018!O34*100</f>
        <v>7.8966781419054861</v>
      </c>
    </row>
    <row r="37" spans="1:16" x14ac:dyDescent="0.25">
      <c r="A37">
        <f>'2018_A2_Regionalinformation'!A39</f>
        <v>352</v>
      </c>
      <c r="B37" t="str">
        <f>'2018_A2_Regionalinformation'!B39</f>
        <v>Cuxhaven</v>
      </c>
      <c r="C37" s="176">
        <f>'2018_A2_Regionalinformation'!C39/BEV_2018!B35*100</f>
        <v>4.2528108497827315</v>
      </c>
      <c r="D37" s="176">
        <f>'2018_A2_Regionalinformation'!D39/BEV_2018!C35*100</f>
        <v>4.1550175043454844</v>
      </c>
      <c r="E37" s="176">
        <f>'2018_A2_Regionalinformation'!E39/BEV_2018!D35*100</f>
        <v>4.1038175161260115</v>
      </c>
      <c r="F37" s="176">
        <f>'2018_A2_Regionalinformation'!F39/BEV_2018!E35*100</f>
        <v>4.0757158971720333</v>
      </c>
      <c r="G37" s="176">
        <f>'2018_A2_Regionalinformation'!G39/BEV_2018!F35*100</f>
        <v>4.0678370479352646</v>
      </c>
      <c r="H37" s="176">
        <f>'2018_A2_Regionalinformation'!H39/BEV_2018!G35*100</f>
        <v>4.0560898714981244</v>
      </c>
      <c r="I37" s="176">
        <f>'2018_A2_Regionalinformation'!I39/BEV_2018!H35*100</f>
        <v>4.1056961865583119</v>
      </c>
      <c r="J37" s="176">
        <f>'2018_A2_Regionalinformation'!J39/BEV_2018!I35*100</f>
        <v>4.1365931733803363</v>
      </c>
      <c r="K37" s="176">
        <f>'2018_A2_Regionalinformation'!K39/BEV_2018!J35*100</f>
        <v>4.4047261796375512</v>
      </c>
      <c r="L37" s="176">
        <f>'2018_A2_Regionalinformation'!L39/BEV_2018!K35*100</f>
        <v>4.9733976329737226</v>
      </c>
      <c r="M37" s="176">
        <f>'2018_A2_Regionalinformation'!M39/BEV_2018!L35*100</f>
        <v>5.9882990161683569</v>
      </c>
      <c r="N37" s="176">
        <f>'2018_A2_Regionalinformation'!N39/BEV_2018!M35*100</f>
        <v>6.6517340313081998</v>
      </c>
      <c r="O37" s="176">
        <f>'2018_A2_Regionalinformation'!O39/BEV_2018!N35*100</f>
        <v>6.6708732963149924</v>
      </c>
      <c r="P37" s="176">
        <f>'2018_A2_Regionalinformation'!P39/BEV_2018!O35*100</f>
        <v>6.7276112061267419</v>
      </c>
    </row>
    <row r="38" spans="1:16" x14ac:dyDescent="0.25">
      <c r="A38">
        <f>'2018_A2_Regionalinformation'!A40</f>
        <v>353</v>
      </c>
      <c r="B38" t="str">
        <f>'2018_A2_Regionalinformation'!B40</f>
        <v>Harburg</v>
      </c>
      <c r="C38" s="176">
        <f>'2018_A2_Regionalinformation'!C40/BEV_2018!B36*100</f>
        <v>4.5532550128811096</v>
      </c>
      <c r="D38" s="176">
        <f>'2018_A2_Regionalinformation'!D40/BEV_2018!C36*100</f>
        <v>4.3942689538121842</v>
      </c>
      <c r="E38" s="176">
        <f>'2018_A2_Regionalinformation'!E40/BEV_2018!D36*100</f>
        <v>4.3109952109164862</v>
      </c>
      <c r="F38" s="176">
        <f>'2018_A2_Regionalinformation'!F40/BEV_2018!E36*100</f>
        <v>4.3615107913669062</v>
      </c>
      <c r="G38" s="176">
        <f>'2018_A2_Regionalinformation'!G40/BEV_2018!F36*100</f>
        <v>4.4682115754160829</v>
      </c>
      <c r="H38" s="176">
        <f>'2018_A2_Regionalinformation'!H40/BEV_2018!G36*100</f>
        <v>4.5299512289968726</v>
      </c>
      <c r="I38" s="176">
        <f>'2018_A2_Regionalinformation'!I40/BEV_2018!H36*100</f>
        <v>4.6077845437561908</v>
      </c>
      <c r="J38" s="176">
        <f>'2018_A2_Regionalinformation'!J40/BEV_2018!I36*100</f>
        <v>4.7005171525017877</v>
      </c>
      <c r="K38" s="176">
        <f>'2018_A2_Regionalinformation'!K40/BEV_2018!J36*100</f>
        <v>4.7971968658258906</v>
      </c>
      <c r="L38" s="176">
        <f>'2018_A2_Regionalinformation'!L40/BEV_2018!K36*100</f>
        <v>4.908258190286257</v>
      </c>
      <c r="M38" s="176">
        <f>'2018_A2_Regionalinformation'!M40/BEV_2018!L36*100</f>
        <v>5.2764365916766751</v>
      </c>
      <c r="N38" s="176">
        <f>'2018_A2_Regionalinformation'!N40/BEV_2018!M36*100</f>
        <v>6.3976574546790985</v>
      </c>
      <c r="O38" s="176">
        <f>'2018_A2_Regionalinformation'!O40/BEV_2018!N36*100</f>
        <v>6.9480062502236484</v>
      </c>
      <c r="P38" s="176">
        <f>'2018_A2_Regionalinformation'!P40/BEV_2018!O36*100</f>
        <v>7.4888438775833146</v>
      </c>
    </row>
    <row r="39" spans="1:16" x14ac:dyDescent="0.25">
      <c r="A39">
        <f>'2018_A2_Regionalinformation'!A41</f>
        <v>354</v>
      </c>
      <c r="B39" t="str">
        <f>'2018_A2_Regionalinformation'!B41</f>
        <v>Lüchow-Dannenberg</v>
      </c>
      <c r="C39" s="176">
        <f>'2018_A2_Regionalinformation'!C41/BEV_2018!B37*100</f>
        <v>2.4789686867113256</v>
      </c>
      <c r="D39" s="176">
        <f>'2018_A2_Regionalinformation'!D41/BEV_2018!C37*100</f>
        <v>2.4902708439797161</v>
      </c>
      <c r="E39" s="176">
        <f>'2018_A2_Regionalinformation'!E41/BEV_2018!D37*100</f>
        <v>2.578024373328049</v>
      </c>
      <c r="F39" s="176">
        <f>'2018_A2_Regionalinformation'!F41/BEV_2018!E37*100</f>
        <v>2.7459221455018512</v>
      </c>
      <c r="G39" s="176">
        <f>'2018_A2_Regionalinformation'!G41/BEV_2018!F37*100</f>
        <v>2.9457333145536126</v>
      </c>
      <c r="H39" s="176">
        <f>'2018_A2_Regionalinformation'!H41/BEV_2018!G37*100</f>
        <v>3.0215593440757522</v>
      </c>
      <c r="I39" s="176">
        <f>'2018_A2_Regionalinformation'!I41/BEV_2018!H37*100</f>
        <v>2.9664642842589952</v>
      </c>
      <c r="J39" s="176">
        <f>'2018_A2_Regionalinformation'!J41/BEV_2018!I37*100</f>
        <v>3.2721550032701114</v>
      </c>
      <c r="K39" s="176">
        <f>'2018_A2_Regionalinformation'!K41/BEV_2018!J37*100</f>
        <v>3.8668584343538113</v>
      </c>
      <c r="L39" s="176">
        <f>'2018_A2_Regionalinformation'!L41/BEV_2018!K37*100</f>
        <v>4.6051551469381051</v>
      </c>
      <c r="M39" s="176">
        <f>'2018_A2_Regionalinformation'!M41/BEV_2018!L37*100</f>
        <v>5.5198691350143632</v>
      </c>
      <c r="N39" s="176">
        <f>'2018_A2_Regionalinformation'!N41/BEV_2018!M37*100</f>
        <v>5.7859703020993347</v>
      </c>
      <c r="O39" s="176">
        <f>'2018_A2_Regionalinformation'!O41/BEV_2018!N37*100</f>
        <v>5.3456583328163454</v>
      </c>
      <c r="P39" s="176">
        <f>'2018_A2_Regionalinformation'!P41/BEV_2018!O37*100</f>
        <v>5.5034693540393187</v>
      </c>
    </row>
    <row r="40" spans="1:16" x14ac:dyDescent="0.25">
      <c r="A40">
        <f>'2018_A2_Regionalinformation'!A42</f>
        <v>355</v>
      </c>
      <c r="B40" t="str">
        <f>'2018_A2_Regionalinformation'!B42</f>
        <v>Lüneburg</v>
      </c>
      <c r="C40" s="176">
        <f>'2018_A2_Regionalinformation'!C42/BEV_2018!B38*100</f>
        <v>3.934656095211496</v>
      </c>
      <c r="D40" s="176">
        <f>'2018_A2_Regionalinformation'!D42/BEV_2018!C38*100</f>
        <v>3.835002785578661</v>
      </c>
      <c r="E40" s="176">
        <f>'2018_A2_Regionalinformation'!E42/BEV_2018!D38*100</f>
        <v>3.7156054294539373</v>
      </c>
      <c r="F40" s="176">
        <f>'2018_A2_Regionalinformation'!F42/BEV_2018!E38*100</f>
        <v>3.6201504713560553</v>
      </c>
      <c r="G40" s="176">
        <f>'2018_A2_Regionalinformation'!G42/BEV_2018!F38*100</f>
        <v>3.6115723952508443</v>
      </c>
      <c r="H40" s="176">
        <f>'2018_A2_Regionalinformation'!H42/BEV_2018!G38*100</f>
        <v>3.6016674281781826</v>
      </c>
      <c r="I40" s="176">
        <f>'2018_A2_Regionalinformation'!I42/BEV_2018!H38*100</f>
        <v>3.8039900392134416</v>
      </c>
      <c r="J40" s="176">
        <f>'2018_A2_Regionalinformation'!J42/BEV_2018!I38*100</f>
        <v>3.9814393076747896</v>
      </c>
      <c r="K40" s="176">
        <f>'2018_A2_Regionalinformation'!K42/BEV_2018!J38*100</f>
        <v>4.2517555325445464</v>
      </c>
      <c r="L40" s="176">
        <f>'2018_A2_Regionalinformation'!L42/BEV_2018!K38*100</f>
        <v>4.6956580321352783</v>
      </c>
      <c r="M40" s="176">
        <f>'2018_A2_Regionalinformation'!M42/BEV_2018!L38*100</f>
        <v>5.2114055522662257</v>
      </c>
      <c r="N40" s="176">
        <f>'2018_A2_Regionalinformation'!N42/BEV_2018!M38*100</f>
        <v>63.885906225048871</v>
      </c>
      <c r="O40" s="176">
        <f>'2018_A2_Regionalinformation'!O42/BEV_2018!N38*100</f>
        <v>6.6172853003881258</v>
      </c>
      <c r="P40" s="176">
        <f>'2018_A2_Regionalinformation'!P42/BEV_2018!O38*100</f>
        <v>6.9585323822611951</v>
      </c>
    </row>
    <row r="41" spans="1:16" x14ac:dyDescent="0.25">
      <c r="A41">
        <f>'2018_A2_Regionalinformation'!A43</f>
        <v>356</v>
      </c>
      <c r="B41" t="str">
        <f>'2018_A2_Regionalinformation'!B43</f>
        <v>Osterholz</v>
      </c>
      <c r="C41" s="176">
        <f>'2018_A2_Regionalinformation'!C43/BEV_2018!B39*100</f>
        <v>3.5337632272199113</v>
      </c>
      <c r="D41" s="176">
        <f>'2018_A2_Regionalinformation'!D43/BEV_2018!C39*100</f>
        <v>3.5120624366655409</v>
      </c>
      <c r="E41" s="176">
        <f>'2018_A2_Regionalinformation'!E43/BEV_2018!D39*100</f>
        <v>3.4744717294260687</v>
      </c>
      <c r="F41" s="176">
        <f>'2018_A2_Regionalinformation'!F43/BEV_2018!E39*100</f>
        <v>3.4262041498497591</v>
      </c>
      <c r="G41" s="176">
        <f>'2018_A2_Regionalinformation'!G43/BEV_2018!F39*100</f>
        <v>3.3857304805005843</v>
      </c>
      <c r="H41" s="176">
        <f>'2018_A2_Regionalinformation'!H43/BEV_2018!G39*100</f>
        <v>3.3662268940612821</v>
      </c>
      <c r="I41" s="176">
        <f>'2018_A2_Regionalinformation'!I43/BEV_2018!H39*100</f>
        <v>3.5735551505746921</v>
      </c>
      <c r="J41" s="176">
        <f>'2018_A2_Regionalinformation'!J43/BEV_2018!I39*100</f>
        <v>3.7729208778515737</v>
      </c>
      <c r="K41" s="176">
        <f>'2018_A2_Regionalinformation'!K43/BEV_2018!J39*100</f>
        <v>4.0484478995689113</v>
      </c>
      <c r="L41" s="176">
        <f>'2018_A2_Regionalinformation'!L43/BEV_2018!K39*100</f>
        <v>4.5656775860213124</v>
      </c>
      <c r="M41" s="176">
        <f>'2018_A2_Regionalinformation'!M43/BEV_2018!L39*100</f>
        <v>5.3557435793588608</v>
      </c>
      <c r="N41" s="176">
        <f>'2018_A2_Regionalinformation'!N43/BEV_2018!M39*100</f>
        <v>5.5104485558365504</v>
      </c>
      <c r="O41" s="176">
        <f>'2018_A2_Regionalinformation'!O43/BEV_2018!N39*100</f>
        <v>5.6230935856062949</v>
      </c>
      <c r="P41" s="176">
        <f>'2018_A2_Regionalinformation'!P43/BEV_2018!O39*100</f>
        <v>5.7788701251794885</v>
      </c>
    </row>
    <row r="42" spans="1:16" x14ac:dyDescent="0.25">
      <c r="A42">
        <f>'2018_A2_Regionalinformation'!A44</f>
        <v>357</v>
      </c>
      <c r="B42" t="str">
        <f>'2018_A2_Regionalinformation'!B44</f>
        <v>Rotenburg (Wümme)</v>
      </c>
      <c r="C42" s="176">
        <f>'2018_A2_Regionalinformation'!C44/BEV_2018!B40*100</f>
        <v>3.9915087187263074</v>
      </c>
      <c r="D42" s="176">
        <f>'2018_A2_Regionalinformation'!D44/BEV_2018!C40*100</f>
        <v>3.9500963881715347</v>
      </c>
      <c r="E42" s="176">
        <f>'2018_A2_Regionalinformation'!E44/BEV_2018!D40*100</f>
        <v>3.9345990283145742</v>
      </c>
      <c r="F42" s="176">
        <f>'2018_A2_Regionalinformation'!F44/BEV_2018!E40*100</f>
        <v>3.8893580311415952</v>
      </c>
      <c r="G42" s="176">
        <f>'2018_A2_Regionalinformation'!G44/BEV_2018!F40*100</f>
        <v>3.835088745855276</v>
      </c>
      <c r="H42" s="176">
        <f>'2018_A2_Regionalinformation'!H44/BEV_2018!G40*100</f>
        <v>3.7666300500427194</v>
      </c>
      <c r="I42" s="176">
        <f>'2018_A2_Regionalinformation'!I44/BEV_2018!H40*100</f>
        <v>3.9135045812728912</v>
      </c>
      <c r="J42" s="176">
        <f>'2018_A2_Regionalinformation'!J44/BEV_2018!I40*100</f>
        <v>4.1148473235257752</v>
      </c>
      <c r="K42" s="176">
        <f>'2018_A2_Regionalinformation'!K44/BEV_2018!J40*100</f>
        <v>4.4659905274381924</v>
      </c>
      <c r="L42" s="176">
        <f>'2018_A2_Regionalinformation'!L44/BEV_2018!K40*100</f>
        <v>4.9196129558458246</v>
      </c>
      <c r="M42" s="176">
        <f>'2018_A2_Regionalinformation'!M44/BEV_2018!L40*100</f>
        <v>5.9582366020838817</v>
      </c>
      <c r="N42" s="176">
        <f>'2018_A2_Regionalinformation'!N44/BEV_2018!M40*100</f>
        <v>6.561711921259457</v>
      </c>
      <c r="O42" s="176">
        <f>'2018_A2_Regionalinformation'!O44/BEV_2018!N40*100</f>
        <v>6.638021263702969</v>
      </c>
      <c r="P42" s="176">
        <f>'2018_A2_Regionalinformation'!P44/BEV_2018!O40*100</f>
        <v>6.8183903826741306</v>
      </c>
    </row>
    <row r="43" spans="1:16" x14ac:dyDescent="0.25">
      <c r="A43">
        <f>'2018_A2_Regionalinformation'!A45</f>
        <v>358</v>
      </c>
      <c r="B43" t="str">
        <f>'2018_A2_Regionalinformation'!B45</f>
        <v>Heidekreis</v>
      </c>
      <c r="C43" s="176">
        <f>'2018_A2_Regionalinformation'!C45/BEV_2018!B41*100</f>
        <v>4.1695285888504188</v>
      </c>
      <c r="D43" s="176">
        <f>'2018_A2_Regionalinformation'!D45/BEV_2018!C41*100</f>
        <v>4.2092607955903656</v>
      </c>
      <c r="E43" s="176">
        <f>'2018_A2_Regionalinformation'!E45/BEV_2018!D41*100</f>
        <v>4.1844281963695904</v>
      </c>
      <c r="F43" s="176">
        <f>'2018_A2_Regionalinformation'!F45/BEV_2018!E41*100</f>
        <v>4.0762259219273824</v>
      </c>
      <c r="G43" s="176">
        <f>'2018_A2_Regionalinformation'!G45/BEV_2018!F41*100</f>
        <v>4.1441454306583934</v>
      </c>
      <c r="H43" s="176">
        <f>'2018_A2_Regionalinformation'!H45/BEV_2018!G41*100</f>
        <v>4.2361956599584616</v>
      </c>
      <c r="I43" s="176">
        <f>'2018_A2_Regionalinformation'!I45/BEV_2018!H41*100</f>
        <v>4.4064906814039624</v>
      </c>
      <c r="J43" s="176">
        <f>'2018_A2_Regionalinformation'!J45/BEV_2018!I41*100</f>
        <v>4.6769584303096368</v>
      </c>
      <c r="K43" s="176">
        <f>'2018_A2_Regionalinformation'!K45/BEV_2018!J41*100</f>
        <v>5.3284012594402981</v>
      </c>
      <c r="L43" s="176">
        <f>'2018_A2_Regionalinformation'!L45/BEV_2018!K41*100</f>
        <v>5.7452276064610865</v>
      </c>
      <c r="M43" s="176">
        <f>'2018_A2_Regionalinformation'!M45/BEV_2018!L41*100</f>
        <v>6.6916671419608731</v>
      </c>
      <c r="N43" s="176">
        <f>'2018_A2_Regionalinformation'!N45/BEV_2018!M41*100</f>
        <v>7.9775997020932241</v>
      </c>
      <c r="O43" s="176">
        <f>'2018_A2_Regionalinformation'!O45/BEV_2018!N41*100</f>
        <v>7.8505237277047275</v>
      </c>
      <c r="P43" s="176">
        <f>'2018_A2_Regionalinformation'!P45/BEV_2018!O41*100</f>
        <v>8.2608851203892524</v>
      </c>
    </row>
    <row r="44" spans="1:16" x14ac:dyDescent="0.25">
      <c r="A44">
        <f>'2018_A2_Regionalinformation'!A46</f>
        <v>359</v>
      </c>
      <c r="B44" t="str">
        <f>'2018_A2_Regionalinformation'!B46</f>
        <v>Stade</v>
      </c>
      <c r="C44" s="176">
        <f>'2018_A2_Regionalinformation'!C46/BEV_2018!B42*100</f>
        <v>4.07380073800738</v>
      </c>
      <c r="D44" s="176">
        <f>'2018_A2_Regionalinformation'!D46/BEV_2018!C42*100</f>
        <v>4.0178163776747402</v>
      </c>
      <c r="E44" s="176">
        <f>'2018_A2_Regionalinformation'!E46/BEV_2018!D42*100</f>
        <v>4.0585313383158033</v>
      </c>
      <c r="F44" s="176">
        <f>'2018_A2_Regionalinformation'!F46/BEV_2018!E42*100</f>
        <v>4.0987145171693982</v>
      </c>
      <c r="G44" s="176">
        <f>'2018_A2_Regionalinformation'!G46/BEV_2018!F42*100</f>
        <v>4.1324789796498642</v>
      </c>
      <c r="H44" s="176">
        <f>'2018_A2_Regionalinformation'!H46/BEV_2018!G42*100</f>
        <v>4.183998539049977</v>
      </c>
      <c r="I44" s="176">
        <f>'2018_A2_Regionalinformation'!I46/BEV_2018!H42*100</f>
        <v>4.5264460190382705</v>
      </c>
      <c r="J44" s="176">
        <f>'2018_A2_Regionalinformation'!J46/BEV_2018!I42*100</f>
        <v>4.8289142349281589</v>
      </c>
      <c r="K44" s="176">
        <f>'2018_A2_Regionalinformation'!K46/BEV_2018!J42*100</f>
        <v>5.3786968999979647</v>
      </c>
      <c r="L44" s="176">
        <f>'2018_A2_Regionalinformation'!L46/BEV_2018!K42*100</f>
        <v>5.8364734005915482</v>
      </c>
      <c r="M44" s="176">
        <f>'2018_A2_Regionalinformation'!M46/BEV_2018!L42*100</f>
        <v>7.3400181950873264</v>
      </c>
      <c r="N44" s="176">
        <f>'2018_A2_Regionalinformation'!N46/BEV_2018!M42*100</f>
        <v>8.1061109513087821</v>
      </c>
      <c r="O44" s="176">
        <f>'2018_A2_Regionalinformation'!O46/BEV_2018!N42*100</f>
        <v>8.559243537226271</v>
      </c>
      <c r="P44" s="176">
        <f>'2018_A2_Regionalinformation'!P46/BEV_2018!O42*100</f>
        <v>9.1358036848480069</v>
      </c>
    </row>
    <row r="45" spans="1:16" x14ac:dyDescent="0.25">
      <c r="A45">
        <f>'2018_A2_Regionalinformation'!A47</f>
        <v>360</v>
      </c>
      <c r="B45" t="str">
        <f>'2018_A2_Regionalinformation'!B47</f>
        <v>Uelzen</v>
      </c>
      <c r="C45" s="176">
        <f>'2018_A2_Regionalinformation'!C47/BEV_2018!B43*100</f>
        <v>2.8739426449350116</v>
      </c>
      <c r="D45" s="176">
        <f>'2018_A2_Regionalinformation'!D47/BEV_2018!C43*100</f>
        <v>2.842688009289017</v>
      </c>
      <c r="E45" s="176">
        <f>'2018_A2_Regionalinformation'!E47/BEV_2018!D43*100</f>
        <v>2.807788879280706</v>
      </c>
      <c r="F45" s="176">
        <f>'2018_A2_Regionalinformation'!F47/BEV_2018!E43*100</f>
        <v>2.6859068885611967</v>
      </c>
      <c r="G45" s="176">
        <f>'2018_A2_Regionalinformation'!G47/BEV_2018!F43*100</f>
        <v>2.6761130173253695</v>
      </c>
      <c r="H45" s="176">
        <f>'2018_A2_Regionalinformation'!H47/BEV_2018!G43*100</f>
        <v>2.7175069134226759</v>
      </c>
      <c r="I45" s="176">
        <f>'2018_A2_Regionalinformation'!I47/BEV_2018!H43*100</f>
        <v>2.7475236910938641</v>
      </c>
      <c r="J45" s="176">
        <f>'2018_A2_Regionalinformation'!J47/BEV_2018!I43*100</f>
        <v>2.8383314834969453</v>
      </c>
      <c r="K45" s="176">
        <f>'2018_A2_Regionalinformation'!K47/BEV_2018!J43*100</f>
        <v>3.2818658235523408</v>
      </c>
      <c r="L45" s="176">
        <f>'2018_A2_Regionalinformation'!L47/BEV_2018!K43*100</f>
        <v>3.8775355819005113</v>
      </c>
      <c r="M45" s="176">
        <f>'2018_A2_Regionalinformation'!M47/BEV_2018!L43*100</f>
        <v>4.4925964501616003</v>
      </c>
      <c r="N45" s="176">
        <f>'2018_A2_Regionalinformation'!N47/BEV_2018!M43*100</f>
        <v>5.4001140263121092</v>
      </c>
      <c r="O45" s="176">
        <f>'2018_A2_Regionalinformation'!O47/BEV_2018!N43*100</f>
        <v>5.7523936858449067</v>
      </c>
      <c r="P45" s="176">
        <f>'2018_A2_Regionalinformation'!P47/BEV_2018!O43*100</f>
        <v>6.054746575638422</v>
      </c>
    </row>
    <row r="46" spans="1:16" x14ac:dyDescent="0.25">
      <c r="A46">
        <f>'2018_A2_Regionalinformation'!A48</f>
        <v>361</v>
      </c>
      <c r="B46" t="str">
        <f>'2018_A2_Regionalinformation'!B48</f>
        <v>Verden</v>
      </c>
      <c r="C46" s="176">
        <f>'2018_A2_Regionalinformation'!C48/BEV_2018!B44*100</f>
        <v>5.0237164762387758</v>
      </c>
      <c r="D46" s="176">
        <f>'2018_A2_Regionalinformation'!D48/BEV_2018!C44*100</f>
        <v>5.0087709476355764</v>
      </c>
      <c r="E46" s="176">
        <f>'2018_A2_Regionalinformation'!E48/BEV_2018!D44*100</f>
        <v>4.9160106752786561</v>
      </c>
      <c r="F46" s="176">
        <f>'2018_A2_Regionalinformation'!F48/BEV_2018!E44*100</f>
        <v>4.90041928721174</v>
      </c>
      <c r="G46" s="176">
        <f>'2018_A2_Regionalinformation'!G48/BEV_2018!F44*100</f>
        <v>4.8639445577823111</v>
      </c>
      <c r="H46" s="176">
        <f>'2018_A2_Regionalinformation'!H48/BEV_2018!G44*100</f>
        <v>4.8924779557315095</v>
      </c>
      <c r="I46" s="176">
        <f>'2018_A2_Regionalinformation'!I48/BEV_2018!H44*100</f>
        <v>4.9675600291050204</v>
      </c>
      <c r="J46" s="176">
        <f>'2018_A2_Regionalinformation'!J48/BEV_2018!I44*100</f>
        <v>5.0473400994482667</v>
      </c>
      <c r="K46" s="176">
        <f>'2018_A2_Regionalinformation'!K48/BEV_2018!J44*100</f>
        <v>5.3299511546969249</v>
      </c>
      <c r="L46" s="176">
        <f>'2018_A2_Regionalinformation'!L48/BEV_2018!K44*100</f>
        <v>5.7380925571444656</v>
      </c>
      <c r="M46" s="176">
        <f>'2018_A2_Regionalinformation'!M48/BEV_2018!L44*100</f>
        <v>6.8157005458799063</v>
      </c>
      <c r="N46" s="176">
        <f>'2018_A2_Regionalinformation'!N48/BEV_2018!M44*100</f>
        <v>7.4019817140501463</v>
      </c>
      <c r="O46" s="176">
        <f>'2018_A2_Regionalinformation'!O48/BEV_2018!N44*100</f>
        <v>7.6945603631305373</v>
      </c>
      <c r="P46" s="176">
        <f>'2018_A2_Regionalinformation'!P48/BEV_2018!O44*100</f>
        <v>8.0231300076027843</v>
      </c>
    </row>
    <row r="47" spans="1:16" x14ac:dyDescent="0.25">
      <c r="A47">
        <f>'2018_A2_Regionalinformation'!A49</f>
        <v>3</v>
      </c>
      <c r="B47" t="str">
        <f>'2018_A2_Regionalinformation'!B49</f>
        <v>Stat. Region Lüneburg</v>
      </c>
      <c r="C47" s="176">
        <f>'2018_A2_Regionalinformation'!C49/BEV_2018!B45*100</f>
        <v>4.093694564919522</v>
      </c>
      <c r="D47" s="176">
        <f>'2018_A2_Regionalinformation'!D49/BEV_2018!C45*100</f>
        <v>4.0275101031276535</v>
      </c>
      <c r="E47" s="176">
        <f>'2018_A2_Regionalinformation'!E49/BEV_2018!D45*100</f>
        <v>3.9798204959991348</v>
      </c>
      <c r="F47" s="176">
        <f>'2018_A2_Regionalinformation'!F49/BEV_2018!E45*100</f>
        <v>3.9654187710673368</v>
      </c>
      <c r="G47" s="176">
        <f>'2018_A2_Regionalinformation'!G49/BEV_2018!F45*100</f>
        <v>3.9871780186507984</v>
      </c>
      <c r="H47" s="176">
        <f>'2018_A2_Regionalinformation'!H49/BEV_2018!G45*100</f>
        <v>4.0154517272393129</v>
      </c>
      <c r="I47" s="176">
        <f>'2018_A2_Regionalinformation'!I49/BEV_2018!H45*100</f>
        <v>4.1522931366356612</v>
      </c>
      <c r="J47" s="176">
        <f>'2018_A2_Regionalinformation'!J49/BEV_2018!I45*100</f>
        <v>4.3165968145516311</v>
      </c>
      <c r="K47" s="176">
        <f>'2018_A2_Regionalinformation'!K49/BEV_2018!J45*100</f>
        <v>4.6605224886375813</v>
      </c>
      <c r="L47" s="176">
        <f>'2018_A2_Regionalinformation'!L49/BEV_2018!K45*100</f>
        <v>5.1001510983689125</v>
      </c>
      <c r="M47" s="176">
        <f>'2018_A2_Regionalinformation'!M49/BEV_2018!L45*100</f>
        <v>5.9621675454081817</v>
      </c>
      <c r="N47" s="176">
        <f>'2018_A2_Regionalinformation'!N49/BEV_2018!M45*100</f>
        <v>6.8089052170111133</v>
      </c>
      <c r="O47" s="176">
        <f>'2018_A2_Regionalinformation'!O49/BEV_2018!N45*100</f>
        <v>7.0356011026309364</v>
      </c>
      <c r="P47" s="176">
        <f>'2018_A2_Regionalinformation'!P49/BEV_2018!O45*100</f>
        <v>7.3758821308376685</v>
      </c>
    </row>
    <row r="48" spans="1:16" x14ac:dyDescent="0.25">
      <c r="A48">
        <f>'2018_A2_Regionalinformation'!A50</f>
        <v>401</v>
      </c>
      <c r="B48" t="str">
        <f>'2018_A2_Regionalinformation'!B50</f>
        <v>Delmenhorst,Stadt</v>
      </c>
      <c r="C48" s="176">
        <f>'2018_A2_Regionalinformation'!C50/BEV_2018!B46*100</f>
        <v>8.8927235365403874</v>
      </c>
      <c r="D48" s="176">
        <f>'2018_A2_Regionalinformation'!D50/BEV_2018!C46*100</f>
        <v>8.6112586298459899</v>
      </c>
      <c r="E48" s="176">
        <f>'2018_A2_Regionalinformation'!E50/BEV_2018!D46*100</f>
        <v>8.4155187329473602</v>
      </c>
      <c r="F48" s="176">
        <f>'2018_A2_Regionalinformation'!F50/BEV_2018!E46*100</f>
        <v>8.3544032855747759</v>
      </c>
      <c r="G48" s="176">
        <f>'2018_A2_Regionalinformation'!G50/BEV_2018!F46*100</f>
        <v>8.3073867296542847</v>
      </c>
      <c r="H48" s="176">
        <f>'2018_A2_Regionalinformation'!H50/BEV_2018!G46*100</f>
        <v>8.2059143906079797</v>
      </c>
      <c r="I48" s="176">
        <f>'2018_A2_Regionalinformation'!I50/BEV_2018!H46*100</f>
        <v>8.5096232484597358</v>
      </c>
      <c r="J48" s="176">
        <f>'2018_A2_Regionalinformation'!J50/BEV_2018!I46*100</f>
        <v>8.990596292873839</v>
      </c>
      <c r="K48" s="176">
        <f>'2018_A2_Regionalinformation'!K50/BEV_2018!J46*100</f>
        <v>9.6729325338951018</v>
      </c>
      <c r="L48" s="176">
        <f>'2018_A2_Regionalinformation'!L50/BEV_2018!K46*100</f>
        <v>10.880434201379606</v>
      </c>
      <c r="M48" s="176">
        <f>'2018_A2_Regionalinformation'!M50/BEV_2018!L46*100</f>
        <v>13.140206752879211</v>
      </c>
      <c r="N48" s="176">
        <f>'2018_A2_Regionalinformation'!N50/BEV_2018!M46*100</f>
        <v>14.569407489129729</v>
      </c>
      <c r="O48" s="176">
        <f>'2018_A2_Regionalinformation'!O50/BEV_2018!N46*100</f>
        <v>16.008565420982702</v>
      </c>
      <c r="P48" s="176">
        <f>'2018_A2_Regionalinformation'!P50/BEV_2018!O46*100</f>
        <v>16.7124099630188</v>
      </c>
    </row>
    <row r="49" spans="1:16" x14ac:dyDescent="0.25">
      <c r="A49">
        <f>'2018_A2_Regionalinformation'!A51</f>
        <v>402</v>
      </c>
      <c r="B49" t="str">
        <f>'2018_A2_Regionalinformation'!B51</f>
        <v>Emden,Stadt</v>
      </c>
      <c r="C49" s="176">
        <f>'2018_A2_Regionalinformation'!C51/BEV_2018!B47*100</f>
        <v>5.3837076586771904</v>
      </c>
      <c r="D49" s="176">
        <f>'2018_A2_Regionalinformation'!D51/BEV_2018!C47*100</f>
        <v>5.1486220091994896</v>
      </c>
      <c r="E49" s="176">
        <f>'2018_A2_Regionalinformation'!E51/BEV_2018!D47*100</f>
        <v>5.1494759639556023</v>
      </c>
      <c r="F49" s="176">
        <f>'2018_A2_Regionalinformation'!F51/BEV_2018!E47*100</f>
        <v>5.0133819479461623</v>
      </c>
      <c r="G49" s="176">
        <f>'2018_A2_Regionalinformation'!G51/BEV_2018!F47*100</f>
        <v>4.6011073851672775</v>
      </c>
      <c r="H49" s="176">
        <f>'2018_A2_Regionalinformation'!H51/BEV_2018!G47*100</f>
        <v>4.7543397396156237</v>
      </c>
      <c r="I49" s="176">
        <f>'2018_A2_Regionalinformation'!I51/BEV_2018!H47*100</f>
        <v>4.9891670678863749</v>
      </c>
      <c r="J49" s="176">
        <f>'2018_A2_Regionalinformation'!J51/BEV_2018!I47*100</f>
        <v>5.5958674197503573</v>
      </c>
      <c r="K49" s="176">
        <f>'2018_A2_Regionalinformation'!K51/BEV_2018!J47*100</f>
        <v>6.4651536453103038</v>
      </c>
      <c r="L49" s="176">
        <f>'2018_A2_Regionalinformation'!L51/BEV_2018!K47*100</f>
        <v>7.2796705054382596</v>
      </c>
      <c r="M49" s="176">
        <f>'2018_A2_Regionalinformation'!M51/BEV_2018!L47*100</f>
        <v>9.0267092752593996</v>
      </c>
      <c r="N49" s="176">
        <f>'2018_A2_Regionalinformation'!N51/BEV_2018!M47*100</f>
        <v>9.8146020679000117</v>
      </c>
      <c r="O49" s="176">
        <f>'2018_A2_Regionalinformation'!O51/BEV_2018!N47*100</f>
        <v>10.70998083269113</v>
      </c>
      <c r="P49" s="176">
        <f>'2018_A2_Regionalinformation'!P51/BEV_2018!O47*100</f>
        <v>11.017033569080585</v>
      </c>
    </row>
    <row r="50" spans="1:16" x14ac:dyDescent="0.25">
      <c r="A50">
        <f>'2018_A2_Regionalinformation'!A52</f>
        <v>403</v>
      </c>
      <c r="B50" t="str">
        <f>'2018_A2_Regionalinformation'!B52</f>
        <v>Oldenburg(Oldb),Stadt</v>
      </c>
      <c r="C50" s="176">
        <f>'2018_A2_Regionalinformation'!C52/BEV_2018!B48*100</f>
        <v>6.2334058587960772</v>
      </c>
      <c r="D50" s="176">
        <f>'2018_A2_Regionalinformation'!D52/BEV_2018!C48*100</f>
        <v>6.1404501445995221</v>
      </c>
      <c r="E50" s="176">
        <f>'2018_A2_Regionalinformation'!E52/BEV_2018!D48*100</f>
        <v>6.161829496813171</v>
      </c>
      <c r="F50" s="176">
        <f>'2018_A2_Regionalinformation'!F52/BEV_2018!E48*100</f>
        <v>5.8953449921699033</v>
      </c>
      <c r="G50" s="176">
        <f>'2018_A2_Regionalinformation'!G52/BEV_2018!F48*100</f>
        <v>5.867331126730881</v>
      </c>
      <c r="H50" s="176">
        <f>'2018_A2_Regionalinformation'!H52/BEV_2018!G48*100</f>
        <v>5.8610249548321853</v>
      </c>
      <c r="I50" s="176">
        <f>'2018_A2_Regionalinformation'!I52/BEV_2018!H48*100</f>
        <v>5.9667989803812151</v>
      </c>
      <c r="J50" s="176">
        <f>'2018_A2_Regionalinformation'!J52/BEV_2018!I48*100</f>
        <v>6.3797602390046517</v>
      </c>
      <c r="K50" s="176">
        <f>'2018_A2_Regionalinformation'!K52/BEV_2018!J48*100</f>
        <v>6.789048305244032</v>
      </c>
      <c r="L50" s="176">
        <f>'2018_A2_Regionalinformation'!L52/BEV_2018!K48*100</f>
        <v>7.2538795701865055</v>
      </c>
      <c r="M50" s="176">
        <f>'2018_A2_Regionalinformation'!M52/BEV_2018!L48*100</f>
        <v>8.2884697552340842</v>
      </c>
      <c r="N50" s="176">
        <f>'2018_A2_Regionalinformation'!N52/BEV_2018!M48*100</f>
        <v>9.3174261213799934</v>
      </c>
      <c r="O50" s="176">
        <f>'2018_A2_Regionalinformation'!O52/BEV_2018!N48*100</f>
        <v>9.9323082816119133</v>
      </c>
      <c r="P50" s="176">
        <f>'2018_A2_Regionalinformation'!P52/BEV_2018!O48*100</f>
        <v>10.323405267225493</v>
      </c>
    </row>
    <row r="51" spans="1:16" x14ac:dyDescent="0.25">
      <c r="A51">
        <f>'2018_A2_Regionalinformation'!A53</f>
        <v>404</v>
      </c>
      <c r="B51" t="str">
        <f>'2018_A2_Regionalinformation'!B53</f>
        <v>Osnabrück,Stadt</v>
      </c>
      <c r="C51" s="176">
        <f>'2018_A2_Regionalinformation'!C53/BEV_2018!B49*100</f>
        <v>9.2403579669625309</v>
      </c>
      <c r="D51" s="176">
        <f>'2018_A2_Regionalinformation'!D53/BEV_2018!C49*100</f>
        <v>9.0283400809716596</v>
      </c>
      <c r="E51" s="176">
        <f>'2018_A2_Regionalinformation'!E53/BEV_2018!D49*100</f>
        <v>8.9832381654079949</v>
      </c>
      <c r="F51" s="176">
        <f>'2018_A2_Regionalinformation'!F53/BEV_2018!E49*100</f>
        <v>8.9315679237656624</v>
      </c>
      <c r="G51" s="176">
        <f>'2018_A2_Regionalinformation'!G53/BEV_2018!F49*100</f>
        <v>8.9007669068092028</v>
      </c>
      <c r="H51" s="176">
        <f>'2018_A2_Regionalinformation'!H53/BEV_2018!G49*100</f>
        <v>8.9611806067548549</v>
      </c>
      <c r="I51" s="176">
        <f>'2018_A2_Regionalinformation'!I53/BEV_2018!H49*100</f>
        <v>9.8431847158491514</v>
      </c>
      <c r="J51" s="176">
        <f>'2018_A2_Regionalinformation'!J53/BEV_2018!I49*100</f>
        <v>10.271485943775101</v>
      </c>
      <c r="K51" s="176">
        <f>'2018_A2_Regionalinformation'!K53/BEV_2018!J49*100</f>
        <v>10.620861721523847</v>
      </c>
      <c r="L51" s="176">
        <f>'2018_A2_Regionalinformation'!L53/BEV_2018!K49*100</f>
        <v>11.248143686622432</v>
      </c>
      <c r="M51" s="176">
        <f>'2018_A2_Regionalinformation'!M53/BEV_2018!L49*100</f>
        <v>11.958522933689649</v>
      </c>
      <c r="N51" s="176">
        <f>'2018_A2_Regionalinformation'!N53/BEV_2018!M49*100</f>
        <v>13.930029865301396</v>
      </c>
      <c r="O51" s="176">
        <f>'2018_A2_Regionalinformation'!O53/BEV_2018!N49*100</f>
        <v>14.549137941523599</v>
      </c>
      <c r="P51" s="176">
        <f>'2018_A2_Regionalinformation'!P53/BEV_2018!O49*100</f>
        <v>14.852987593172603</v>
      </c>
    </row>
    <row r="52" spans="1:16" x14ac:dyDescent="0.25">
      <c r="A52" t="str">
        <f>'2018_A2_Regionalinformation'!A54</f>
        <v>405</v>
      </c>
      <c r="B52" t="str">
        <f>'2018_A2_Regionalinformation'!B54</f>
        <v>Wilhelmshaven,Stadt</v>
      </c>
      <c r="C52" s="176">
        <f>'2018_A2_Regionalinformation'!C54/BEV_2018!B50*100</f>
        <v>4.6091057066258134</v>
      </c>
      <c r="D52" s="176">
        <f>'2018_A2_Regionalinformation'!D54/BEV_2018!C50*100</f>
        <v>4.4808386777298699</v>
      </c>
      <c r="E52" s="176">
        <f>'2018_A2_Regionalinformation'!E54/BEV_2018!D50*100</f>
        <v>4.4724547401206936</v>
      </c>
      <c r="F52" s="176">
        <f>'2018_A2_Regionalinformation'!F54/BEV_2018!E50*100</f>
        <v>4.4441168883811768</v>
      </c>
      <c r="G52" s="176">
        <f>'2018_A2_Regionalinformation'!G54/BEV_2018!F50*100</f>
        <v>4.6452296732686698</v>
      </c>
      <c r="H52" s="176">
        <f>'2018_A2_Regionalinformation'!H54/BEV_2018!G50*100</f>
        <v>5.2555211253750427</v>
      </c>
      <c r="I52" s="176">
        <f>'2018_A2_Regionalinformation'!I54/BEV_2018!H50*100</f>
        <v>5.5598887242284798</v>
      </c>
      <c r="J52" s="176">
        <f>'2018_A2_Regionalinformation'!J54/BEV_2018!I50*100</f>
        <v>5.8775883467241492</v>
      </c>
      <c r="K52" s="176">
        <f>'2018_A2_Regionalinformation'!K54/BEV_2018!J50*100</f>
        <v>5.863088949926051</v>
      </c>
      <c r="L52" s="176">
        <f>'2018_A2_Regionalinformation'!L54/BEV_2018!K50*100</f>
        <v>6.2197156247517675</v>
      </c>
      <c r="M52" s="176">
        <f>'2018_A2_Regionalinformation'!M54/BEV_2018!L50*100</f>
        <v>7.8676228699256532</v>
      </c>
      <c r="N52" s="176">
        <f>'2018_A2_Regionalinformation'!N54/BEV_2018!M50*100</f>
        <v>9.0878072466240614</v>
      </c>
      <c r="O52" s="176">
        <f>'2018_A2_Regionalinformation'!O54/BEV_2018!N50*100</f>
        <v>10.246868284501284</v>
      </c>
      <c r="P52" s="176">
        <f>'2018_A2_Regionalinformation'!P54/BEV_2018!O50*100</f>
        <v>11.025459503395474</v>
      </c>
    </row>
    <row r="53" spans="1:16" x14ac:dyDescent="0.25">
      <c r="A53">
        <f>'2018_A2_Regionalinformation'!A55</f>
        <v>451</v>
      </c>
      <c r="B53" t="str">
        <f>'2018_A2_Regionalinformation'!B55</f>
        <v>Ammerland</v>
      </c>
      <c r="C53" s="176">
        <f>'2018_A2_Regionalinformation'!C55/BEV_2018!B51*100</f>
        <v>2.8371487000716193</v>
      </c>
      <c r="D53" s="176">
        <f>'2018_A2_Regionalinformation'!D55/BEV_2018!C51*100</f>
        <v>2.8501363332361569</v>
      </c>
      <c r="E53" s="176">
        <f>'2018_A2_Regionalinformation'!E55/BEV_2018!D51*100</f>
        <v>2.8836048905938947</v>
      </c>
      <c r="F53" s="176">
        <f>'2018_A2_Regionalinformation'!F55/BEV_2018!E51*100</f>
        <v>2.8710013492510802</v>
      </c>
      <c r="G53" s="176">
        <f>'2018_A2_Regionalinformation'!G55/BEV_2018!F51*100</f>
        <v>2.93319264446846</v>
      </c>
      <c r="H53" s="176">
        <f>'2018_A2_Regionalinformation'!H55/BEV_2018!G51*100</f>
        <v>3.0049828819362054</v>
      </c>
      <c r="I53" s="176">
        <f>'2018_A2_Regionalinformation'!I55/BEV_2018!H51*100</f>
        <v>3.1784385041245944</v>
      </c>
      <c r="J53" s="176">
        <f>'2018_A2_Regionalinformation'!J55/BEV_2018!I51*100</f>
        <v>3.6138375714201318</v>
      </c>
      <c r="K53" s="176">
        <f>'2018_A2_Regionalinformation'!K55/BEV_2018!J51*100</f>
        <v>3.754679678627014</v>
      </c>
      <c r="L53" s="176">
        <f>'2018_A2_Regionalinformation'!L55/BEV_2018!K51*100</f>
        <v>4.1303568301408475</v>
      </c>
      <c r="M53" s="176">
        <f>'2018_A2_Regionalinformation'!M55/BEV_2018!L51*100</f>
        <v>5.0100877012393461</v>
      </c>
      <c r="N53" s="176">
        <f>'2018_A2_Regionalinformation'!N55/BEV_2018!M51*100</f>
        <v>5.8110156644770088</v>
      </c>
      <c r="O53" s="176">
        <f>'2018_A2_Regionalinformation'!O55/BEV_2018!N51*100</f>
        <v>6.1599811958468758</v>
      </c>
      <c r="P53" s="176">
        <f>'2018_A2_Regionalinformation'!P55/BEV_2018!O51*100</f>
        <v>6.5083702073812573</v>
      </c>
    </row>
    <row r="54" spans="1:16" x14ac:dyDescent="0.25">
      <c r="A54">
        <f>'2018_A2_Regionalinformation'!A56</f>
        <v>452</v>
      </c>
      <c r="B54" t="str">
        <f>'2018_A2_Regionalinformation'!B56</f>
        <v>Aurich</v>
      </c>
      <c r="C54" s="176">
        <f>'2018_A2_Regionalinformation'!C56/BEV_2018!B52*100</f>
        <v>2.80758226037196</v>
      </c>
      <c r="D54" s="176">
        <f>'2018_A2_Regionalinformation'!D56/BEV_2018!C52*100</f>
        <v>2.8966843975358998</v>
      </c>
      <c r="E54" s="176">
        <f>'2018_A2_Regionalinformation'!E56/BEV_2018!D52*100</f>
        <v>2.8834481562642873</v>
      </c>
      <c r="F54" s="176">
        <f>'2018_A2_Regionalinformation'!F56/BEV_2018!E52*100</f>
        <v>2.7236100770404637</v>
      </c>
      <c r="G54" s="176">
        <f>'2018_A2_Regionalinformation'!G56/BEV_2018!F52*100</f>
        <v>2.704090002275457</v>
      </c>
      <c r="H54" s="176">
        <f>'2018_A2_Regionalinformation'!H56/BEV_2018!G52*100</f>
        <v>2.8314818441150162</v>
      </c>
      <c r="I54" s="176">
        <f>'2018_A2_Regionalinformation'!I56/BEV_2018!H52*100</f>
        <v>2.9290943855007421</v>
      </c>
      <c r="J54" s="176">
        <f>'2018_A2_Regionalinformation'!J56/BEV_2018!I52*100</f>
        <v>3.0727528887412747</v>
      </c>
      <c r="K54" s="176">
        <f>'2018_A2_Regionalinformation'!K56/BEV_2018!J52*100</f>
        <v>3.5224368912315964</v>
      </c>
      <c r="L54" s="176">
        <f>'2018_A2_Regionalinformation'!L56/BEV_2018!K52*100</f>
        <v>4.2037681251928216</v>
      </c>
      <c r="M54" s="176">
        <f>'2018_A2_Regionalinformation'!M56/BEV_2018!L52*100</f>
        <v>5.1739174097114677</v>
      </c>
      <c r="N54" s="176">
        <f>'2018_A2_Regionalinformation'!N56/BEV_2018!M52*100</f>
        <v>5.8164006187324402</v>
      </c>
      <c r="O54" s="176">
        <f>'2018_A2_Regionalinformation'!O56/BEV_2018!N52*100</f>
        <v>5.8963195384024134</v>
      </c>
      <c r="P54" s="176">
        <f>'2018_A2_Regionalinformation'!P56/BEV_2018!O52*100</f>
        <v>6.0653786186844219</v>
      </c>
    </row>
    <row r="55" spans="1:16" x14ac:dyDescent="0.25">
      <c r="A55">
        <f>'2018_A2_Regionalinformation'!A57</f>
        <v>453</v>
      </c>
      <c r="B55" t="str">
        <f>'2018_A2_Regionalinformation'!B57</f>
        <v>Cloppenburg</v>
      </c>
      <c r="C55" s="176">
        <f>'2018_A2_Regionalinformation'!C57/BEV_2018!B53*100</f>
        <v>4.0740931111139664</v>
      </c>
      <c r="D55" s="176">
        <f>'2018_A2_Regionalinformation'!D57/BEV_2018!C53*100</f>
        <v>4.1916014362427276</v>
      </c>
      <c r="E55" s="176">
        <f>'2018_A2_Regionalinformation'!E57/BEV_2018!D53*100</f>
        <v>4.3890458374691406</v>
      </c>
      <c r="F55" s="176">
        <f>'2018_A2_Regionalinformation'!F57/BEV_2018!E53*100</f>
        <v>4.6392145891090371</v>
      </c>
      <c r="G55" s="176">
        <f>'2018_A2_Regionalinformation'!G57/BEV_2018!F53*100</f>
        <v>4.8982260993232005</v>
      </c>
      <c r="H55" s="176">
        <f>'2018_A2_Regionalinformation'!H57/BEV_2018!G53*100</f>
        <v>5.3364855809954861</v>
      </c>
      <c r="I55" s="176">
        <f>'2018_A2_Regionalinformation'!I57/BEV_2018!H53*100</f>
        <v>5.6827170569401719</v>
      </c>
      <c r="J55" s="176">
        <f>'2018_A2_Regionalinformation'!J57/BEV_2018!I53*100</f>
        <v>6.6861209875463175</v>
      </c>
      <c r="K55" s="176">
        <f>'2018_A2_Regionalinformation'!K57/BEV_2018!J53*100</f>
        <v>7.0497452801917895</v>
      </c>
      <c r="L55" s="176">
        <f>'2018_A2_Regionalinformation'!L57/BEV_2018!K53*100</f>
        <v>7.9882968894364028</v>
      </c>
      <c r="M55" s="176">
        <f>'2018_A2_Regionalinformation'!M57/BEV_2018!L53*100</f>
        <v>9.0406352058470016</v>
      </c>
      <c r="N55" s="176">
        <f>'2018_A2_Regionalinformation'!N57/BEV_2018!M53*100</f>
        <v>10.453203157958175</v>
      </c>
      <c r="O55" s="176">
        <f>'2018_A2_Regionalinformation'!O57/BEV_2018!N53*100</f>
        <v>10.153342265892512</v>
      </c>
      <c r="P55" s="176">
        <f>'2018_A2_Regionalinformation'!P57/BEV_2018!O53*100</f>
        <v>11.169308170158491</v>
      </c>
    </row>
    <row r="56" spans="1:16" x14ac:dyDescent="0.25">
      <c r="A56">
        <f>'2018_A2_Regionalinformation'!A58</f>
        <v>454</v>
      </c>
      <c r="B56" t="str">
        <f>'2018_A2_Regionalinformation'!B58</f>
        <v>Emsland</v>
      </c>
      <c r="C56" s="176">
        <f>'2018_A2_Regionalinformation'!C58/BEV_2018!B54*100</f>
        <v>4.0565903872449116</v>
      </c>
      <c r="D56" s="176">
        <f>'2018_A2_Regionalinformation'!D58/BEV_2018!C54*100</f>
        <v>4.5473049861362655</v>
      </c>
      <c r="E56" s="176">
        <f>'2018_A2_Regionalinformation'!E58/BEV_2018!D54*100</f>
        <v>4.9519508313319491</v>
      </c>
      <c r="F56" s="176">
        <f>'2018_A2_Regionalinformation'!F58/BEV_2018!E54*100</f>
        <v>5.2121571326603444</v>
      </c>
      <c r="G56" s="176">
        <f>'2018_A2_Regionalinformation'!G58/BEV_2018!F54*100</f>
        <v>5.3478463612032012</v>
      </c>
      <c r="H56" s="176">
        <f>'2018_A2_Regionalinformation'!H58/BEV_2018!G54*100</f>
        <v>5.634774609015639</v>
      </c>
      <c r="I56" s="176">
        <f>'2018_A2_Regionalinformation'!I58/BEV_2018!H54*100</f>
        <v>6.1687749090278983</v>
      </c>
      <c r="J56" s="176">
        <f>'2018_A2_Regionalinformation'!J58/BEV_2018!I54*100</f>
        <v>6.7481740742516507</v>
      </c>
      <c r="K56" s="176">
        <f>'2018_A2_Regionalinformation'!K58/BEV_2018!J54*100</f>
        <v>7.2202085505070306</v>
      </c>
      <c r="L56" s="176">
        <f>'2018_A2_Regionalinformation'!L58/BEV_2018!K54*100</f>
        <v>7.9995059491951084</v>
      </c>
      <c r="M56" s="176">
        <f>'2018_A2_Regionalinformation'!M58/BEV_2018!L54*100</f>
        <v>9.46044921875</v>
      </c>
      <c r="N56" s="176">
        <f>'2018_A2_Regionalinformation'!N58/BEV_2018!M54*100</f>
        <v>10.613240569897727</v>
      </c>
      <c r="O56" s="176">
        <f>'2018_A2_Regionalinformation'!O58/BEV_2018!N54*100</f>
        <v>11.256473321880136</v>
      </c>
      <c r="P56" s="176">
        <f>'2018_A2_Regionalinformation'!P58/BEV_2018!O54*100</f>
        <v>11.922052957559641</v>
      </c>
    </row>
    <row r="57" spans="1:16" x14ac:dyDescent="0.25">
      <c r="A57">
        <f>'2018_A2_Regionalinformation'!A59</f>
        <v>455</v>
      </c>
      <c r="B57" t="str">
        <f>'2018_A2_Regionalinformation'!B59</f>
        <v>Friesland</v>
      </c>
      <c r="C57" s="176">
        <f>'2018_A2_Regionalinformation'!C59/BEV_2018!B55*100</f>
        <v>2.7176271052735377</v>
      </c>
      <c r="D57" s="176">
        <f>'2018_A2_Regionalinformation'!D59/BEV_2018!C55*100</f>
        <v>2.7176061348723217</v>
      </c>
      <c r="E57" s="176">
        <f>'2018_A2_Regionalinformation'!E59/BEV_2018!D55*100</f>
        <v>2.7108822274481787</v>
      </c>
      <c r="F57" s="176">
        <f>'2018_A2_Regionalinformation'!F59/BEV_2018!E55*100</f>
        <v>2.6468740965236726</v>
      </c>
      <c r="G57" s="176">
        <f>'2018_A2_Regionalinformation'!G59/BEV_2018!F55*100</f>
        <v>2.6860021431933578</v>
      </c>
      <c r="H57" s="176">
        <f>'2018_A2_Regionalinformation'!H59/BEV_2018!G55*100</f>
        <v>2.619530512660897</v>
      </c>
      <c r="I57" s="176">
        <f>'2018_A2_Regionalinformation'!I59/BEV_2018!H55*100</f>
        <v>2.7948945910869942</v>
      </c>
      <c r="J57" s="176">
        <f>'2018_A2_Regionalinformation'!J59/BEV_2018!I55*100</f>
        <v>2.7607960791969344</v>
      </c>
      <c r="K57" s="176">
        <f>'2018_A2_Regionalinformation'!K59/BEV_2018!J55*100</f>
        <v>2.901342012297488</v>
      </c>
      <c r="L57" s="176">
        <f>'2018_A2_Regionalinformation'!L59/BEV_2018!K55*100</f>
        <v>3.1752581573599352</v>
      </c>
      <c r="M57" s="176">
        <f>'2018_A2_Regionalinformation'!M59/BEV_2018!L55*100</f>
        <v>4.0623084780388155</v>
      </c>
      <c r="N57" s="176">
        <f>'2018_A2_Regionalinformation'!N59/BEV_2018!M55*100</f>
        <v>4.8217134611671693</v>
      </c>
      <c r="O57" s="176">
        <f>'2018_A2_Regionalinformation'!O59/BEV_2018!N55*100</f>
        <v>4.8421971596503877</v>
      </c>
      <c r="P57" s="176">
        <f>'2018_A2_Regionalinformation'!P59/BEV_2018!O55*100</f>
        <v>4.9055453991468614</v>
      </c>
    </row>
    <row r="58" spans="1:16" x14ac:dyDescent="0.25">
      <c r="A58">
        <f>'2018_A2_Regionalinformation'!A60</f>
        <v>456</v>
      </c>
      <c r="B58" t="str">
        <f>'2018_A2_Regionalinformation'!B60</f>
        <v>Grafschaft Bentheim</v>
      </c>
      <c r="C58" s="176">
        <f>'2018_A2_Regionalinformation'!C60/BEV_2018!B56*100</f>
        <v>9.8964609273887625</v>
      </c>
      <c r="D58" s="176">
        <f>'2018_A2_Regionalinformation'!D60/BEV_2018!C56*100</f>
        <v>10.421239988134085</v>
      </c>
      <c r="E58" s="176">
        <f>'2018_A2_Regionalinformation'!E60/BEV_2018!D56*100</f>
        <v>10.788053522584461</v>
      </c>
      <c r="F58" s="176">
        <f>'2018_A2_Regionalinformation'!F60/BEV_2018!E56*100</f>
        <v>11.363166750302565</v>
      </c>
      <c r="G58" s="176">
        <f>'2018_A2_Regionalinformation'!G60/BEV_2018!F56*100</f>
        <v>11.583644880528423</v>
      </c>
      <c r="H58" s="176">
        <f>'2018_A2_Regionalinformation'!H60/BEV_2018!G56*100</f>
        <v>11.689263737809799</v>
      </c>
      <c r="I58" s="176">
        <f>'2018_A2_Regionalinformation'!I60/BEV_2018!H56*100</f>
        <v>12.157421289355321</v>
      </c>
      <c r="J58" s="176">
        <f>'2018_A2_Regionalinformation'!J60/BEV_2018!I56*100</f>
        <v>12.546015024092419</v>
      </c>
      <c r="K58" s="176">
        <f>'2018_A2_Regionalinformation'!K60/BEV_2018!J56*100</f>
        <v>12.943790302069152</v>
      </c>
      <c r="L58" s="176">
        <f>'2018_A2_Regionalinformation'!L60/BEV_2018!K56*100</f>
        <v>13.46768009886175</v>
      </c>
      <c r="M58" s="176">
        <f>'2018_A2_Regionalinformation'!M60/BEV_2018!L56*100</f>
        <v>14.616473293921658</v>
      </c>
      <c r="N58" s="176">
        <f>'2018_A2_Regionalinformation'!N60/BEV_2018!M56*100</f>
        <v>15.478382558739042</v>
      </c>
      <c r="O58" s="176">
        <f>'2018_A2_Regionalinformation'!O60/BEV_2018!N56*100</f>
        <v>15.560249965037281</v>
      </c>
      <c r="P58" s="176">
        <f>'2018_A2_Regionalinformation'!P60/BEV_2018!O56*100</f>
        <v>15.786273633626594</v>
      </c>
    </row>
    <row r="59" spans="1:16" x14ac:dyDescent="0.25">
      <c r="A59">
        <f>'2018_A2_Regionalinformation'!A61</f>
        <v>457</v>
      </c>
      <c r="B59" t="str">
        <f>'2018_A2_Regionalinformation'!B61</f>
        <v>Leer</v>
      </c>
      <c r="C59" s="176">
        <f>'2018_A2_Regionalinformation'!C61/BEV_2018!B57*100</f>
        <v>3.949568631252423</v>
      </c>
      <c r="D59" s="176">
        <f>'2018_A2_Regionalinformation'!D61/BEV_2018!C57*100</f>
        <v>4.0520844043133533</v>
      </c>
      <c r="E59" s="176">
        <f>'2018_A2_Regionalinformation'!E61/BEV_2018!D57*100</f>
        <v>4.2765070750145382</v>
      </c>
      <c r="F59" s="176">
        <f>'2018_A2_Regionalinformation'!F61/BEV_2018!E57*100</f>
        <v>4.3280568910013519</v>
      </c>
      <c r="G59" s="176">
        <f>'2018_A2_Regionalinformation'!G61/BEV_2018!F57*100</f>
        <v>4.2308462299119736</v>
      </c>
      <c r="H59" s="176">
        <f>'2018_A2_Regionalinformation'!H61/BEV_2018!G57*100</f>
        <v>4.3289517622415836</v>
      </c>
      <c r="I59" s="176">
        <f>'2018_A2_Regionalinformation'!I61/BEV_2018!H57*100</f>
        <v>4.5563476044417071</v>
      </c>
      <c r="J59" s="176">
        <f>'2018_A2_Regionalinformation'!J61/BEV_2018!I57*100</f>
        <v>4.7910500481114724</v>
      </c>
      <c r="K59" s="176">
        <f>'2018_A2_Regionalinformation'!K61/BEV_2018!J57*100</f>
        <v>5.0900529151900571</v>
      </c>
      <c r="L59" s="176">
        <f>'2018_A2_Regionalinformation'!L61/BEV_2018!K57*100</f>
        <v>5.6173066600727344</v>
      </c>
      <c r="M59" s="176">
        <f>'2018_A2_Regionalinformation'!M61/BEV_2018!L57*100</f>
        <v>6.4763530450975244</v>
      </c>
      <c r="N59" s="176">
        <f>'2018_A2_Regionalinformation'!N61/BEV_2018!M57*100</f>
        <v>7.3223062887437367</v>
      </c>
      <c r="O59" s="176">
        <f>'2018_A2_Regionalinformation'!O61/BEV_2018!N57*100</f>
        <v>7.5201543688515855</v>
      </c>
      <c r="P59" s="176">
        <f>'2018_A2_Regionalinformation'!P61/BEV_2018!O57*100</f>
        <v>8.0148873145710766</v>
      </c>
    </row>
    <row r="60" spans="1:16" x14ac:dyDescent="0.25">
      <c r="A60">
        <f>'2018_A2_Regionalinformation'!A62</f>
        <v>458</v>
      </c>
      <c r="B60" t="str">
        <f>'2018_A2_Regionalinformation'!B62</f>
        <v>Oldenburg</v>
      </c>
      <c r="C60" s="176">
        <f>'2018_A2_Regionalinformation'!C62/BEV_2018!B58*100</f>
        <v>3.4160230969291585</v>
      </c>
      <c r="D60" s="176">
        <f>'2018_A2_Regionalinformation'!D62/BEV_2018!C58*100</f>
        <v>3.4910956021881869</v>
      </c>
      <c r="E60" s="176">
        <f>'2018_A2_Regionalinformation'!E62/BEV_2018!D58*100</f>
        <v>3.5106357675749815</v>
      </c>
      <c r="F60" s="176">
        <f>'2018_A2_Regionalinformation'!F62/BEV_2018!E58*100</f>
        <v>3.5174642497002613</v>
      </c>
      <c r="G60" s="176">
        <f>'2018_A2_Regionalinformation'!G62/BEV_2018!F58*100</f>
        <v>3.7891776157255612</v>
      </c>
      <c r="H60" s="176">
        <f>'2018_A2_Regionalinformation'!H62/BEV_2018!G58*100</f>
        <v>4.1168429157304249</v>
      </c>
      <c r="I60" s="176">
        <f>'2018_A2_Regionalinformation'!I62/BEV_2018!H58*100</f>
        <v>4.6245958567836185</v>
      </c>
      <c r="J60" s="176">
        <f>'2018_A2_Regionalinformation'!J62/BEV_2018!I58*100</f>
        <v>5.0457289116758233</v>
      </c>
      <c r="K60" s="176">
        <f>'2018_A2_Regionalinformation'!K62/BEV_2018!J58*100</f>
        <v>5.6289653198492582</v>
      </c>
      <c r="L60" s="176">
        <f>'2018_A2_Regionalinformation'!L62/BEV_2018!K58*100</f>
        <v>6.1594031451600184</v>
      </c>
      <c r="M60" s="176">
        <f>'2018_A2_Regionalinformation'!M62/BEV_2018!L58*100</f>
        <v>7.2880380691714359</v>
      </c>
      <c r="N60" s="176">
        <f>'2018_A2_Regionalinformation'!N62/BEV_2018!M58*100</f>
        <v>8.3871366346421183</v>
      </c>
      <c r="O60" s="176">
        <f>'2018_A2_Regionalinformation'!O62/BEV_2018!N58*100</f>
        <v>8.7551183768972631</v>
      </c>
      <c r="P60" s="176">
        <f>'2018_A2_Regionalinformation'!P62/BEV_2018!O58*100</f>
        <v>8.9093619375461017</v>
      </c>
    </row>
    <row r="61" spans="1:16" x14ac:dyDescent="0.25">
      <c r="A61">
        <f>'2018_A2_Regionalinformation'!A63</f>
        <v>459</v>
      </c>
      <c r="B61" t="str">
        <f>'2018_A2_Regionalinformation'!B63</f>
        <v>Osnabrück</v>
      </c>
      <c r="C61" s="176">
        <f>'2018_A2_Regionalinformation'!C63/BEV_2018!B59*100</f>
        <v>4.5361094341617312</v>
      </c>
      <c r="D61" s="176">
        <f>'2018_A2_Regionalinformation'!D63/BEV_2018!C59*100</f>
        <v>4.5424945733845385</v>
      </c>
      <c r="E61" s="176">
        <f>'2018_A2_Regionalinformation'!E63/BEV_2018!D59*100</f>
        <v>4.6972010745376922</v>
      </c>
      <c r="F61" s="176">
        <f>'2018_A2_Regionalinformation'!F63/BEV_2018!E59*100</f>
        <v>4.8197277772194864</v>
      </c>
      <c r="G61" s="176">
        <f>'2018_A2_Regionalinformation'!G63/BEV_2018!F59*100</f>
        <v>4.8645030471410644</v>
      </c>
      <c r="H61" s="176">
        <f>'2018_A2_Regionalinformation'!H63/BEV_2018!G59*100</f>
        <v>4.9398662821553225</v>
      </c>
      <c r="I61" s="176">
        <f>'2018_A2_Regionalinformation'!I63/BEV_2018!H59*100</f>
        <v>5.2571500322472025</v>
      </c>
      <c r="J61" s="176">
        <f>'2018_A2_Regionalinformation'!J63/BEV_2018!I59*100</f>
        <v>5.5107235392815968</v>
      </c>
      <c r="K61" s="176">
        <f>'2018_A2_Regionalinformation'!K63/BEV_2018!J59*100</f>
        <v>5.8660812670210278</v>
      </c>
      <c r="L61" s="176">
        <f>'2018_A2_Regionalinformation'!L63/BEV_2018!K59*100</f>
        <v>6.2419588063168208</v>
      </c>
      <c r="M61" s="176">
        <f>'2018_A2_Regionalinformation'!M63/BEV_2018!L59*100</f>
        <v>6.8887033308292311</v>
      </c>
      <c r="N61" s="176">
        <f>'2018_A2_Regionalinformation'!N63/BEV_2018!M59*100</f>
        <v>8.1734576826274559</v>
      </c>
      <c r="O61" s="176">
        <f>'2018_A2_Regionalinformation'!O63/BEV_2018!N59*100</f>
        <v>8.684786881563431</v>
      </c>
      <c r="P61" s="176">
        <f>'2018_A2_Regionalinformation'!P63/BEV_2018!O59*100</f>
        <v>9.12988361322315</v>
      </c>
    </row>
    <row r="62" spans="1:16" x14ac:dyDescent="0.25">
      <c r="A62">
        <f>'2018_A2_Regionalinformation'!A64</f>
        <v>460</v>
      </c>
      <c r="B62" t="str">
        <f>'2018_A2_Regionalinformation'!B64</f>
        <v>Vechta</v>
      </c>
      <c r="C62" s="176">
        <f>'2018_A2_Regionalinformation'!C64/BEV_2018!B60*100</f>
        <v>6.7227588915491578</v>
      </c>
      <c r="D62" s="176">
        <f>'2018_A2_Regionalinformation'!D64/BEV_2018!C60*100</f>
        <v>6.7105421324678449</v>
      </c>
      <c r="E62" s="176">
        <f>'2018_A2_Regionalinformation'!E64/BEV_2018!D60*100</f>
        <v>6.655307877741734</v>
      </c>
      <c r="F62" s="176">
        <f>'2018_A2_Regionalinformation'!F64/BEV_2018!E60*100</f>
        <v>6.7164290068844519</v>
      </c>
      <c r="G62" s="176">
        <f>'2018_A2_Regionalinformation'!G64/BEV_2018!F60*100</f>
        <v>6.9446298521188385</v>
      </c>
      <c r="H62" s="176">
        <f>'2018_A2_Regionalinformation'!H64/BEV_2018!G60*100</f>
        <v>7.3108573285859917</v>
      </c>
      <c r="I62" s="176">
        <f>'2018_A2_Regionalinformation'!I64/BEV_2018!H60*100</f>
        <v>8.0782210437507533</v>
      </c>
      <c r="J62" s="176">
        <f>'2018_A2_Regionalinformation'!J64/BEV_2018!I60*100</f>
        <v>8.379164106637095</v>
      </c>
      <c r="K62" s="176">
        <f>'2018_A2_Regionalinformation'!K64/BEV_2018!J60*100</f>
        <v>8.7958684830238187</v>
      </c>
      <c r="L62" s="176">
        <f>'2018_A2_Regionalinformation'!L64/BEV_2018!K60*100</f>
        <v>9.8293485284614928</v>
      </c>
      <c r="M62" s="176">
        <f>'2018_A2_Regionalinformation'!M64/BEV_2018!L60*100</f>
        <v>11.385693354416608</v>
      </c>
      <c r="N62" s="176">
        <f>'2018_A2_Regionalinformation'!N64/BEV_2018!M60*100</f>
        <v>12.647578953397629</v>
      </c>
      <c r="O62" s="176">
        <f>'2018_A2_Regionalinformation'!O64/BEV_2018!N60*100</f>
        <v>13.263127935107445</v>
      </c>
      <c r="P62" s="176">
        <f>'2018_A2_Regionalinformation'!P64/BEV_2018!O60*100</f>
        <v>13.976186104323506</v>
      </c>
    </row>
    <row r="63" spans="1:16" x14ac:dyDescent="0.25">
      <c r="A63">
        <f>'2018_A2_Regionalinformation'!A65</f>
        <v>461</v>
      </c>
      <c r="B63" t="str">
        <f>'2018_A2_Regionalinformation'!B65</f>
        <v>Wesermarsch</v>
      </c>
      <c r="C63" s="176">
        <f>'2018_A2_Regionalinformation'!C65/BEV_2018!B61*100</f>
        <v>5.5833555614830628</v>
      </c>
      <c r="D63" s="176">
        <f>'2018_A2_Regionalinformation'!D65/BEV_2018!C61*100</f>
        <v>5.687799428534599</v>
      </c>
      <c r="E63" s="176">
        <f>'2018_A2_Regionalinformation'!E65/BEV_2018!D61*100</f>
        <v>5.5796678974757619</v>
      </c>
      <c r="F63" s="176">
        <f>'2018_A2_Regionalinformation'!F65/BEV_2018!E61*100</f>
        <v>5.5203983994432848</v>
      </c>
      <c r="G63" s="176">
        <f>'2018_A2_Regionalinformation'!G65/BEV_2018!F61*100</f>
        <v>5.4369272591748148</v>
      </c>
      <c r="H63" s="176">
        <f>'2018_A2_Regionalinformation'!H65/BEV_2018!G61*100</f>
        <v>5.2472127968977222</v>
      </c>
      <c r="I63" s="176">
        <f>'2018_A2_Regionalinformation'!I65/BEV_2018!H61*100</f>
        <v>5.2263562947490705</v>
      </c>
      <c r="J63" s="176">
        <f>'2018_A2_Regionalinformation'!J65/BEV_2018!I61*100</f>
        <v>5.2386508987276441</v>
      </c>
      <c r="K63" s="176">
        <f>'2018_A2_Regionalinformation'!K65/BEV_2018!J61*100</f>
        <v>5.5644988798955319</v>
      </c>
      <c r="L63" s="176">
        <f>'2018_A2_Regionalinformation'!L65/BEV_2018!K61*100</f>
        <v>5.9482904297865149</v>
      </c>
      <c r="M63" s="176">
        <f>'2018_A2_Regionalinformation'!M65/BEV_2018!L61*100</f>
        <v>7.2042492632145141</v>
      </c>
      <c r="N63" s="176">
        <f>'2018_A2_Regionalinformation'!N65/BEV_2018!M61*100</f>
        <v>8.131538271992115</v>
      </c>
      <c r="O63" s="176">
        <f>'2018_A2_Regionalinformation'!O65/BEV_2018!N61*100</f>
        <v>8.2283031160836639</v>
      </c>
      <c r="P63" s="176">
        <f>'2018_A2_Regionalinformation'!P65/BEV_2018!O61*100</f>
        <v>8.4119425889149664</v>
      </c>
    </row>
    <row r="64" spans="1:16" x14ac:dyDescent="0.25">
      <c r="A64">
        <f>'2018_A2_Regionalinformation'!A66</f>
        <v>462</v>
      </c>
      <c r="B64" t="str">
        <f>'2018_A2_Regionalinformation'!B66</f>
        <v>Wittmund</v>
      </c>
      <c r="C64" s="176">
        <f>'2018_A2_Regionalinformation'!C66/BEV_2018!B62*100</f>
        <v>2.289747040756462</v>
      </c>
      <c r="D64" s="176">
        <f>'2018_A2_Regionalinformation'!D66/BEV_2018!C62*100</f>
        <v>2.1822960798215427</v>
      </c>
      <c r="E64" s="176">
        <f>'2018_A2_Regionalinformation'!E66/BEV_2018!D62*100</f>
        <v>2.1509473173772991</v>
      </c>
      <c r="F64" s="176">
        <f>'2018_A2_Regionalinformation'!F66/BEV_2018!E62*100</f>
        <v>2.148124956515689</v>
      </c>
      <c r="G64" s="176">
        <f>'2018_A2_Regionalinformation'!G66/BEV_2018!F62*100</f>
        <v>2.1449356170828175</v>
      </c>
      <c r="H64" s="176">
        <f>'2018_A2_Regionalinformation'!H66/BEV_2018!G62*100</f>
        <v>2.2800279329608939</v>
      </c>
      <c r="I64" s="176">
        <f>'2018_A2_Regionalinformation'!I66/BEV_2018!H62*100</f>
        <v>2.4906314077635581</v>
      </c>
      <c r="J64" s="176">
        <f>'2018_A2_Regionalinformation'!J66/BEV_2018!I62*100</f>
        <v>2.5655583549199816</v>
      </c>
      <c r="K64" s="176">
        <f>'2018_A2_Regionalinformation'!K66/BEV_2018!J62*100</f>
        <v>2.9273049645390072</v>
      </c>
      <c r="L64" s="176">
        <f>'2018_A2_Regionalinformation'!L66/BEV_2018!K62*100</f>
        <v>3.4754771042996868</v>
      </c>
      <c r="M64" s="176">
        <f>'2018_A2_Regionalinformation'!M66/BEV_2018!L62*100</f>
        <v>4.474139891207388</v>
      </c>
      <c r="N64" s="176">
        <f>'2018_A2_Regionalinformation'!N66/BEV_2018!M62*100</f>
        <v>4.5006241099840016</v>
      </c>
      <c r="O64" s="176">
        <f>'2018_A2_Regionalinformation'!O66/BEV_2018!N62*100</f>
        <v>4.5742186811443482</v>
      </c>
      <c r="P64" s="176">
        <f>'2018_A2_Regionalinformation'!P66/BEV_2018!O62*100</f>
        <v>4.7027179072465808</v>
      </c>
    </row>
    <row r="65" spans="1:16" x14ac:dyDescent="0.25">
      <c r="A65">
        <f>'2018_A2_Regionalinformation'!A67</f>
        <v>4</v>
      </c>
      <c r="B65" t="str">
        <f>'2018_A2_Regionalinformation'!B67</f>
        <v>Stat. Region Weser-Ems</v>
      </c>
      <c r="C65" s="176">
        <f>'2018_A2_Regionalinformation'!C67/BEV_2018!B63*100</f>
        <v>5.0331271897454171</v>
      </c>
      <c r="D65" s="176">
        <f>'2018_A2_Regionalinformation'!D67/BEV_2018!C63*100</f>
        <v>5.1105896635533181</v>
      </c>
      <c r="E65" s="176">
        <f>'2018_A2_Regionalinformation'!E67/BEV_2018!D63*100</f>
        <v>5.2183262894226843</v>
      </c>
      <c r="F65" s="176">
        <f>'2018_A2_Regionalinformation'!F67/BEV_2018!E63*100</f>
        <v>5.2824897861828228</v>
      </c>
      <c r="G65" s="176">
        <f>'2018_A2_Regionalinformation'!G67/BEV_2018!F63*100</f>
        <v>5.3476957400259533</v>
      </c>
      <c r="H65" s="176">
        <f>'2018_A2_Regionalinformation'!H67/BEV_2018!G63*100</f>
        <v>5.5021943320654971</v>
      </c>
      <c r="I65" s="176">
        <f>'2018_A2_Regionalinformation'!I67/BEV_2018!H63*100</f>
        <v>5.8485630261304902</v>
      </c>
      <c r="J65" s="176">
        <f>'2018_A2_Regionalinformation'!J67/BEV_2018!I63*100</f>
        <v>6.2278146183469447</v>
      </c>
      <c r="K65" s="176">
        <f>'2018_A2_Regionalinformation'!K67/BEV_2018!J63*100</f>
        <v>6.6134171590679154</v>
      </c>
      <c r="L65" s="176">
        <f>'2018_A2_Regionalinformation'!L67/BEV_2018!K63*100</f>
        <v>7.2224838745201376</v>
      </c>
      <c r="M65" s="176">
        <f>'2018_A2_Regionalinformation'!M67/BEV_2018!L63*100</f>
        <v>8.3309830717064823</v>
      </c>
      <c r="N65" s="176">
        <f>'2018_A2_Regionalinformation'!N67/BEV_2018!M63*100</f>
        <v>9.435569627576907</v>
      </c>
      <c r="O65" s="176">
        <f>'2018_A2_Regionalinformation'!O67/BEV_2018!N63*100</f>
        <v>9.8521452979327684</v>
      </c>
      <c r="P65" s="176">
        <f>'2018_A2_Regionalinformation'!P67/BEV_2018!O63*100</f>
        <v>10.303789638831789</v>
      </c>
    </row>
    <row r="66" spans="1:16" x14ac:dyDescent="0.25">
      <c r="A66">
        <f>'2018_A2_Regionalinformation'!A68</f>
        <v>0</v>
      </c>
      <c r="B66" t="str">
        <f>'2018_A2_Regionalinformation'!B68</f>
        <v>Niedersachsen</v>
      </c>
      <c r="C66" s="176">
        <f>'2018_A2_Regionalinformation'!C68/BEV_2018!B64*100</f>
        <v>5.772943675126152</v>
      </c>
      <c r="D66" s="176">
        <f>'2018_A2_Regionalinformation'!D68/BEV_2018!C64*100</f>
        <v>5.7469009487409313</v>
      </c>
      <c r="E66" s="176">
        <f>'2018_A2_Regionalinformation'!E68/BEV_2018!D64*100</f>
        <v>5.73403311019353</v>
      </c>
      <c r="F66" s="176">
        <f>'2018_A2_Regionalinformation'!F68/BEV_2018!E64*100</f>
        <v>5.7018634384448239</v>
      </c>
      <c r="G66" s="176">
        <f>'2018_A2_Regionalinformation'!G68/BEV_2018!F64*100</f>
        <v>5.7213593708517605</v>
      </c>
      <c r="H66" s="176">
        <f>'2018_A2_Regionalinformation'!H68/BEV_2018!G64*100</f>
        <v>5.7860071608868227</v>
      </c>
      <c r="I66" s="176">
        <f>'2018_A2_Regionalinformation'!I68/BEV_2018!H64*100</f>
        <v>6.0543823310098093</v>
      </c>
      <c r="J66" s="176">
        <f>'2018_A2_Regionalinformation'!J68/BEV_2018!I64*100</f>
        <v>6.3256500357694021</v>
      </c>
      <c r="K66" s="176">
        <f>'2018_A2_Regionalinformation'!K68/BEV_2018!J64*100</f>
        <v>6.7477699610515751</v>
      </c>
      <c r="L66" s="176">
        <f>'2018_A2_Regionalinformation'!L68/BEV_2018!K64*100</f>
        <v>7.2940083986446966</v>
      </c>
      <c r="M66" s="176">
        <f>'2018_A2_Regionalinformation'!M68/BEV_2018!L64*100</f>
        <v>8.3745500434675701</v>
      </c>
      <c r="N66" s="176">
        <f>'2018_A2_Regionalinformation'!N68/BEV_2018!M64*100</f>
        <v>9.3784865622032587</v>
      </c>
      <c r="O66" s="176">
        <f>'2018_A2_Regionalinformation'!O68/BEV_2018!N64*100</f>
        <v>9.7561465695062335</v>
      </c>
      <c r="P66" s="176">
        <f>'2018_A2_Regionalinformation'!P68/BEV_2018!O64*100</f>
        <v>10.18584774996342</v>
      </c>
    </row>
  </sheetData>
  <mergeCells count="6">
    <mergeCell ref="A4:A6"/>
    <mergeCell ref="B4:B6"/>
    <mergeCell ref="C4:N4"/>
    <mergeCell ref="Q4:S4"/>
    <mergeCell ref="C6:N6"/>
    <mergeCell ref="Q6:S6"/>
  </mergeCell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76"/>
  <sheetViews>
    <sheetView workbookViewId="0"/>
    <sheetView workbookViewId="1"/>
  </sheetViews>
  <sheetFormatPr baseColWidth="10" defaultRowHeight="15" x14ac:dyDescent="0.25"/>
  <cols>
    <col min="1" max="1" width="52.85546875" customWidth="1"/>
  </cols>
  <sheetData>
    <row r="1" spans="1:4" x14ac:dyDescent="0.25">
      <c r="A1" s="31" t="s">
        <v>83</v>
      </c>
      <c r="B1" s="31"/>
      <c r="C1" s="31"/>
      <c r="D1" s="31"/>
    </row>
    <row r="2" spans="1:4" x14ac:dyDescent="0.25">
      <c r="A2" s="31" t="s">
        <v>84</v>
      </c>
      <c r="B2" s="31"/>
      <c r="C2" s="31"/>
      <c r="D2" s="31"/>
    </row>
    <row r="3" spans="1:4" x14ac:dyDescent="0.25">
      <c r="A3" s="31" t="s">
        <v>85</v>
      </c>
      <c r="B3" s="31"/>
      <c r="C3" s="31"/>
      <c r="D3" s="31"/>
    </row>
    <row r="4" spans="1:4" x14ac:dyDescent="0.25">
      <c r="A4" s="31" t="s">
        <v>86</v>
      </c>
      <c r="B4" s="31"/>
      <c r="C4" s="31"/>
      <c r="D4" s="31"/>
    </row>
    <row r="5" spans="1:4" x14ac:dyDescent="0.25">
      <c r="A5" s="31" t="s">
        <v>85</v>
      </c>
      <c r="B5" s="31"/>
      <c r="C5" s="31"/>
      <c r="D5" s="31"/>
    </row>
    <row r="6" spans="1:4" x14ac:dyDescent="0.25">
      <c r="A6" s="31" t="s">
        <v>87</v>
      </c>
      <c r="B6" s="31"/>
      <c r="C6" s="31"/>
      <c r="D6" s="31"/>
    </row>
    <row r="7" spans="1:4" x14ac:dyDescent="0.25">
      <c r="A7" s="31" t="s">
        <v>88</v>
      </c>
      <c r="B7" s="31"/>
      <c r="C7" s="31"/>
      <c r="D7" s="31"/>
    </row>
    <row r="8" spans="1:4" x14ac:dyDescent="0.25">
      <c r="A8" s="31" t="s">
        <v>89</v>
      </c>
      <c r="B8" s="31"/>
      <c r="C8" s="31"/>
      <c r="D8" s="31"/>
    </row>
    <row r="9" spans="1:4" x14ac:dyDescent="0.25">
      <c r="A9" s="31" t="s">
        <v>90</v>
      </c>
      <c r="B9" s="31"/>
      <c r="C9" s="31"/>
      <c r="D9" s="31"/>
    </row>
    <row r="10" spans="1:4" x14ac:dyDescent="0.25">
      <c r="A10" s="31" t="s">
        <v>85</v>
      </c>
      <c r="B10" s="31"/>
      <c r="C10" s="31"/>
      <c r="D10" s="31"/>
    </row>
    <row r="11" spans="1:4" x14ac:dyDescent="0.25">
      <c r="A11" s="221" t="s">
        <v>91</v>
      </c>
      <c r="B11" s="224" t="s">
        <v>92</v>
      </c>
      <c r="C11" s="225"/>
      <c r="D11" s="226"/>
    </row>
    <row r="12" spans="1:4" x14ac:dyDescent="0.25">
      <c r="A12" s="222"/>
      <c r="B12" s="32" t="s">
        <v>93</v>
      </c>
      <c r="C12" s="32" t="s">
        <v>94</v>
      </c>
      <c r="D12" s="32" t="s">
        <v>95</v>
      </c>
    </row>
    <row r="13" spans="1:4" x14ac:dyDescent="0.25">
      <c r="A13" s="223"/>
      <c r="B13" s="32" t="s">
        <v>5</v>
      </c>
      <c r="C13" s="32" t="s">
        <v>6</v>
      </c>
      <c r="D13" s="32" t="s">
        <v>7</v>
      </c>
    </row>
    <row r="14" spans="1:4" x14ac:dyDescent="0.25">
      <c r="A14" s="36" t="s">
        <v>96</v>
      </c>
      <c r="B14" s="37">
        <v>776860</v>
      </c>
      <c r="C14" s="37">
        <v>425770</v>
      </c>
      <c r="D14" s="37">
        <v>351090</v>
      </c>
    </row>
    <row r="15" spans="1:4" x14ac:dyDescent="0.25">
      <c r="A15" s="38" t="s">
        <v>97</v>
      </c>
      <c r="B15" s="39">
        <v>151170</v>
      </c>
      <c r="C15" s="39">
        <v>81570</v>
      </c>
      <c r="D15" s="39">
        <v>69600</v>
      </c>
    </row>
    <row r="16" spans="1:4" x14ac:dyDescent="0.25">
      <c r="A16" s="36" t="s">
        <v>98</v>
      </c>
      <c r="B16" s="37">
        <v>28420</v>
      </c>
      <c r="C16" s="37">
        <v>15260</v>
      </c>
      <c r="D16" s="37">
        <v>13160</v>
      </c>
    </row>
    <row r="17" spans="1:4" x14ac:dyDescent="0.25">
      <c r="A17" s="38" t="s">
        <v>99</v>
      </c>
      <c r="B17" s="39">
        <v>18835</v>
      </c>
      <c r="C17" s="39">
        <v>10280</v>
      </c>
      <c r="D17" s="39">
        <v>8560</v>
      </c>
    </row>
    <row r="18" spans="1:4" x14ac:dyDescent="0.25">
      <c r="A18" s="36" t="s">
        <v>100</v>
      </c>
      <c r="B18" s="37">
        <v>18420</v>
      </c>
      <c r="C18" s="37">
        <v>10040</v>
      </c>
      <c r="D18" s="37">
        <v>8380</v>
      </c>
    </row>
    <row r="19" spans="1:4" x14ac:dyDescent="0.25">
      <c r="A19" s="38" t="s">
        <v>101</v>
      </c>
      <c r="B19" s="39">
        <v>11140</v>
      </c>
      <c r="C19" s="39">
        <v>6065</v>
      </c>
      <c r="D19" s="39">
        <v>5075</v>
      </c>
    </row>
    <row r="20" spans="1:4" x14ac:dyDescent="0.25">
      <c r="A20" s="36" t="s">
        <v>102</v>
      </c>
      <c r="B20" s="37">
        <v>12780</v>
      </c>
      <c r="C20" s="37">
        <v>7200</v>
      </c>
      <c r="D20" s="37">
        <v>5580</v>
      </c>
    </row>
    <row r="21" spans="1:4" x14ac:dyDescent="0.25">
      <c r="A21" s="38" t="s">
        <v>103</v>
      </c>
      <c r="B21" s="39">
        <v>6415</v>
      </c>
      <c r="C21" s="39">
        <v>3660</v>
      </c>
      <c r="D21" s="39">
        <v>2755</v>
      </c>
    </row>
    <row r="22" spans="1:4" x14ac:dyDescent="0.25">
      <c r="A22" s="36" t="s">
        <v>104</v>
      </c>
      <c r="B22" s="37">
        <v>8440</v>
      </c>
      <c r="C22" s="37">
        <v>4445</v>
      </c>
      <c r="D22" s="37">
        <v>3995</v>
      </c>
    </row>
    <row r="23" spans="1:4" x14ac:dyDescent="0.25">
      <c r="A23" s="38" t="s">
        <v>105</v>
      </c>
      <c r="B23" s="39">
        <v>10415</v>
      </c>
      <c r="C23" s="39">
        <v>5620</v>
      </c>
      <c r="D23" s="39">
        <v>4795</v>
      </c>
    </row>
    <row r="24" spans="1:4" x14ac:dyDescent="0.25">
      <c r="A24" s="36" t="s">
        <v>106</v>
      </c>
      <c r="B24" s="37">
        <v>7345</v>
      </c>
      <c r="C24" s="37">
        <v>4025</v>
      </c>
      <c r="D24" s="37">
        <v>3320</v>
      </c>
    </row>
    <row r="25" spans="1:4" x14ac:dyDescent="0.25">
      <c r="A25" s="38" t="s">
        <v>107</v>
      </c>
      <c r="B25" s="39">
        <v>28955</v>
      </c>
      <c r="C25" s="39">
        <v>14970</v>
      </c>
      <c r="D25" s="39">
        <v>13985</v>
      </c>
    </row>
    <row r="26" spans="1:4" x14ac:dyDescent="0.25">
      <c r="A26" s="36" t="s">
        <v>108</v>
      </c>
      <c r="B26" s="37">
        <v>16270</v>
      </c>
      <c r="C26" s="37">
        <v>8355</v>
      </c>
      <c r="D26" s="37">
        <v>7915</v>
      </c>
    </row>
    <row r="27" spans="1:4" x14ac:dyDescent="0.25">
      <c r="A27" s="38" t="s">
        <v>109</v>
      </c>
      <c r="B27" s="39">
        <v>257705</v>
      </c>
      <c r="C27" s="39">
        <v>137570</v>
      </c>
      <c r="D27" s="39">
        <v>120130</v>
      </c>
    </row>
    <row r="28" spans="1:4" x14ac:dyDescent="0.25">
      <c r="A28" s="36" t="s">
        <v>110</v>
      </c>
      <c r="B28" s="37">
        <v>175170</v>
      </c>
      <c r="C28" s="37">
        <v>93215</v>
      </c>
      <c r="D28" s="37">
        <v>81950</v>
      </c>
    </row>
    <row r="29" spans="1:4" x14ac:dyDescent="0.25">
      <c r="A29" s="38" t="s">
        <v>111</v>
      </c>
      <c r="B29" s="39">
        <v>107965</v>
      </c>
      <c r="C29" s="39">
        <v>57435</v>
      </c>
      <c r="D29" s="39">
        <v>50530</v>
      </c>
    </row>
    <row r="30" spans="1:4" x14ac:dyDescent="0.25">
      <c r="A30" s="36" t="s">
        <v>112</v>
      </c>
      <c r="B30" s="37">
        <v>16065</v>
      </c>
      <c r="C30" s="37">
        <v>8480</v>
      </c>
      <c r="D30" s="37">
        <v>7585</v>
      </c>
    </row>
    <row r="31" spans="1:4" x14ac:dyDescent="0.25">
      <c r="A31" s="38" t="s">
        <v>113</v>
      </c>
      <c r="B31" s="39">
        <v>15795</v>
      </c>
      <c r="C31" s="39">
        <v>8255</v>
      </c>
      <c r="D31" s="39">
        <v>7540</v>
      </c>
    </row>
    <row r="32" spans="1:4" x14ac:dyDescent="0.25">
      <c r="A32" s="36" t="s">
        <v>114</v>
      </c>
      <c r="B32" s="37">
        <v>22775</v>
      </c>
      <c r="C32" s="37">
        <v>12310</v>
      </c>
      <c r="D32" s="37">
        <v>10465</v>
      </c>
    </row>
    <row r="33" spans="1:4" x14ac:dyDescent="0.25">
      <c r="A33" s="38" t="s">
        <v>115</v>
      </c>
      <c r="B33" s="39">
        <v>13285</v>
      </c>
      <c r="C33" s="39">
        <v>6900</v>
      </c>
      <c r="D33" s="39">
        <v>6385</v>
      </c>
    </row>
    <row r="34" spans="1:4" x14ac:dyDescent="0.25">
      <c r="A34" s="36" t="s">
        <v>116</v>
      </c>
      <c r="B34" s="37">
        <v>4350</v>
      </c>
      <c r="C34" s="37">
        <v>2360</v>
      </c>
      <c r="D34" s="37">
        <v>1990</v>
      </c>
    </row>
    <row r="35" spans="1:4" x14ac:dyDescent="0.25">
      <c r="A35" s="38" t="s">
        <v>117</v>
      </c>
      <c r="B35" s="39">
        <v>10010</v>
      </c>
      <c r="C35" s="39">
        <v>5575</v>
      </c>
      <c r="D35" s="39">
        <v>4435</v>
      </c>
    </row>
    <row r="36" spans="1:4" x14ac:dyDescent="0.25">
      <c r="A36" s="36" t="s">
        <v>118</v>
      </c>
      <c r="B36" s="37">
        <v>13545</v>
      </c>
      <c r="C36" s="37">
        <v>7375</v>
      </c>
      <c r="D36" s="37">
        <v>6170</v>
      </c>
    </row>
    <row r="37" spans="1:4" x14ac:dyDescent="0.25">
      <c r="A37" s="38" t="s">
        <v>119</v>
      </c>
      <c r="B37" s="39">
        <v>120060</v>
      </c>
      <c r="C37" s="39">
        <v>66760</v>
      </c>
      <c r="D37" s="39">
        <v>53300</v>
      </c>
    </row>
    <row r="38" spans="1:4" x14ac:dyDescent="0.25">
      <c r="A38" s="36" t="s">
        <v>120</v>
      </c>
      <c r="B38" s="37">
        <v>13430</v>
      </c>
      <c r="C38" s="37">
        <v>7270</v>
      </c>
      <c r="D38" s="37">
        <v>6160</v>
      </c>
    </row>
    <row r="39" spans="1:4" x14ac:dyDescent="0.25">
      <c r="A39" s="38" t="s">
        <v>121</v>
      </c>
      <c r="B39" s="39">
        <v>13215</v>
      </c>
      <c r="C39" s="39">
        <v>7195</v>
      </c>
      <c r="D39" s="39">
        <v>6020</v>
      </c>
    </row>
    <row r="40" spans="1:4" x14ac:dyDescent="0.25">
      <c r="A40" s="36" t="s">
        <v>122</v>
      </c>
      <c r="B40" s="37">
        <v>17475</v>
      </c>
      <c r="C40" s="37">
        <v>10060</v>
      </c>
      <c r="D40" s="37">
        <v>7415</v>
      </c>
    </row>
    <row r="41" spans="1:4" x14ac:dyDescent="0.25">
      <c r="A41" s="38" t="s">
        <v>123</v>
      </c>
      <c r="B41" s="39">
        <v>2585</v>
      </c>
      <c r="C41" s="39">
        <v>1365</v>
      </c>
      <c r="D41" s="39">
        <v>1220</v>
      </c>
    </row>
    <row r="42" spans="1:4" x14ac:dyDescent="0.25">
      <c r="A42" s="36" t="s">
        <v>124</v>
      </c>
      <c r="B42" s="37">
        <v>12105</v>
      </c>
      <c r="C42" s="37">
        <v>6660</v>
      </c>
      <c r="D42" s="37">
        <v>5440</v>
      </c>
    </row>
    <row r="43" spans="1:4" x14ac:dyDescent="0.25">
      <c r="A43" s="38" t="s">
        <v>125</v>
      </c>
      <c r="B43" s="39">
        <v>6360</v>
      </c>
      <c r="C43" s="39">
        <v>3305</v>
      </c>
      <c r="D43" s="39">
        <v>3055</v>
      </c>
    </row>
    <row r="44" spans="1:4" x14ac:dyDescent="0.25">
      <c r="A44" s="36" t="s">
        <v>126</v>
      </c>
      <c r="B44" s="37">
        <v>10845</v>
      </c>
      <c r="C44" s="37">
        <v>6210</v>
      </c>
      <c r="D44" s="37">
        <v>4635</v>
      </c>
    </row>
    <row r="45" spans="1:4" x14ac:dyDescent="0.25">
      <c r="A45" s="38" t="s">
        <v>127</v>
      </c>
      <c r="B45" s="39">
        <v>10920</v>
      </c>
      <c r="C45" s="39">
        <v>6045</v>
      </c>
      <c r="D45" s="39">
        <v>4880</v>
      </c>
    </row>
    <row r="46" spans="1:4" x14ac:dyDescent="0.25">
      <c r="A46" s="36" t="s">
        <v>128</v>
      </c>
      <c r="B46" s="37">
        <v>17280</v>
      </c>
      <c r="C46" s="37">
        <v>9930</v>
      </c>
      <c r="D46" s="37">
        <v>7350</v>
      </c>
    </row>
    <row r="47" spans="1:4" x14ac:dyDescent="0.25">
      <c r="A47" s="38" t="s">
        <v>129</v>
      </c>
      <c r="B47" s="39">
        <v>5335</v>
      </c>
      <c r="C47" s="39">
        <v>2885</v>
      </c>
      <c r="D47" s="39">
        <v>2450</v>
      </c>
    </row>
    <row r="48" spans="1:4" x14ac:dyDescent="0.25">
      <c r="A48" s="36" t="s">
        <v>130</v>
      </c>
      <c r="B48" s="37">
        <v>10510</v>
      </c>
      <c r="C48" s="37">
        <v>5840</v>
      </c>
      <c r="D48" s="37">
        <v>4670</v>
      </c>
    </row>
    <row r="49" spans="1:4" x14ac:dyDescent="0.25">
      <c r="A49" s="38" t="s">
        <v>131</v>
      </c>
      <c r="B49" s="39">
        <v>247925</v>
      </c>
      <c r="C49" s="39">
        <v>139865</v>
      </c>
      <c r="D49" s="39">
        <v>108060</v>
      </c>
    </row>
    <row r="50" spans="1:4" x14ac:dyDescent="0.25">
      <c r="A50" s="36" t="s">
        <v>132</v>
      </c>
      <c r="B50" s="37">
        <v>12410</v>
      </c>
      <c r="C50" s="37">
        <v>6615</v>
      </c>
      <c r="D50" s="37">
        <v>5795</v>
      </c>
    </row>
    <row r="51" spans="1:4" x14ac:dyDescent="0.25">
      <c r="A51" s="38" t="s">
        <v>133</v>
      </c>
      <c r="B51" s="39">
        <v>5420</v>
      </c>
      <c r="C51" s="39">
        <v>3285</v>
      </c>
      <c r="D51" s="39">
        <v>2135</v>
      </c>
    </row>
    <row r="52" spans="1:4" x14ac:dyDescent="0.25">
      <c r="A52" s="36" t="s">
        <v>134</v>
      </c>
      <c r="B52" s="37">
        <v>16595</v>
      </c>
      <c r="C52" s="37">
        <v>8805</v>
      </c>
      <c r="D52" s="37">
        <v>7795</v>
      </c>
    </row>
    <row r="53" spans="1:4" x14ac:dyDescent="0.25">
      <c r="A53" s="38" t="s">
        <v>135</v>
      </c>
      <c r="B53" s="39">
        <v>23915</v>
      </c>
      <c r="C53" s="39">
        <v>13075</v>
      </c>
      <c r="D53" s="39">
        <v>10840</v>
      </c>
    </row>
    <row r="54" spans="1:4" x14ac:dyDescent="0.25">
      <c r="A54" s="36" t="s">
        <v>136</v>
      </c>
      <c r="B54" s="37">
        <v>7820</v>
      </c>
      <c r="C54" s="37">
        <v>4435</v>
      </c>
      <c r="D54" s="37">
        <v>3385</v>
      </c>
    </row>
    <row r="55" spans="1:4" x14ac:dyDescent="0.25">
      <c r="A55" s="38" t="s">
        <v>137</v>
      </c>
      <c r="B55" s="39">
        <v>7600</v>
      </c>
      <c r="C55" s="39">
        <v>4210</v>
      </c>
      <c r="D55" s="39">
        <v>3390</v>
      </c>
    </row>
    <row r="56" spans="1:4" x14ac:dyDescent="0.25">
      <c r="A56" s="36" t="s">
        <v>138</v>
      </c>
      <c r="B56" s="37">
        <v>11200</v>
      </c>
      <c r="C56" s="37">
        <v>6410</v>
      </c>
      <c r="D56" s="37">
        <v>4790</v>
      </c>
    </row>
    <row r="57" spans="1:4" x14ac:dyDescent="0.25">
      <c r="A57" s="38" t="s">
        <v>139</v>
      </c>
      <c r="B57" s="39">
        <v>17050</v>
      </c>
      <c r="C57" s="39">
        <v>9950</v>
      </c>
      <c r="D57" s="39">
        <v>7100</v>
      </c>
    </row>
    <row r="58" spans="1:4" x14ac:dyDescent="0.25">
      <c r="A58" s="36" t="s">
        <v>140</v>
      </c>
      <c r="B58" s="37">
        <v>36430</v>
      </c>
      <c r="C58" s="37">
        <v>22210</v>
      </c>
      <c r="D58" s="37">
        <v>14220</v>
      </c>
    </row>
    <row r="59" spans="1:4" x14ac:dyDescent="0.25">
      <c r="A59" s="38" t="s">
        <v>141</v>
      </c>
      <c r="B59" s="39">
        <v>4770</v>
      </c>
      <c r="C59" s="39">
        <v>2540</v>
      </c>
      <c r="D59" s="39">
        <v>2230</v>
      </c>
    </row>
    <row r="60" spans="1:4" x14ac:dyDescent="0.25">
      <c r="A60" s="36" t="s">
        <v>142</v>
      </c>
      <c r="B60" s="37">
        <v>21140</v>
      </c>
      <c r="C60" s="37">
        <v>11640</v>
      </c>
      <c r="D60" s="37">
        <v>9500</v>
      </c>
    </row>
    <row r="61" spans="1:4" x14ac:dyDescent="0.25">
      <c r="A61" s="38" t="s">
        <v>143</v>
      </c>
      <c r="B61" s="39">
        <v>12705</v>
      </c>
      <c r="C61" s="39">
        <v>7195</v>
      </c>
      <c r="D61" s="39">
        <v>5510</v>
      </c>
    </row>
    <row r="62" spans="1:4" x14ac:dyDescent="0.25">
      <c r="A62" s="36" t="s">
        <v>144</v>
      </c>
      <c r="B62" s="37">
        <v>11375</v>
      </c>
      <c r="C62" s="37">
        <v>6455</v>
      </c>
      <c r="D62" s="37">
        <v>4920</v>
      </c>
    </row>
    <row r="63" spans="1:4" x14ac:dyDescent="0.25">
      <c r="A63" s="38" t="s">
        <v>145</v>
      </c>
      <c r="B63" s="39">
        <v>30930</v>
      </c>
      <c r="C63" s="39">
        <v>17110</v>
      </c>
      <c r="D63" s="39">
        <v>13820</v>
      </c>
    </row>
    <row r="64" spans="1:4" x14ac:dyDescent="0.25">
      <c r="A64" s="36" t="s">
        <v>146</v>
      </c>
      <c r="B64" s="37">
        <v>18640</v>
      </c>
      <c r="C64" s="37">
        <v>10370</v>
      </c>
      <c r="D64" s="37">
        <v>8270</v>
      </c>
    </row>
    <row r="65" spans="1:4" x14ac:dyDescent="0.25">
      <c r="A65" s="38" t="s">
        <v>147</v>
      </c>
      <c r="B65" s="39">
        <v>7325</v>
      </c>
      <c r="C65" s="39">
        <v>4185</v>
      </c>
      <c r="D65" s="39">
        <v>3145</v>
      </c>
    </row>
    <row r="66" spans="1:4" x14ac:dyDescent="0.25">
      <c r="A66" s="36" t="s">
        <v>148</v>
      </c>
      <c r="B66" s="37">
        <v>2595</v>
      </c>
      <c r="C66" s="37">
        <v>1370</v>
      </c>
      <c r="D66" s="37">
        <v>1220</v>
      </c>
    </row>
    <row r="67" spans="1:4" x14ac:dyDescent="0.25">
      <c r="A67" s="31" t="s">
        <v>85</v>
      </c>
      <c r="B67" s="31"/>
      <c r="C67" s="31"/>
      <c r="D67" s="31"/>
    </row>
    <row r="68" spans="1:4" x14ac:dyDescent="0.25">
      <c r="A68" s="31" t="s">
        <v>149</v>
      </c>
      <c r="B68" s="31"/>
      <c r="C68" s="31"/>
      <c r="D68" s="31"/>
    </row>
    <row r="69" spans="1:4" x14ac:dyDescent="0.25">
      <c r="A69" s="31" t="s">
        <v>150</v>
      </c>
      <c r="B69" s="31"/>
      <c r="C69" s="31"/>
      <c r="D69" s="31"/>
    </row>
    <row r="70" spans="1:4" x14ac:dyDescent="0.25">
      <c r="A70" s="31" t="s">
        <v>151</v>
      </c>
      <c r="B70" s="31"/>
      <c r="C70" s="31"/>
      <c r="D70" s="31"/>
    </row>
    <row r="71" spans="1:4" x14ac:dyDescent="0.25">
      <c r="A71" s="31" t="s">
        <v>85</v>
      </c>
      <c r="B71" s="31"/>
      <c r="C71" s="31"/>
      <c r="D71" s="31"/>
    </row>
    <row r="72" spans="1:4" x14ac:dyDescent="0.25">
      <c r="A72" s="31" t="s">
        <v>152</v>
      </c>
      <c r="B72" s="31"/>
      <c r="C72" s="31"/>
      <c r="D72" s="31"/>
    </row>
    <row r="73" spans="1:4" x14ac:dyDescent="0.25">
      <c r="A73" s="31" t="s">
        <v>153</v>
      </c>
      <c r="B73" s="31"/>
      <c r="C73" s="31"/>
      <c r="D73" s="31"/>
    </row>
    <row r="74" spans="1:4" x14ac:dyDescent="0.25">
      <c r="A74" s="31" t="s">
        <v>154</v>
      </c>
      <c r="B74" s="31"/>
      <c r="C74" s="31"/>
      <c r="D74" s="31"/>
    </row>
    <row r="75" spans="1:4" x14ac:dyDescent="0.25">
      <c r="A75" s="31" t="s">
        <v>155</v>
      </c>
      <c r="B75" s="31"/>
      <c r="C75" s="31"/>
      <c r="D75" s="31"/>
    </row>
    <row r="76" spans="1:4" x14ac:dyDescent="0.25">
      <c r="A76" s="31" t="s">
        <v>156</v>
      </c>
      <c r="B76" s="31"/>
      <c r="C76" s="31"/>
      <c r="D76" s="31"/>
    </row>
  </sheetData>
  <mergeCells count="2">
    <mergeCell ref="A11:A13"/>
    <mergeCell ref="B11:D11"/>
  </mergeCells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76"/>
  <sheetViews>
    <sheetView workbookViewId="0"/>
    <sheetView workbookViewId="1"/>
  </sheetViews>
  <sheetFormatPr baseColWidth="10" defaultRowHeight="15" x14ac:dyDescent="0.25"/>
  <cols>
    <col min="1" max="3" width="52.85546875" customWidth="1"/>
  </cols>
  <sheetData>
    <row r="1" spans="1:4" x14ac:dyDescent="0.25">
      <c r="A1" s="21" t="s">
        <v>83</v>
      </c>
      <c r="B1" s="21"/>
      <c r="C1" s="21"/>
      <c r="D1" s="21"/>
    </row>
    <row r="2" spans="1:4" x14ac:dyDescent="0.25">
      <c r="A2" s="21" t="s">
        <v>84</v>
      </c>
      <c r="B2" s="21"/>
      <c r="C2" s="21"/>
      <c r="D2" s="21"/>
    </row>
    <row r="3" spans="1:4" x14ac:dyDescent="0.25">
      <c r="A3" s="21" t="s">
        <v>85</v>
      </c>
      <c r="B3" s="21"/>
      <c r="C3" s="21"/>
      <c r="D3" s="21"/>
    </row>
    <row r="4" spans="1:4" x14ac:dyDescent="0.25">
      <c r="A4" s="21" t="s">
        <v>86</v>
      </c>
      <c r="B4" s="21"/>
      <c r="C4" s="21"/>
      <c r="D4" s="21"/>
    </row>
    <row r="5" spans="1:4" x14ac:dyDescent="0.25">
      <c r="A5" s="21" t="s">
        <v>85</v>
      </c>
      <c r="B5" s="21"/>
      <c r="C5" s="21"/>
      <c r="D5" s="21"/>
    </row>
    <row r="6" spans="1:4" x14ac:dyDescent="0.25">
      <c r="A6" s="21" t="s">
        <v>87</v>
      </c>
      <c r="B6" s="21"/>
      <c r="C6" s="21"/>
      <c r="D6" s="21"/>
    </row>
    <row r="7" spans="1:4" x14ac:dyDescent="0.25">
      <c r="A7" s="21" t="s">
        <v>88</v>
      </c>
      <c r="B7" s="21"/>
      <c r="C7" s="21"/>
      <c r="D7" s="21"/>
    </row>
    <row r="8" spans="1:4" x14ac:dyDescent="0.25">
      <c r="A8" s="21" t="s">
        <v>89</v>
      </c>
      <c r="B8" s="21"/>
      <c r="C8" s="21"/>
      <c r="D8" s="21"/>
    </row>
    <row r="9" spans="1:4" x14ac:dyDescent="0.25">
      <c r="A9" s="21" t="s">
        <v>90</v>
      </c>
      <c r="B9" s="21"/>
      <c r="C9" s="21"/>
      <c r="D9" s="21"/>
    </row>
    <row r="10" spans="1:4" x14ac:dyDescent="0.25">
      <c r="A10" s="21" t="s">
        <v>85</v>
      </c>
      <c r="B10" s="21"/>
      <c r="C10" s="21"/>
      <c r="D10" s="21"/>
    </row>
    <row r="11" spans="1:4" ht="58.5" customHeight="1" x14ac:dyDescent="0.25">
      <c r="A11" s="221" t="s">
        <v>91</v>
      </c>
      <c r="B11" s="20"/>
      <c r="C11" s="20"/>
      <c r="D11" s="35" t="s">
        <v>92</v>
      </c>
    </row>
    <row r="12" spans="1:4" x14ac:dyDescent="0.25">
      <c r="A12" s="222"/>
      <c r="B12" s="34"/>
      <c r="C12" s="34"/>
      <c r="D12" s="32" t="s">
        <v>93</v>
      </c>
    </row>
    <row r="13" spans="1:4" x14ac:dyDescent="0.25">
      <c r="A13" s="223"/>
      <c r="B13" s="33"/>
      <c r="C13" s="33"/>
      <c r="D13" s="32" t="s">
        <v>5</v>
      </c>
    </row>
    <row r="14" spans="1:4" x14ac:dyDescent="0.25">
      <c r="A14" s="36" t="s">
        <v>96</v>
      </c>
      <c r="B14" s="36" t="s">
        <v>157</v>
      </c>
      <c r="C14" s="36" t="s">
        <v>80</v>
      </c>
      <c r="D14" s="37">
        <v>776860</v>
      </c>
    </row>
    <row r="15" spans="1:4" x14ac:dyDescent="0.25">
      <c r="A15" s="38" t="s">
        <v>97</v>
      </c>
      <c r="B15" s="38">
        <v>1</v>
      </c>
      <c r="C15" s="38" t="s">
        <v>229</v>
      </c>
      <c r="D15" s="39">
        <v>151170</v>
      </c>
    </row>
    <row r="16" spans="1:4" x14ac:dyDescent="0.25">
      <c r="A16" s="36" t="s">
        <v>98</v>
      </c>
      <c r="B16" s="36">
        <v>101</v>
      </c>
      <c r="C16" s="36" t="s">
        <v>21</v>
      </c>
      <c r="D16" s="37">
        <v>28420</v>
      </c>
    </row>
    <row r="17" spans="1:4" x14ac:dyDescent="0.25">
      <c r="A17" s="38" t="s">
        <v>99</v>
      </c>
      <c r="B17" s="38">
        <v>102</v>
      </c>
      <c r="C17" s="38" t="s">
        <v>22</v>
      </c>
      <c r="D17" s="39">
        <v>18835</v>
      </c>
    </row>
    <row r="18" spans="1:4" x14ac:dyDescent="0.25">
      <c r="A18" s="36" t="s">
        <v>100</v>
      </c>
      <c r="B18" s="36">
        <v>103</v>
      </c>
      <c r="C18" s="36" t="s">
        <v>23</v>
      </c>
      <c r="D18" s="37">
        <v>18420</v>
      </c>
    </row>
    <row r="19" spans="1:4" x14ac:dyDescent="0.25">
      <c r="A19" s="38" t="s">
        <v>101</v>
      </c>
      <c r="B19" s="38">
        <v>151</v>
      </c>
      <c r="C19" s="38" t="s">
        <v>24</v>
      </c>
      <c r="D19" s="39">
        <v>11140</v>
      </c>
    </row>
    <row r="20" spans="1:4" x14ac:dyDescent="0.25">
      <c r="A20" s="36" t="s">
        <v>102</v>
      </c>
      <c r="B20" s="36">
        <v>153</v>
      </c>
      <c r="C20" s="36" t="s">
        <v>29</v>
      </c>
      <c r="D20" s="37">
        <v>12780</v>
      </c>
    </row>
    <row r="21" spans="1:4" x14ac:dyDescent="0.25">
      <c r="A21" s="38" t="s">
        <v>103</v>
      </c>
      <c r="B21" s="38">
        <v>154</v>
      </c>
      <c r="C21" s="38" t="s">
        <v>30</v>
      </c>
      <c r="D21" s="39">
        <v>6415</v>
      </c>
    </row>
    <row r="22" spans="1:4" x14ac:dyDescent="0.25">
      <c r="A22" s="36" t="s">
        <v>104</v>
      </c>
      <c r="B22" s="36">
        <v>155</v>
      </c>
      <c r="C22" s="36" t="s">
        <v>31</v>
      </c>
      <c r="D22" s="37">
        <v>8440</v>
      </c>
    </row>
    <row r="23" spans="1:4" x14ac:dyDescent="0.25">
      <c r="A23" s="38" t="s">
        <v>105</v>
      </c>
      <c r="B23" s="38">
        <v>157</v>
      </c>
      <c r="C23" s="38" t="s">
        <v>33</v>
      </c>
      <c r="D23" s="39">
        <v>10415</v>
      </c>
    </row>
    <row r="24" spans="1:4" x14ac:dyDescent="0.25">
      <c r="A24" s="36" t="s">
        <v>106</v>
      </c>
      <c r="B24" s="36">
        <v>158</v>
      </c>
      <c r="C24" s="36" t="s">
        <v>34</v>
      </c>
      <c r="D24" s="37">
        <v>7345</v>
      </c>
    </row>
    <row r="25" spans="1:4" x14ac:dyDescent="0.25">
      <c r="A25" s="38" t="s">
        <v>107</v>
      </c>
      <c r="B25" s="38">
        <v>159</v>
      </c>
      <c r="C25" s="38" t="s">
        <v>230</v>
      </c>
      <c r="D25" s="39">
        <v>28955</v>
      </c>
    </row>
    <row r="26" spans="1:4" x14ac:dyDescent="0.25">
      <c r="A26" s="36" t="s">
        <v>108</v>
      </c>
      <c r="B26" s="36">
        <v>159016</v>
      </c>
      <c r="C26" s="36" t="s">
        <v>231</v>
      </c>
      <c r="D26" s="37">
        <v>16270</v>
      </c>
    </row>
    <row r="27" spans="1:4" x14ac:dyDescent="0.25">
      <c r="A27" s="38" t="s">
        <v>109</v>
      </c>
      <c r="B27" s="38">
        <v>2</v>
      </c>
      <c r="C27" s="38" t="s">
        <v>232</v>
      </c>
      <c r="D27" s="39">
        <v>257705</v>
      </c>
    </row>
    <row r="28" spans="1:4" x14ac:dyDescent="0.25">
      <c r="A28" s="36" t="s">
        <v>110</v>
      </c>
      <c r="B28" s="36">
        <v>241</v>
      </c>
      <c r="C28" s="36" t="s">
        <v>233</v>
      </c>
      <c r="D28" s="37">
        <v>175170</v>
      </c>
    </row>
    <row r="29" spans="1:4" x14ac:dyDescent="0.25">
      <c r="A29" s="38" t="s">
        <v>111</v>
      </c>
      <c r="B29" s="38">
        <v>241001</v>
      </c>
      <c r="C29" s="38" t="s">
        <v>234</v>
      </c>
      <c r="D29" s="39">
        <v>107965</v>
      </c>
    </row>
    <row r="30" spans="1:4" x14ac:dyDescent="0.25">
      <c r="A30" s="36" t="s">
        <v>112</v>
      </c>
      <c r="B30" s="36">
        <v>251</v>
      </c>
      <c r="C30" s="36" t="s">
        <v>41</v>
      </c>
      <c r="D30" s="37">
        <v>16065</v>
      </c>
    </row>
    <row r="31" spans="1:4" x14ac:dyDescent="0.25">
      <c r="A31" s="38" t="s">
        <v>113</v>
      </c>
      <c r="B31" s="38">
        <v>252</v>
      </c>
      <c r="C31" s="38" t="s">
        <v>42</v>
      </c>
      <c r="D31" s="39">
        <v>15795</v>
      </c>
    </row>
    <row r="32" spans="1:4" x14ac:dyDescent="0.25">
      <c r="A32" s="36" t="s">
        <v>114</v>
      </c>
      <c r="B32" s="36">
        <v>254</v>
      </c>
      <c r="C32" s="36" t="s">
        <v>43</v>
      </c>
      <c r="D32" s="37">
        <v>22775</v>
      </c>
    </row>
    <row r="33" spans="1:4" x14ac:dyDescent="0.25">
      <c r="A33" s="38" t="s">
        <v>115</v>
      </c>
      <c r="B33" s="38">
        <v>254021</v>
      </c>
      <c r="C33" s="38" t="s">
        <v>235</v>
      </c>
      <c r="D33" s="39">
        <v>13285</v>
      </c>
    </row>
    <row r="34" spans="1:4" x14ac:dyDescent="0.25">
      <c r="A34" s="36" t="s">
        <v>116</v>
      </c>
      <c r="B34" s="36">
        <v>255</v>
      </c>
      <c r="C34" s="36" t="s">
        <v>46</v>
      </c>
      <c r="D34" s="37">
        <v>4350</v>
      </c>
    </row>
    <row r="35" spans="1:4" x14ac:dyDescent="0.25">
      <c r="A35" s="38" t="s">
        <v>117</v>
      </c>
      <c r="B35" s="38">
        <v>256</v>
      </c>
      <c r="C35" s="38" t="s">
        <v>47</v>
      </c>
      <c r="D35" s="39">
        <v>10010</v>
      </c>
    </row>
    <row r="36" spans="1:4" x14ac:dyDescent="0.25">
      <c r="A36" s="36" t="s">
        <v>118</v>
      </c>
      <c r="B36" s="36">
        <v>257</v>
      </c>
      <c r="C36" s="36" t="s">
        <v>48</v>
      </c>
      <c r="D36" s="37">
        <v>13545</v>
      </c>
    </row>
    <row r="37" spans="1:4" x14ac:dyDescent="0.25">
      <c r="A37" s="38" t="s">
        <v>119</v>
      </c>
      <c r="B37" s="38">
        <v>3</v>
      </c>
      <c r="C37" s="38" t="s">
        <v>54</v>
      </c>
      <c r="D37" s="39">
        <v>120060</v>
      </c>
    </row>
    <row r="38" spans="1:4" x14ac:dyDescent="0.25">
      <c r="A38" s="36" t="s">
        <v>120</v>
      </c>
      <c r="B38" s="36">
        <v>351</v>
      </c>
      <c r="C38" s="36" t="s">
        <v>50</v>
      </c>
      <c r="D38" s="37">
        <v>13430</v>
      </c>
    </row>
    <row r="39" spans="1:4" x14ac:dyDescent="0.25">
      <c r="A39" s="38" t="s">
        <v>121</v>
      </c>
      <c r="B39" s="38">
        <v>352</v>
      </c>
      <c r="C39" s="38" t="s">
        <v>51</v>
      </c>
      <c r="D39" s="39">
        <v>13215</v>
      </c>
    </row>
    <row r="40" spans="1:4" x14ac:dyDescent="0.25">
      <c r="A40" s="36" t="s">
        <v>122</v>
      </c>
      <c r="B40" s="36">
        <v>353</v>
      </c>
      <c r="C40" s="36" t="s">
        <v>52</v>
      </c>
      <c r="D40" s="37">
        <v>17475</v>
      </c>
    </row>
    <row r="41" spans="1:4" x14ac:dyDescent="0.25">
      <c r="A41" s="38" t="s">
        <v>123</v>
      </c>
      <c r="B41" s="38">
        <v>354</v>
      </c>
      <c r="C41" s="38" t="s">
        <v>53</v>
      </c>
      <c r="D41" s="39">
        <v>2585</v>
      </c>
    </row>
    <row r="42" spans="1:4" x14ac:dyDescent="0.25">
      <c r="A42" s="36" t="s">
        <v>124</v>
      </c>
      <c r="B42" s="36">
        <v>355</v>
      </c>
      <c r="C42" s="36" t="s">
        <v>54</v>
      </c>
      <c r="D42" s="37">
        <v>12105</v>
      </c>
    </row>
    <row r="43" spans="1:4" x14ac:dyDescent="0.25">
      <c r="A43" s="38" t="s">
        <v>125</v>
      </c>
      <c r="B43" s="38">
        <v>356</v>
      </c>
      <c r="C43" s="38" t="s">
        <v>55</v>
      </c>
      <c r="D43" s="39">
        <v>6360</v>
      </c>
    </row>
    <row r="44" spans="1:4" x14ac:dyDescent="0.25">
      <c r="A44" s="36" t="s">
        <v>126</v>
      </c>
      <c r="B44" s="36">
        <v>357</v>
      </c>
      <c r="C44" s="36" t="s">
        <v>56</v>
      </c>
      <c r="D44" s="37">
        <v>10845</v>
      </c>
    </row>
    <row r="45" spans="1:4" x14ac:dyDescent="0.25">
      <c r="A45" s="38" t="s">
        <v>127</v>
      </c>
      <c r="B45" s="38">
        <v>358</v>
      </c>
      <c r="C45" s="38" t="s">
        <v>57</v>
      </c>
      <c r="D45" s="39">
        <v>10920</v>
      </c>
    </row>
    <row r="46" spans="1:4" x14ac:dyDescent="0.25">
      <c r="A46" s="36" t="s">
        <v>128</v>
      </c>
      <c r="B46" s="36">
        <v>359</v>
      </c>
      <c r="C46" s="36" t="s">
        <v>58</v>
      </c>
      <c r="D46" s="37">
        <v>17280</v>
      </c>
    </row>
    <row r="47" spans="1:4" x14ac:dyDescent="0.25">
      <c r="A47" s="38" t="s">
        <v>129</v>
      </c>
      <c r="B47" s="38">
        <v>360</v>
      </c>
      <c r="C47" s="38" t="s">
        <v>59</v>
      </c>
      <c r="D47" s="39">
        <v>5335</v>
      </c>
    </row>
    <row r="48" spans="1:4" x14ac:dyDescent="0.25">
      <c r="A48" s="36" t="s">
        <v>130</v>
      </c>
      <c r="B48" s="36">
        <v>361</v>
      </c>
      <c r="C48" s="36" t="s">
        <v>60</v>
      </c>
      <c r="D48" s="37">
        <v>10510</v>
      </c>
    </row>
    <row r="49" spans="1:4" x14ac:dyDescent="0.25">
      <c r="A49" s="38" t="s">
        <v>131</v>
      </c>
      <c r="B49" s="38">
        <v>4</v>
      </c>
      <c r="C49" s="38" t="s">
        <v>236</v>
      </c>
      <c r="D49" s="39">
        <v>247925</v>
      </c>
    </row>
    <row r="50" spans="1:4" x14ac:dyDescent="0.25">
      <c r="A50" s="36" t="s">
        <v>132</v>
      </c>
      <c r="B50" s="36">
        <v>401</v>
      </c>
      <c r="C50" s="36" t="s">
        <v>62</v>
      </c>
      <c r="D50" s="37">
        <v>12410</v>
      </c>
    </row>
    <row r="51" spans="1:4" x14ac:dyDescent="0.25">
      <c r="A51" s="38" t="s">
        <v>133</v>
      </c>
      <c r="B51" s="38">
        <v>402</v>
      </c>
      <c r="C51" s="38" t="s">
        <v>63</v>
      </c>
      <c r="D51" s="39">
        <v>5420</v>
      </c>
    </row>
    <row r="52" spans="1:4" x14ac:dyDescent="0.25">
      <c r="A52" s="36" t="s">
        <v>134</v>
      </c>
      <c r="B52" s="36">
        <v>403</v>
      </c>
      <c r="C52" s="36" t="s">
        <v>64</v>
      </c>
      <c r="D52" s="37">
        <v>16595</v>
      </c>
    </row>
    <row r="53" spans="1:4" x14ac:dyDescent="0.25">
      <c r="A53" s="38" t="s">
        <v>135</v>
      </c>
      <c r="B53" s="38">
        <v>404</v>
      </c>
      <c r="C53" s="38" t="s">
        <v>65</v>
      </c>
      <c r="D53" s="39">
        <v>23915</v>
      </c>
    </row>
    <row r="54" spans="1:4" x14ac:dyDescent="0.25">
      <c r="A54" s="36" t="s">
        <v>136</v>
      </c>
      <c r="B54" s="36">
        <v>405</v>
      </c>
      <c r="C54" s="36" t="s">
        <v>66</v>
      </c>
      <c r="D54" s="37">
        <v>7820</v>
      </c>
    </row>
    <row r="55" spans="1:4" x14ac:dyDescent="0.25">
      <c r="A55" s="38" t="s">
        <v>137</v>
      </c>
      <c r="B55" s="38">
        <v>451</v>
      </c>
      <c r="C55" s="38" t="s">
        <v>67</v>
      </c>
      <c r="D55" s="39">
        <v>7600</v>
      </c>
    </row>
    <row r="56" spans="1:4" x14ac:dyDescent="0.25">
      <c r="A56" s="36" t="s">
        <v>138</v>
      </c>
      <c r="B56" s="36">
        <v>452</v>
      </c>
      <c r="C56" s="36" t="s">
        <v>68</v>
      </c>
      <c r="D56" s="37">
        <v>11200</v>
      </c>
    </row>
    <row r="57" spans="1:4" x14ac:dyDescent="0.25">
      <c r="A57" s="38" t="s">
        <v>139</v>
      </c>
      <c r="B57" s="38">
        <v>453</v>
      </c>
      <c r="C57" s="38" t="s">
        <v>69</v>
      </c>
      <c r="D57" s="39">
        <v>17050</v>
      </c>
    </row>
    <row r="58" spans="1:4" x14ac:dyDescent="0.25">
      <c r="A58" s="36" t="s">
        <v>140</v>
      </c>
      <c r="B58" s="36">
        <v>454</v>
      </c>
      <c r="C58" s="36" t="s">
        <v>70</v>
      </c>
      <c r="D58" s="37">
        <v>36430</v>
      </c>
    </row>
    <row r="59" spans="1:4" x14ac:dyDescent="0.25">
      <c r="A59" s="38" t="s">
        <v>141</v>
      </c>
      <c r="B59" s="38">
        <v>455</v>
      </c>
      <c r="C59" s="38" t="s">
        <v>71</v>
      </c>
      <c r="D59" s="39">
        <v>4770</v>
      </c>
    </row>
    <row r="60" spans="1:4" x14ac:dyDescent="0.25">
      <c r="A60" s="36" t="s">
        <v>142</v>
      </c>
      <c r="B60" s="36">
        <v>456</v>
      </c>
      <c r="C60" s="36" t="s">
        <v>72</v>
      </c>
      <c r="D60" s="37">
        <v>21140</v>
      </c>
    </row>
    <row r="61" spans="1:4" x14ac:dyDescent="0.25">
      <c r="A61" s="38" t="s">
        <v>143</v>
      </c>
      <c r="B61" s="38">
        <v>457</v>
      </c>
      <c r="C61" s="38" t="s">
        <v>73</v>
      </c>
      <c r="D61" s="39">
        <v>12705</v>
      </c>
    </row>
    <row r="62" spans="1:4" x14ac:dyDescent="0.25">
      <c r="A62" s="36" t="s">
        <v>144</v>
      </c>
      <c r="B62" s="36">
        <v>458</v>
      </c>
      <c r="C62" s="36" t="s">
        <v>74</v>
      </c>
      <c r="D62" s="37">
        <v>11375</v>
      </c>
    </row>
    <row r="63" spans="1:4" x14ac:dyDescent="0.25">
      <c r="A63" s="38" t="s">
        <v>145</v>
      </c>
      <c r="B63" s="38">
        <v>459</v>
      </c>
      <c r="C63" s="38" t="s">
        <v>75</v>
      </c>
      <c r="D63" s="39">
        <v>30930</v>
      </c>
    </row>
    <row r="64" spans="1:4" x14ac:dyDescent="0.25">
      <c r="A64" s="36" t="s">
        <v>146</v>
      </c>
      <c r="B64" s="36">
        <v>460</v>
      </c>
      <c r="C64" s="36" t="s">
        <v>76</v>
      </c>
      <c r="D64" s="37">
        <v>18640</v>
      </c>
    </row>
    <row r="65" spans="1:4" x14ac:dyDescent="0.25">
      <c r="A65" s="38" t="s">
        <v>147</v>
      </c>
      <c r="B65" s="38">
        <v>461</v>
      </c>
      <c r="C65" s="38" t="s">
        <v>77</v>
      </c>
      <c r="D65" s="39">
        <v>7325</v>
      </c>
    </row>
    <row r="66" spans="1:4" x14ac:dyDescent="0.25">
      <c r="A66" s="36" t="s">
        <v>148</v>
      </c>
      <c r="B66" s="36">
        <v>462</v>
      </c>
      <c r="C66" s="36" t="s">
        <v>78</v>
      </c>
      <c r="D66" s="37">
        <v>2595</v>
      </c>
    </row>
    <row r="67" spans="1:4" x14ac:dyDescent="0.25">
      <c r="A67" s="21" t="s">
        <v>85</v>
      </c>
      <c r="B67" s="21"/>
      <c r="C67" s="21"/>
      <c r="D67" s="21"/>
    </row>
    <row r="68" spans="1:4" x14ac:dyDescent="0.25">
      <c r="A68" s="21" t="s">
        <v>149</v>
      </c>
      <c r="B68" s="21"/>
      <c r="C68" s="21"/>
      <c r="D68" s="21"/>
    </row>
    <row r="69" spans="1:4" x14ac:dyDescent="0.25">
      <c r="A69" s="21" t="s">
        <v>150</v>
      </c>
      <c r="B69" s="21"/>
      <c r="C69" s="21"/>
      <c r="D69" s="21"/>
    </row>
    <row r="70" spans="1:4" x14ac:dyDescent="0.25">
      <c r="A70" s="21" t="s">
        <v>151</v>
      </c>
      <c r="B70" s="21"/>
      <c r="C70" s="21"/>
      <c r="D70" s="21"/>
    </row>
    <row r="71" spans="1:4" x14ac:dyDescent="0.25">
      <c r="A71" s="21" t="s">
        <v>85</v>
      </c>
      <c r="B71" s="21"/>
      <c r="C71" s="21"/>
      <c r="D71" s="21"/>
    </row>
    <row r="72" spans="1:4" x14ac:dyDescent="0.25">
      <c r="A72" s="21" t="s">
        <v>152</v>
      </c>
      <c r="B72" s="21"/>
      <c r="C72" s="21"/>
      <c r="D72" s="21"/>
    </row>
    <row r="73" spans="1:4" x14ac:dyDescent="0.25">
      <c r="A73" s="21" t="s">
        <v>153</v>
      </c>
      <c r="B73" s="21"/>
      <c r="C73" s="21"/>
      <c r="D73" s="21"/>
    </row>
    <row r="74" spans="1:4" x14ac:dyDescent="0.25">
      <c r="A74" s="21" t="s">
        <v>154</v>
      </c>
      <c r="B74" s="21"/>
      <c r="C74" s="21"/>
      <c r="D74" s="21"/>
    </row>
    <row r="75" spans="1:4" x14ac:dyDescent="0.25">
      <c r="A75" s="21" t="s">
        <v>155</v>
      </c>
      <c r="B75" s="21"/>
      <c r="C75" s="21"/>
      <c r="D75" s="21"/>
    </row>
    <row r="76" spans="1:4" x14ac:dyDescent="0.25">
      <c r="A76" s="21" t="s">
        <v>156</v>
      </c>
      <c r="B76" s="21"/>
      <c r="C76" s="21"/>
      <c r="D76" s="21"/>
    </row>
  </sheetData>
  <mergeCells count="1">
    <mergeCell ref="A11:A13"/>
  </mergeCells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76"/>
  <sheetViews>
    <sheetView workbookViewId="0"/>
    <sheetView workbookViewId="1"/>
  </sheetViews>
  <sheetFormatPr baseColWidth="10" defaultColWidth="15.28515625" defaultRowHeight="15" x14ac:dyDescent="0.25"/>
  <cols>
    <col min="1" max="1" width="49.5703125" customWidth="1"/>
  </cols>
  <sheetData>
    <row r="1" spans="1:7" x14ac:dyDescent="0.25">
      <c r="A1" t="s">
        <v>83</v>
      </c>
    </row>
    <row r="2" spans="1:7" x14ac:dyDescent="0.25">
      <c r="A2" t="s">
        <v>84</v>
      </c>
    </row>
    <row r="3" spans="1:7" x14ac:dyDescent="0.25">
      <c r="A3" t="s">
        <v>85</v>
      </c>
    </row>
    <row r="4" spans="1:7" x14ac:dyDescent="0.25">
      <c r="A4" t="s">
        <v>158</v>
      </c>
    </row>
    <row r="5" spans="1:7" x14ac:dyDescent="0.25">
      <c r="A5" t="s">
        <v>85</v>
      </c>
    </row>
    <row r="6" spans="1:7" x14ac:dyDescent="0.25">
      <c r="A6" t="s">
        <v>159</v>
      </c>
    </row>
    <row r="7" spans="1:7" x14ac:dyDescent="0.25">
      <c r="A7" t="s">
        <v>89</v>
      </c>
    </row>
    <row r="8" spans="1:7" x14ac:dyDescent="0.25">
      <c r="A8" t="s">
        <v>90</v>
      </c>
    </row>
    <row r="9" spans="1:7" x14ac:dyDescent="0.25">
      <c r="A9" t="s">
        <v>85</v>
      </c>
    </row>
    <row r="10" spans="1:7" ht="50.1" customHeight="1" x14ac:dyDescent="0.25">
      <c r="A10" s="227" t="s">
        <v>160</v>
      </c>
      <c r="B10" s="230" t="s">
        <v>161</v>
      </c>
      <c r="C10" s="231"/>
      <c r="D10" s="232"/>
      <c r="E10" s="227" t="s">
        <v>162</v>
      </c>
      <c r="F10" s="227" t="s">
        <v>163</v>
      </c>
    </row>
    <row r="11" spans="1:7" ht="50.1" customHeight="1" x14ac:dyDescent="0.25">
      <c r="A11" s="228"/>
      <c r="B11" s="22" t="s">
        <v>93</v>
      </c>
      <c r="C11" s="22" t="s">
        <v>94</v>
      </c>
      <c r="D11" s="22" t="s">
        <v>95</v>
      </c>
      <c r="E11" s="229"/>
      <c r="F11" s="229"/>
    </row>
    <row r="12" spans="1:7" ht="50.1" customHeight="1" x14ac:dyDescent="0.25">
      <c r="A12" s="229"/>
      <c r="B12" s="22" t="s">
        <v>5</v>
      </c>
      <c r="C12" s="22" t="s">
        <v>6</v>
      </c>
      <c r="D12" s="22" t="s">
        <v>7</v>
      </c>
      <c r="E12" s="22" t="s">
        <v>8</v>
      </c>
      <c r="F12" s="22" t="s">
        <v>9</v>
      </c>
    </row>
    <row r="13" spans="1:7" x14ac:dyDescent="0.25">
      <c r="A13" s="30" t="s">
        <v>164</v>
      </c>
      <c r="B13" s="24">
        <v>7962775</v>
      </c>
      <c r="C13" s="24">
        <v>3931876</v>
      </c>
      <c r="D13" s="24">
        <v>4030899</v>
      </c>
      <c r="E13" s="29">
        <v>47709.82</v>
      </c>
      <c r="F13" s="28">
        <v>166.9</v>
      </c>
      <c r="G13">
        <f>A2_2017_Bearbeitet!D14/A2_2017_Bev!B13*100</f>
        <v>9.7561465695062335</v>
      </c>
    </row>
    <row r="14" spans="1:7" x14ac:dyDescent="0.25">
      <c r="A14" s="27" t="s">
        <v>165</v>
      </c>
      <c r="B14" s="23">
        <v>1595734</v>
      </c>
      <c r="C14" s="23">
        <v>789724</v>
      </c>
      <c r="D14" s="23">
        <v>806010</v>
      </c>
      <c r="E14" s="26">
        <v>8117.36</v>
      </c>
      <c r="F14" s="25">
        <v>196.6</v>
      </c>
      <c r="G14">
        <f>A2_2017_Bearbeitet!D15/A2_2017_Bev!B14*100</f>
        <v>9.473383408512948</v>
      </c>
    </row>
    <row r="15" spans="1:7" x14ac:dyDescent="0.25">
      <c r="A15" s="30" t="s">
        <v>166</v>
      </c>
      <c r="B15" s="24">
        <v>248023</v>
      </c>
      <c r="C15" s="24">
        <v>122721</v>
      </c>
      <c r="D15" s="24">
        <v>125302</v>
      </c>
      <c r="E15" s="29">
        <v>192.7</v>
      </c>
      <c r="F15" s="28">
        <v>1287.0999999999999</v>
      </c>
      <c r="G15">
        <f>A2_2017_Bearbeitet!D16/A2_2017_Bev!B15*100</f>
        <v>11.458614725247255</v>
      </c>
    </row>
    <row r="16" spans="1:7" x14ac:dyDescent="0.25">
      <c r="A16" s="27" t="s">
        <v>167</v>
      </c>
      <c r="B16" s="23">
        <v>104548</v>
      </c>
      <c r="C16" s="23">
        <v>51990</v>
      </c>
      <c r="D16" s="23">
        <v>52558</v>
      </c>
      <c r="E16" s="26">
        <v>224.49</v>
      </c>
      <c r="F16" s="25">
        <v>465.7</v>
      </c>
      <c r="G16">
        <f>A2_2017_Bearbeitet!D17/A2_2017_Bev!B16*100</f>
        <v>18.015648314649731</v>
      </c>
    </row>
    <row r="17" spans="1:7" x14ac:dyDescent="0.25">
      <c r="A17" s="30" t="s">
        <v>168</v>
      </c>
      <c r="B17" s="24">
        <v>123914</v>
      </c>
      <c r="C17" s="24">
        <v>61559</v>
      </c>
      <c r="D17" s="24">
        <v>62355</v>
      </c>
      <c r="E17" s="29">
        <v>204.61</v>
      </c>
      <c r="F17" s="28">
        <v>605.6</v>
      </c>
      <c r="G17">
        <f>A2_2017_Bearbeitet!D18/A2_2017_Bev!B17*100</f>
        <v>14.8651484093807</v>
      </c>
    </row>
    <row r="18" spans="1:7" x14ac:dyDescent="0.25">
      <c r="A18" s="27" t="s">
        <v>169</v>
      </c>
      <c r="B18" s="23">
        <v>175079</v>
      </c>
      <c r="C18" s="23">
        <v>87743</v>
      </c>
      <c r="D18" s="23">
        <v>87336</v>
      </c>
      <c r="E18" s="26">
        <v>1567.58</v>
      </c>
      <c r="F18" s="25">
        <v>111.7</v>
      </c>
      <c r="G18">
        <f>A2_2017_Bearbeitet!D19/A2_2017_Bev!B18*100</f>
        <v>6.3628419170774331</v>
      </c>
    </row>
    <row r="19" spans="1:7" x14ac:dyDescent="0.25">
      <c r="A19" s="30" t="s">
        <v>170</v>
      </c>
      <c r="B19" s="24">
        <v>137563</v>
      </c>
      <c r="C19" s="24">
        <v>68022</v>
      </c>
      <c r="D19" s="24">
        <v>69541</v>
      </c>
      <c r="E19" s="29">
        <v>966.72</v>
      </c>
      <c r="F19" s="28">
        <v>142.30000000000001</v>
      </c>
      <c r="G19">
        <f>A2_2017_Bearbeitet!D20/A2_2017_Bev!B19*100</f>
        <v>9.2902888131256223</v>
      </c>
    </row>
    <row r="20" spans="1:7" x14ac:dyDescent="0.25">
      <c r="A20" s="27" t="s">
        <v>171</v>
      </c>
      <c r="B20" s="23">
        <v>91720</v>
      </c>
      <c r="C20" s="23">
        <v>45467</v>
      </c>
      <c r="D20" s="23">
        <v>46253</v>
      </c>
      <c r="E20" s="26">
        <v>676.15</v>
      </c>
      <c r="F20" s="25">
        <v>135.69999999999999</v>
      </c>
      <c r="G20">
        <f>A2_2017_Bearbeitet!D21/A2_2017_Bev!B20*100</f>
        <v>6.9941125163541216</v>
      </c>
    </row>
    <row r="21" spans="1:7" x14ac:dyDescent="0.25">
      <c r="A21" s="30" t="s">
        <v>172</v>
      </c>
      <c r="B21" s="24">
        <v>133046</v>
      </c>
      <c r="C21" s="24">
        <v>65497</v>
      </c>
      <c r="D21" s="24">
        <v>67549</v>
      </c>
      <c r="E21" s="29">
        <v>1268.77</v>
      </c>
      <c r="F21" s="28">
        <v>104.9</v>
      </c>
      <c r="G21">
        <f>A2_2017_Bearbeitet!D22/A2_2017_Bev!B21*100</f>
        <v>6.3436706101649056</v>
      </c>
    </row>
    <row r="22" spans="1:7" x14ac:dyDescent="0.25">
      <c r="A22" s="27" t="s">
        <v>173</v>
      </c>
      <c r="B22" s="23">
        <v>133368</v>
      </c>
      <c r="C22" s="23">
        <v>65947</v>
      </c>
      <c r="D22" s="23">
        <v>67421</v>
      </c>
      <c r="E22" s="26">
        <v>536.5</v>
      </c>
      <c r="F22" s="25">
        <v>248.6</v>
      </c>
      <c r="G22">
        <f>A2_2017_Bearbeitet!D23/A2_2017_Bev!B22*100</f>
        <v>7.8092196029032444</v>
      </c>
    </row>
    <row r="23" spans="1:7" x14ac:dyDescent="0.25">
      <c r="A23" s="30" t="s">
        <v>174</v>
      </c>
      <c r="B23" s="24">
        <v>120437</v>
      </c>
      <c r="C23" s="24">
        <v>59569</v>
      </c>
      <c r="D23" s="24">
        <v>60868</v>
      </c>
      <c r="E23" s="29">
        <v>724.3</v>
      </c>
      <c r="F23" s="28">
        <v>166.3</v>
      </c>
      <c r="G23">
        <f>A2_2017_Bearbeitet!D24/A2_2017_Bev!B23*100</f>
        <v>6.0986241769555871</v>
      </c>
    </row>
    <row r="24" spans="1:7" x14ac:dyDescent="0.25">
      <c r="A24" s="27" t="s">
        <v>175</v>
      </c>
      <c r="B24" s="23">
        <v>328036</v>
      </c>
      <c r="C24" s="23">
        <v>161209</v>
      </c>
      <c r="D24" s="23">
        <v>166827</v>
      </c>
      <c r="E24" s="26">
        <v>1755.55</v>
      </c>
      <c r="F24" s="25">
        <v>186.9</v>
      </c>
      <c r="G24">
        <f>A2_2017_Bearbeitet!D25/A2_2017_Bev!B24*100</f>
        <v>8.8267751100488976</v>
      </c>
    </row>
    <row r="25" spans="1:7" x14ac:dyDescent="0.25">
      <c r="A25" s="30" t="s">
        <v>176</v>
      </c>
      <c r="B25" s="24">
        <v>2144120</v>
      </c>
      <c r="C25" s="24">
        <v>1050367</v>
      </c>
      <c r="D25" s="24">
        <v>1093753</v>
      </c>
      <c r="E25" s="29">
        <v>9064.74</v>
      </c>
      <c r="F25" s="28">
        <v>236.5</v>
      </c>
      <c r="G25">
        <f>A2_2017_Bearbeitet!D26/A2_2017_Bev!B25*100</f>
        <v>0.75881946905956754</v>
      </c>
    </row>
    <row r="26" spans="1:7" x14ac:dyDescent="0.25">
      <c r="A26" s="27" t="s">
        <v>177</v>
      </c>
      <c r="B26" s="23">
        <v>1152675</v>
      </c>
      <c r="C26" s="23">
        <v>563810</v>
      </c>
      <c r="D26" s="23">
        <v>588865</v>
      </c>
      <c r="E26" s="26">
        <v>2297.13</v>
      </c>
      <c r="F26" s="25">
        <v>501.8</v>
      </c>
      <c r="G26">
        <f>A2_2017_Bearbeitet!D27/A2_2017_Bev!B26*100</f>
        <v>22.357125816036611</v>
      </c>
    </row>
    <row r="27" spans="1:7" x14ac:dyDescent="0.25">
      <c r="A27" s="30" t="s">
        <v>178</v>
      </c>
      <c r="B27" s="24">
        <v>535061</v>
      </c>
      <c r="C27" s="24">
        <v>261192</v>
      </c>
      <c r="D27" s="24">
        <v>273869</v>
      </c>
      <c r="E27" s="29">
        <v>204.3</v>
      </c>
      <c r="F27" s="28">
        <v>2619</v>
      </c>
      <c r="G27">
        <f>A2_2017_Bearbeitet!D28/A2_2017_Bev!B27*100</f>
        <v>32.738323293979562</v>
      </c>
    </row>
    <row r="28" spans="1:7" x14ac:dyDescent="0.25">
      <c r="A28" s="27" t="s">
        <v>179</v>
      </c>
      <c r="B28" s="23">
        <v>216012</v>
      </c>
      <c r="C28" s="23">
        <v>107287</v>
      </c>
      <c r="D28" s="23">
        <v>108725</v>
      </c>
      <c r="E28" s="26">
        <v>1991</v>
      </c>
      <c r="F28" s="25">
        <v>108.5</v>
      </c>
      <c r="G28">
        <f>A2_2017_Bearbeitet!D29/A2_2017_Bev!B28*100</f>
        <v>49.981019572986682</v>
      </c>
    </row>
    <row r="29" spans="1:7" x14ac:dyDescent="0.25">
      <c r="A29" s="30" t="s">
        <v>180</v>
      </c>
      <c r="B29" s="24">
        <v>148296</v>
      </c>
      <c r="C29" s="24">
        <v>71625</v>
      </c>
      <c r="D29" s="24">
        <v>76671</v>
      </c>
      <c r="E29" s="29">
        <v>797.54</v>
      </c>
      <c r="F29" s="28">
        <v>185.9</v>
      </c>
      <c r="G29">
        <f>A2_2017_Bearbeitet!D30/A2_2017_Bev!B29*100</f>
        <v>10.83306360252468</v>
      </c>
    </row>
    <row r="30" spans="1:7" x14ac:dyDescent="0.25">
      <c r="A30" s="27" t="s">
        <v>181</v>
      </c>
      <c r="B30" s="23">
        <v>276640</v>
      </c>
      <c r="C30" s="23">
        <v>134841</v>
      </c>
      <c r="D30" s="23">
        <v>141799</v>
      </c>
      <c r="E30" s="26">
        <v>1208.33</v>
      </c>
      <c r="F30" s="25">
        <v>228.9</v>
      </c>
      <c r="G30">
        <f>A2_2017_Bearbeitet!D31/A2_2017_Bev!B30*100</f>
        <v>5.7095864661654137</v>
      </c>
    </row>
    <row r="31" spans="1:7" x14ac:dyDescent="0.25">
      <c r="A31" s="30" t="s">
        <v>182</v>
      </c>
      <c r="B31" s="24">
        <v>71144</v>
      </c>
      <c r="C31" s="24">
        <v>35219</v>
      </c>
      <c r="D31" s="24">
        <v>35925</v>
      </c>
      <c r="E31" s="29">
        <v>694.24</v>
      </c>
      <c r="F31" s="28">
        <v>102.5</v>
      </c>
      <c r="G31">
        <f>A2_2017_Bearbeitet!D32/A2_2017_Bev!B31*100</f>
        <v>32.012537951197572</v>
      </c>
    </row>
    <row r="32" spans="1:7" x14ac:dyDescent="0.25">
      <c r="A32" s="27" t="s">
        <v>183</v>
      </c>
      <c r="B32" s="23">
        <v>121470</v>
      </c>
      <c r="C32" s="23">
        <v>60379</v>
      </c>
      <c r="D32" s="23">
        <v>61091</v>
      </c>
      <c r="E32" s="26">
        <v>1400.82</v>
      </c>
      <c r="F32" s="25">
        <v>86.7</v>
      </c>
      <c r="G32">
        <f>A2_2017_Bearbeitet!D33/A2_2017_Bev!B32*100</f>
        <v>10.936856837079114</v>
      </c>
    </row>
    <row r="33" spans="1:7" x14ac:dyDescent="0.25">
      <c r="A33" s="30" t="s">
        <v>184</v>
      </c>
      <c r="B33" s="24">
        <v>157883</v>
      </c>
      <c r="C33" s="24">
        <v>77206</v>
      </c>
      <c r="D33" s="24">
        <v>80677</v>
      </c>
      <c r="E33" s="29">
        <v>675.68</v>
      </c>
      <c r="F33" s="28">
        <v>233.7</v>
      </c>
      <c r="G33">
        <f>A2_2017_Bearbeitet!D34/A2_2017_Bev!B33*100</f>
        <v>2.7552048035570644</v>
      </c>
    </row>
    <row r="34" spans="1:7" x14ac:dyDescent="0.25">
      <c r="A34" s="27" t="s">
        <v>185</v>
      </c>
      <c r="B34" s="23">
        <v>1706464</v>
      </c>
      <c r="C34" s="23">
        <v>842227</v>
      </c>
      <c r="D34" s="23">
        <v>864237</v>
      </c>
      <c r="E34" s="26">
        <v>15541.46</v>
      </c>
      <c r="F34" s="25">
        <v>109.8</v>
      </c>
      <c r="G34">
        <f>A2_2017_Bearbeitet!D35/A2_2017_Bev!B34*100</f>
        <v>0.58659309543008231</v>
      </c>
    </row>
    <row r="35" spans="1:7" x14ac:dyDescent="0.25">
      <c r="A35" s="30" t="s">
        <v>186</v>
      </c>
      <c r="B35" s="24">
        <v>178764</v>
      </c>
      <c r="C35" s="24">
        <v>87877</v>
      </c>
      <c r="D35" s="24">
        <v>90887</v>
      </c>
      <c r="E35" s="29">
        <v>1550.82</v>
      </c>
      <c r="F35" s="28">
        <v>115.3</v>
      </c>
      <c r="G35">
        <f>A2_2017_Bearbeitet!D36/A2_2017_Bev!B35*100</f>
        <v>7.577028931999731</v>
      </c>
    </row>
    <row r="36" spans="1:7" x14ac:dyDescent="0.25">
      <c r="A36" s="27" t="s">
        <v>187</v>
      </c>
      <c r="B36" s="23">
        <v>198100</v>
      </c>
      <c r="C36" s="23">
        <v>97085</v>
      </c>
      <c r="D36" s="23">
        <v>101015</v>
      </c>
      <c r="E36" s="26">
        <v>2058.9699999999998</v>
      </c>
      <c r="F36" s="25">
        <v>96.2</v>
      </c>
      <c r="G36">
        <f>A2_2017_Bearbeitet!D37/A2_2017_Bev!B36*100</f>
        <v>60.605754669358916</v>
      </c>
    </row>
    <row r="37" spans="1:7" x14ac:dyDescent="0.25">
      <c r="A37" s="30" t="s">
        <v>188</v>
      </c>
      <c r="B37" s="24">
        <v>251511</v>
      </c>
      <c r="C37" s="24">
        <v>123912</v>
      </c>
      <c r="D37" s="24">
        <v>127599</v>
      </c>
      <c r="E37" s="29">
        <v>1248.45</v>
      </c>
      <c r="F37" s="28">
        <v>201.5</v>
      </c>
      <c r="G37">
        <f>A2_2017_Bearbeitet!D38/A2_2017_Bev!B37*100</f>
        <v>5.3397266918743114</v>
      </c>
    </row>
    <row r="38" spans="1:7" x14ac:dyDescent="0.25">
      <c r="A38" s="27" t="s">
        <v>189</v>
      </c>
      <c r="B38" s="23">
        <v>48357</v>
      </c>
      <c r="C38" s="23">
        <v>23750</v>
      </c>
      <c r="D38" s="23">
        <v>24607</v>
      </c>
      <c r="E38" s="26">
        <v>1227.22</v>
      </c>
      <c r="F38" s="25">
        <v>39.4</v>
      </c>
      <c r="G38">
        <f>A2_2017_Bearbeitet!D39/A2_2017_Bev!B38*100</f>
        <v>27.327998014765182</v>
      </c>
    </row>
    <row r="39" spans="1:7" x14ac:dyDescent="0.25">
      <c r="A39" s="30" t="s">
        <v>190</v>
      </c>
      <c r="B39" s="24">
        <v>182930</v>
      </c>
      <c r="C39" s="24">
        <v>89412</v>
      </c>
      <c r="D39" s="24">
        <v>93518</v>
      </c>
      <c r="E39" s="29">
        <v>1327.79</v>
      </c>
      <c r="F39" s="28">
        <v>137.80000000000001</v>
      </c>
      <c r="G39">
        <f>A2_2017_Bearbeitet!D40/A2_2017_Bev!B39*100</f>
        <v>9.5528344175367632</v>
      </c>
    </row>
    <row r="40" spans="1:7" x14ac:dyDescent="0.25">
      <c r="A40" s="27" t="s">
        <v>191</v>
      </c>
      <c r="B40" s="23">
        <v>113105</v>
      </c>
      <c r="C40" s="23">
        <v>55621</v>
      </c>
      <c r="D40" s="23">
        <v>57484</v>
      </c>
      <c r="E40" s="26">
        <v>652.66999999999996</v>
      </c>
      <c r="F40" s="25">
        <v>173.3</v>
      </c>
      <c r="G40">
        <f>A2_2017_Bearbeitet!D41/A2_2017_Bev!B40*100</f>
        <v>2.2854869369170241</v>
      </c>
    </row>
    <row r="41" spans="1:7" x14ac:dyDescent="0.25">
      <c r="A41" s="30" t="s">
        <v>192</v>
      </c>
      <c r="B41" s="24">
        <v>163377</v>
      </c>
      <c r="C41" s="24">
        <v>82180</v>
      </c>
      <c r="D41" s="24">
        <v>81197</v>
      </c>
      <c r="E41" s="29">
        <v>2074.7800000000002</v>
      </c>
      <c r="F41" s="28">
        <v>78.7</v>
      </c>
      <c r="G41">
        <f>A2_2017_Bearbeitet!D42/A2_2017_Bev!B41*100</f>
        <v>7.4092436511871318</v>
      </c>
    </row>
    <row r="42" spans="1:7" x14ac:dyDescent="0.25">
      <c r="A42" s="27" t="s">
        <v>193</v>
      </c>
      <c r="B42" s="23">
        <v>139099</v>
      </c>
      <c r="C42" s="23">
        <v>69426</v>
      </c>
      <c r="D42" s="23">
        <v>69673</v>
      </c>
      <c r="E42" s="26">
        <v>1881.45</v>
      </c>
      <c r="F42" s="25">
        <v>73.900000000000006</v>
      </c>
      <c r="G42">
        <f>A2_2017_Bearbeitet!D43/A2_2017_Bev!B42*100</f>
        <v>4.5722830502016549</v>
      </c>
    </row>
    <row r="43" spans="1:7" x14ac:dyDescent="0.25">
      <c r="A43" s="30" t="s">
        <v>194</v>
      </c>
      <c r="B43" s="24">
        <v>201887</v>
      </c>
      <c r="C43" s="24">
        <v>100430</v>
      </c>
      <c r="D43" s="24">
        <v>101457</v>
      </c>
      <c r="E43" s="29">
        <v>1267.3800000000001</v>
      </c>
      <c r="F43" s="28">
        <v>159.30000000000001</v>
      </c>
      <c r="G43">
        <f>A2_2017_Bearbeitet!D44/A2_2017_Bev!B43*100</f>
        <v>5.371816907477946</v>
      </c>
    </row>
    <row r="44" spans="1:7" x14ac:dyDescent="0.25">
      <c r="A44" s="27" t="s">
        <v>195</v>
      </c>
      <c r="B44" s="23">
        <v>92744</v>
      </c>
      <c r="C44" s="23">
        <v>45361</v>
      </c>
      <c r="D44" s="23">
        <v>47383</v>
      </c>
      <c r="E44" s="26">
        <v>1462.59</v>
      </c>
      <c r="F44" s="25">
        <v>63.4</v>
      </c>
      <c r="G44">
        <f>A2_2017_Bearbeitet!D45/A2_2017_Bev!B44*100</f>
        <v>11.774346588458553</v>
      </c>
    </row>
    <row r="45" spans="1:7" x14ac:dyDescent="0.25">
      <c r="A45" s="30" t="s">
        <v>196</v>
      </c>
      <c r="B45" s="24">
        <v>136590</v>
      </c>
      <c r="C45" s="24">
        <v>67173</v>
      </c>
      <c r="D45" s="24">
        <v>69417</v>
      </c>
      <c r="E45" s="29">
        <v>789.33</v>
      </c>
      <c r="F45" s="28">
        <v>173</v>
      </c>
      <c r="G45">
        <f>A2_2017_Bearbeitet!D46/A2_2017_Bev!B45*100</f>
        <v>12.650999341093785</v>
      </c>
    </row>
    <row r="46" spans="1:7" x14ac:dyDescent="0.25">
      <c r="A46" s="27" t="s">
        <v>197</v>
      </c>
      <c r="B46" s="23">
        <v>2516457</v>
      </c>
      <c r="C46" s="23">
        <v>1249558</v>
      </c>
      <c r="D46" s="23">
        <v>1266899</v>
      </c>
      <c r="E46" s="26">
        <v>14986.27</v>
      </c>
      <c r="F46" s="25">
        <v>167.9</v>
      </c>
      <c r="G46">
        <f>A2_2017_Bearbeitet!D47/A2_2017_Bev!B46*100</f>
        <v>0.21200441732165504</v>
      </c>
    </row>
    <row r="47" spans="1:7" x14ac:dyDescent="0.25">
      <c r="A47" s="30" t="s">
        <v>198</v>
      </c>
      <c r="B47" s="24">
        <v>77521</v>
      </c>
      <c r="C47" s="24">
        <v>38383</v>
      </c>
      <c r="D47" s="24">
        <v>39138</v>
      </c>
      <c r="E47" s="29">
        <v>62.45</v>
      </c>
      <c r="F47" s="28">
        <v>1241.3</v>
      </c>
      <c r="G47">
        <f>A2_2017_Bearbeitet!D48/A2_2017_Bev!B47*100</f>
        <v>13.557616645812104</v>
      </c>
    </row>
    <row r="48" spans="1:7" x14ac:dyDescent="0.25">
      <c r="A48" s="27" t="s">
        <v>199</v>
      </c>
      <c r="B48" s="23">
        <v>50607</v>
      </c>
      <c r="C48" s="23">
        <v>25339</v>
      </c>
      <c r="D48" s="23">
        <v>25268</v>
      </c>
      <c r="E48" s="26">
        <v>112.34</v>
      </c>
      <c r="F48" s="25">
        <v>450.5</v>
      </c>
      <c r="G48">
        <f>A2_2017_Bearbeitet!D49/A2_2017_Bev!B48*100</f>
        <v>489.90258264666943</v>
      </c>
    </row>
    <row r="49" spans="1:7" x14ac:dyDescent="0.25">
      <c r="A49" s="30" t="s">
        <v>200</v>
      </c>
      <c r="B49" s="24">
        <v>167081</v>
      </c>
      <c r="C49" s="24">
        <v>79833</v>
      </c>
      <c r="D49" s="24">
        <v>87248</v>
      </c>
      <c r="E49" s="29">
        <v>103.09</v>
      </c>
      <c r="F49" s="28">
        <v>1620.7</v>
      </c>
      <c r="G49">
        <f>A2_2017_Bearbeitet!D50/A2_2017_Bev!B49*100</f>
        <v>7.4275351476230087</v>
      </c>
    </row>
    <row r="50" spans="1:7" x14ac:dyDescent="0.25">
      <c r="A50" s="27" t="s">
        <v>201</v>
      </c>
      <c r="B50" s="23">
        <v>164374</v>
      </c>
      <c r="C50" s="23">
        <v>79505</v>
      </c>
      <c r="D50" s="23">
        <v>84869</v>
      </c>
      <c r="E50" s="26">
        <v>119.8</v>
      </c>
      <c r="F50" s="25">
        <v>1372.1</v>
      </c>
      <c r="G50">
        <f>A2_2017_Bearbeitet!D51/A2_2017_Bev!B50*100</f>
        <v>3.2973584630172659</v>
      </c>
    </row>
    <row r="51" spans="1:7" x14ac:dyDescent="0.25">
      <c r="A51" s="30" t="s">
        <v>202</v>
      </c>
      <c r="B51" s="24">
        <v>76316</v>
      </c>
      <c r="C51" s="24">
        <v>37572</v>
      </c>
      <c r="D51" s="24">
        <v>38744</v>
      </c>
      <c r="E51" s="29">
        <v>107.07</v>
      </c>
      <c r="F51" s="28">
        <v>712.8</v>
      </c>
      <c r="G51">
        <f>A2_2017_Bearbeitet!D52/A2_2017_Bev!B51*100</f>
        <v>21.745112427276062</v>
      </c>
    </row>
    <row r="52" spans="1:7" x14ac:dyDescent="0.25">
      <c r="A52" s="27" t="s">
        <v>203</v>
      </c>
      <c r="B52" s="23">
        <v>123377</v>
      </c>
      <c r="C52" s="23">
        <v>60385</v>
      </c>
      <c r="D52" s="23">
        <v>62992</v>
      </c>
      <c r="E52" s="26">
        <v>730.64</v>
      </c>
      <c r="F52" s="25">
        <v>168.9</v>
      </c>
      <c r="G52">
        <f>A2_2017_Bearbeitet!D53/A2_2017_Bev!B52*100</f>
        <v>19.383677670878686</v>
      </c>
    </row>
    <row r="53" spans="1:7" x14ac:dyDescent="0.25">
      <c r="A53" s="30" t="s">
        <v>204</v>
      </c>
      <c r="B53" s="24">
        <v>189949</v>
      </c>
      <c r="C53" s="24">
        <v>93703</v>
      </c>
      <c r="D53" s="24">
        <v>96246</v>
      </c>
      <c r="E53" s="29">
        <v>1287.3599999999999</v>
      </c>
      <c r="F53" s="28">
        <v>147.5</v>
      </c>
      <c r="G53">
        <f>A2_2017_Bearbeitet!D54/A2_2017_Bev!B53*100</f>
        <v>4.1168945348488277</v>
      </c>
    </row>
    <row r="54" spans="1:7" x14ac:dyDescent="0.25">
      <c r="A54" s="27" t="s">
        <v>205</v>
      </c>
      <c r="B54" s="23">
        <v>167925</v>
      </c>
      <c r="C54" s="23">
        <v>84931</v>
      </c>
      <c r="D54" s="23">
        <v>82994</v>
      </c>
      <c r="E54" s="26">
        <v>1420.35</v>
      </c>
      <c r="F54" s="25">
        <v>118.2</v>
      </c>
      <c r="G54">
        <f>A2_2017_Bearbeitet!D55/A2_2017_Bev!B54*100</f>
        <v>4.5258299836236411</v>
      </c>
    </row>
    <row r="55" spans="1:7" x14ac:dyDescent="0.25">
      <c r="A55" s="30" t="s">
        <v>206</v>
      </c>
      <c r="B55" s="24">
        <v>323636</v>
      </c>
      <c r="C55" s="24">
        <v>164534</v>
      </c>
      <c r="D55" s="24">
        <v>159102</v>
      </c>
      <c r="E55" s="29">
        <v>2883.67</v>
      </c>
      <c r="F55" s="28">
        <v>112.2</v>
      </c>
      <c r="G55">
        <f>A2_2017_Bearbeitet!D56/A2_2017_Bev!B55*100</f>
        <v>3.4606780457056696</v>
      </c>
    </row>
    <row r="56" spans="1:7" x14ac:dyDescent="0.25">
      <c r="A56" s="27" t="s">
        <v>207</v>
      </c>
      <c r="B56" s="23">
        <v>98509</v>
      </c>
      <c r="C56" s="23">
        <v>48109</v>
      </c>
      <c r="D56" s="23">
        <v>50400</v>
      </c>
      <c r="E56" s="26">
        <v>609.53</v>
      </c>
      <c r="F56" s="25">
        <v>161.6</v>
      </c>
      <c r="G56">
        <f>A2_2017_Bearbeitet!D57/A2_2017_Bev!B56*100</f>
        <v>17.308063222649707</v>
      </c>
    </row>
    <row r="57" spans="1:7" x14ac:dyDescent="0.25">
      <c r="A57" s="30" t="s">
        <v>208</v>
      </c>
      <c r="B57" s="24">
        <v>135859</v>
      </c>
      <c r="C57" s="24">
        <v>67945</v>
      </c>
      <c r="D57" s="24">
        <v>67914</v>
      </c>
      <c r="E57" s="29">
        <v>981.79</v>
      </c>
      <c r="F57" s="28">
        <v>138.4</v>
      </c>
      <c r="G57">
        <f>A2_2017_Bearbeitet!D58/A2_2017_Bev!B57*100</f>
        <v>26.814565100582222</v>
      </c>
    </row>
    <row r="58" spans="1:7" x14ac:dyDescent="0.25">
      <c r="A58" s="27" t="s">
        <v>209</v>
      </c>
      <c r="B58" s="23">
        <v>168946</v>
      </c>
      <c r="C58" s="23">
        <v>84297</v>
      </c>
      <c r="D58" s="23">
        <v>84649</v>
      </c>
      <c r="E58" s="26">
        <v>1085.72</v>
      </c>
      <c r="F58" s="25">
        <v>155.6</v>
      </c>
      <c r="G58">
        <f>A2_2017_Bearbeitet!D59/A2_2017_Bev!B58*100</f>
        <v>2.8233873545393204</v>
      </c>
    </row>
    <row r="59" spans="1:7" x14ac:dyDescent="0.25">
      <c r="A59" s="30" t="s">
        <v>210</v>
      </c>
      <c r="B59" s="24">
        <v>129924</v>
      </c>
      <c r="C59" s="24">
        <v>64502</v>
      </c>
      <c r="D59" s="24">
        <v>65422</v>
      </c>
      <c r="E59" s="29">
        <v>1064.8399999999999</v>
      </c>
      <c r="F59" s="28">
        <v>122</v>
      </c>
      <c r="G59">
        <f>A2_2017_Bearbeitet!D60/A2_2017_Bev!B59*100</f>
        <v>16.271050768141375</v>
      </c>
    </row>
    <row r="60" spans="1:7" x14ac:dyDescent="0.25">
      <c r="A60" s="27" t="s">
        <v>211</v>
      </c>
      <c r="B60" s="23">
        <v>356140</v>
      </c>
      <c r="C60" s="23">
        <v>176869</v>
      </c>
      <c r="D60" s="23">
        <v>179271</v>
      </c>
      <c r="E60" s="26">
        <v>2121.81</v>
      </c>
      <c r="F60" s="25">
        <v>167.8</v>
      </c>
      <c r="G60">
        <f>A2_2017_Bearbeitet!D61/A2_2017_Bev!B60*100</f>
        <v>3.5674173078003033</v>
      </c>
    </row>
    <row r="61" spans="1:7" x14ac:dyDescent="0.25">
      <c r="A61" s="30" t="s">
        <v>212</v>
      </c>
      <c r="B61" s="24">
        <v>140540</v>
      </c>
      <c r="C61" s="24">
        <v>71135</v>
      </c>
      <c r="D61" s="24">
        <v>69405</v>
      </c>
      <c r="E61" s="29">
        <v>814.2</v>
      </c>
      <c r="F61" s="28">
        <v>172.6</v>
      </c>
      <c r="G61">
        <f>A2_2017_Bearbeitet!D62/A2_2017_Bev!B61*100</f>
        <v>8.0937811299274234</v>
      </c>
    </row>
    <row r="62" spans="1:7" x14ac:dyDescent="0.25">
      <c r="A62" s="27" t="s">
        <v>213</v>
      </c>
      <c r="B62" s="23">
        <v>89022</v>
      </c>
      <c r="C62" s="23">
        <v>44632</v>
      </c>
      <c r="D62" s="23">
        <v>44390</v>
      </c>
      <c r="E62" s="26">
        <v>824.78</v>
      </c>
      <c r="F62" s="25">
        <v>107.9</v>
      </c>
      <c r="G62">
        <f>A2_2017_Bearbeitet!D63/A2_2017_Bev!B62*100</f>
        <v>34.744220529756689</v>
      </c>
    </row>
    <row r="63" spans="1:7" x14ac:dyDescent="0.25">
      <c r="A63" s="30" t="s">
        <v>214</v>
      </c>
      <c r="B63" s="24">
        <v>56731</v>
      </c>
      <c r="C63" s="24">
        <v>27884</v>
      </c>
      <c r="D63" s="24">
        <v>28847</v>
      </c>
      <c r="E63" s="29">
        <v>656.86</v>
      </c>
      <c r="F63" s="28">
        <v>86.4</v>
      </c>
      <c r="G63">
        <f>A2_2017_Bearbeitet!D64/A2_2017_Bev!B63*100</f>
        <v>32.856815497699671</v>
      </c>
    </row>
    <row r="64" spans="1:7" x14ac:dyDescent="0.25">
      <c r="A64" t="s">
        <v>85</v>
      </c>
    </row>
    <row r="65" spans="1:1" x14ac:dyDescent="0.25">
      <c r="A65" t="s">
        <v>215</v>
      </c>
    </row>
    <row r="66" spans="1:1" x14ac:dyDescent="0.25">
      <c r="A66" t="s">
        <v>216</v>
      </c>
    </row>
    <row r="67" spans="1:1" x14ac:dyDescent="0.25">
      <c r="A67" t="s">
        <v>217</v>
      </c>
    </row>
    <row r="68" spans="1:1" x14ac:dyDescent="0.25">
      <c r="A68" t="s">
        <v>218</v>
      </c>
    </row>
    <row r="69" spans="1:1" x14ac:dyDescent="0.25">
      <c r="A69" t="s">
        <v>219</v>
      </c>
    </row>
    <row r="70" spans="1:1" x14ac:dyDescent="0.25">
      <c r="A70" t="s">
        <v>220</v>
      </c>
    </row>
    <row r="71" spans="1:1" x14ac:dyDescent="0.25">
      <c r="A71" t="s">
        <v>221</v>
      </c>
    </row>
    <row r="72" spans="1:1" x14ac:dyDescent="0.25">
      <c r="A72" t="s">
        <v>222</v>
      </c>
    </row>
    <row r="73" spans="1:1" x14ac:dyDescent="0.25">
      <c r="A73" t="s">
        <v>223</v>
      </c>
    </row>
    <row r="74" spans="1:1" x14ac:dyDescent="0.25">
      <c r="A74" t="s">
        <v>224</v>
      </c>
    </row>
    <row r="75" spans="1:1" x14ac:dyDescent="0.25">
      <c r="A75" t="s">
        <v>225</v>
      </c>
    </row>
    <row r="76" spans="1:1" x14ac:dyDescent="0.25">
      <c r="A76" t="s">
        <v>226</v>
      </c>
    </row>
  </sheetData>
  <mergeCells count="4">
    <mergeCell ref="A10:A12"/>
    <mergeCell ref="B10:D10"/>
    <mergeCell ref="E10:E11"/>
    <mergeCell ref="F10:F11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13</vt:i4>
      </vt:variant>
    </vt:vector>
  </HeadingPairs>
  <TitlesOfParts>
    <vt:vector size="13" baseType="lpstr">
      <vt:lpstr>A2_2018</vt:lpstr>
      <vt:lpstr>2018_A2_Regionalinformation</vt:lpstr>
      <vt:lpstr>2018_A2_Karte</vt:lpstr>
      <vt:lpstr>2018_A2_Rand</vt:lpstr>
      <vt:lpstr>BEV_2018</vt:lpstr>
      <vt:lpstr>A2_Anteil _BEV</vt:lpstr>
      <vt:lpstr>A2_2017_roh</vt:lpstr>
      <vt:lpstr>A2_2017_Bearbeitet</vt:lpstr>
      <vt:lpstr>A2_2017_Bev</vt:lpstr>
      <vt:lpstr>A2_2018_roh</vt:lpstr>
      <vt:lpstr>A2_2018_Bearbeitet</vt:lpstr>
      <vt:lpstr>A2_2018_Bev</vt:lpstr>
      <vt:lpstr>A2_2018_Bev_Bearbeitet</vt:lpstr>
    </vt:vector>
  </TitlesOfParts>
  <Company>IT.Niedersachsen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Biester, Christoph (LSN)</dc:creator>
  <cp:lastModifiedBy>Biester, Christoph (LSN)</cp:lastModifiedBy>
  <dcterms:created xsi:type="dcterms:W3CDTF">2019-08-12T09:24:13Z</dcterms:created>
  <dcterms:modified xsi:type="dcterms:W3CDTF">2020-06-12T15:55:02Z</dcterms:modified>
</cp:coreProperties>
</file>