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13_ncr:1_{9CCB378A-4D12-4F96-9712-F992013AE89E}" xr6:coauthVersionLast="36" xr6:coauthVersionMax="36" xr10:uidLastSave="{00000000-0000-0000-0000-000000000000}"/>
  <bookViews>
    <workbookView xWindow="0" yWindow="0" windowWidth="28800" windowHeight="13428" xr2:uid="{1D62C267-4345-4F8C-8500-3AB7D8E69C55}"/>
  </bookViews>
  <sheets>
    <sheet name="2018_B7_Zeitreihe" sheetId="1" r:id="rId1"/>
    <sheet name="2018_B7_Rand" sheetId="4" state="hidden" r:id="rId2"/>
    <sheet name="2019-B7_Berechnung" sheetId="13" r:id="rId3"/>
    <sheet name="2011" sheetId="5" r:id="rId4"/>
    <sheet name="2012" sheetId="6" r:id="rId5"/>
    <sheet name="2013" sheetId="7" r:id="rId6"/>
    <sheet name="2014" sheetId="8" r:id="rId7"/>
    <sheet name="2015" sheetId="9" r:id="rId8"/>
    <sheet name="2016" sheetId="10" r:id="rId9"/>
    <sheet name="2017" sheetId="11" r:id="rId10"/>
    <sheet name="2018" sheetId="12" r:id="rId11"/>
    <sheet name="2019" sheetId="14" r:id="rId12"/>
  </sheets>
  <definedNames>
    <definedName name="_xlnm._FilterDatabase" localSheetId="0" hidden="1">'2018_B7_Zeitreihe'!$A$8:$F$8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E9" i="1"/>
  <c r="F9" i="1"/>
  <c r="D9" i="1"/>
  <c r="D20" i="13"/>
  <c r="E20" i="13"/>
  <c r="F20" i="13"/>
  <c r="D18" i="13"/>
  <c r="E18" i="13"/>
  <c r="F18" i="13"/>
  <c r="D19" i="13"/>
  <c r="E19" i="13"/>
  <c r="F19" i="13"/>
  <c r="D10" i="13"/>
  <c r="E10" i="13"/>
  <c r="F10" i="13"/>
  <c r="D11" i="13"/>
  <c r="E11" i="13"/>
  <c r="F11" i="13"/>
  <c r="D12" i="13"/>
  <c r="E12" i="13"/>
  <c r="F12" i="13"/>
  <c r="D13" i="13"/>
  <c r="E13" i="13"/>
  <c r="F13" i="13"/>
  <c r="D14" i="13"/>
  <c r="E14" i="13"/>
  <c r="F14" i="13"/>
  <c r="D15" i="13"/>
  <c r="E15" i="13"/>
  <c r="F15" i="13"/>
  <c r="D16" i="13"/>
  <c r="E16" i="13"/>
  <c r="F16" i="13"/>
  <c r="D17" i="13"/>
  <c r="E17" i="13"/>
  <c r="F17" i="13"/>
  <c r="E9" i="13"/>
  <c r="F9" i="13"/>
  <c r="D9" i="13"/>
  <c r="I21" i="14"/>
  <c r="H21" i="14"/>
  <c r="G21" i="14"/>
  <c r="I20" i="14"/>
  <c r="H20" i="14"/>
  <c r="G20" i="14"/>
  <c r="I19" i="14"/>
  <c r="H19" i="14"/>
  <c r="G19" i="14"/>
  <c r="I17" i="14"/>
  <c r="H17" i="14"/>
  <c r="G17" i="14"/>
  <c r="I16" i="14"/>
  <c r="H16" i="14"/>
  <c r="G16" i="14"/>
  <c r="I15" i="14"/>
  <c r="H15" i="14"/>
  <c r="G15" i="14"/>
  <c r="I13" i="14"/>
  <c r="H13" i="14"/>
  <c r="G13" i="14"/>
  <c r="I12" i="14"/>
  <c r="H12" i="14"/>
  <c r="G12" i="14"/>
  <c r="I11" i="14"/>
  <c r="H11" i="14"/>
  <c r="G11" i="14"/>
  <c r="I9" i="14"/>
  <c r="H9" i="14"/>
  <c r="G9" i="14"/>
  <c r="I8" i="14"/>
  <c r="H8" i="14"/>
  <c r="G8" i="14"/>
  <c r="I7" i="14"/>
  <c r="H7" i="14"/>
  <c r="G7" i="14"/>
  <c r="I4" i="14"/>
  <c r="H4" i="14"/>
  <c r="G4" i="14"/>
  <c r="F36" i="13" l="1"/>
  <c r="E40" i="13"/>
  <c r="F40" i="13"/>
  <c r="F44" i="13"/>
  <c r="F48" i="13"/>
  <c r="E52" i="13"/>
  <c r="F52" i="13"/>
  <c r="F56" i="13"/>
  <c r="E60" i="13"/>
  <c r="E64" i="13"/>
  <c r="F64" i="13"/>
  <c r="E68" i="13"/>
  <c r="E72" i="13"/>
  <c r="F72" i="13"/>
  <c r="E76" i="13"/>
  <c r="F76" i="13"/>
  <c r="E80" i="13"/>
  <c r="F80" i="13"/>
  <c r="F93" i="13"/>
  <c r="E94" i="13"/>
  <c r="F94" i="13"/>
  <c r="E98" i="13"/>
  <c r="F98" i="13"/>
  <c r="F101" i="13"/>
  <c r="E102" i="13"/>
  <c r="F102" i="13"/>
  <c r="F105" i="13"/>
  <c r="E106" i="13"/>
  <c r="F106" i="13"/>
  <c r="F109" i="13"/>
  <c r="F110" i="13"/>
  <c r="F113" i="13"/>
  <c r="E114" i="13"/>
  <c r="F114" i="13"/>
  <c r="D112" i="13"/>
  <c r="D113" i="13"/>
  <c r="D104" i="13"/>
  <c r="D100" i="13"/>
  <c r="D101" i="13"/>
  <c r="D85" i="13"/>
  <c r="D79" i="13"/>
  <c r="D80" i="13"/>
  <c r="D71" i="13"/>
  <c r="D67" i="13"/>
  <c r="D59" i="13"/>
  <c r="D55" i="13"/>
  <c r="D47" i="13"/>
  <c r="D34" i="13"/>
  <c r="D38" i="13"/>
  <c r="D105" i="13"/>
  <c r="D99" i="13"/>
  <c r="D102" i="13"/>
  <c r="D90" i="13"/>
  <c r="D45" i="13"/>
  <c r="D33" i="13"/>
  <c r="D31" i="13"/>
  <c r="F30" i="13"/>
  <c r="D30" i="13"/>
  <c r="E27" i="13"/>
  <c r="F27" i="13"/>
  <c r="F26" i="13"/>
  <c r="E24" i="13"/>
  <c r="E23" i="13"/>
  <c r="I21" i="5"/>
  <c r="F116" i="13" s="1"/>
  <c r="H21" i="5"/>
  <c r="E116" i="13" s="1"/>
  <c r="G21" i="5"/>
  <c r="D116" i="13" s="1"/>
  <c r="I20" i="5"/>
  <c r="F115" i="13" s="1"/>
  <c r="H20" i="5"/>
  <c r="E115" i="13" s="1"/>
  <c r="G20" i="5"/>
  <c r="D115" i="13" s="1"/>
  <c r="I19" i="5"/>
  <c r="H19" i="5"/>
  <c r="G19" i="5"/>
  <c r="D114" i="13" s="1"/>
  <c r="I17" i="5"/>
  <c r="H17" i="5"/>
  <c r="E113" i="13" s="1"/>
  <c r="G17" i="5"/>
  <c r="I16" i="5"/>
  <c r="F112" i="13" s="1"/>
  <c r="H16" i="5"/>
  <c r="E112" i="13" s="1"/>
  <c r="G16" i="5"/>
  <c r="I15" i="5"/>
  <c r="F111" i="13" s="1"/>
  <c r="H15" i="5"/>
  <c r="E111" i="13" s="1"/>
  <c r="G15" i="5"/>
  <c r="D111" i="13" s="1"/>
  <c r="I13" i="5"/>
  <c r="H13" i="5"/>
  <c r="E110" i="13" s="1"/>
  <c r="G13" i="5"/>
  <c r="D110" i="13" s="1"/>
  <c r="I12" i="5"/>
  <c r="H12" i="5"/>
  <c r="E109" i="13" s="1"/>
  <c r="G12" i="5"/>
  <c r="D109" i="13" s="1"/>
  <c r="I11" i="5"/>
  <c r="F108" i="13" s="1"/>
  <c r="H11" i="5"/>
  <c r="E108" i="13" s="1"/>
  <c r="G11" i="5"/>
  <c r="D108" i="13" s="1"/>
  <c r="I9" i="5"/>
  <c r="F107" i="13" s="1"/>
  <c r="H9" i="5"/>
  <c r="E107" i="13" s="1"/>
  <c r="G9" i="5"/>
  <c r="D107" i="13" s="1"/>
  <c r="I8" i="5"/>
  <c r="H8" i="5"/>
  <c r="G8" i="5"/>
  <c r="D106" i="13" s="1"/>
  <c r="I7" i="5"/>
  <c r="H7" i="5"/>
  <c r="E105" i="13" s="1"/>
  <c r="G7" i="5"/>
  <c r="I4" i="5"/>
  <c r="H4" i="5"/>
  <c r="G4" i="5"/>
  <c r="I21" i="6"/>
  <c r="F104" i="13" s="1"/>
  <c r="H21" i="6"/>
  <c r="E104" i="13" s="1"/>
  <c r="G21" i="6"/>
  <c r="I20" i="6"/>
  <c r="F103" i="13" s="1"/>
  <c r="H20" i="6"/>
  <c r="E103" i="13" s="1"/>
  <c r="G20" i="6"/>
  <c r="D103" i="13" s="1"/>
  <c r="I19" i="6"/>
  <c r="H19" i="6"/>
  <c r="G19" i="6"/>
  <c r="I17" i="6"/>
  <c r="H17" i="6"/>
  <c r="E101" i="13" s="1"/>
  <c r="G17" i="6"/>
  <c r="I16" i="6"/>
  <c r="F100" i="13" s="1"/>
  <c r="H16" i="6"/>
  <c r="E100" i="13" s="1"/>
  <c r="G16" i="6"/>
  <c r="I15" i="6"/>
  <c r="F99" i="13" s="1"/>
  <c r="H15" i="6"/>
  <c r="E99" i="13" s="1"/>
  <c r="G15" i="6"/>
  <c r="I13" i="6"/>
  <c r="H13" i="6"/>
  <c r="G13" i="6"/>
  <c r="D98" i="13" s="1"/>
  <c r="I12" i="6"/>
  <c r="F97" i="13" s="1"/>
  <c r="H12" i="6"/>
  <c r="E97" i="13" s="1"/>
  <c r="G12" i="6"/>
  <c r="D97" i="13" s="1"/>
  <c r="I11" i="6"/>
  <c r="F96" i="13" s="1"/>
  <c r="H11" i="6"/>
  <c r="E96" i="13" s="1"/>
  <c r="G11" i="6"/>
  <c r="D96" i="13" s="1"/>
  <c r="I9" i="6"/>
  <c r="F95" i="13" s="1"/>
  <c r="H9" i="6"/>
  <c r="E95" i="13" s="1"/>
  <c r="G9" i="6"/>
  <c r="D95" i="13" s="1"/>
  <c r="I8" i="6"/>
  <c r="H8" i="6"/>
  <c r="G8" i="6"/>
  <c r="D94" i="13" s="1"/>
  <c r="I7" i="6"/>
  <c r="H7" i="6"/>
  <c r="E93" i="13" s="1"/>
  <c r="G7" i="6"/>
  <c r="D93" i="13" s="1"/>
  <c r="I4" i="6"/>
  <c r="H4" i="6"/>
  <c r="G4" i="6"/>
  <c r="I21" i="7"/>
  <c r="F92" i="13" s="1"/>
  <c r="H21" i="7"/>
  <c r="E92" i="13" s="1"/>
  <c r="G21" i="7"/>
  <c r="D92" i="13" s="1"/>
  <c r="I20" i="7"/>
  <c r="F91" i="13" s="1"/>
  <c r="H20" i="7"/>
  <c r="E91" i="13" s="1"/>
  <c r="G20" i="7"/>
  <c r="D91" i="13" s="1"/>
  <c r="I19" i="7"/>
  <c r="F90" i="13" s="1"/>
  <c r="H19" i="7"/>
  <c r="E90" i="13" s="1"/>
  <c r="G19" i="7"/>
  <c r="I17" i="7"/>
  <c r="F89" i="13" s="1"/>
  <c r="H17" i="7"/>
  <c r="E89" i="13" s="1"/>
  <c r="G17" i="7"/>
  <c r="D89" i="13" s="1"/>
  <c r="I16" i="7"/>
  <c r="F88" i="13" s="1"/>
  <c r="H16" i="7"/>
  <c r="E88" i="13" s="1"/>
  <c r="G16" i="7"/>
  <c r="D88" i="13" s="1"/>
  <c r="I15" i="7"/>
  <c r="F87" i="13" s="1"/>
  <c r="H15" i="7"/>
  <c r="E87" i="13" s="1"/>
  <c r="G15" i="7"/>
  <c r="D87" i="13" s="1"/>
  <c r="I13" i="7"/>
  <c r="F86" i="13" s="1"/>
  <c r="H13" i="7"/>
  <c r="E86" i="13" s="1"/>
  <c r="G13" i="7"/>
  <c r="D86" i="13" s="1"/>
  <c r="I12" i="7"/>
  <c r="F85" i="13" s="1"/>
  <c r="H12" i="7"/>
  <c r="E85" i="13" s="1"/>
  <c r="G12" i="7"/>
  <c r="I11" i="7"/>
  <c r="F84" i="13" s="1"/>
  <c r="H11" i="7"/>
  <c r="E84" i="13" s="1"/>
  <c r="G11" i="7"/>
  <c r="D84" i="13" s="1"/>
  <c r="I9" i="7"/>
  <c r="F83" i="13" s="1"/>
  <c r="H9" i="7"/>
  <c r="E83" i="13" s="1"/>
  <c r="G9" i="7"/>
  <c r="D83" i="13" s="1"/>
  <c r="I8" i="7"/>
  <c r="F82" i="13" s="1"/>
  <c r="H8" i="7"/>
  <c r="E82" i="13" s="1"/>
  <c r="G8" i="7"/>
  <c r="D82" i="13" s="1"/>
  <c r="I7" i="7"/>
  <c r="F81" i="13" s="1"/>
  <c r="H7" i="7"/>
  <c r="E81" i="13" s="1"/>
  <c r="G7" i="7"/>
  <c r="D81" i="13" s="1"/>
  <c r="I4" i="7"/>
  <c r="H4" i="7"/>
  <c r="G4" i="7"/>
  <c r="I21" i="8"/>
  <c r="H21" i="8"/>
  <c r="G21" i="8"/>
  <c r="I20" i="8"/>
  <c r="F79" i="13" s="1"/>
  <c r="H20" i="8"/>
  <c r="E79" i="13" s="1"/>
  <c r="G20" i="8"/>
  <c r="I19" i="8"/>
  <c r="F78" i="13" s="1"/>
  <c r="H19" i="8"/>
  <c r="E78" i="13" s="1"/>
  <c r="G19" i="8"/>
  <c r="D78" i="13" s="1"/>
  <c r="I17" i="8"/>
  <c r="F77" i="13" s="1"/>
  <c r="H17" i="8"/>
  <c r="E77" i="13" s="1"/>
  <c r="G17" i="8"/>
  <c r="D77" i="13" s="1"/>
  <c r="I16" i="8"/>
  <c r="H16" i="8"/>
  <c r="G16" i="8"/>
  <c r="D76" i="13" s="1"/>
  <c r="I15" i="8"/>
  <c r="F75" i="13" s="1"/>
  <c r="H15" i="8"/>
  <c r="E75" i="13" s="1"/>
  <c r="G15" i="8"/>
  <c r="D75" i="13" s="1"/>
  <c r="I13" i="8"/>
  <c r="F74" i="13" s="1"/>
  <c r="H13" i="8"/>
  <c r="E74" i="13" s="1"/>
  <c r="G13" i="8"/>
  <c r="D74" i="13" s="1"/>
  <c r="I12" i="8"/>
  <c r="F73" i="13" s="1"/>
  <c r="H12" i="8"/>
  <c r="E73" i="13" s="1"/>
  <c r="G12" i="8"/>
  <c r="D73" i="13" s="1"/>
  <c r="I11" i="8"/>
  <c r="H11" i="8"/>
  <c r="G11" i="8"/>
  <c r="D72" i="13" s="1"/>
  <c r="I9" i="8"/>
  <c r="F71" i="13" s="1"/>
  <c r="H9" i="8"/>
  <c r="E71" i="13" s="1"/>
  <c r="G9" i="8"/>
  <c r="I8" i="8"/>
  <c r="F70" i="13" s="1"/>
  <c r="H8" i="8"/>
  <c r="E70" i="13" s="1"/>
  <c r="G8" i="8"/>
  <c r="D70" i="13" s="1"/>
  <c r="I7" i="8"/>
  <c r="F69" i="13" s="1"/>
  <c r="H7" i="8"/>
  <c r="E69" i="13" s="1"/>
  <c r="G7" i="8"/>
  <c r="D69" i="13" s="1"/>
  <c r="I4" i="8"/>
  <c r="H4" i="8"/>
  <c r="G4" i="8"/>
  <c r="I21" i="9"/>
  <c r="F68" i="13" s="1"/>
  <c r="H21" i="9"/>
  <c r="G21" i="9"/>
  <c r="D68" i="13" s="1"/>
  <c r="I20" i="9"/>
  <c r="F67" i="13" s="1"/>
  <c r="H20" i="9"/>
  <c r="E67" i="13" s="1"/>
  <c r="G20" i="9"/>
  <c r="I19" i="9"/>
  <c r="F66" i="13" s="1"/>
  <c r="H19" i="9"/>
  <c r="E66" i="13" s="1"/>
  <c r="G19" i="9"/>
  <c r="D66" i="13" s="1"/>
  <c r="I17" i="9"/>
  <c r="F65" i="13" s="1"/>
  <c r="H17" i="9"/>
  <c r="E65" i="13" s="1"/>
  <c r="G17" i="9"/>
  <c r="D65" i="13" s="1"/>
  <c r="I16" i="9"/>
  <c r="H16" i="9"/>
  <c r="G16" i="9"/>
  <c r="D64" i="13" s="1"/>
  <c r="I15" i="9"/>
  <c r="F63" i="13" s="1"/>
  <c r="H15" i="9"/>
  <c r="E63" i="13" s="1"/>
  <c r="G15" i="9"/>
  <c r="D63" i="13" s="1"/>
  <c r="I13" i="9"/>
  <c r="F62" i="13" s="1"/>
  <c r="H13" i="9"/>
  <c r="E62" i="13" s="1"/>
  <c r="G13" i="9"/>
  <c r="D62" i="13" s="1"/>
  <c r="I12" i="9"/>
  <c r="F61" i="13" s="1"/>
  <c r="H12" i="9"/>
  <c r="E61" i="13" s="1"/>
  <c r="G12" i="9"/>
  <c r="D61" i="13" s="1"/>
  <c r="I11" i="9"/>
  <c r="F60" i="13" s="1"/>
  <c r="H11" i="9"/>
  <c r="G11" i="9"/>
  <c r="D60" i="13" s="1"/>
  <c r="I9" i="9"/>
  <c r="F59" i="13" s="1"/>
  <c r="H9" i="9"/>
  <c r="E59" i="13" s="1"/>
  <c r="G9" i="9"/>
  <c r="I8" i="9"/>
  <c r="F58" i="13" s="1"/>
  <c r="H8" i="9"/>
  <c r="E58" i="13" s="1"/>
  <c r="G8" i="9"/>
  <c r="D58" i="13" s="1"/>
  <c r="I7" i="9"/>
  <c r="F57" i="13" s="1"/>
  <c r="H7" i="9"/>
  <c r="E57" i="13" s="1"/>
  <c r="G7" i="9"/>
  <c r="D57" i="13" s="1"/>
  <c r="I4" i="9"/>
  <c r="H4" i="9"/>
  <c r="G4" i="9"/>
  <c r="I21" i="10"/>
  <c r="H21" i="10"/>
  <c r="E56" i="13" s="1"/>
  <c r="G21" i="10"/>
  <c r="D56" i="13" s="1"/>
  <c r="I20" i="10"/>
  <c r="F55" i="13" s="1"/>
  <c r="H20" i="10"/>
  <c r="E55" i="13" s="1"/>
  <c r="G20" i="10"/>
  <c r="I19" i="10"/>
  <c r="F54" i="13" s="1"/>
  <c r="H19" i="10"/>
  <c r="E54" i="13" s="1"/>
  <c r="G19" i="10"/>
  <c r="D54" i="13" s="1"/>
  <c r="I17" i="10"/>
  <c r="F53" i="13" s="1"/>
  <c r="H17" i="10"/>
  <c r="E53" i="13" s="1"/>
  <c r="G17" i="10"/>
  <c r="D53" i="13" s="1"/>
  <c r="I16" i="10"/>
  <c r="H16" i="10"/>
  <c r="G16" i="10"/>
  <c r="D52" i="13" s="1"/>
  <c r="I15" i="10"/>
  <c r="F51" i="13" s="1"/>
  <c r="H15" i="10"/>
  <c r="E51" i="13" s="1"/>
  <c r="G15" i="10"/>
  <c r="D51" i="13" s="1"/>
  <c r="I13" i="10"/>
  <c r="F50" i="13" s="1"/>
  <c r="H13" i="10"/>
  <c r="E50" i="13" s="1"/>
  <c r="G13" i="10"/>
  <c r="D50" i="13" s="1"/>
  <c r="I12" i="10"/>
  <c r="F49" i="13" s="1"/>
  <c r="H12" i="10"/>
  <c r="E49" i="13" s="1"/>
  <c r="G12" i="10"/>
  <c r="D49" i="13" s="1"/>
  <c r="I11" i="10"/>
  <c r="H11" i="10"/>
  <c r="E48" i="13" s="1"/>
  <c r="G11" i="10"/>
  <c r="D48" i="13" s="1"/>
  <c r="I9" i="10"/>
  <c r="F47" i="13" s="1"/>
  <c r="H9" i="10"/>
  <c r="E47" i="13" s="1"/>
  <c r="G9" i="10"/>
  <c r="I8" i="10"/>
  <c r="F46" i="13" s="1"/>
  <c r="H8" i="10"/>
  <c r="E46" i="13" s="1"/>
  <c r="G8" i="10"/>
  <c r="D46" i="13" s="1"/>
  <c r="I7" i="10"/>
  <c r="F45" i="13" s="1"/>
  <c r="H7" i="10"/>
  <c r="E45" i="13" s="1"/>
  <c r="G7" i="10"/>
  <c r="I4" i="10"/>
  <c r="H4" i="10"/>
  <c r="G4" i="10"/>
  <c r="I21" i="11"/>
  <c r="H21" i="11"/>
  <c r="E44" i="13" s="1"/>
  <c r="G21" i="11"/>
  <c r="D44" i="13" s="1"/>
  <c r="I20" i="11"/>
  <c r="F43" i="13" s="1"/>
  <c r="H20" i="11"/>
  <c r="E43" i="13" s="1"/>
  <c r="G20" i="11"/>
  <c r="D43" i="13" s="1"/>
  <c r="I19" i="11"/>
  <c r="F42" i="13" s="1"/>
  <c r="H19" i="11"/>
  <c r="E42" i="13" s="1"/>
  <c r="G19" i="11"/>
  <c r="D42" i="13" s="1"/>
  <c r="I17" i="11"/>
  <c r="F41" i="13" s="1"/>
  <c r="H17" i="11"/>
  <c r="E41" i="13" s="1"/>
  <c r="G17" i="11"/>
  <c r="D41" i="13" s="1"/>
  <c r="I16" i="11"/>
  <c r="H16" i="11"/>
  <c r="G16" i="11"/>
  <c r="D40" i="13" s="1"/>
  <c r="I15" i="11"/>
  <c r="F39" i="13" s="1"/>
  <c r="H15" i="11"/>
  <c r="E39" i="13" s="1"/>
  <c r="G15" i="11"/>
  <c r="D39" i="13" s="1"/>
  <c r="I13" i="11"/>
  <c r="F38" i="13" s="1"/>
  <c r="H13" i="11"/>
  <c r="E38" i="13" s="1"/>
  <c r="G13" i="11"/>
  <c r="I12" i="11"/>
  <c r="F37" i="13" s="1"/>
  <c r="H12" i="11"/>
  <c r="E37" i="13" s="1"/>
  <c r="G12" i="11"/>
  <c r="D37" i="13" s="1"/>
  <c r="I11" i="11"/>
  <c r="H11" i="11"/>
  <c r="E36" i="13" s="1"/>
  <c r="G11" i="11"/>
  <c r="D36" i="13" s="1"/>
  <c r="I9" i="11"/>
  <c r="F35" i="13" s="1"/>
  <c r="H9" i="11"/>
  <c r="E35" i="13" s="1"/>
  <c r="G9" i="11"/>
  <c r="D35" i="13" s="1"/>
  <c r="I8" i="11"/>
  <c r="F34" i="13" s="1"/>
  <c r="H8" i="11"/>
  <c r="E34" i="13" s="1"/>
  <c r="G8" i="11"/>
  <c r="I7" i="11"/>
  <c r="F33" i="13" s="1"/>
  <c r="H7" i="11"/>
  <c r="E33" i="13" s="1"/>
  <c r="G7" i="11"/>
  <c r="I4" i="11"/>
  <c r="H4" i="11"/>
  <c r="G4" i="11"/>
  <c r="G20" i="12"/>
  <c r="H20" i="12"/>
  <c r="E31" i="13" s="1"/>
  <c r="I20" i="12"/>
  <c r="F31" i="13" s="1"/>
  <c r="G21" i="12"/>
  <c r="D32" i="13" s="1"/>
  <c r="H21" i="12"/>
  <c r="E32" i="13" s="1"/>
  <c r="I21" i="12"/>
  <c r="F32" i="13" s="1"/>
  <c r="H19" i="12"/>
  <c r="E30" i="13" s="1"/>
  <c r="I19" i="12"/>
  <c r="G19" i="12"/>
  <c r="G16" i="12"/>
  <c r="D28" i="13" s="1"/>
  <c r="H16" i="12"/>
  <c r="E28" i="13" s="1"/>
  <c r="I16" i="12"/>
  <c r="F28" i="13" s="1"/>
  <c r="G17" i="12"/>
  <c r="D29" i="13" s="1"/>
  <c r="H17" i="12"/>
  <c r="E29" i="13" s="1"/>
  <c r="I17" i="12"/>
  <c r="F29" i="13" s="1"/>
  <c r="H15" i="12"/>
  <c r="I15" i="12"/>
  <c r="G15" i="12"/>
  <c r="D27" i="13" s="1"/>
  <c r="G12" i="12"/>
  <c r="D25" i="13" s="1"/>
  <c r="H12" i="12"/>
  <c r="E25" i="13" s="1"/>
  <c r="I12" i="12"/>
  <c r="F25" i="13" s="1"/>
  <c r="G13" i="12"/>
  <c r="D26" i="13" s="1"/>
  <c r="H13" i="12"/>
  <c r="E26" i="13" s="1"/>
  <c r="I13" i="12"/>
  <c r="H11" i="12"/>
  <c r="I11" i="12"/>
  <c r="F24" i="13" s="1"/>
  <c r="G11" i="12"/>
  <c r="D24" i="13" s="1"/>
  <c r="I9" i="12"/>
  <c r="F23" i="13" s="1"/>
  <c r="H9" i="12"/>
  <c r="G9" i="12"/>
  <c r="D23" i="13" s="1"/>
  <c r="I8" i="12"/>
  <c r="F22" i="13" s="1"/>
  <c r="H8" i="12"/>
  <c r="E22" i="13" s="1"/>
  <c r="G8" i="12"/>
  <c r="D22" i="13" s="1"/>
  <c r="I7" i="12"/>
  <c r="F21" i="13" s="1"/>
  <c r="H7" i="12"/>
  <c r="E21" i="13" s="1"/>
  <c r="G7" i="12"/>
  <c r="D21" i="13" s="1"/>
  <c r="I4" i="12"/>
  <c r="H4" i="12"/>
  <c r="G4" i="12"/>
</calcChain>
</file>

<file path=xl/sharedStrings.xml><?xml version="1.0" encoding="utf-8"?>
<sst xmlns="http://schemas.openxmlformats.org/spreadsheetml/2006/main" count="1487" uniqueCount="78">
  <si>
    <t>Altersgruppe
von … bis unter … Jahre</t>
  </si>
  <si>
    <t>Schulabschluss</t>
  </si>
  <si>
    <t>1</t>
  </si>
  <si>
    <t>2</t>
  </si>
  <si>
    <t>18 – 25</t>
  </si>
  <si>
    <r>
      <t>Ohne Abschluss</t>
    </r>
    <r>
      <rPr>
        <vertAlign val="superscript"/>
        <sz val="6"/>
        <rFont val="NDSFrutiger 45 Light"/>
      </rPr>
      <t>2)</t>
    </r>
  </si>
  <si>
    <t>25 – 35</t>
  </si>
  <si>
    <t>15 – 65</t>
  </si>
  <si>
    <t>Hauptschulabschluss</t>
  </si>
  <si>
    <t>Realschulabschluss</t>
  </si>
  <si>
    <t>(Fach-)Hochschulreife</t>
  </si>
  <si>
    <t>Jahr</t>
  </si>
  <si>
    <t>Insgesamt</t>
  </si>
  <si>
    <t>mit</t>
  </si>
  <si>
    <t>ohne</t>
  </si>
  <si>
    <t xml:space="preserve"> </t>
  </si>
  <si>
    <t>Prozent</t>
  </si>
  <si>
    <t/>
  </si>
  <si>
    <t>Migrationshintergrund (i.w.S.)</t>
  </si>
  <si>
    <t>Bevölkerung ohne
Migrationshintergrund</t>
  </si>
  <si>
    <t>Bevölkerung mit
Migrationshintergrund
(i.w.S.)</t>
  </si>
  <si>
    <t>Variable für
die
Hochrechnung</t>
  </si>
  <si>
    <t>Variable für die
Hochrechnung</t>
  </si>
  <si>
    <t>Sum</t>
  </si>
  <si>
    <t>SchulAbsch</t>
  </si>
  <si>
    <t>18 - 25</t>
  </si>
  <si>
    <t>25 - 35</t>
  </si>
  <si>
    <t>15 - 65</t>
  </si>
  <si>
    <t>(Fach-)Hochschulabschluss</t>
  </si>
  <si>
    <t>Indikator B7: Höchster Schulabschluss an allgmeinbildenden Schulen nach Zuwanderungsgeschichte und Altersgruppen</t>
  </si>
  <si>
    <t>Schulabgängerinnen und Schulabgänger</t>
  </si>
  <si>
    <t xml:space="preserve"> ohne Migrationshintergrund</t>
  </si>
  <si>
    <t>3</t>
  </si>
  <si>
    <t>4</t>
  </si>
  <si>
    <t>5</t>
  </si>
  <si>
    <t>6</t>
  </si>
  <si>
    <t>7</t>
  </si>
  <si>
    <t>8</t>
  </si>
  <si>
    <t xml:space="preserve">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 </t>
  </si>
  <si>
    <t>2) Ohne Abschluss einschließlich Abschluss Förderschule</t>
  </si>
  <si>
    <t>Quelle: Mikrozensus</t>
  </si>
  <si>
    <r>
      <t xml:space="preserve"> mit Migrationshintergrund </t>
    </r>
    <r>
      <rPr>
        <vertAlign val="superscript"/>
        <sz val="6"/>
        <rFont val="NDSFrutiger 45 Light"/>
      </rPr>
      <t>3)</t>
    </r>
  </si>
  <si>
    <t>B7 Höchster Schulabschluss an allgemeinbildenden Schulen 2018 nach Migrationshintergrund, Altersklassen (18-25, 25-35, 15-65)</t>
  </si>
  <si>
    <t>Indikator B7: Höchster Schulabschluss an allgemeinbildenden Schulen nach Zuwanderungsgeschichte und Altersgruppen</t>
  </si>
  <si>
    <t>Tabelle B7-3: Höchster Schulabschluss an allgemeinbildenden Schulen nach Zuwanderungsgeschichte und Altersgruppen</t>
  </si>
  <si>
    <r>
      <t>Migrationshintergrund</t>
    </r>
    <r>
      <rPr>
        <vertAlign val="superscript"/>
        <sz val="6"/>
        <rFont val="NDSFrutiger 45 Light"/>
      </rPr>
      <t xml:space="preserve"> 3)</t>
    </r>
  </si>
  <si>
    <r>
      <t>2018</t>
    </r>
    <r>
      <rPr>
        <vertAlign val="superscript"/>
        <sz val="6"/>
        <color theme="1"/>
        <rFont val="NDSFrutiger 45 Light"/>
      </rPr>
      <t>1)</t>
    </r>
  </si>
  <si>
    <r>
      <t>2017</t>
    </r>
    <r>
      <rPr>
        <vertAlign val="superscript"/>
        <sz val="6"/>
        <color theme="1"/>
        <rFont val="NDSFrutiger 45 Light"/>
      </rPr>
      <t>1)</t>
    </r>
  </si>
  <si>
    <r>
      <t>2016</t>
    </r>
    <r>
      <rPr>
        <vertAlign val="superscript"/>
        <sz val="6"/>
        <color theme="1"/>
        <rFont val="NDSFrutiger 45 Light"/>
      </rPr>
      <t>1)</t>
    </r>
  </si>
  <si>
    <r>
      <t>2015</t>
    </r>
    <r>
      <rPr>
        <vertAlign val="superscript"/>
        <sz val="6"/>
        <color theme="1"/>
        <rFont val="NDSFrutiger 45 Light"/>
      </rPr>
      <t>1)</t>
    </r>
  </si>
  <si>
    <r>
      <t>2014</t>
    </r>
    <r>
      <rPr>
        <vertAlign val="superscript"/>
        <sz val="6"/>
        <color theme="1"/>
        <rFont val="NDSFrutiger 45 Light"/>
      </rPr>
      <t>1)</t>
    </r>
  </si>
  <si>
    <r>
      <t>2013</t>
    </r>
    <r>
      <rPr>
        <vertAlign val="superscript"/>
        <sz val="6"/>
        <color theme="1"/>
        <rFont val="NDSFrutiger 45 Light"/>
      </rPr>
      <t>1)</t>
    </r>
  </si>
  <si>
    <r>
      <t>2012</t>
    </r>
    <r>
      <rPr>
        <vertAlign val="superscript"/>
        <sz val="6"/>
        <color theme="1"/>
        <rFont val="NDSFrutiger 45 Light"/>
      </rPr>
      <t>1)</t>
    </r>
  </si>
  <si>
    <r>
      <t>2011</t>
    </r>
    <r>
      <rPr>
        <vertAlign val="superscript"/>
        <sz val="6"/>
        <color theme="1"/>
        <rFont val="NDSFrutiger 45 Light"/>
      </rPr>
      <t>1)</t>
    </r>
  </si>
  <si>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</si>
  <si>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B7 Höchster Schulabschluss an allgemeinbildenden Schulen 2011 nach Migrationshintergrund, Altersklassen (18-25, 25-35, 15-65)</t>
  </si>
  <si>
    <t>Ohne Abschluss (einschl. Abschluss nach
höchstens 7 Jahren Schulbesuch (nur 2010))</t>
  </si>
  <si>
    <t>Ergebnisse des Mikrozensus 2011 - Landesamt für Statistik Niedersachsen</t>
  </si>
  <si>
    <t>B7 Höchster Schulabschluss an allgemeinbildenden Schulen 2012 nach Migrationshintergrund, Altersklassen (18-25, 25-35, 15-65)</t>
  </si>
  <si>
    <t>Ergebnisse des Mikrozensus 2012 - Landesamt für Statistik Niedersachsen</t>
  </si>
  <si>
    <t>B7 Höchster Schulabschluss an allgemeinbildenden Schulen 2013 nach Migrationshintergrund, Altersklassen (18-25, 25-35, 15-65)</t>
  </si>
  <si>
    <t>Ergebnisse des Mikrozensus 2013 - Landesamt für Statistik Niedersachsen</t>
  </si>
  <si>
    <t>B7 Höchster Schulabschluss an allgemeinbildenden Schulen 2014 nach Migrationshintergrund, Altersklassen (18-25, 25-35, 15-65)</t>
  </si>
  <si>
    <t>Ergebnisse des Mikrozensus 2014 - Landesamt für Statistik Niedersachsen</t>
  </si>
  <si>
    <t>B7 Höchster Schulabschluss an allgemeinbildenden Schulen 2015 nach Migrationshintergrund, Altersklassen (18-25, 25-35, 15-65)</t>
  </si>
  <si>
    <t>Ergebnisse des Mikrozensus 2015 - Landesamt für Statistik Niedersachsen</t>
  </si>
  <si>
    <t>B7 Höchster Schulabschluss an allgemeinbildenden Schulen 2016 nach Migrationshintergrund, Altersklassen (18-25, 25-35, 15-65)</t>
  </si>
  <si>
    <t>Ergebnisse des Mikrozensus 2016 - Landesamt für Statistik Niedersachsen</t>
  </si>
  <si>
    <t>B7 Höchster Schulabschluss an allgemeinbildenden Schulen 2017 nach Migrationshintergrund, Altersklassen (18-25, 25-35, 15-65)</t>
  </si>
  <si>
    <t>Ergebnisse des Mikrozensus 2017 - Landesamt für Statistik Niedersachsen</t>
  </si>
  <si>
    <t>Ergebnisse des Mikrozensus 2018 - Landesamt für Statistik Niedersachsen</t>
  </si>
  <si>
    <t>alter</t>
  </si>
  <si>
    <t>Bevölkerung mit
Migrationshintergrund
(i.e.S.)</t>
  </si>
  <si>
    <t>B7 Höchster Schulabschluss an allgemeinbildenden Schulen 2019 nach Migrationshintergrund, Altersklassen (18-25, 25-35, 15-65)</t>
  </si>
  <si>
    <t>Ergebnisse des Mikrozensus 2019 - Landesamt für Statistik Niedersachsen</t>
  </si>
  <si>
    <r>
      <t>2019</t>
    </r>
    <r>
      <rPr>
        <vertAlign val="superscript"/>
        <sz val="6"/>
        <color theme="1"/>
        <rFont val="NDSFrutiger 45 Light"/>
      </rPr>
      <t>1)</t>
    </r>
  </si>
  <si>
    <r>
      <t>2019</t>
    </r>
    <r>
      <rPr>
        <vertAlign val="superscript"/>
        <sz val="6"/>
        <rFont val="NDSFrutiger 45 Light"/>
      </rPr>
      <t>1)</t>
    </r>
  </si>
  <si>
    <t>Tabelle B7-1: Höchster Schulabschluss an allgemeinbildenden Schulen 2005 und 201 nach Zuwanderungsgeschichte und Altersgruppen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</si>
</sst>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
    <numFmt numFmtId="166" formatCode="\(0.0\)"/>
    <numFmt numFmtId="167" formatCode="########0.00"/>
    <numFmt numFmtId="168" formatCode="#################################################################################0"/>
  </numFmts>
  <fonts count="17" x14ac:knownFonts="1">
    <font>
      <sz val="11"/>
      <color theme="1"/>
      <name val="Calibri"/>
      <family val="2"/>
      <scheme val="minor"/>
    </font>
    <font>
      <sz val="6"/>
      <name val="NDSFrutiger 45 Light"/>
    </font>
    <font>
      <vertAlign val="superscript"/>
      <sz val="6"/>
      <name val="NDSFrutiger 45 Light"/>
    </font>
    <font>
      <sz val="6"/>
      <color theme="1"/>
      <name val="NDSFrutiger 45 Light"/>
    </font>
    <font>
      <sz val="11"/>
      <name val="NDSFrutiger 55 Roman"/>
    </font>
    <font>
      <sz val="9"/>
      <name val="NDSFrutiger 55 Roman"/>
    </font>
    <font>
      <sz val="8"/>
      <name val="NDSFrutiger 45 Light"/>
    </font>
    <font>
      <sz val="10"/>
      <name val="Arial"/>
      <family val="2"/>
    </font>
    <font>
      <sz val="6"/>
      <name val="Arial"/>
      <family val="2"/>
    </font>
    <font>
      <vertAlign val="superscript"/>
      <sz val="6"/>
      <color theme="1"/>
      <name val="NDSFrutiger 45 Light"/>
    </font>
    <font>
      <b/>
      <sz val="11"/>
      <color rgb="FF112277"/>
      <name val="Arial"/>
      <family val="2"/>
    </font>
    <font>
      <b/>
      <sz val="9.5"/>
      <color rgb="FF112277"/>
      <name val="Arial"/>
      <family val="2"/>
    </font>
    <font>
      <sz val="9.5"/>
      <color rgb="FF112277"/>
      <name val="Arial"/>
      <family val="2"/>
    </font>
    <font>
      <sz val="9.5"/>
      <color rgb="FF000000"/>
      <name val="Arial"/>
    </font>
    <font>
      <b/>
      <sz val="11"/>
      <color rgb="FF112277"/>
      <name val="Arial"/>
    </font>
    <font>
      <b/>
      <sz val="9.5"/>
      <color rgb="FF112277"/>
      <name val="Arial"/>
    </font>
    <font>
      <sz val="9.5"/>
      <color rgb="FF112277"/>
      <name val="Arial"/>
    </font>
  </fonts>
  <fills count="6">
    <fill>
      <patternFill patternType="none"/>
    </fill>
    <fill>
      <patternFill patternType="gray125"/>
    </fill>
    <fill>
      <patternFill patternType="solid">
        <fgColor rgb="FFEDF2F9"/>
        <bgColor indexed="64"/>
      </patternFill>
    </fill>
    <fill>
      <patternFill patternType="solid">
        <fgColor rgb="FFFFFFFF"/>
        <bgColor indexed="64"/>
      </patternFill>
    </fill>
    <fill>
      <patternFill patternType="solid">
        <fgColor rgb="FFFAFBFE"/>
        <bgColor indexed="64"/>
      </patternFill>
    </fill>
    <fill>
      <patternFill patternType="solid">
        <fgColor theme="5"/>
        <bgColor indexed="64"/>
      </patternFill>
    </fill>
  </fills>
  <borders count="18">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13" fillId="0" borderId="0"/>
  </cellStyleXfs>
  <cellXfs count="110">
    <xf numFmtId="0" fontId="0" fillId="0" borderId="0" xfId="0"/>
    <xf numFmtId="0" fontId="0" fillId="3" borderId="14" xfId="0" applyFont="1" applyFill="1" applyBorder="1" applyAlignment="1">
      <alignment horizontal="right"/>
    </xf>
    <xf numFmtId="167" fontId="0" fillId="3" borderId="14" xfId="0" applyNumberFormat="1" applyFont="1" applyFill="1" applyBorder="1" applyAlignment="1">
      <alignment horizontal="right"/>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Alignment="1"/>
    <xf numFmtId="1" fontId="1" fillId="0" borderId="0" xfId="0" applyNumberFormat="1" applyFont="1" applyBorder="1" applyAlignment="1">
      <alignment horizontal="center" wrapText="1"/>
    </xf>
    <xf numFmtId="0" fontId="3" fillId="0" borderId="0" xfId="0" applyFont="1" applyAlignment="1">
      <alignment horizontal="center"/>
    </xf>
    <xf numFmtId="0" fontId="1" fillId="0" borderId="0" xfId="0" applyFont="1" applyAlignment="1">
      <alignment horizontal="left" wrapText="1"/>
    </xf>
    <xf numFmtId="0" fontId="5" fillId="0" borderId="0" xfId="0" applyFont="1"/>
    <xf numFmtId="0" fontId="6" fillId="0" borderId="0" xfId="0" applyFont="1"/>
    <xf numFmtId="0" fontId="1" fillId="0" borderId="15" xfId="0" applyFont="1" applyBorder="1" applyAlignment="1">
      <alignment horizontal="center" vertical="center" wrapText="1"/>
    </xf>
    <xf numFmtId="0" fontId="1" fillId="0" borderId="0" xfId="0" applyFont="1" applyBorder="1" applyAlignment="1">
      <alignment vertical="top" wrapText="1"/>
    </xf>
    <xf numFmtId="1" fontId="1" fillId="0" borderId="0" xfId="0" applyNumberFormat="1" applyFont="1" applyBorder="1" applyAlignment="1">
      <alignment horizontal="center" vertical="top" wrapText="1"/>
    </xf>
    <xf numFmtId="164" fontId="1" fillId="0" borderId="0" xfId="0" applyNumberFormat="1" applyFont="1" applyBorder="1" applyAlignment="1">
      <alignment horizontal="right" vertical="top" wrapText="1"/>
    </xf>
    <xf numFmtId="164" fontId="1" fillId="0" borderId="0" xfId="0" applyNumberFormat="1" applyFont="1" applyBorder="1" applyAlignment="1">
      <alignment vertical="top" wrapText="1"/>
    </xf>
    <xf numFmtId="0" fontId="1" fillId="0" borderId="12" xfId="0" applyFont="1" applyBorder="1" applyAlignment="1">
      <alignment vertical="top" wrapText="1"/>
    </xf>
    <xf numFmtId="0" fontId="1" fillId="0" borderId="0" xfId="0" applyFont="1" applyBorder="1" applyAlignment="1">
      <alignment vertical="center"/>
    </xf>
    <xf numFmtId="0" fontId="1" fillId="0" borderId="0" xfId="0" applyFont="1" applyBorder="1" applyAlignment="1"/>
    <xf numFmtId="0" fontId="1" fillId="0" borderId="0" xfId="0" applyFont="1" applyBorder="1"/>
    <xf numFmtId="0" fontId="1" fillId="0" borderId="0" xfId="1" applyFont="1"/>
    <xf numFmtId="0" fontId="1" fillId="0" borderId="0" xfId="1" applyFont="1" applyBorder="1"/>
    <xf numFmtId="0" fontId="0" fillId="4" borderId="0" xfId="0" applyFont="1" applyFill="1" applyBorder="1" applyAlignment="1">
      <alignment horizontal="left"/>
    </xf>
    <xf numFmtId="0" fontId="4"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5" fillId="0" borderId="0" xfId="0" applyFont="1" applyAlignment="1">
      <alignment vertical="center"/>
    </xf>
    <xf numFmtId="164" fontId="1" fillId="0" borderId="0" xfId="0" applyNumberFormat="1" applyFont="1" applyBorder="1" applyAlignment="1">
      <alignment vertical="center"/>
    </xf>
    <xf numFmtId="0" fontId="8" fillId="0" borderId="0" xfId="0" applyFont="1" applyBorder="1"/>
    <xf numFmtId="0" fontId="8" fillId="0" borderId="0" xfId="1" applyFont="1" applyBorder="1"/>
    <xf numFmtId="0" fontId="1" fillId="0" borderId="0" xfId="0" applyFont="1" applyAlignment="1">
      <alignment wrapText="1"/>
    </xf>
    <xf numFmtId="0" fontId="3" fillId="0" borderId="0" xfId="0" applyFont="1" applyAlignment="1">
      <alignment horizontal="right"/>
    </xf>
    <xf numFmtId="0" fontId="0" fillId="0" borderId="0" xfId="0" applyAlignment="1" applyProtection="1">
      <alignment horizontal="right"/>
      <protection locked="0"/>
    </xf>
    <xf numFmtId="0" fontId="5" fillId="0" borderId="0" xfId="0" applyFont="1" applyAlignment="1">
      <alignment horizontal="right" vertical="center"/>
    </xf>
    <xf numFmtId="164" fontId="1" fillId="0" borderId="0" xfId="0" applyNumberFormat="1" applyFont="1" applyBorder="1" applyAlignment="1">
      <alignment horizontal="right" vertical="center"/>
    </xf>
    <xf numFmtId="0" fontId="1" fillId="0" borderId="0" xfId="0" applyFont="1" applyAlignment="1">
      <alignment horizontal="right" wrapText="1"/>
    </xf>
    <xf numFmtId="0" fontId="8" fillId="0" borderId="0" xfId="1" applyFont="1" applyBorder="1" applyAlignment="1">
      <alignment horizontal="right"/>
    </xf>
    <xf numFmtId="0" fontId="1" fillId="0" borderId="0" xfId="0" applyFont="1" applyBorder="1" applyAlignment="1">
      <alignment vertical="center" wrapText="1"/>
    </xf>
    <xf numFmtId="0" fontId="3" fillId="0" borderId="0" xfId="0" applyFont="1" applyAlignment="1">
      <alignment horizontal="right" vertical="center"/>
    </xf>
    <xf numFmtId="164" fontId="3" fillId="0" borderId="0" xfId="0" applyNumberFormat="1" applyFont="1" applyAlignment="1">
      <alignment vertical="center"/>
    </xf>
    <xf numFmtId="0" fontId="0" fillId="0" borderId="0" xfId="0" applyAlignment="1">
      <alignment vertical="center"/>
    </xf>
    <xf numFmtId="164" fontId="1" fillId="0" borderId="0" xfId="0" applyNumberFormat="1" applyFont="1" applyBorder="1" applyAlignment="1">
      <alignment vertical="center" wrapText="1"/>
    </xf>
    <xf numFmtId="164" fontId="1" fillId="0" borderId="0" xfId="0" applyNumberFormat="1" applyFont="1" applyBorder="1" applyAlignment="1">
      <alignment horizontal="right" vertical="center" wrapText="1"/>
    </xf>
    <xf numFmtId="164" fontId="1" fillId="0" borderId="0" xfId="0" applyNumberFormat="1" applyFont="1" applyAlignment="1">
      <alignment horizontal="right" vertical="center" wrapText="1"/>
    </xf>
    <xf numFmtId="165" fontId="1" fillId="0" borderId="0" xfId="0" applyNumberFormat="1" applyFont="1" applyBorder="1" applyAlignment="1">
      <alignment horizontal="right" vertical="center" wrapText="1"/>
    </xf>
    <xf numFmtId="166" fontId="1" fillId="0" borderId="0" xfId="0" applyNumberFormat="1" applyFont="1" applyBorder="1" applyAlignment="1">
      <alignment horizontal="right" vertical="center" wrapText="1"/>
    </xf>
    <xf numFmtId="0" fontId="8" fillId="0" borderId="0" xfId="0" applyFont="1" applyBorder="1" applyAlignment="1">
      <alignment vertical="center"/>
    </xf>
    <xf numFmtId="0" fontId="0" fillId="4" borderId="0" xfId="0" applyFont="1" applyFill="1" applyBorder="1" applyAlignment="1">
      <alignment horizontal="left"/>
    </xf>
    <xf numFmtId="0" fontId="11" fillId="2" borderId="13" xfId="0" applyFont="1" applyFill="1" applyBorder="1" applyAlignment="1">
      <alignment horizontal="center"/>
    </xf>
    <xf numFmtId="0" fontId="11" fillId="2" borderId="13" xfId="0" applyFont="1" applyFill="1" applyBorder="1" applyAlignment="1">
      <alignment horizontal="center" wrapText="1"/>
    </xf>
    <xf numFmtId="0" fontId="11" fillId="2" borderId="13" xfId="0" applyFont="1" applyFill="1" applyBorder="1" applyAlignment="1">
      <alignment horizontal="left" vertical="top"/>
    </xf>
    <xf numFmtId="0" fontId="11" fillId="2" borderId="13" xfId="0" applyFont="1" applyFill="1" applyBorder="1" applyAlignment="1">
      <alignment horizontal="left" vertical="top"/>
    </xf>
    <xf numFmtId="164" fontId="0" fillId="4" borderId="0" xfId="0" applyNumberFormat="1" applyFont="1" applyFill="1" applyBorder="1" applyAlignment="1">
      <alignment horizontal="left"/>
    </xf>
    <xf numFmtId="0" fontId="3" fillId="0" borderId="0" xfId="0" applyFont="1" applyAlignment="1">
      <alignment horizontal="center" vertical="center"/>
    </xf>
    <xf numFmtId="1" fontId="1" fillId="0" borderId="0" xfId="0" applyNumberFormat="1" applyFont="1" applyBorder="1" applyAlignment="1">
      <alignment horizontal="center" vertical="center" wrapText="1"/>
    </xf>
    <xf numFmtId="0" fontId="1" fillId="0" borderId="0" xfId="0" applyFont="1" applyAlignment="1">
      <alignment horizontal="right" vertical="top" wrapText="1"/>
    </xf>
    <xf numFmtId="1" fontId="1" fillId="0" borderId="0" xfId="0" applyNumberFormat="1" applyFont="1" applyAlignment="1">
      <alignment horizontal="center" vertical="top" wrapText="1"/>
    </xf>
    <xf numFmtId="164" fontId="1" fillId="0" borderId="0" xfId="0" applyNumberFormat="1" applyFont="1" applyAlignment="1">
      <alignment horizontal="right" vertical="top" wrapText="1"/>
    </xf>
    <xf numFmtId="0" fontId="0" fillId="4" borderId="0" xfId="0" applyFont="1" applyFill="1" applyBorder="1" applyAlignment="1">
      <alignment horizontal="left"/>
    </xf>
    <xf numFmtId="0" fontId="11" fillId="2" borderId="13" xfId="0" applyFont="1" applyFill="1" applyBorder="1" applyAlignment="1">
      <alignment horizontal="center"/>
    </xf>
    <xf numFmtId="0" fontId="15" fillId="2" borderId="13" xfId="2" applyFont="1" applyFill="1" applyBorder="1" applyAlignment="1">
      <alignment horizontal="center"/>
    </xf>
    <xf numFmtId="0" fontId="15" fillId="2" borderId="13" xfId="2" applyFont="1" applyFill="1" applyBorder="1" applyAlignment="1">
      <alignment horizontal="center" wrapText="1"/>
    </xf>
    <xf numFmtId="0" fontId="15" fillId="2" borderId="13" xfId="2" applyFont="1" applyFill="1" applyBorder="1" applyAlignment="1">
      <alignment horizontal="left" vertical="top"/>
    </xf>
    <xf numFmtId="0" fontId="13" fillId="3" borderId="14" xfId="2" applyFont="1" applyFill="1" applyBorder="1" applyAlignment="1">
      <alignment horizontal="right"/>
    </xf>
    <xf numFmtId="167" fontId="13" fillId="3" borderId="14" xfId="2" applyNumberFormat="1" applyFont="1" applyFill="1" applyBorder="1" applyAlignment="1">
      <alignment horizontal="right"/>
    </xf>
    <xf numFmtId="164" fontId="3" fillId="0" borderId="0" xfId="0" applyNumberFormat="1" applyFont="1" applyAlignment="1">
      <alignment horizontal="right" vertical="center"/>
    </xf>
    <xf numFmtId="0" fontId="1" fillId="5" borderId="0" xfId="0" applyFont="1" applyFill="1" applyBorder="1" applyAlignment="1">
      <alignment vertical="center" wrapText="1"/>
    </xf>
    <xf numFmtId="0" fontId="3" fillId="5" borderId="0" xfId="0" applyFont="1" applyFill="1" applyAlignment="1">
      <alignment horizontal="right" vertical="center"/>
    </xf>
    <xf numFmtId="164" fontId="3" fillId="5" borderId="0" xfId="0" applyNumberFormat="1" applyFont="1" applyFill="1" applyAlignment="1">
      <alignment horizontal="right" vertical="center"/>
    </xf>
    <xf numFmtId="164" fontId="1" fillId="5" borderId="0" xfId="0" applyNumberFormat="1" applyFont="1" applyFill="1" applyBorder="1" applyAlignment="1">
      <alignment vertical="center" wrapText="1"/>
    </xf>
    <xf numFmtId="164" fontId="1" fillId="0" borderId="0"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3" fillId="0" borderId="16"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1" fillId="0" borderId="0" xfId="0" applyFont="1" applyBorder="1" applyAlignment="1">
      <alignment horizontal="left" vertical="center" wrapText="1"/>
    </xf>
    <xf numFmtId="0" fontId="4" fillId="0" borderId="0" xfId="0" applyFont="1" applyAlignment="1" applyProtection="1">
      <alignment horizontal="left" vertical="center" wrapText="1"/>
      <protection locked="0"/>
    </xf>
    <xf numFmtId="0" fontId="1" fillId="0" borderId="10" xfId="1" applyFont="1" applyBorder="1" applyAlignment="1">
      <alignment horizontal="center" vertical="center"/>
    </xf>
    <xf numFmtId="0" fontId="1" fillId="0" borderId="15" xfId="0" applyFont="1" applyBorder="1" applyAlignment="1">
      <alignment horizontal="center" vertical="center" wrapText="1"/>
    </xf>
    <xf numFmtId="0" fontId="11" fillId="2" borderId="13" xfId="0" applyFont="1" applyFill="1" applyBorder="1" applyAlignment="1">
      <alignment horizontal="left" vertical="top"/>
    </xf>
    <xf numFmtId="0" fontId="12" fillId="4" borderId="0" xfId="0" applyFont="1" applyFill="1" applyBorder="1" applyAlignment="1">
      <alignment horizontal="center" wrapText="1"/>
    </xf>
    <xf numFmtId="0" fontId="0" fillId="4" borderId="0" xfId="0" applyFont="1" applyFill="1" applyBorder="1" applyAlignment="1">
      <alignment horizontal="left"/>
    </xf>
    <xf numFmtId="0" fontId="10" fillId="4" borderId="0"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3" xfId="0" applyFont="1" applyFill="1" applyBorder="1" applyAlignment="1">
      <alignment horizontal="center"/>
    </xf>
    <xf numFmtId="0" fontId="11" fillId="2" borderId="13" xfId="0" applyFont="1" applyFill="1" applyBorder="1" applyAlignment="1">
      <alignment horizontal="left" vertical="top" wrapText="1"/>
    </xf>
    <xf numFmtId="168" fontId="11" fillId="2" borderId="13" xfId="0" applyNumberFormat="1" applyFont="1" applyFill="1" applyBorder="1" applyAlignment="1">
      <alignment horizontal="left" vertical="top"/>
    </xf>
    <xf numFmtId="0" fontId="15" fillId="2" borderId="13" xfId="2" applyFont="1" applyFill="1" applyBorder="1" applyAlignment="1">
      <alignment horizontal="left" vertical="top"/>
    </xf>
    <xf numFmtId="0" fontId="14" fillId="4" borderId="0" xfId="2" applyFont="1" applyFill="1" applyBorder="1" applyAlignment="1">
      <alignment horizontal="center" wrapText="1"/>
    </xf>
    <xf numFmtId="0" fontId="13" fillId="4" borderId="0" xfId="2" applyFont="1" applyFill="1" applyBorder="1" applyAlignment="1">
      <alignment horizontal="left"/>
    </xf>
    <xf numFmtId="0" fontId="16" fillId="4" borderId="0" xfId="2" applyFont="1" applyFill="1" applyBorder="1" applyAlignment="1">
      <alignment horizontal="center" wrapText="1"/>
    </xf>
    <xf numFmtId="168" fontId="15" fillId="2" borderId="13" xfId="2" applyNumberFormat="1" applyFont="1" applyFill="1" applyBorder="1" applyAlignment="1">
      <alignment horizontal="left" vertical="top"/>
    </xf>
    <xf numFmtId="0" fontId="15" fillId="2" borderId="13" xfId="2" applyFont="1" applyFill="1" applyBorder="1" applyAlignment="1">
      <alignment horizontal="center" vertical="center"/>
    </xf>
    <xf numFmtId="0" fontId="15" fillId="2" borderId="13" xfId="2" applyFont="1" applyFill="1" applyBorder="1" applyAlignment="1">
      <alignment horizontal="center"/>
    </xf>
    <xf numFmtId="0" fontId="15" fillId="2" borderId="13" xfId="2" applyFont="1" applyFill="1" applyBorder="1" applyAlignment="1">
      <alignment horizontal="left" vertical="top" wrapText="1"/>
    </xf>
  </cellXfs>
  <cellStyles count="3">
    <cellStyle name="Standard" xfId="0" builtinId="0"/>
    <cellStyle name="Standard 2" xfId="2" xr:uid="{00000000-0005-0000-0000-000030000000}"/>
    <cellStyle name="Standard_Tabelle_A_6_HT" xfId="1" xr:uid="{00000000-0005-0000-0000-000001000000}"/>
  </cellStyles>
  <dxfs count="11">
    <dxf>
      <font>
        <b val="0"/>
        <i val="0"/>
        <strike val="0"/>
        <condense val="0"/>
        <extend val="0"/>
        <outline val="0"/>
        <shadow val="0"/>
        <u val="none"/>
        <vertAlign val="baseline"/>
        <sz val="6"/>
        <color auto="1"/>
        <name val="NDSFrutiger 45 Light"/>
        <scheme val="none"/>
      </font>
      <numFmt numFmtId="164" formatCode="0.0"/>
      <fill>
        <patternFill patternType="solid">
          <fgColor indexed="64"/>
          <bgColor rgb="FFFFFF00"/>
        </patternFill>
      </fill>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fill>
        <patternFill patternType="solid">
          <fgColor indexed="64"/>
          <bgColor rgb="FFFFFF00"/>
        </patternFill>
      </fill>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fill>
        <patternFill patternType="solid">
          <fgColor indexed="64"/>
          <bgColor rgb="FFFFFF00"/>
        </patternFill>
      </fill>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0.0"/>
      <alignment horizontal="general"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alignment horizontal="general"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alignment horizontal="right" vertical="top"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top" textRotation="0" wrapText="1" indent="0" justifyLastLine="0" shrinkToFit="0" readingOrder="0"/>
    </dxf>
    <dxf>
      <font>
        <strike val="0"/>
      </font>
    </dxf>
  </dxfs>
  <tableStyles count="1" defaultTableStyle="TableStyleMedium2" defaultPivotStyle="PivotStyleLight16">
    <tableStyle name="Tabellenformat 1" pivot="0" count="1" xr9:uid="{00000000-0011-0000-FFFF-FFFF00000000}">
      <tableStyleElement type="wholeTabl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6" displayName="Tabelle6" ref="A8:H20" totalsRowShown="0" headerRowDxfId="9" dataDxfId="8">
  <autoFilter ref="A8:H20" xr:uid="{00000000-0009-0000-0100-000001000000}"/>
  <tableColumns count="8">
    <tableColumn id="1" xr3:uid="{00000000-0010-0000-0000-000001000000}" name="1" dataDxfId="7"/>
    <tableColumn id="2" xr3:uid="{00000000-0010-0000-0000-000002000000}" name="2" dataDxfId="6"/>
    <tableColumn id="3" xr3:uid="{00000000-0010-0000-0000-000003000000}" name="3" dataDxfId="5"/>
    <tableColumn id="4" xr3:uid="{00000000-0010-0000-0000-000004000000}" name="4" dataDxfId="4"/>
    <tableColumn id="5" xr3:uid="{00000000-0010-0000-0000-000005000000}" name="5" dataDxfId="3"/>
    <tableColumn id="6" xr3:uid="{00000000-0010-0000-0000-000006000000}" name="6" dataDxfId="2"/>
    <tableColumn id="7" xr3:uid="{00000000-0010-0000-0000-000007000000}" name="7" dataDxfId="1"/>
    <tableColumn id="8" xr3:uid="{00000000-0010-0000-0000-000008000000}" name="8"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U161"/>
  <sheetViews>
    <sheetView tabSelected="1" workbookViewId="0">
      <selection activeCell="J42" sqref="J42"/>
    </sheetView>
  </sheetViews>
  <sheetFormatPr baseColWidth="10" defaultColWidth="11.44140625" defaultRowHeight="14.4" x14ac:dyDescent="0.3"/>
  <cols>
    <col min="1" max="2" width="11.44140625" style="5"/>
    <col min="3" max="3" width="11.44140625" style="31"/>
    <col min="4" max="16384" width="11.44140625" style="5"/>
  </cols>
  <sheetData>
    <row r="1" spans="1:11" ht="30" customHeight="1" x14ac:dyDescent="0.3">
      <c r="A1" s="23" t="s">
        <v>43</v>
      </c>
      <c r="B1" s="23"/>
      <c r="C1" s="32"/>
      <c r="D1" s="24"/>
      <c r="E1" s="24"/>
      <c r="F1" s="24"/>
      <c r="G1" s="24"/>
      <c r="H1" s="24"/>
      <c r="I1" s="24"/>
      <c r="J1" s="24"/>
      <c r="K1" s="25"/>
    </row>
    <row r="2" spans="1:11" ht="30" customHeight="1" x14ac:dyDescent="0.3">
      <c r="A2" s="26" t="s">
        <v>44</v>
      </c>
      <c r="B2" s="26"/>
      <c r="C2" s="33"/>
      <c r="D2" s="26"/>
      <c r="E2" s="26"/>
      <c r="F2" s="26"/>
      <c r="G2" s="26"/>
      <c r="H2" s="9"/>
      <c r="I2" s="9"/>
      <c r="J2" s="9"/>
      <c r="K2" s="9"/>
    </row>
    <row r="4" spans="1:11" ht="8.25" customHeight="1" x14ac:dyDescent="0.3">
      <c r="A4" s="79" t="s">
        <v>0</v>
      </c>
      <c r="B4" s="72" t="s">
        <v>1</v>
      </c>
      <c r="C4" s="85" t="s">
        <v>11</v>
      </c>
      <c r="D4" s="76" t="s">
        <v>12</v>
      </c>
      <c r="E4" s="72" t="s">
        <v>13</v>
      </c>
      <c r="F4" s="74" t="s">
        <v>14</v>
      </c>
    </row>
    <row r="5" spans="1:11" ht="8.25" customHeight="1" x14ac:dyDescent="0.3">
      <c r="A5" s="80"/>
      <c r="B5" s="82"/>
      <c r="C5" s="86"/>
      <c r="D5" s="77"/>
      <c r="E5" s="73"/>
      <c r="F5" s="75"/>
    </row>
    <row r="6" spans="1:11" ht="8.25" customHeight="1" x14ac:dyDescent="0.3">
      <c r="A6" s="80"/>
      <c r="B6" s="82"/>
      <c r="C6" s="86"/>
      <c r="D6" s="78"/>
      <c r="E6" s="83" t="s">
        <v>45</v>
      </c>
      <c r="F6" s="84"/>
    </row>
    <row r="7" spans="1:11" ht="8.25" customHeight="1" x14ac:dyDescent="0.3">
      <c r="A7" s="81"/>
      <c r="B7" s="73"/>
      <c r="C7" s="87"/>
      <c r="D7" s="88" t="s">
        <v>16</v>
      </c>
      <c r="E7" s="89"/>
      <c r="F7" s="89"/>
    </row>
    <row r="8" spans="1:11" ht="8.25" customHeight="1" x14ac:dyDescent="0.3">
      <c r="A8" s="6" t="s">
        <v>2</v>
      </c>
      <c r="B8" s="6" t="s">
        <v>3</v>
      </c>
      <c r="C8" s="31">
        <v>3</v>
      </c>
      <c r="D8" s="7">
        <v>4</v>
      </c>
      <c r="E8" s="7">
        <v>5</v>
      </c>
      <c r="F8" s="7">
        <v>6</v>
      </c>
    </row>
    <row r="9" spans="1:11" ht="8.25" customHeight="1" x14ac:dyDescent="0.3">
      <c r="A9" s="66" t="s">
        <v>4</v>
      </c>
      <c r="B9" s="66" t="s">
        <v>5</v>
      </c>
      <c r="C9" s="67" t="s">
        <v>75</v>
      </c>
      <c r="D9" s="68">
        <f>'2019-B7_Berechnung'!D9</f>
        <v>4.6753504681455125</v>
      </c>
      <c r="E9" s="68">
        <f>'2019-B7_Berechnung'!E9</f>
        <v>2.3615485127004585</v>
      </c>
      <c r="F9" s="68">
        <f>'2019-B7_Berechnung'!F9</f>
        <v>11.065251276790905</v>
      </c>
    </row>
    <row r="10" spans="1:11" ht="8.25" customHeight="1" x14ac:dyDescent="0.3">
      <c r="A10" s="66" t="s">
        <v>6</v>
      </c>
      <c r="B10" s="66" t="s">
        <v>5</v>
      </c>
      <c r="C10" s="67" t="s">
        <v>75</v>
      </c>
      <c r="D10" s="68">
        <f>'2019-B7_Berechnung'!D10</f>
        <v>4.7491300663414506</v>
      </c>
      <c r="E10" s="68">
        <f>'2019-B7_Berechnung'!E10</f>
        <v>1.8385398544695397</v>
      </c>
      <c r="F10" s="68">
        <f>'2019-B7_Berechnung'!F10</f>
        <v>11.732429157162567</v>
      </c>
    </row>
    <row r="11" spans="1:11" ht="8.25" customHeight="1" x14ac:dyDescent="0.3">
      <c r="A11" s="66" t="s">
        <v>7</v>
      </c>
      <c r="B11" s="66" t="s">
        <v>5</v>
      </c>
      <c r="C11" s="67" t="s">
        <v>75</v>
      </c>
      <c r="D11" s="68">
        <f>'2019-B7_Berechnung'!D11</f>
        <v>4.1453676331601041</v>
      </c>
      <c r="E11" s="68">
        <f>'2019-B7_Berechnung'!E11</f>
        <v>1.9346383338033166</v>
      </c>
      <c r="F11" s="68">
        <f>'2019-B7_Berechnung'!F11</f>
        <v>11.564406055663891</v>
      </c>
    </row>
    <row r="12" spans="1:11" ht="8.25" customHeight="1" x14ac:dyDescent="0.3">
      <c r="A12" s="66" t="s">
        <v>4</v>
      </c>
      <c r="B12" s="69" t="s">
        <v>8</v>
      </c>
      <c r="C12" s="67" t="s">
        <v>75</v>
      </c>
      <c r="D12" s="68">
        <f>'2019-B7_Berechnung'!D12</f>
        <v>12.239844321392724</v>
      </c>
      <c r="E12" s="68">
        <f>'2019-B7_Berechnung'!E12</f>
        <v>10.284271441944323</v>
      </c>
      <c r="F12" s="68">
        <f>'2019-B7_Berechnung'!F12</f>
        <v>17.640449721065899</v>
      </c>
    </row>
    <row r="13" spans="1:11" ht="8.25" customHeight="1" x14ac:dyDescent="0.3">
      <c r="A13" s="66" t="s">
        <v>6</v>
      </c>
      <c r="B13" s="69" t="s">
        <v>8</v>
      </c>
      <c r="C13" s="67" t="s">
        <v>75</v>
      </c>
      <c r="D13" s="68">
        <f>'2019-B7_Berechnung'!D13</f>
        <v>13.776773099118131</v>
      </c>
      <c r="E13" s="68">
        <f>'2019-B7_Berechnung'!E13</f>
        <v>12.04569535421993</v>
      </c>
      <c r="F13" s="68">
        <f>'2019-B7_Berechnung'!F13</f>
        <v>17.930100349646338</v>
      </c>
    </row>
    <row r="14" spans="1:11" ht="8.25" customHeight="1" x14ac:dyDescent="0.3">
      <c r="A14" s="66" t="s">
        <v>7</v>
      </c>
      <c r="B14" s="69" t="s">
        <v>8</v>
      </c>
      <c r="C14" s="67" t="s">
        <v>75</v>
      </c>
      <c r="D14" s="68">
        <f>'2019-B7_Berechnung'!D14</f>
        <v>22.440954867361455</v>
      </c>
      <c r="E14" s="68">
        <f>'2019-B7_Berechnung'!E14</f>
        <v>21.893700258293645</v>
      </c>
      <c r="F14" s="68">
        <f>'2019-B7_Berechnung'!F14</f>
        <v>24.277499474042926</v>
      </c>
    </row>
    <row r="15" spans="1:11" ht="8.25" customHeight="1" x14ac:dyDescent="0.3">
      <c r="A15" s="66" t="s">
        <v>4</v>
      </c>
      <c r="B15" s="69" t="s">
        <v>9</v>
      </c>
      <c r="C15" s="67" t="s">
        <v>75</v>
      </c>
      <c r="D15" s="68">
        <f>'2019-B7_Berechnung'!D15</f>
        <v>35.286522128373356</v>
      </c>
      <c r="E15" s="68">
        <f>'2019-B7_Berechnung'!E15</f>
        <v>35.877957534518096</v>
      </c>
      <c r="F15" s="68">
        <f>'2019-B7_Berechnung'!F15</f>
        <v>33.653187930570994</v>
      </c>
    </row>
    <row r="16" spans="1:11" ht="8.25" customHeight="1" x14ac:dyDescent="0.3">
      <c r="A16" s="66" t="s">
        <v>6</v>
      </c>
      <c r="B16" s="69" t="s">
        <v>9</v>
      </c>
      <c r="C16" s="67" t="s">
        <v>75</v>
      </c>
      <c r="D16" s="68">
        <f>'2019-B7_Berechnung'!D16</f>
        <v>35.471306016720987</v>
      </c>
      <c r="E16" s="68">
        <f>'2019-B7_Berechnung'!E16</f>
        <v>38.641993555511853</v>
      </c>
      <c r="F16" s="68">
        <f>'2019-B7_Berechnung'!F16</f>
        <v>27.863966188416445</v>
      </c>
    </row>
    <row r="17" spans="1:21" ht="8.25" customHeight="1" x14ac:dyDescent="0.3">
      <c r="A17" s="66" t="s">
        <v>7</v>
      </c>
      <c r="B17" s="69" t="s">
        <v>9</v>
      </c>
      <c r="C17" s="67" t="s">
        <v>75</v>
      </c>
      <c r="D17" s="68">
        <f>'2019-B7_Berechnung'!D17</f>
        <v>36.856788663031125</v>
      </c>
      <c r="E17" s="68">
        <f>'2019-B7_Berechnung'!E17</f>
        <v>38.772982954836024</v>
      </c>
      <c r="F17" s="68">
        <f>'2019-B7_Berechnung'!F17</f>
        <v>30.426187195895714</v>
      </c>
    </row>
    <row r="18" spans="1:21" ht="8.25" customHeight="1" x14ac:dyDescent="0.3">
      <c r="A18" s="66" t="s">
        <v>4</v>
      </c>
      <c r="B18" s="69" t="s">
        <v>10</v>
      </c>
      <c r="C18" s="67" t="s">
        <v>75</v>
      </c>
      <c r="D18" s="68">
        <f>'2019-B7_Berechnung'!D18</f>
        <v>47.798283082088417</v>
      </c>
      <c r="E18" s="68">
        <f>'2019-B7_Berechnung'!E18</f>
        <v>51.476222510837118</v>
      </c>
      <c r="F18" s="68">
        <f>'2019-B7_Berechnung'!F18</f>
        <v>37.641111071572212</v>
      </c>
    </row>
    <row r="19" spans="1:21" ht="8.25" customHeight="1" x14ac:dyDescent="0.3">
      <c r="A19" s="66" t="s">
        <v>6</v>
      </c>
      <c r="B19" s="69" t="s">
        <v>10</v>
      </c>
      <c r="C19" s="67" t="s">
        <v>75</v>
      </c>
      <c r="D19" s="68">
        <f>'2019-B7_Berechnung'!D19</f>
        <v>46.002790817819431</v>
      </c>
      <c r="E19" s="68">
        <f>'2019-B7_Berechnung'!E19</f>
        <v>47.473771235798679</v>
      </c>
      <c r="F19" s="68">
        <f>'2019-B7_Berechnung'!F19</f>
        <v>42.47350430477465</v>
      </c>
    </row>
    <row r="20" spans="1:21" ht="8.25" customHeight="1" x14ac:dyDescent="0.3">
      <c r="A20" s="66" t="s">
        <v>7</v>
      </c>
      <c r="B20" s="69" t="s">
        <v>10</v>
      </c>
      <c r="C20" s="67" t="s">
        <v>75</v>
      </c>
      <c r="D20" s="68">
        <f>'2019-B7_Berechnung'!D20</f>
        <v>36.556889042567576</v>
      </c>
      <c r="E20" s="68">
        <f>'2019-B7_Berechnung'!E20</f>
        <v>37.398678453067021</v>
      </c>
      <c r="F20" s="68">
        <f>'2019-B7_Berechnung'!F20</f>
        <v>33.731907274397457</v>
      </c>
    </row>
    <row r="21" spans="1:21" ht="8.25" customHeight="1" x14ac:dyDescent="0.3">
      <c r="A21" s="37" t="s">
        <v>4</v>
      </c>
      <c r="B21" s="37" t="s">
        <v>5</v>
      </c>
      <c r="C21" s="38" t="s">
        <v>46</v>
      </c>
      <c r="D21" s="39">
        <v>4.6982988886806689</v>
      </c>
      <c r="E21" s="39">
        <v>2.2291467436960244</v>
      </c>
      <c r="F21" s="39">
        <v>11.588400684422339</v>
      </c>
      <c r="H21" s="40"/>
      <c r="I21" s="40"/>
      <c r="J21" s="40"/>
    </row>
    <row r="22" spans="1:21" ht="8.25" customHeight="1" x14ac:dyDescent="0.3">
      <c r="A22" s="37" t="s">
        <v>6</v>
      </c>
      <c r="B22" s="37" t="s">
        <v>5</v>
      </c>
      <c r="C22" s="38" t="s">
        <v>46</v>
      </c>
      <c r="D22" s="39">
        <v>4.6485415868115689</v>
      </c>
      <c r="E22" s="39">
        <v>1.9928666094218581</v>
      </c>
      <c r="F22" s="39">
        <v>10.931888033752587</v>
      </c>
      <c r="H22" s="40"/>
      <c r="I22" s="40"/>
      <c r="J22" s="40"/>
      <c r="U22"/>
    </row>
    <row r="23" spans="1:21" ht="8.25" customHeight="1" x14ac:dyDescent="0.3">
      <c r="A23" s="37" t="s">
        <v>7</v>
      </c>
      <c r="B23" s="37" t="s">
        <v>5</v>
      </c>
      <c r="C23" s="38" t="s">
        <v>46</v>
      </c>
      <c r="D23" s="39">
        <v>4.2069623894442829</v>
      </c>
      <c r="E23" s="39">
        <v>1.9130584896634324</v>
      </c>
      <c r="F23" s="39">
        <v>11.927085726257943</v>
      </c>
      <c r="H23" s="40"/>
      <c r="I23" s="40"/>
      <c r="J23" s="40"/>
      <c r="U23"/>
    </row>
    <row r="24" spans="1:21" ht="8.25" customHeight="1" x14ac:dyDescent="0.3">
      <c r="A24" s="37" t="s">
        <v>4</v>
      </c>
      <c r="B24" s="41" t="s">
        <v>8</v>
      </c>
      <c r="C24" s="38" t="s">
        <v>46</v>
      </c>
      <c r="D24" s="39">
        <v>12.901467185689915</v>
      </c>
      <c r="E24" s="39">
        <v>11.793569434524862</v>
      </c>
      <c r="F24" s="39">
        <v>15.993024935607295</v>
      </c>
      <c r="H24" s="40"/>
      <c r="I24" s="40"/>
      <c r="J24" s="40"/>
    </row>
    <row r="25" spans="1:21" ht="8.25" customHeight="1" x14ac:dyDescent="0.3">
      <c r="A25" s="37" t="s">
        <v>6</v>
      </c>
      <c r="B25" s="41" t="s">
        <v>8</v>
      </c>
      <c r="C25" s="38" t="s">
        <v>46</v>
      </c>
      <c r="D25" s="39">
        <v>14.804143160272476</v>
      </c>
      <c r="E25" s="39">
        <v>13.1807434985902</v>
      </c>
      <c r="F25" s="39">
        <v>18.645115069236038</v>
      </c>
      <c r="H25" s="40"/>
      <c r="I25" s="40"/>
      <c r="J25" s="40"/>
    </row>
    <row r="26" spans="1:21" ht="8.25" customHeight="1" x14ac:dyDescent="0.3">
      <c r="A26" s="37" t="s">
        <v>7</v>
      </c>
      <c r="B26" s="41" t="s">
        <v>8</v>
      </c>
      <c r="C26" s="38" t="s">
        <v>46</v>
      </c>
      <c r="D26" s="39">
        <v>23.580572938868478</v>
      </c>
      <c r="E26" s="39">
        <v>23.368174845770174</v>
      </c>
      <c r="F26" s="39">
        <v>24.295397982816738</v>
      </c>
      <c r="H26" s="40"/>
      <c r="I26" s="40"/>
      <c r="J26" s="40"/>
    </row>
    <row r="27" spans="1:21" ht="8.25" customHeight="1" x14ac:dyDescent="0.3">
      <c r="A27" s="37" t="s">
        <v>4</v>
      </c>
      <c r="B27" s="41" t="s">
        <v>9</v>
      </c>
      <c r="C27" s="38" t="s">
        <v>46</v>
      </c>
      <c r="D27" s="39">
        <v>35.555640135686318</v>
      </c>
      <c r="E27" s="39">
        <v>36.212795946112124</v>
      </c>
      <c r="F27" s="39">
        <v>33.721869100749835</v>
      </c>
      <c r="H27" s="40"/>
      <c r="I27" s="40"/>
      <c r="J27" s="40"/>
    </row>
    <row r="28" spans="1:21" ht="8.25" customHeight="1" x14ac:dyDescent="0.3">
      <c r="A28" s="37" t="s">
        <v>6</v>
      </c>
      <c r="B28" s="41" t="s">
        <v>9</v>
      </c>
      <c r="C28" s="38" t="s">
        <v>46</v>
      </c>
      <c r="D28" s="39">
        <v>36.077299684801908</v>
      </c>
      <c r="E28" s="39">
        <v>39.324606196280122</v>
      </c>
      <c r="F28" s="39">
        <v>28.394148695037224</v>
      </c>
      <c r="H28" s="40"/>
      <c r="I28" s="40"/>
      <c r="J28" s="40"/>
    </row>
    <row r="29" spans="1:21" ht="8.25" customHeight="1" x14ac:dyDescent="0.3">
      <c r="A29" s="37" t="s">
        <v>7</v>
      </c>
      <c r="B29" s="41" t="s">
        <v>9</v>
      </c>
      <c r="C29" s="38" t="s">
        <v>46</v>
      </c>
      <c r="D29" s="39">
        <v>36.964359350671153</v>
      </c>
      <c r="E29" s="39">
        <v>38.73613337230266</v>
      </c>
      <c r="F29" s="39">
        <v>31.001462151868665</v>
      </c>
      <c r="H29" s="40"/>
      <c r="I29" s="40"/>
      <c r="J29" s="40"/>
    </row>
    <row r="30" spans="1:21" ht="8.25" customHeight="1" x14ac:dyDescent="0.3">
      <c r="A30" s="37" t="s">
        <v>4</v>
      </c>
      <c r="B30" s="41" t="s">
        <v>10</v>
      </c>
      <c r="C30" s="38" t="s">
        <v>46</v>
      </c>
      <c r="D30" s="39">
        <v>46.844593789943104</v>
      </c>
      <c r="E30" s="39">
        <v>49.764487875666994</v>
      </c>
      <c r="F30" s="39">
        <v>38.696712165588501</v>
      </c>
      <c r="H30" s="40"/>
      <c r="I30" s="40"/>
      <c r="J30" s="40"/>
    </row>
    <row r="31" spans="1:21" ht="8.25" customHeight="1" x14ac:dyDescent="0.3">
      <c r="A31" s="37" t="s">
        <v>6</v>
      </c>
      <c r="B31" s="41" t="s">
        <v>10</v>
      </c>
      <c r="C31" s="38" t="s">
        <v>46</v>
      </c>
      <c r="D31" s="39">
        <v>44.470015568114043</v>
      </c>
      <c r="E31" s="39">
        <v>45.501782182389192</v>
      </c>
      <c r="F31" s="39">
        <v>42.028844621451178</v>
      </c>
      <c r="H31" s="40"/>
      <c r="I31" s="40"/>
      <c r="J31" s="40"/>
    </row>
    <row r="32" spans="1:21" ht="8.25" customHeight="1" x14ac:dyDescent="0.3">
      <c r="A32" s="37" t="s">
        <v>7</v>
      </c>
      <c r="B32" s="41" t="s">
        <v>10</v>
      </c>
      <c r="C32" s="38" t="s">
        <v>46</v>
      </c>
      <c r="D32" s="39">
        <v>35.248105114006158</v>
      </c>
      <c r="E32" s="39">
        <v>35.982633292263735</v>
      </c>
      <c r="F32" s="39">
        <v>32.77605413905664</v>
      </c>
      <c r="H32" s="40"/>
      <c r="I32" s="40"/>
      <c r="J32" s="40"/>
    </row>
    <row r="33" spans="1:10" ht="8.25" customHeight="1" x14ac:dyDescent="0.3">
      <c r="A33" s="37" t="s">
        <v>4</v>
      </c>
      <c r="B33" s="37" t="s">
        <v>5</v>
      </c>
      <c r="C33" s="38" t="s">
        <v>47</v>
      </c>
      <c r="D33" s="14">
        <v>4.9194793575994309</v>
      </c>
      <c r="E33" s="14">
        <v>2.3349766564321568</v>
      </c>
      <c r="F33" s="14">
        <v>12.042580112442936</v>
      </c>
      <c r="J33" s="40"/>
    </row>
    <row r="34" spans="1:10" ht="8.25" customHeight="1" x14ac:dyDescent="0.3">
      <c r="A34" s="37" t="s">
        <v>6</v>
      </c>
      <c r="B34" s="37" t="s">
        <v>5</v>
      </c>
      <c r="C34" s="38" t="s">
        <v>47</v>
      </c>
      <c r="D34" s="14">
        <v>4.6497542305345041</v>
      </c>
      <c r="E34" s="14">
        <v>2.190582010262685</v>
      </c>
      <c r="F34" s="14">
        <v>10.305310008719477</v>
      </c>
      <c r="J34" s="40"/>
    </row>
    <row r="35" spans="1:10" ht="8.25" customHeight="1" x14ac:dyDescent="0.3">
      <c r="A35" s="37" t="s">
        <v>7</v>
      </c>
      <c r="B35" s="37" t="s">
        <v>5</v>
      </c>
      <c r="C35" s="38" t="s">
        <v>47</v>
      </c>
      <c r="D35" s="14">
        <v>4.2201512220133068</v>
      </c>
      <c r="E35" s="14">
        <v>1.994779674772662</v>
      </c>
      <c r="F35" s="14">
        <v>11.767440727347701</v>
      </c>
      <c r="J35" s="40"/>
    </row>
    <row r="36" spans="1:10" ht="8.25" customHeight="1" x14ac:dyDescent="0.3">
      <c r="A36" s="37" t="s">
        <v>4</v>
      </c>
      <c r="B36" s="41" t="s">
        <v>8</v>
      </c>
      <c r="C36" s="38" t="s">
        <v>47</v>
      </c>
      <c r="D36" s="14">
        <v>13.041924457911779</v>
      </c>
      <c r="E36" s="14">
        <v>11.39255908457678</v>
      </c>
      <c r="F36" s="14">
        <v>17.587709626698761</v>
      </c>
      <c r="J36" s="40"/>
    </row>
    <row r="37" spans="1:10" ht="8.25" customHeight="1" x14ac:dyDescent="0.3">
      <c r="A37" s="37" t="s">
        <v>6</v>
      </c>
      <c r="B37" s="41" t="s">
        <v>8</v>
      </c>
      <c r="C37" s="38" t="s">
        <v>47</v>
      </c>
      <c r="D37" s="14">
        <v>15.161176107752899</v>
      </c>
      <c r="E37" s="14">
        <v>12.738203781254084</v>
      </c>
      <c r="F37" s="14">
        <v>20.733476648050956</v>
      </c>
      <c r="J37" s="40"/>
    </row>
    <row r="38" spans="1:10" ht="8.25" customHeight="1" x14ac:dyDescent="0.3">
      <c r="A38" s="37" t="s">
        <v>7</v>
      </c>
      <c r="B38" s="41" t="s">
        <v>8</v>
      </c>
      <c r="C38" s="38" t="s">
        <v>47</v>
      </c>
      <c r="D38" s="14">
        <v>24.857437515128886</v>
      </c>
      <c r="E38" s="14">
        <v>24.606683498434101</v>
      </c>
      <c r="F38" s="14">
        <v>25.707863216386546</v>
      </c>
      <c r="J38" s="40"/>
    </row>
    <row r="39" spans="1:10" ht="8.25" customHeight="1" x14ac:dyDescent="0.3">
      <c r="A39" s="37" t="s">
        <v>4</v>
      </c>
      <c r="B39" s="41" t="s">
        <v>9</v>
      </c>
      <c r="C39" s="38" t="s">
        <v>47</v>
      </c>
      <c r="D39" s="14">
        <v>37.025788824263287</v>
      </c>
      <c r="E39" s="14">
        <v>38.380235070800403</v>
      </c>
      <c r="F39" s="14">
        <v>33.292821616146412</v>
      </c>
      <c r="J39" s="40"/>
    </row>
    <row r="40" spans="1:10" ht="8.25" customHeight="1" x14ac:dyDescent="0.3">
      <c r="A40" s="37" t="s">
        <v>6</v>
      </c>
      <c r="B40" s="41" t="s">
        <v>9</v>
      </c>
      <c r="C40" s="38" t="s">
        <v>47</v>
      </c>
      <c r="D40" s="14">
        <v>36.989414778270813</v>
      </c>
      <c r="E40" s="14">
        <v>39.398621285002122</v>
      </c>
      <c r="F40" s="14">
        <v>31.448776066667673</v>
      </c>
      <c r="J40" s="40"/>
    </row>
    <row r="41" spans="1:10" ht="8.25" customHeight="1" x14ac:dyDescent="0.3">
      <c r="A41" s="37" t="s">
        <v>7</v>
      </c>
      <c r="B41" s="41" t="s">
        <v>9</v>
      </c>
      <c r="C41" s="38" t="s">
        <v>47</v>
      </c>
      <c r="D41" s="14">
        <v>36.642055491221164</v>
      </c>
      <c r="E41" s="14">
        <v>38.196210903481202</v>
      </c>
      <c r="F41" s="14">
        <v>31.371177984427728</v>
      </c>
      <c r="J41" s="40"/>
    </row>
    <row r="42" spans="1:10" ht="8.25" customHeight="1" x14ac:dyDescent="0.3">
      <c r="A42" s="37" t="s">
        <v>4</v>
      </c>
      <c r="B42" s="41" t="s">
        <v>10</v>
      </c>
      <c r="C42" s="38" t="s">
        <v>47</v>
      </c>
      <c r="D42" s="14">
        <v>45.012807360225494</v>
      </c>
      <c r="E42" s="14">
        <v>47.892229188190669</v>
      </c>
      <c r="F42" s="14">
        <v>37.076888644711886</v>
      </c>
      <c r="J42" s="40"/>
    </row>
    <row r="43" spans="1:10" ht="8.25" customHeight="1" x14ac:dyDescent="0.3">
      <c r="A43" s="37" t="s">
        <v>6</v>
      </c>
      <c r="B43" s="41" t="s">
        <v>10</v>
      </c>
      <c r="C43" s="38" t="s">
        <v>47</v>
      </c>
      <c r="D43" s="14">
        <v>43.19965382659155</v>
      </c>
      <c r="E43" s="14">
        <v>45.672594439875638</v>
      </c>
      <c r="F43" s="14">
        <v>37.512437276561897</v>
      </c>
      <c r="J43" s="40"/>
    </row>
    <row r="44" spans="1:10" ht="8.25" customHeight="1" x14ac:dyDescent="0.3">
      <c r="A44" s="37" t="s">
        <v>7</v>
      </c>
      <c r="B44" s="41" t="s">
        <v>10</v>
      </c>
      <c r="C44" s="38" t="s">
        <v>47</v>
      </c>
      <c r="D44" s="14">
        <v>34.280355771636643</v>
      </c>
      <c r="E44" s="14">
        <v>35.202325923312038</v>
      </c>
      <c r="F44" s="14">
        <v>31.153517170875585</v>
      </c>
      <c r="J44" s="40"/>
    </row>
    <row r="45" spans="1:10" ht="8.25" customHeight="1" x14ac:dyDescent="0.3">
      <c r="A45" s="37" t="s">
        <v>4</v>
      </c>
      <c r="B45" s="37" t="s">
        <v>5</v>
      </c>
      <c r="C45" s="38" t="s">
        <v>48</v>
      </c>
      <c r="D45" s="43">
        <v>4.9161793714797044</v>
      </c>
      <c r="E45" s="43">
        <v>2.8693745396851096</v>
      </c>
      <c r="F45" s="43">
        <v>11.503349933337789</v>
      </c>
      <c r="G45" s="40"/>
      <c r="H45" s="40"/>
      <c r="I45" s="40"/>
      <c r="J45" s="40"/>
    </row>
    <row r="46" spans="1:10" ht="8.25" customHeight="1" x14ac:dyDescent="0.3">
      <c r="A46" s="37" t="s">
        <v>6</v>
      </c>
      <c r="B46" s="37" t="s">
        <v>5</v>
      </c>
      <c r="C46" s="38" t="s">
        <v>48</v>
      </c>
      <c r="D46" s="43">
        <v>4.7669176494593097</v>
      </c>
      <c r="E46" s="43">
        <v>2.2480152377796392</v>
      </c>
      <c r="F46" s="43">
        <v>11.762322892636114</v>
      </c>
      <c r="G46" s="40"/>
      <c r="H46" s="40"/>
      <c r="I46" s="40"/>
      <c r="J46" s="40"/>
    </row>
    <row r="47" spans="1:10" ht="8.25" customHeight="1" x14ac:dyDescent="0.3">
      <c r="A47" s="37" t="s">
        <v>7</v>
      </c>
      <c r="B47" s="37" t="s">
        <v>5</v>
      </c>
      <c r="C47" s="38" t="s">
        <v>48</v>
      </c>
      <c r="D47" s="43">
        <v>4.1379483478909744</v>
      </c>
      <c r="E47" s="43">
        <v>2.1814518113725949</v>
      </c>
      <c r="F47" s="43">
        <v>11.962367125153166</v>
      </c>
      <c r="G47" s="40"/>
      <c r="H47" s="40"/>
      <c r="I47" s="40"/>
      <c r="J47" s="40"/>
    </row>
    <row r="48" spans="1:10" ht="8.25" customHeight="1" x14ac:dyDescent="0.3">
      <c r="A48" s="37" t="s">
        <v>4</v>
      </c>
      <c r="B48" s="41" t="s">
        <v>8</v>
      </c>
      <c r="C48" s="38" t="s">
        <v>48</v>
      </c>
      <c r="D48" s="43">
        <v>13.862605167744283</v>
      </c>
      <c r="E48" s="43">
        <v>12.183810954144603</v>
      </c>
      <c r="F48" s="43">
        <v>19.265424417086439</v>
      </c>
      <c r="G48" s="40"/>
      <c r="H48" s="40"/>
      <c r="I48" s="40"/>
      <c r="J48" s="40"/>
    </row>
    <row r="49" spans="1:10" ht="8.25" customHeight="1" x14ac:dyDescent="0.3">
      <c r="A49" s="37" t="s">
        <v>6</v>
      </c>
      <c r="B49" s="41" t="s">
        <v>8</v>
      </c>
      <c r="C49" s="38" t="s">
        <v>48</v>
      </c>
      <c r="D49" s="43">
        <v>15.520749309986433</v>
      </c>
      <c r="E49" s="43">
        <v>13.709942976140971</v>
      </c>
      <c r="F49" s="43">
        <v>20.549656059974257</v>
      </c>
      <c r="G49" s="40"/>
      <c r="H49" s="40"/>
      <c r="I49" s="40"/>
      <c r="J49" s="40"/>
    </row>
    <row r="50" spans="1:10" ht="8.25" customHeight="1" x14ac:dyDescent="0.3">
      <c r="A50" s="37" t="s">
        <v>7</v>
      </c>
      <c r="B50" s="41" t="s">
        <v>8</v>
      </c>
      <c r="C50" s="38" t="s">
        <v>48</v>
      </c>
      <c r="D50" s="43">
        <v>26.046419111220899</v>
      </c>
      <c r="E50" s="43">
        <v>25.751162968500303</v>
      </c>
      <c r="F50" s="43">
        <v>27.227208017671156</v>
      </c>
      <c r="G50" s="40"/>
      <c r="H50" s="40"/>
      <c r="I50" s="40"/>
      <c r="J50" s="40"/>
    </row>
    <row r="51" spans="1:10" ht="8.25" customHeight="1" x14ac:dyDescent="0.3">
      <c r="A51" s="37" t="s">
        <v>4</v>
      </c>
      <c r="B51" s="41" t="s">
        <v>9</v>
      </c>
      <c r="C51" s="38" t="s">
        <v>48</v>
      </c>
      <c r="D51" s="43">
        <v>37.66057100147269</v>
      </c>
      <c r="E51" s="43">
        <v>39.106860255633862</v>
      </c>
      <c r="F51" s="43">
        <v>33.006016345995434</v>
      </c>
      <c r="G51" s="40"/>
      <c r="H51" s="40"/>
      <c r="I51" s="40"/>
      <c r="J51" s="40"/>
    </row>
    <row r="52" spans="1:10" ht="8.25" customHeight="1" x14ac:dyDescent="0.3">
      <c r="A52" s="37" t="s">
        <v>6</v>
      </c>
      <c r="B52" s="41" t="s">
        <v>9</v>
      </c>
      <c r="C52" s="38" t="s">
        <v>48</v>
      </c>
      <c r="D52" s="43">
        <v>36.793473862136686</v>
      </c>
      <c r="E52" s="43">
        <v>38.879705125856184</v>
      </c>
      <c r="F52" s="43">
        <v>30.999665009714722</v>
      </c>
      <c r="G52" s="40"/>
      <c r="H52" s="40"/>
      <c r="I52" s="40"/>
      <c r="J52" s="40"/>
    </row>
    <row r="53" spans="1:10" ht="8.25" customHeight="1" x14ac:dyDescent="0.3">
      <c r="A53" s="37" t="s">
        <v>7</v>
      </c>
      <c r="B53" s="41" t="s">
        <v>9</v>
      </c>
      <c r="C53" s="38" t="s">
        <v>48</v>
      </c>
      <c r="D53" s="43">
        <v>36.519866080217575</v>
      </c>
      <c r="E53" s="43">
        <v>37.880958310287554</v>
      </c>
      <c r="F53" s="43">
        <v>31.076589278281414</v>
      </c>
      <c r="G53" s="40"/>
      <c r="H53" s="40"/>
      <c r="I53" s="40"/>
      <c r="J53" s="40"/>
    </row>
    <row r="54" spans="1:10" ht="8.25" customHeight="1" x14ac:dyDescent="0.3">
      <c r="A54" s="37" t="s">
        <v>4</v>
      </c>
      <c r="B54" s="41" t="s">
        <v>10</v>
      </c>
      <c r="C54" s="38" t="s">
        <v>48</v>
      </c>
      <c r="D54" s="43">
        <v>43.560642662873036</v>
      </c>
      <c r="E54" s="43">
        <v>45.839954250536422</v>
      </c>
      <c r="F54" s="43">
        <v>36.225201725745734</v>
      </c>
      <c r="G54" s="40"/>
      <c r="H54" s="40"/>
      <c r="I54" s="40"/>
      <c r="J54" s="40"/>
    </row>
    <row r="55" spans="1:10" ht="8.25" customHeight="1" x14ac:dyDescent="0.3">
      <c r="A55" s="37" t="s">
        <v>6</v>
      </c>
      <c r="B55" s="41" t="s">
        <v>10</v>
      </c>
      <c r="C55" s="38" t="s">
        <v>48</v>
      </c>
      <c r="D55" s="43">
        <v>42.91885917841757</v>
      </c>
      <c r="E55" s="43">
        <v>45.162338100499696</v>
      </c>
      <c r="F55" s="43">
        <v>36.688352037790899</v>
      </c>
      <c r="G55" s="40"/>
      <c r="H55" s="40"/>
      <c r="I55" s="40"/>
      <c r="J55" s="40"/>
    </row>
    <row r="56" spans="1:10" ht="8.25" customHeight="1" x14ac:dyDescent="0.3">
      <c r="A56" s="37" t="s">
        <v>7</v>
      </c>
      <c r="B56" s="41" t="s">
        <v>10</v>
      </c>
      <c r="C56" s="38" t="s">
        <v>48</v>
      </c>
      <c r="D56" s="43">
        <v>33.295766256137043</v>
      </c>
      <c r="E56" s="43">
        <v>34.186427165516669</v>
      </c>
      <c r="F56" s="43">
        <v>29.733836601397812</v>
      </c>
      <c r="G56" s="40"/>
      <c r="H56" s="40"/>
      <c r="I56" s="40"/>
      <c r="J56" s="40"/>
    </row>
    <row r="57" spans="1:10" ht="8.25" customHeight="1" x14ac:dyDescent="0.3">
      <c r="A57" s="37" t="s">
        <v>4</v>
      </c>
      <c r="B57" s="37" t="s">
        <v>5</v>
      </c>
      <c r="C57" s="38" t="s">
        <v>49</v>
      </c>
      <c r="D57" s="42">
        <v>3.986510946628572</v>
      </c>
      <c r="E57" s="42">
        <v>2.8827232317372364</v>
      </c>
      <c r="F57" s="42">
        <v>8.2194037272040585</v>
      </c>
      <c r="G57" s="40"/>
      <c r="H57" s="40"/>
      <c r="I57" s="40"/>
      <c r="J57" s="40"/>
    </row>
    <row r="58" spans="1:10" ht="8.25" customHeight="1" x14ac:dyDescent="0.3">
      <c r="A58" s="37" t="s">
        <v>6</v>
      </c>
      <c r="B58" s="37" t="s">
        <v>5</v>
      </c>
      <c r="C58" s="38" t="s">
        <v>49</v>
      </c>
      <c r="D58" s="42">
        <v>4.173177766872592</v>
      </c>
      <c r="E58" s="42">
        <v>2.6404567264316414</v>
      </c>
      <c r="F58" s="42">
        <v>9.336206576844468</v>
      </c>
      <c r="G58" s="40"/>
      <c r="H58" s="40"/>
      <c r="I58" s="40"/>
      <c r="J58" s="40"/>
    </row>
    <row r="59" spans="1:10" ht="8.25" customHeight="1" x14ac:dyDescent="0.3">
      <c r="A59" s="37" t="s">
        <v>7</v>
      </c>
      <c r="B59" s="37" t="s">
        <v>5</v>
      </c>
      <c r="C59" s="38" t="s">
        <v>49</v>
      </c>
      <c r="D59" s="42">
        <v>3.7499136553976844</v>
      </c>
      <c r="E59" s="42">
        <v>2.121669380202122</v>
      </c>
      <c r="F59" s="42">
        <v>11.068321497719857</v>
      </c>
      <c r="G59" s="40"/>
      <c r="H59" s="40"/>
      <c r="I59" s="40"/>
      <c r="J59" s="40"/>
    </row>
    <row r="60" spans="1:10" ht="8.25" customHeight="1" x14ac:dyDescent="0.3">
      <c r="A60" s="37" t="s">
        <v>4</v>
      </c>
      <c r="B60" s="41" t="s">
        <v>8</v>
      </c>
      <c r="C60" s="38" t="s">
        <v>49</v>
      </c>
      <c r="D60" s="42">
        <v>13.751826614637078</v>
      </c>
      <c r="E60" s="42">
        <v>12.036645441407863</v>
      </c>
      <c r="F60" s="42">
        <v>20.329339579850387</v>
      </c>
      <c r="G60" s="40"/>
      <c r="H60" s="40"/>
      <c r="I60" s="40"/>
      <c r="J60" s="40"/>
    </row>
    <row r="61" spans="1:10" ht="8.25" customHeight="1" x14ac:dyDescent="0.3">
      <c r="A61" s="37" t="s">
        <v>6</v>
      </c>
      <c r="B61" s="41" t="s">
        <v>8</v>
      </c>
      <c r="C61" s="38" t="s">
        <v>49</v>
      </c>
      <c r="D61" s="42">
        <v>14.713407163780346</v>
      </c>
      <c r="E61" s="42">
        <v>13.054177914658844</v>
      </c>
      <c r="F61" s="42">
        <v>20.302583164475035</v>
      </c>
      <c r="G61" s="40"/>
      <c r="H61" s="40"/>
      <c r="I61" s="40"/>
      <c r="J61" s="40"/>
    </row>
    <row r="62" spans="1:10" ht="8.25" customHeight="1" x14ac:dyDescent="0.3">
      <c r="A62" s="37" t="s">
        <v>7</v>
      </c>
      <c r="B62" s="41" t="s">
        <v>8</v>
      </c>
      <c r="C62" s="38" t="s">
        <v>49</v>
      </c>
      <c r="D62" s="42">
        <v>25.96905957391607</v>
      </c>
      <c r="E62" s="42">
        <v>25.976715362649799</v>
      </c>
      <c r="F62" s="42">
        <v>25.934649390406367</v>
      </c>
      <c r="G62" s="40"/>
      <c r="H62" s="40"/>
      <c r="I62" s="40"/>
      <c r="J62" s="40"/>
    </row>
    <row r="63" spans="1:10" ht="8.25" customHeight="1" x14ac:dyDescent="0.3">
      <c r="A63" s="37" t="s">
        <v>4</v>
      </c>
      <c r="B63" s="41" t="s">
        <v>9</v>
      </c>
      <c r="C63" s="38" t="s">
        <v>49</v>
      </c>
      <c r="D63" s="42">
        <v>39.637359980349665</v>
      </c>
      <c r="E63" s="42">
        <v>40.266189611854642</v>
      </c>
      <c r="F63" s="42">
        <v>37.225864888968943</v>
      </c>
      <c r="G63" s="40"/>
      <c r="H63" s="40"/>
      <c r="I63" s="40"/>
      <c r="J63" s="40"/>
    </row>
    <row r="64" spans="1:10" ht="8.25" customHeight="1" x14ac:dyDescent="0.3">
      <c r="A64" s="37" t="s">
        <v>6</v>
      </c>
      <c r="B64" s="41" t="s">
        <v>9</v>
      </c>
      <c r="C64" s="38" t="s">
        <v>49</v>
      </c>
      <c r="D64" s="42">
        <v>37.647811592965461</v>
      </c>
      <c r="E64" s="42">
        <v>38.809618861549488</v>
      </c>
      <c r="F64" s="42">
        <v>33.734217869495488</v>
      </c>
      <c r="G64" s="40"/>
      <c r="H64" s="40"/>
      <c r="I64" s="40"/>
      <c r="J64" s="40"/>
    </row>
    <row r="65" spans="1:10" ht="8.25" customHeight="1" x14ac:dyDescent="0.3">
      <c r="A65" s="37" t="s">
        <v>7</v>
      </c>
      <c r="B65" s="41" t="s">
        <v>9</v>
      </c>
      <c r="C65" s="38" t="s">
        <v>49</v>
      </c>
      <c r="D65" s="42">
        <v>37.134010687532005</v>
      </c>
      <c r="E65" s="42">
        <v>38.055255437344449</v>
      </c>
      <c r="F65" s="42">
        <v>32.993325675833574</v>
      </c>
      <c r="G65" s="40"/>
      <c r="H65" s="40"/>
      <c r="I65" s="40"/>
      <c r="J65" s="40"/>
    </row>
    <row r="66" spans="1:10" ht="8.25" customHeight="1" x14ac:dyDescent="0.3">
      <c r="A66" s="37" t="s">
        <v>4</v>
      </c>
      <c r="B66" s="41" t="s">
        <v>10</v>
      </c>
      <c r="C66" s="38" t="s">
        <v>49</v>
      </c>
      <c r="D66" s="42">
        <v>42.624302458384683</v>
      </c>
      <c r="E66" s="42">
        <v>44.81443929372999</v>
      </c>
      <c r="F66" s="42">
        <v>34.225391803976599</v>
      </c>
      <c r="G66" s="40"/>
      <c r="H66" s="40"/>
      <c r="I66" s="40"/>
      <c r="J66" s="40"/>
    </row>
    <row r="67" spans="1:10" ht="8.25" customHeight="1" x14ac:dyDescent="0.3">
      <c r="A67" s="37" t="s">
        <v>6</v>
      </c>
      <c r="B67" s="41" t="s">
        <v>10</v>
      </c>
      <c r="C67" s="38" t="s">
        <v>49</v>
      </c>
      <c r="D67" s="42">
        <v>43.465603476381609</v>
      </c>
      <c r="E67" s="42">
        <v>45.495746497360031</v>
      </c>
      <c r="F67" s="42">
        <v>36.626992389185006</v>
      </c>
      <c r="G67" s="40"/>
      <c r="H67" s="40"/>
      <c r="I67" s="40"/>
      <c r="J67" s="40"/>
    </row>
    <row r="68" spans="1:10" ht="8.25" customHeight="1" x14ac:dyDescent="0.3">
      <c r="A68" s="37" t="s">
        <v>7</v>
      </c>
      <c r="B68" s="41" t="s">
        <v>10</v>
      </c>
      <c r="C68" s="38" t="s">
        <v>49</v>
      </c>
      <c r="D68" s="42">
        <v>33.147016083154249</v>
      </c>
      <c r="E68" s="42">
        <v>33.846359819803624</v>
      </c>
      <c r="F68" s="42">
        <v>30.0037022912731</v>
      </c>
      <c r="G68" s="40"/>
      <c r="H68" s="40"/>
      <c r="I68" s="40"/>
      <c r="J68" s="40"/>
    </row>
    <row r="69" spans="1:10" ht="8.25" customHeight="1" x14ac:dyDescent="0.3">
      <c r="A69" s="37" t="s">
        <v>4</v>
      </c>
      <c r="B69" s="37" t="s">
        <v>5</v>
      </c>
      <c r="C69" s="38" t="s">
        <v>50</v>
      </c>
      <c r="D69" s="42">
        <v>4.7072389175185236</v>
      </c>
      <c r="E69" s="42">
        <v>3.4942196150433125</v>
      </c>
      <c r="F69" s="42">
        <v>9.559354170113469</v>
      </c>
      <c r="G69" s="40"/>
      <c r="H69" s="40"/>
      <c r="I69" s="40"/>
      <c r="J69" s="40"/>
    </row>
    <row r="70" spans="1:10" ht="8.25" customHeight="1" x14ac:dyDescent="0.3">
      <c r="A70" s="37" t="s">
        <v>6</v>
      </c>
      <c r="B70" s="37" t="s">
        <v>5</v>
      </c>
      <c r="C70" s="38" t="s">
        <v>50</v>
      </c>
      <c r="D70" s="42">
        <v>3.5305614538994701</v>
      </c>
      <c r="E70" s="42">
        <v>2.4151845086418589</v>
      </c>
      <c r="F70" s="42">
        <v>7.3042348379107986</v>
      </c>
      <c r="G70" s="40"/>
      <c r="H70" s="40"/>
      <c r="I70" s="40"/>
      <c r="J70" s="40"/>
    </row>
    <row r="71" spans="1:10" ht="8.25" customHeight="1" x14ac:dyDescent="0.3">
      <c r="A71" s="37" t="s">
        <v>7</v>
      </c>
      <c r="B71" s="37" t="s">
        <v>5</v>
      </c>
      <c r="C71" s="38" t="s">
        <v>50</v>
      </c>
      <c r="D71" s="42">
        <v>3.627766630117423</v>
      </c>
      <c r="E71" s="42">
        <v>2.2894831864733827</v>
      </c>
      <c r="F71" s="42">
        <v>9.8462751302561919</v>
      </c>
      <c r="G71" s="40"/>
      <c r="H71" s="40"/>
      <c r="I71" s="40"/>
      <c r="J71" s="40"/>
    </row>
    <row r="72" spans="1:10" ht="8.25" customHeight="1" x14ac:dyDescent="0.3">
      <c r="A72" s="37" t="s">
        <v>4</v>
      </c>
      <c r="B72" s="41" t="s">
        <v>8</v>
      </c>
      <c r="C72" s="38" t="s">
        <v>50</v>
      </c>
      <c r="D72" s="42">
        <v>14.162073256910157</v>
      </c>
      <c r="E72" s="42">
        <v>13.065419033503062</v>
      </c>
      <c r="F72" s="42">
        <v>18.548725457891294</v>
      </c>
      <c r="G72" s="40"/>
      <c r="H72" s="40"/>
      <c r="I72" s="40"/>
      <c r="J72" s="40"/>
    </row>
    <row r="73" spans="1:10" ht="8.25" customHeight="1" x14ac:dyDescent="0.3">
      <c r="A73" s="37" t="s">
        <v>6</v>
      </c>
      <c r="B73" s="41" t="s">
        <v>8</v>
      </c>
      <c r="C73" s="38" t="s">
        <v>50</v>
      </c>
      <c r="D73" s="42">
        <v>15.811034028448406</v>
      </c>
      <c r="E73" s="42">
        <v>14.129317506186712</v>
      </c>
      <c r="F73" s="42">
        <v>21.50081352989336</v>
      </c>
      <c r="G73" s="40"/>
      <c r="H73" s="40"/>
      <c r="I73" s="40"/>
      <c r="J73" s="40"/>
    </row>
    <row r="74" spans="1:10" ht="8.25" customHeight="1" x14ac:dyDescent="0.3">
      <c r="A74" s="37" t="s">
        <v>7</v>
      </c>
      <c r="B74" s="41" t="s">
        <v>8</v>
      </c>
      <c r="C74" s="38" t="s">
        <v>50</v>
      </c>
      <c r="D74" s="42">
        <v>27.412139927408134</v>
      </c>
      <c r="E74" s="42">
        <v>27.428846216198711</v>
      </c>
      <c r="F74" s="42">
        <v>27.334512304358739</v>
      </c>
      <c r="G74" s="40"/>
      <c r="H74" s="40"/>
      <c r="I74" s="40"/>
      <c r="J74" s="40"/>
    </row>
    <row r="75" spans="1:10" ht="8.25" customHeight="1" x14ac:dyDescent="0.3">
      <c r="A75" s="37" t="s">
        <v>4</v>
      </c>
      <c r="B75" s="41" t="s">
        <v>9</v>
      </c>
      <c r="C75" s="38" t="s">
        <v>50</v>
      </c>
      <c r="D75" s="42">
        <v>40.471998735048359</v>
      </c>
      <c r="E75" s="42">
        <v>40.942167361311874</v>
      </c>
      <c r="F75" s="42">
        <v>38.59132261477744</v>
      </c>
      <c r="G75" s="40"/>
      <c r="H75" s="40"/>
      <c r="I75" s="40"/>
      <c r="J75" s="40"/>
    </row>
    <row r="76" spans="1:10" ht="8.25" customHeight="1" x14ac:dyDescent="0.3">
      <c r="A76" s="37" t="s">
        <v>6</v>
      </c>
      <c r="B76" s="41" t="s">
        <v>9</v>
      </c>
      <c r="C76" s="38" t="s">
        <v>50</v>
      </c>
      <c r="D76" s="42">
        <v>39.24648066622327</v>
      </c>
      <c r="E76" s="42">
        <v>40.470856654677874</v>
      </c>
      <c r="F76" s="42">
        <v>35.104029005106554</v>
      </c>
      <c r="G76" s="40"/>
      <c r="H76" s="40"/>
      <c r="I76" s="40"/>
      <c r="J76" s="40"/>
    </row>
    <row r="77" spans="1:10" ht="8.25" customHeight="1" x14ac:dyDescent="0.3">
      <c r="A77" s="37" t="s">
        <v>7</v>
      </c>
      <c r="B77" s="41" t="s">
        <v>9</v>
      </c>
      <c r="C77" s="38" t="s">
        <v>50</v>
      </c>
      <c r="D77" s="42">
        <v>36.90524770746309</v>
      </c>
      <c r="E77" s="42">
        <v>37.718834126586046</v>
      </c>
      <c r="F77" s="42">
        <v>33.124812803572162</v>
      </c>
      <c r="G77" s="40"/>
      <c r="H77" s="40"/>
      <c r="I77" s="40"/>
      <c r="J77" s="40"/>
    </row>
    <row r="78" spans="1:10" ht="8.25" customHeight="1" x14ac:dyDescent="0.3">
      <c r="A78" s="37" t="s">
        <v>4</v>
      </c>
      <c r="B78" s="41" t="s">
        <v>10</v>
      </c>
      <c r="C78" s="38" t="s">
        <v>50</v>
      </c>
      <c r="D78" s="42">
        <v>40.658687245063632</v>
      </c>
      <c r="E78" s="42">
        <v>42.49819399014175</v>
      </c>
      <c r="F78" s="42">
        <v>33.300616211925743</v>
      </c>
      <c r="G78" s="40"/>
      <c r="H78" s="40"/>
      <c r="I78" s="40"/>
      <c r="J78" s="40"/>
    </row>
    <row r="79" spans="1:10" ht="8.25" customHeight="1" x14ac:dyDescent="0.3">
      <c r="A79" s="37" t="s">
        <v>6</v>
      </c>
      <c r="B79" s="41" t="s">
        <v>10</v>
      </c>
      <c r="C79" s="38" t="s">
        <v>50</v>
      </c>
      <c r="D79" s="42">
        <v>41.411923851428853</v>
      </c>
      <c r="E79" s="42">
        <v>42.98464133049356</v>
      </c>
      <c r="F79" s="42">
        <v>36.090922627089292</v>
      </c>
      <c r="G79" s="40"/>
      <c r="H79" s="40"/>
      <c r="I79" s="40"/>
      <c r="J79" s="40"/>
    </row>
    <row r="80" spans="1:10" ht="8.25" customHeight="1" x14ac:dyDescent="0.3">
      <c r="A80" s="37" t="s">
        <v>7</v>
      </c>
      <c r="B80" s="41" t="s">
        <v>10</v>
      </c>
      <c r="C80" s="38" t="s">
        <v>50</v>
      </c>
      <c r="D80" s="42">
        <v>32.054845735011348</v>
      </c>
      <c r="E80" s="42">
        <v>32.562836726184457</v>
      </c>
      <c r="F80" s="42">
        <v>29.69439976181291</v>
      </c>
      <c r="G80" s="40"/>
      <c r="H80" s="40"/>
      <c r="I80" s="40"/>
      <c r="J80" s="40"/>
    </row>
    <row r="81" spans="1:10" ht="8.25" customHeight="1" x14ac:dyDescent="0.3">
      <c r="A81" s="37" t="s">
        <v>4</v>
      </c>
      <c r="B81" s="37" t="s">
        <v>5</v>
      </c>
      <c r="C81" s="38" t="s">
        <v>51</v>
      </c>
      <c r="D81" s="42">
        <v>4.5516071754321441</v>
      </c>
      <c r="E81" s="44">
        <v>3.8629674657631838</v>
      </c>
      <c r="F81" s="42">
        <v>6.8208050274641208</v>
      </c>
      <c r="G81" s="40"/>
      <c r="H81" s="40"/>
      <c r="I81" s="40"/>
      <c r="J81" s="40"/>
    </row>
    <row r="82" spans="1:10" ht="8.25" customHeight="1" x14ac:dyDescent="0.3">
      <c r="A82" s="37" t="s">
        <v>6</v>
      </c>
      <c r="B82" s="37" t="s">
        <v>5</v>
      </c>
      <c r="C82" s="38" t="s">
        <v>51</v>
      </c>
      <c r="D82" s="42">
        <v>3.7133488382964872</v>
      </c>
      <c r="E82" s="42">
        <v>2.65173504892195</v>
      </c>
      <c r="F82" s="42">
        <v>6.8634385712269683</v>
      </c>
      <c r="G82" s="40"/>
      <c r="H82" s="40"/>
      <c r="I82" s="40"/>
      <c r="J82" s="40"/>
    </row>
    <row r="83" spans="1:10" ht="8.25" customHeight="1" x14ac:dyDescent="0.3">
      <c r="A83" s="37" t="s">
        <v>7</v>
      </c>
      <c r="B83" s="37" t="s">
        <v>5</v>
      </c>
      <c r="C83" s="38" t="s">
        <v>51</v>
      </c>
      <c r="D83" s="42">
        <v>3.6458445915334661</v>
      </c>
      <c r="E83" s="42">
        <v>2.2355632684336917</v>
      </c>
      <c r="F83" s="42">
        <v>9.74639822695387</v>
      </c>
      <c r="G83" s="40"/>
      <c r="H83" s="40"/>
      <c r="I83" s="40"/>
      <c r="J83" s="40"/>
    </row>
    <row r="84" spans="1:10" ht="8.25" customHeight="1" x14ac:dyDescent="0.3">
      <c r="A84" s="37" t="s">
        <v>4</v>
      </c>
      <c r="B84" s="41" t="s">
        <v>8</v>
      </c>
      <c r="C84" s="38" t="s">
        <v>51</v>
      </c>
      <c r="D84" s="42">
        <v>15.152677251455742</v>
      </c>
      <c r="E84" s="42">
        <v>13.826135215859136</v>
      </c>
      <c r="F84" s="42">
        <v>19.523868170925269</v>
      </c>
      <c r="G84" s="40"/>
      <c r="H84" s="40"/>
      <c r="I84" s="40"/>
      <c r="J84" s="40"/>
    </row>
    <row r="85" spans="1:10" ht="8.25" customHeight="1" x14ac:dyDescent="0.3">
      <c r="A85" s="37" t="s">
        <v>6</v>
      </c>
      <c r="B85" s="41" t="s">
        <v>8</v>
      </c>
      <c r="C85" s="38" t="s">
        <v>51</v>
      </c>
      <c r="D85" s="42">
        <v>16.299628531334761</v>
      </c>
      <c r="E85" s="42">
        <v>14.406207388752398</v>
      </c>
      <c r="F85" s="42">
        <v>21.917907775670916</v>
      </c>
      <c r="G85" s="40"/>
      <c r="H85" s="40"/>
      <c r="I85" s="40"/>
      <c r="J85" s="40"/>
    </row>
    <row r="86" spans="1:10" ht="8.25" customHeight="1" x14ac:dyDescent="0.3">
      <c r="A86" s="37" t="s">
        <v>7</v>
      </c>
      <c r="B86" s="41" t="s">
        <v>8</v>
      </c>
      <c r="C86" s="38" t="s">
        <v>51</v>
      </c>
      <c r="D86" s="42">
        <v>28.473284737732225</v>
      </c>
      <c r="E86" s="42">
        <v>28.765772682026284</v>
      </c>
      <c r="F86" s="42">
        <v>27.208048956294039</v>
      </c>
      <c r="G86" s="40"/>
      <c r="H86" s="40"/>
      <c r="I86" s="40"/>
      <c r="J86" s="40"/>
    </row>
    <row r="87" spans="1:10" ht="8.25" customHeight="1" x14ac:dyDescent="0.3">
      <c r="A87" s="37" t="s">
        <v>4</v>
      </c>
      <c r="B87" s="41" t="s">
        <v>9</v>
      </c>
      <c r="C87" s="38" t="s">
        <v>51</v>
      </c>
      <c r="D87" s="42">
        <v>40.417005643047794</v>
      </c>
      <c r="E87" s="42">
        <v>40.694530032119715</v>
      </c>
      <c r="F87" s="42">
        <v>39.502513635339263</v>
      </c>
      <c r="G87" s="40"/>
      <c r="H87" s="40"/>
      <c r="I87" s="40"/>
      <c r="J87" s="40"/>
    </row>
    <row r="88" spans="1:10" ht="8.25" customHeight="1" x14ac:dyDescent="0.3">
      <c r="A88" s="37" t="s">
        <v>6</v>
      </c>
      <c r="B88" s="41" t="s">
        <v>9</v>
      </c>
      <c r="C88" s="38" t="s">
        <v>51</v>
      </c>
      <c r="D88" s="42">
        <v>39.44756853898312</v>
      </c>
      <c r="E88" s="42">
        <v>40.757219017053608</v>
      </c>
      <c r="F88" s="42">
        <v>35.561493763237088</v>
      </c>
      <c r="G88" s="40"/>
      <c r="H88" s="40"/>
      <c r="I88" s="40"/>
      <c r="J88" s="40"/>
    </row>
    <row r="89" spans="1:10" ht="8.25" customHeight="1" x14ac:dyDescent="0.3">
      <c r="A89" s="37" t="s">
        <v>7</v>
      </c>
      <c r="B89" s="41" t="s">
        <v>9</v>
      </c>
      <c r="C89" s="38" t="s">
        <v>51</v>
      </c>
      <c r="D89" s="42">
        <v>36.169812933436305</v>
      </c>
      <c r="E89" s="42">
        <v>36.895927205310372</v>
      </c>
      <c r="F89" s="42">
        <v>33.028807966181574</v>
      </c>
      <c r="G89" s="40"/>
      <c r="H89" s="40"/>
      <c r="I89" s="40"/>
      <c r="J89" s="40"/>
    </row>
    <row r="90" spans="1:10" ht="8.25" customHeight="1" x14ac:dyDescent="0.3">
      <c r="A90" s="37" t="s">
        <v>4</v>
      </c>
      <c r="B90" s="41" t="s">
        <v>10</v>
      </c>
      <c r="C90" s="38" t="s">
        <v>51</v>
      </c>
      <c r="D90" s="42">
        <v>39.878709930064325</v>
      </c>
      <c r="E90" s="42">
        <v>41.616367286257969</v>
      </c>
      <c r="F90" s="42">
        <v>34.152821226411596</v>
      </c>
      <c r="G90" s="40"/>
      <c r="H90" s="40"/>
      <c r="I90" s="40"/>
      <c r="J90" s="40"/>
    </row>
    <row r="91" spans="1:10" ht="8.25" customHeight="1" x14ac:dyDescent="0.3">
      <c r="A91" s="37" t="s">
        <v>6</v>
      </c>
      <c r="B91" s="41" t="s">
        <v>10</v>
      </c>
      <c r="C91" s="38" t="s">
        <v>51</v>
      </c>
      <c r="D91" s="42">
        <v>40.539452945015391</v>
      </c>
      <c r="E91" s="42">
        <v>42.184838545272044</v>
      </c>
      <c r="F91" s="42">
        <v>35.657164437814949</v>
      </c>
      <c r="G91" s="40"/>
      <c r="H91" s="40"/>
      <c r="I91" s="40"/>
      <c r="J91" s="40"/>
    </row>
    <row r="92" spans="1:10" ht="8.25" customHeight="1" x14ac:dyDescent="0.3">
      <c r="A92" s="37" t="s">
        <v>7</v>
      </c>
      <c r="B92" s="41" t="s">
        <v>10</v>
      </c>
      <c r="C92" s="38" t="s">
        <v>51</v>
      </c>
      <c r="D92" s="42">
        <v>31.711057737298017</v>
      </c>
      <c r="E92" s="42">
        <v>32.102736844229646</v>
      </c>
      <c r="F92" s="42">
        <v>30.016743730176369</v>
      </c>
      <c r="G92" s="40"/>
      <c r="H92" s="40"/>
      <c r="I92" s="40"/>
      <c r="J92" s="40"/>
    </row>
    <row r="93" spans="1:10" ht="8.25" customHeight="1" x14ac:dyDescent="0.3">
      <c r="A93" s="37" t="s">
        <v>4</v>
      </c>
      <c r="B93" s="37" t="s">
        <v>5</v>
      </c>
      <c r="C93" s="38" t="s">
        <v>52</v>
      </c>
      <c r="D93" s="42">
        <v>5.2065034980518829</v>
      </c>
      <c r="E93" s="42">
        <v>4.4659382405956984</v>
      </c>
      <c r="F93" s="42">
        <v>8.1002219604773789</v>
      </c>
      <c r="G93" s="40"/>
      <c r="H93" s="40"/>
      <c r="I93" s="40"/>
      <c r="J93" s="40"/>
    </row>
    <row r="94" spans="1:10" ht="8.25" customHeight="1" x14ac:dyDescent="0.3">
      <c r="A94" s="37" t="s">
        <v>6</v>
      </c>
      <c r="B94" s="37" t="s">
        <v>5</v>
      </c>
      <c r="C94" s="38" t="s">
        <v>52</v>
      </c>
      <c r="D94" s="42">
        <v>3.5877623608345308</v>
      </c>
      <c r="E94" s="42">
        <v>2.1520811428850282</v>
      </c>
      <c r="F94" s="42">
        <v>8.4287684106985772</v>
      </c>
      <c r="G94" s="40"/>
      <c r="H94" s="40"/>
      <c r="I94" s="40"/>
      <c r="J94" s="40"/>
    </row>
    <row r="95" spans="1:10" ht="8.25" customHeight="1" x14ac:dyDescent="0.3">
      <c r="A95" s="37" t="s">
        <v>7</v>
      </c>
      <c r="B95" s="37" t="s">
        <v>5</v>
      </c>
      <c r="C95" s="38" t="s">
        <v>52</v>
      </c>
      <c r="D95" s="42">
        <v>3.5978628053990644</v>
      </c>
      <c r="E95" s="42">
        <v>2.2395724823015377</v>
      </c>
      <c r="F95" s="42">
        <v>10.216130628791072</v>
      </c>
      <c r="G95" s="40"/>
      <c r="H95" s="40"/>
      <c r="I95" s="40"/>
      <c r="J95" s="40"/>
    </row>
    <row r="96" spans="1:10" ht="8.25" customHeight="1" x14ac:dyDescent="0.3">
      <c r="A96" s="37" t="s">
        <v>4</v>
      </c>
      <c r="B96" s="41" t="s">
        <v>8</v>
      </c>
      <c r="C96" s="38" t="s">
        <v>52</v>
      </c>
      <c r="D96" s="42">
        <v>16.190244492866064</v>
      </c>
      <c r="E96" s="42">
        <v>14.832580244311355</v>
      </c>
      <c r="F96" s="42">
        <v>21.495243697544868</v>
      </c>
      <c r="G96" s="40"/>
      <c r="H96" s="40"/>
      <c r="I96" s="40"/>
      <c r="J96" s="40"/>
    </row>
    <row r="97" spans="1:10" ht="8.25" customHeight="1" x14ac:dyDescent="0.3">
      <c r="A97" s="37" t="s">
        <v>6</v>
      </c>
      <c r="B97" s="41" t="s">
        <v>8</v>
      </c>
      <c r="C97" s="38" t="s">
        <v>52</v>
      </c>
      <c r="D97" s="42">
        <v>17.120141511254189</v>
      </c>
      <c r="E97" s="42">
        <v>14.987098073326122</v>
      </c>
      <c r="F97" s="42">
        <v>24.312591505676192</v>
      </c>
      <c r="G97" s="40"/>
      <c r="H97" s="40"/>
      <c r="I97" s="40"/>
      <c r="J97" s="40"/>
    </row>
    <row r="98" spans="1:10" ht="8.25" customHeight="1" x14ac:dyDescent="0.3">
      <c r="A98" s="37" t="s">
        <v>7</v>
      </c>
      <c r="B98" s="41" t="s">
        <v>8</v>
      </c>
      <c r="C98" s="38" t="s">
        <v>52</v>
      </c>
      <c r="D98" s="42">
        <v>29.807258020777628</v>
      </c>
      <c r="E98" s="42">
        <v>29.932105574049857</v>
      </c>
      <c r="F98" s="42">
        <v>29.198939717725743</v>
      </c>
      <c r="G98" s="40"/>
      <c r="H98" s="40"/>
      <c r="I98" s="40"/>
      <c r="J98" s="40"/>
    </row>
    <row r="99" spans="1:10" ht="8.25" customHeight="1" x14ac:dyDescent="0.3">
      <c r="A99" s="37" t="s">
        <v>4</v>
      </c>
      <c r="B99" s="41" t="s">
        <v>9</v>
      </c>
      <c r="C99" s="38" t="s">
        <v>52</v>
      </c>
      <c r="D99" s="42">
        <v>42.080561444794476</v>
      </c>
      <c r="E99" s="42">
        <v>42.516320881828612</v>
      </c>
      <c r="F99" s="42">
        <v>40.377855146563284</v>
      </c>
      <c r="G99" s="40"/>
      <c r="H99" s="40"/>
      <c r="I99" s="40"/>
      <c r="J99" s="40"/>
    </row>
    <row r="100" spans="1:10" ht="8.25" customHeight="1" x14ac:dyDescent="0.3">
      <c r="A100" s="37" t="s">
        <v>6</v>
      </c>
      <c r="B100" s="41" t="s">
        <v>9</v>
      </c>
      <c r="C100" s="38" t="s">
        <v>52</v>
      </c>
      <c r="D100" s="42">
        <v>40.191422183138876</v>
      </c>
      <c r="E100" s="42">
        <v>41.552107480163023</v>
      </c>
      <c r="F100" s="42">
        <v>35.603301386828385</v>
      </c>
      <c r="G100" s="40"/>
      <c r="H100" s="40"/>
      <c r="I100" s="40"/>
      <c r="J100" s="40"/>
    </row>
    <row r="101" spans="1:10" ht="8.25" customHeight="1" x14ac:dyDescent="0.3">
      <c r="A101" s="37" t="s">
        <v>7</v>
      </c>
      <c r="B101" s="41" t="s">
        <v>9</v>
      </c>
      <c r="C101" s="38" t="s">
        <v>52</v>
      </c>
      <c r="D101" s="42">
        <v>36.096206100057415</v>
      </c>
      <c r="E101" s="42">
        <v>36.875260155014551</v>
      </c>
      <c r="F101" s="42">
        <v>32.300267472890042</v>
      </c>
      <c r="G101" s="40"/>
      <c r="H101" s="40"/>
      <c r="I101" s="40"/>
      <c r="J101" s="40"/>
    </row>
    <row r="102" spans="1:10" ht="8.25" customHeight="1" x14ac:dyDescent="0.3">
      <c r="A102" s="37" t="s">
        <v>4</v>
      </c>
      <c r="B102" s="41" t="s">
        <v>10</v>
      </c>
      <c r="C102" s="38" t="s">
        <v>52</v>
      </c>
      <c r="D102" s="42">
        <v>36.522690564287579</v>
      </c>
      <c r="E102" s="42">
        <v>38.185158300335011</v>
      </c>
      <c r="F102" s="42">
        <v>30.026688311208844</v>
      </c>
      <c r="G102" s="40"/>
      <c r="H102" s="40"/>
      <c r="I102" s="40"/>
      <c r="J102" s="40"/>
    </row>
    <row r="103" spans="1:10" ht="8.25" customHeight="1" x14ac:dyDescent="0.3">
      <c r="A103" s="37" t="s">
        <v>6</v>
      </c>
      <c r="B103" s="41" t="s">
        <v>10</v>
      </c>
      <c r="C103" s="38" t="s">
        <v>52</v>
      </c>
      <c r="D103" s="42">
        <v>39.100673944772396</v>
      </c>
      <c r="E103" s="42">
        <v>41.308714807925448</v>
      </c>
      <c r="F103" s="42">
        <v>31.655338696796854</v>
      </c>
      <c r="G103" s="40"/>
      <c r="H103" s="40"/>
      <c r="I103" s="40"/>
      <c r="J103" s="40"/>
    </row>
    <row r="104" spans="1:10" ht="8.25" customHeight="1" x14ac:dyDescent="0.3">
      <c r="A104" s="37" t="s">
        <v>7</v>
      </c>
      <c r="B104" s="41" t="s">
        <v>10</v>
      </c>
      <c r="C104" s="38" t="s">
        <v>52</v>
      </c>
      <c r="D104" s="42">
        <v>30.498672863117111</v>
      </c>
      <c r="E104" s="42">
        <v>30.953061788634063</v>
      </c>
      <c r="F104" s="42">
        <v>28.284663417627893</v>
      </c>
      <c r="G104" s="40"/>
      <c r="H104" s="40"/>
      <c r="I104" s="40"/>
      <c r="J104" s="40"/>
    </row>
    <row r="105" spans="1:10" ht="8.25" customHeight="1" x14ac:dyDescent="0.3">
      <c r="A105" s="37" t="s">
        <v>4</v>
      </c>
      <c r="B105" s="37" t="s">
        <v>5</v>
      </c>
      <c r="C105" s="38" t="s">
        <v>53</v>
      </c>
      <c r="D105" s="42">
        <v>4.680199803458887</v>
      </c>
      <c r="E105" s="45">
        <v>4.212473377535928</v>
      </c>
      <c r="F105" s="42">
        <v>6.4307154189557831</v>
      </c>
      <c r="G105" s="40"/>
      <c r="H105" s="40"/>
      <c r="I105" s="40"/>
      <c r="J105" s="40"/>
    </row>
    <row r="106" spans="1:10" ht="8.25" customHeight="1" x14ac:dyDescent="0.3">
      <c r="A106" s="37" t="s">
        <v>6</v>
      </c>
      <c r="B106" s="37" t="s">
        <v>5</v>
      </c>
      <c r="C106" s="38" t="s">
        <v>53</v>
      </c>
      <c r="D106" s="42">
        <v>3.4533060936328104</v>
      </c>
      <c r="E106" s="42">
        <v>2.0962607986382698</v>
      </c>
      <c r="F106" s="42">
        <v>8.1456388805452651</v>
      </c>
      <c r="G106" s="40"/>
      <c r="H106" s="40"/>
      <c r="I106" s="40"/>
      <c r="J106" s="40"/>
    </row>
    <row r="107" spans="1:10" ht="8.25" customHeight="1" x14ac:dyDescent="0.3">
      <c r="A107" s="37" t="s">
        <v>7</v>
      </c>
      <c r="B107" s="37" t="s">
        <v>5</v>
      </c>
      <c r="C107" s="38" t="s">
        <v>53</v>
      </c>
      <c r="D107" s="42">
        <v>3.6688820899064702</v>
      </c>
      <c r="E107" s="42">
        <v>2.256034883631453</v>
      </c>
      <c r="F107" s="42">
        <v>10.688288835368448</v>
      </c>
      <c r="G107" s="40"/>
      <c r="H107" s="40"/>
      <c r="I107" s="40"/>
      <c r="J107" s="40"/>
    </row>
    <row r="108" spans="1:10" ht="8.25" customHeight="1" x14ac:dyDescent="0.3">
      <c r="A108" s="37" t="s">
        <v>4</v>
      </c>
      <c r="B108" s="41" t="s">
        <v>8</v>
      </c>
      <c r="C108" s="38" t="s">
        <v>53</v>
      </c>
      <c r="D108" s="42">
        <v>17.513989203262025</v>
      </c>
      <c r="E108" s="42">
        <v>15.807439824541817</v>
      </c>
      <c r="F108" s="42">
        <v>23.900930736812033</v>
      </c>
      <c r="G108" s="40"/>
      <c r="H108" s="40"/>
      <c r="I108" s="40"/>
      <c r="J108" s="40"/>
    </row>
    <row r="109" spans="1:10" ht="8.25" customHeight="1" x14ac:dyDescent="0.3">
      <c r="A109" s="37" t="s">
        <v>6</v>
      </c>
      <c r="B109" s="41" t="s">
        <v>8</v>
      </c>
      <c r="C109" s="38" t="s">
        <v>53</v>
      </c>
      <c r="D109" s="42">
        <v>18.39174153733941</v>
      </c>
      <c r="E109" s="42">
        <v>16.354891769290095</v>
      </c>
      <c r="F109" s="42">
        <v>25.434681609964461</v>
      </c>
      <c r="G109" s="40"/>
      <c r="H109" s="40"/>
      <c r="I109" s="40"/>
      <c r="J109" s="40"/>
    </row>
    <row r="110" spans="1:10" ht="8.25" customHeight="1" x14ac:dyDescent="0.3">
      <c r="A110" s="37" t="s">
        <v>7</v>
      </c>
      <c r="B110" s="41" t="s">
        <v>8</v>
      </c>
      <c r="C110" s="38" t="s">
        <v>53</v>
      </c>
      <c r="D110" s="42">
        <v>31.149509620007436</v>
      </c>
      <c r="E110" s="42">
        <v>31.29188612194876</v>
      </c>
      <c r="F110" s="42">
        <v>30.442144680838183</v>
      </c>
      <c r="G110" s="40"/>
      <c r="H110" s="40"/>
      <c r="I110" s="40"/>
      <c r="J110" s="40"/>
    </row>
    <row r="111" spans="1:10" ht="8.25" customHeight="1" x14ac:dyDescent="0.3">
      <c r="A111" s="37" t="s">
        <v>4</v>
      </c>
      <c r="B111" s="41" t="s">
        <v>9</v>
      </c>
      <c r="C111" s="38" t="s">
        <v>53</v>
      </c>
      <c r="D111" s="42">
        <v>42.493870549586831</v>
      </c>
      <c r="E111" s="42">
        <v>42.935690378887422</v>
      </c>
      <c r="F111" s="42">
        <v>40.840313111816087</v>
      </c>
      <c r="G111" s="40"/>
      <c r="H111" s="40"/>
      <c r="I111" s="40"/>
      <c r="J111" s="40"/>
    </row>
    <row r="112" spans="1:10" ht="8.25" customHeight="1" x14ac:dyDescent="0.3">
      <c r="A112" s="37" t="s">
        <v>6</v>
      </c>
      <c r="B112" s="41" t="s">
        <v>9</v>
      </c>
      <c r="C112" s="38" t="s">
        <v>53</v>
      </c>
      <c r="D112" s="42">
        <v>40.125448128344885</v>
      </c>
      <c r="E112" s="42">
        <v>41.623986072728655</v>
      </c>
      <c r="F112" s="42">
        <v>34.943864628809393</v>
      </c>
      <c r="G112" s="40"/>
      <c r="H112" s="40"/>
      <c r="I112" s="40"/>
      <c r="J112" s="40"/>
    </row>
    <row r="113" spans="1:10" ht="8.25" customHeight="1" x14ac:dyDescent="0.3">
      <c r="A113" s="37" t="s">
        <v>7</v>
      </c>
      <c r="B113" s="41" t="s">
        <v>9</v>
      </c>
      <c r="C113" s="38" t="s">
        <v>53</v>
      </c>
      <c r="D113" s="42">
        <v>35.548730586857872</v>
      </c>
      <c r="E113" s="42">
        <v>36.24574287597239</v>
      </c>
      <c r="F113" s="42">
        <v>32.085785165618979</v>
      </c>
      <c r="G113" s="40"/>
      <c r="H113" s="40"/>
      <c r="I113" s="40"/>
      <c r="J113" s="40"/>
    </row>
    <row r="114" spans="1:10" ht="8.25" customHeight="1" x14ac:dyDescent="0.3">
      <c r="A114" s="37" t="s">
        <v>4</v>
      </c>
      <c r="B114" s="41" t="s">
        <v>10</v>
      </c>
      <c r="C114" s="38" t="s">
        <v>53</v>
      </c>
      <c r="D114" s="42">
        <v>35.311942262574242</v>
      </c>
      <c r="E114" s="42">
        <v>37.04439641903484</v>
      </c>
      <c r="F114" s="42">
        <v>28.828040732416099</v>
      </c>
      <c r="G114" s="40"/>
      <c r="H114" s="40"/>
      <c r="I114" s="40"/>
      <c r="J114" s="40"/>
    </row>
    <row r="115" spans="1:10" ht="8.25" customHeight="1" x14ac:dyDescent="0.3">
      <c r="A115" s="37" t="s">
        <v>6</v>
      </c>
      <c r="B115" s="41" t="s">
        <v>10</v>
      </c>
      <c r="C115" s="38" t="s">
        <v>53</v>
      </c>
      <c r="D115" s="42">
        <v>38.029503052297244</v>
      </c>
      <c r="E115" s="42">
        <v>39.92486135934297</v>
      </c>
      <c r="F115" s="42">
        <v>31.475814880680879</v>
      </c>
      <c r="G115" s="40"/>
      <c r="H115" s="40"/>
      <c r="I115" s="40"/>
      <c r="J115" s="40"/>
    </row>
    <row r="116" spans="1:10" ht="8.25" customHeight="1" x14ac:dyDescent="0.3">
      <c r="A116" s="37" t="s">
        <v>7</v>
      </c>
      <c r="B116" s="41" t="s">
        <v>10</v>
      </c>
      <c r="C116" s="38" t="s">
        <v>53</v>
      </c>
      <c r="D116" s="42">
        <v>29.632877703228218</v>
      </c>
      <c r="E116" s="42">
        <v>30.206336118447407</v>
      </c>
      <c r="F116" s="42">
        <v>26.783781318174388</v>
      </c>
      <c r="G116" s="40"/>
      <c r="H116" s="40"/>
      <c r="I116" s="40"/>
      <c r="J116" s="40"/>
    </row>
    <row r="117" spans="1:10" ht="8.25" customHeight="1" x14ac:dyDescent="0.3">
      <c r="A117" s="37" t="s">
        <v>4</v>
      </c>
      <c r="B117" s="37" t="s">
        <v>5</v>
      </c>
      <c r="C117" s="38">
        <v>2010</v>
      </c>
      <c r="D117" s="42">
        <v>4.9874117949920072</v>
      </c>
      <c r="E117" s="42">
        <v>8.4267422506858765</v>
      </c>
      <c r="F117" s="42">
        <v>4.0130045470776761</v>
      </c>
      <c r="G117" s="40"/>
      <c r="H117" s="40"/>
      <c r="I117" s="40"/>
      <c r="J117" s="40"/>
    </row>
    <row r="118" spans="1:10" ht="8.25" customHeight="1" x14ac:dyDescent="0.3">
      <c r="A118" s="37" t="s">
        <v>6</v>
      </c>
      <c r="B118" s="37" t="s">
        <v>5</v>
      </c>
      <c r="C118" s="38">
        <v>2010</v>
      </c>
      <c r="D118" s="42">
        <v>3.8616844005459012</v>
      </c>
      <c r="E118" s="42">
        <v>9.8210343130896494</v>
      </c>
      <c r="F118" s="42">
        <v>2.0295387562309761</v>
      </c>
      <c r="G118" s="40"/>
      <c r="H118" s="40"/>
      <c r="I118" s="40"/>
      <c r="J118" s="40"/>
    </row>
    <row r="119" spans="1:10" ht="8.25" customHeight="1" x14ac:dyDescent="0.3">
      <c r="A119" s="37" t="s">
        <v>7</v>
      </c>
      <c r="B119" s="37" t="s">
        <v>5</v>
      </c>
      <c r="C119" s="38">
        <v>2010</v>
      </c>
      <c r="D119" s="42">
        <v>4.1433035191685352</v>
      </c>
      <c r="E119" s="42">
        <v>12.162165016191862</v>
      </c>
      <c r="F119" s="42">
        <v>2.4340313526480446</v>
      </c>
      <c r="G119" s="40"/>
      <c r="H119" s="40"/>
      <c r="I119" s="40"/>
      <c r="J119" s="40"/>
    </row>
    <row r="120" spans="1:10" ht="8.25" customHeight="1" x14ac:dyDescent="0.3">
      <c r="A120" s="37" t="s">
        <v>4</v>
      </c>
      <c r="B120" s="41" t="s">
        <v>8</v>
      </c>
      <c r="C120" s="38">
        <v>2010</v>
      </c>
      <c r="D120" s="42">
        <v>17.791278195878107</v>
      </c>
      <c r="E120" s="42">
        <v>22.113489737169161</v>
      </c>
      <c r="F120" s="42">
        <v>16.566739202865495</v>
      </c>
      <c r="G120" s="40"/>
      <c r="H120" s="40"/>
      <c r="I120" s="40"/>
      <c r="J120" s="40"/>
    </row>
    <row r="121" spans="1:10" ht="8.25" customHeight="1" x14ac:dyDescent="0.3">
      <c r="A121" s="37" t="s">
        <v>6</v>
      </c>
      <c r="B121" s="41" t="s">
        <v>8</v>
      </c>
      <c r="C121" s="38">
        <v>2010</v>
      </c>
      <c r="D121" s="42">
        <v>19.262535014414681</v>
      </c>
      <c r="E121" s="42">
        <v>25.18419588279059</v>
      </c>
      <c r="F121" s="42">
        <v>17.441975232910607</v>
      </c>
      <c r="G121" s="40"/>
      <c r="H121" s="40"/>
      <c r="I121" s="40"/>
      <c r="J121" s="40"/>
    </row>
    <row r="122" spans="1:10" ht="8.25" customHeight="1" x14ac:dyDescent="0.3">
      <c r="A122" s="37" t="s">
        <v>7</v>
      </c>
      <c r="B122" s="41" t="s">
        <v>8</v>
      </c>
      <c r="C122" s="38">
        <v>2010</v>
      </c>
      <c r="D122" s="42">
        <v>32.035128689761962</v>
      </c>
      <c r="E122" s="42">
        <v>30.342171586802458</v>
      </c>
      <c r="F122" s="42">
        <v>32.395993772894002</v>
      </c>
      <c r="G122" s="40"/>
      <c r="H122" s="40"/>
      <c r="I122" s="40"/>
      <c r="J122" s="40"/>
    </row>
    <row r="123" spans="1:10" ht="8.25" customHeight="1" x14ac:dyDescent="0.3">
      <c r="A123" s="37" t="s">
        <v>4</v>
      </c>
      <c r="B123" s="41" t="s">
        <v>9</v>
      </c>
      <c r="C123" s="38">
        <v>2010</v>
      </c>
      <c r="D123" s="42">
        <v>45.129754320330797</v>
      </c>
      <c r="E123" s="42">
        <v>44.026955396838098</v>
      </c>
      <c r="F123" s="42">
        <v>45.442191661809403</v>
      </c>
      <c r="G123" s="40"/>
      <c r="H123" s="40"/>
      <c r="I123" s="40"/>
      <c r="J123" s="40"/>
    </row>
    <row r="124" spans="1:10" ht="8.25" customHeight="1" x14ac:dyDescent="0.3">
      <c r="A124" s="37" t="s">
        <v>6</v>
      </c>
      <c r="B124" s="41" t="s">
        <v>9</v>
      </c>
      <c r="C124" s="38">
        <v>2010</v>
      </c>
      <c r="D124" s="42">
        <v>39.009639719431668</v>
      </c>
      <c r="E124" s="42">
        <v>33.654638770848486</v>
      </c>
      <c r="F124" s="42">
        <v>40.655984644352053</v>
      </c>
      <c r="G124" s="40"/>
      <c r="H124" s="40"/>
      <c r="I124" s="40"/>
      <c r="J124" s="40"/>
    </row>
    <row r="125" spans="1:10" ht="8.25" customHeight="1" x14ac:dyDescent="0.3">
      <c r="A125" s="37" t="s">
        <v>7</v>
      </c>
      <c r="B125" s="41" t="s">
        <v>9</v>
      </c>
      <c r="C125" s="38">
        <v>2010</v>
      </c>
      <c r="D125" s="42">
        <v>35.465020872438728</v>
      </c>
      <c r="E125" s="42">
        <v>32.23706293706293</v>
      </c>
      <c r="F125" s="42">
        <v>36.153080816467799</v>
      </c>
      <c r="G125" s="40"/>
      <c r="H125" s="40"/>
      <c r="I125" s="40"/>
      <c r="J125" s="40"/>
    </row>
    <row r="126" spans="1:10" ht="8.25" customHeight="1" x14ac:dyDescent="0.3">
      <c r="A126" s="37" t="s">
        <v>4</v>
      </c>
      <c r="B126" s="41" t="s">
        <v>10</v>
      </c>
      <c r="C126" s="38">
        <v>2010</v>
      </c>
      <c r="D126" s="42">
        <v>32.09155568879909</v>
      </c>
      <c r="E126" s="42">
        <v>25.432812615306872</v>
      </c>
      <c r="F126" s="42">
        <v>33.978064588247413</v>
      </c>
      <c r="G126" s="40"/>
      <c r="H126" s="40"/>
      <c r="I126" s="40"/>
      <c r="J126" s="40"/>
    </row>
    <row r="127" spans="1:10" ht="8.25" customHeight="1" x14ac:dyDescent="0.3">
      <c r="A127" s="37" t="s">
        <v>6</v>
      </c>
      <c r="B127" s="41" t="s">
        <v>10</v>
      </c>
      <c r="C127" s="38">
        <v>2010</v>
      </c>
      <c r="D127" s="42">
        <v>37.866140865607754</v>
      </c>
      <c r="E127" s="42">
        <v>31.340131033271273</v>
      </c>
      <c r="F127" s="42">
        <v>39.872501366506377</v>
      </c>
      <c r="G127" s="40"/>
      <c r="H127" s="40"/>
      <c r="I127" s="40"/>
      <c r="J127" s="40"/>
    </row>
    <row r="128" spans="1:10" ht="8.25" customHeight="1" x14ac:dyDescent="0.3">
      <c r="A128" s="37" t="s">
        <v>7</v>
      </c>
      <c r="B128" s="41" t="s">
        <v>10</v>
      </c>
      <c r="C128" s="38">
        <v>2010</v>
      </c>
      <c r="D128" s="42">
        <v>28.35654691863078</v>
      </c>
      <c r="E128" s="42">
        <v>25.258600459942741</v>
      </c>
      <c r="F128" s="42">
        <v>29.01689405799015</v>
      </c>
      <c r="G128" s="40"/>
      <c r="H128" s="40"/>
      <c r="I128" s="40"/>
      <c r="J128" s="40"/>
    </row>
    <row r="129" spans="1:10" ht="8.25" customHeight="1" x14ac:dyDescent="0.3">
      <c r="A129" s="37" t="s">
        <v>4</v>
      </c>
      <c r="B129" s="37" t="s">
        <v>5</v>
      </c>
      <c r="C129" s="38">
        <v>2006</v>
      </c>
      <c r="D129" s="42">
        <v>4.2515483686383551</v>
      </c>
      <c r="E129" s="45">
        <v>8.0469137773102641</v>
      </c>
      <c r="F129" s="42">
        <v>3.2074704928078637</v>
      </c>
      <c r="G129" s="40"/>
      <c r="H129" s="40"/>
      <c r="I129" s="40"/>
      <c r="J129" s="40"/>
    </row>
    <row r="130" spans="1:10" ht="8.25" customHeight="1" x14ac:dyDescent="0.3">
      <c r="A130" s="37" t="s">
        <v>6</v>
      </c>
      <c r="B130" s="37" t="s">
        <v>5</v>
      </c>
      <c r="C130" s="38">
        <v>2006</v>
      </c>
      <c r="D130" s="42">
        <v>4.2461545108542014</v>
      </c>
      <c r="E130" s="42">
        <v>11.60080724627948</v>
      </c>
      <c r="F130" s="42">
        <v>2.0578261360582344</v>
      </c>
      <c r="G130" s="40"/>
      <c r="H130" s="40"/>
      <c r="I130" s="40"/>
      <c r="J130" s="40"/>
    </row>
    <row r="131" spans="1:10" ht="8.25" customHeight="1" x14ac:dyDescent="0.3">
      <c r="A131" s="37" t="s">
        <v>7</v>
      </c>
      <c r="B131" s="37" t="s">
        <v>5</v>
      </c>
      <c r="C131" s="38">
        <v>2006</v>
      </c>
      <c r="D131" s="42">
        <v>3.6585443550533352</v>
      </c>
      <c r="E131" s="42">
        <v>12.242387215955501</v>
      </c>
      <c r="F131" s="42">
        <v>2.0289028621700744</v>
      </c>
      <c r="G131" s="40"/>
      <c r="H131" s="40"/>
      <c r="I131" s="40"/>
      <c r="J131" s="40"/>
    </row>
    <row r="132" spans="1:10" ht="8.25" customHeight="1" x14ac:dyDescent="0.3">
      <c r="A132" s="37" t="s">
        <v>4</v>
      </c>
      <c r="B132" s="41" t="s">
        <v>8</v>
      </c>
      <c r="C132" s="38">
        <v>2006</v>
      </c>
      <c r="D132" s="42">
        <v>21.24245611492627</v>
      </c>
      <c r="E132" s="42">
        <v>30.853960175348</v>
      </c>
      <c r="F132" s="42">
        <v>18.598400098603769</v>
      </c>
      <c r="G132" s="40"/>
      <c r="H132" s="40"/>
      <c r="I132" s="40"/>
      <c r="J132" s="40"/>
    </row>
    <row r="133" spans="1:10" ht="8.25" customHeight="1" x14ac:dyDescent="0.3">
      <c r="A133" s="37" t="s">
        <v>6</v>
      </c>
      <c r="B133" s="41" t="s">
        <v>8</v>
      </c>
      <c r="C133" s="38">
        <v>2006</v>
      </c>
      <c r="D133" s="42">
        <v>22.49725860077508</v>
      </c>
      <c r="E133" s="42">
        <v>29.13862471630944</v>
      </c>
      <c r="F133" s="42">
        <v>20.521164844139275</v>
      </c>
      <c r="G133" s="40"/>
      <c r="H133" s="40"/>
      <c r="I133" s="40"/>
      <c r="J133" s="40"/>
    </row>
    <row r="134" spans="1:10" ht="8.25" customHeight="1" x14ac:dyDescent="0.3">
      <c r="A134" s="37" t="s">
        <v>7</v>
      </c>
      <c r="B134" s="41" t="s">
        <v>8</v>
      </c>
      <c r="C134" s="38">
        <v>2006</v>
      </c>
      <c r="D134" s="42">
        <v>36.725558738920071</v>
      </c>
      <c r="E134" s="42">
        <v>35.109006773471037</v>
      </c>
      <c r="F134" s="42">
        <v>37.032460972720457</v>
      </c>
      <c r="G134" s="40"/>
      <c r="H134" s="40"/>
      <c r="I134" s="40"/>
      <c r="J134" s="40"/>
    </row>
    <row r="135" spans="1:10" ht="8.25" customHeight="1" x14ac:dyDescent="0.3">
      <c r="A135" s="37" t="s">
        <v>4</v>
      </c>
      <c r="B135" s="41" t="s">
        <v>9</v>
      </c>
      <c r="C135" s="38">
        <v>2006</v>
      </c>
      <c r="D135" s="42">
        <v>45.161113630200795</v>
      </c>
      <c r="E135" s="42">
        <v>38.884565571206252</v>
      </c>
      <c r="F135" s="42">
        <v>46.887747105335961</v>
      </c>
      <c r="G135" s="40"/>
      <c r="H135" s="40"/>
      <c r="I135" s="40"/>
      <c r="J135" s="40"/>
    </row>
    <row r="136" spans="1:10" ht="8.25" customHeight="1" x14ac:dyDescent="0.3">
      <c r="A136" s="37" t="s">
        <v>6</v>
      </c>
      <c r="B136" s="41" t="s">
        <v>9</v>
      </c>
      <c r="C136" s="38">
        <v>2006</v>
      </c>
      <c r="D136" s="42">
        <v>39.596256021879555</v>
      </c>
      <c r="E136" s="42">
        <v>31.14468696181607</v>
      </c>
      <c r="F136" s="42">
        <v>42.110964765907347</v>
      </c>
      <c r="G136" s="40"/>
      <c r="H136" s="40"/>
      <c r="I136" s="40"/>
      <c r="J136" s="40"/>
    </row>
    <row r="137" spans="1:10" ht="8.25" customHeight="1" x14ac:dyDescent="0.3">
      <c r="A137" s="37" t="s">
        <v>7</v>
      </c>
      <c r="B137" s="41" t="s">
        <v>9</v>
      </c>
      <c r="C137" s="38">
        <v>2006</v>
      </c>
      <c r="D137" s="42">
        <v>34.009697900806025</v>
      </c>
      <c r="E137" s="42">
        <v>28.440237917324406</v>
      </c>
      <c r="F137" s="42">
        <v>35.067059111920329</v>
      </c>
      <c r="G137" s="40"/>
      <c r="H137" s="40"/>
      <c r="I137" s="40"/>
      <c r="J137" s="40"/>
    </row>
    <row r="138" spans="1:10" ht="8.25" customHeight="1" x14ac:dyDescent="0.3">
      <c r="A138" s="37" t="s">
        <v>4</v>
      </c>
      <c r="B138" s="41" t="s">
        <v>10</v>
      </c>
      <c r="C138" s="38">
        <v>2006</v>
      </c>
      <c r="D138" s="42">
        <v>29.344881886234596</v>
      </c>
      <c r="E138" s="42">
        <v>22.214560476135489</v>
      </c>
      <c r="F138" s="42">
        <v>31.306382303252398</v>
      </c>
      <c r="G138" s="40"/>
      <c r="H138" s="40"/>
      <c r="I138" s="40"/>
      <c r="J138" s="40"/>
    </row>
    <row r="139" spans="1:10" ht="8.25" customHeight="1" x14ac:dyDescent="0.3">
      <c r="A139" s="37" t="s">
        <v>6</v>
      </c>
      <c r="B139" s="41" t="s">
        <v>10</v>
      </c>
      <c r="C139" s="38">
        <v>2006</v>
      </c>
      <c r="D139" s="42">
        <v>33.660330866491151</v>
      </c>
      <c r="E139" s="42">
        <v>28.115881075595023</v>
      </c>
      <c r="F139" s="42">
        <v>35.310044253895157</v>
      </c>
      <c r="G139" s="40"/>
      <c r="H139" s="40"/>
      <c r="I139" s="40"/>
      <c r="J139" s="40"/>
    </row>
    <row r="140" spans="1:10" ht="8.25" customHeight="1" x14ac:dyDescent="0.3">
      <c r="A140" s="37" t="s">
        <v>7</v>
      </c>
      <c r="B140" s="41" t="s">
        <v>10</v>
      </c>
      <c r="C140" s="38">
        <v>2006</v>
      </c>
      <c r="D140" s="42">
        <v>25.606199005220553</v>
      </c>
      <c r="E140" s="42">
        <v>24.208368093249053</v>
      </c>
      <c r="F140" s="42">
        <v>25.871577053189139</v>
      </c>
      <c r="G140" s="40"/>
      <c r="H140" s="40"/>
      <c r="I140" s="40"/>
      <c r="J140" s="40"/>
    </row>
    <row r="141" spans="1:10" ht="8.25" customHeight="1" x14ac:dyDescent="0.3">
      <c r="A141" s="37" t="s">
        <v>4</v>
      </c>
      <c r="B141" s="37" t="s">
        <v>5</v>
      </c>
      <c r="C141" s="38">
        <v>2005</v>
      </c>
      <c r="D141" s="42">
        <v>4.7988791523357115</v>
      </c>
      <c r="E141" s="42">
        <v>9.8395271631659735</v>
      </c>
      <c r="F141" s="42">
        <v>3.2871763022626288</v>
      </c>
      <c r="G141" s="40"/>
      <c r="H141" s="40"/>
      <c r="I141" s="40"/>
      <c r="J141" s="40"/>
    </row>
    <row r="142" spans="1:10" ht="8.25" customHeight="1" x14ac:dyDescent="0.3">
      <c r="A142" s="37" t="s">
        <v>6</v>
      </c>
      <c r="B142" s="37" t="s">
        <v>5</v>
      </c>
      <c r="C142" s="38">
        <v>2005</v>
      </c>
      <c r="D142" s="42">
        <v>4.3755488185340248</v>
      </c>
      <c r="E142" s="42">
        <v>12.61624825735595</v>
      </c>
      <c r="F142" s="42">
        <v>2.0206492308206041</v>
      </c>
      <c r="G142" s="40"/>
      <c r="H142" s="40"/>
      <c r="I142" s="40"/>
      <c r="J142" s="40"/>
    </row>
    <row r="143" spans="1:10" ht="8.25" customHeight="1" x14ac:dyDescent="0.3">
      <c r="A143" s="37" t="s">
        <v>7</v>
      </c>
      <c r="B143" s="37" t="s">
        <v>5</v>
      </c>
      <c r="C143" s="38">
        <v>2005</v>
      </c>
      <c r="D143" s="42">
        <v>3.622969814818068</v>
      </c>
      <c r="E143" s="42">
        <v>12.767188287469155</v>
      </c>
      <c r="F143" s="42">
        <v>1.8955267408437952</v>
      </c>
      <c r="G143" s="40"/>
      <c r="H143" s="40"/>
      <c r="I143" s="40"/>
      <c r="J143" s="40"/>
    </row>
    <row r="144" spans="1:10" ht="8.25" customHeight="1" x14ac:dyDescent="0.3">
      <c r="A144" s="37" t="s">
        <v>4</v>
      </c>
      <c r="B144" s="41" t="s">
        <v>8</v>
      </c>
      <c r="C144" s="38">
        <v>2005</v>
      </c>
      <c r="D144" s="42">
        <v>22.120709603673063</v>
      </c>
      <c r="E144" s="42">
        <v>29.449625043279116</v>
      </c>
      <c r="F144" s="42">
        <v>19.922748939855431</v>
      </c>
      <c r="G144" s="40"/>
      <c r="H144" s="40"/>
      <c r="I144" s="40"/>
      <c r="J144" s="40"/>
    </row>
    <row r="145" spans="1:10" ht="8.25" customHeight="1" x14ac:dyDescent="0.3">
      <c r="A145" s="37" t="s">
        <v>6</v>
      </c>
      <c r="B145" s="41" t="s">
        <v>8</v>
      </c>
      <c r="C145" s="38">
        <v>2005</v>
      </c>
      <c r="D145" s="42">
        <v>22.888799820098448</v>
      </c>
      <c r="E145" s="42">
        <v>29.846957422116866</v>
      </c>
      <c r="F145" s="42">
        <v>20.900404328738102</v>
      </c>
      <c r="G145" s="40"/>
      <c r="H145" s="40"/>
      <c r="I145" s="40"/>
      <c r="J145" s="40"/>
    </row>
    <row r="146" spans="1:10" ht="8.25" customHeight="1" x14ac:dyDescent="0.3">
      <c r="A146" s="37" t="s">
        <v>7</v>
      </c>
      <c r="B146" s="41" t="s">
        <v>8</v>
      </c>
      <c r="C146" s="38">
        <v>2005</v>
      </c>
      <c r="D146" s="42">
        <v>37.524341462050145</v>
      </c>
      <c r="E146" s="42">
        <v>35.463904279568304</v>
      </c>
      <c r="F146" s="42">
        <v>37.913580679775841</v>
      </c>
      <c r="G146" s="40"/>
      <c r="H146" s="40"/>
      <c r="I146" s="40"/>
      <c r="J146" s="40"/>
    </row>
    <row r="147" spans="1:10" ht="8.25" customHeight="1" x14ac:dyDescent="0.3">
      <c r="A147" s="37" t="s">
        <v>4</v>
      </c>
      <c r="B147" s="41" t="s">
        <v>9</v>
      </c>
      <c r="C147" s="38">
        <v>2005</v>
      </c>
      <c r="D147" s="42">
        <v>42.899124175064578</v>
      </c>
      <c r="E147" s="42">
        <v>37.710705625285698</v>
      </c>
      <c r="F147" s="42">
        <v>44.455143881036122</v>
      </c>
      <c r="G147" s="40"/>
      <c r="H147" s="40"/>
      <c r="I147" s="40"/>
      <c r="J147" s="40"/>
    </row>
    <row r="148" spans="1:10" ht="8.25" customHeight="1" x14ac:dyDescent="0.3">
      <c r="A148" s="37" t="s">
        <v>6</v>
      </c>
      <c r="B148" s="41" t="s">
        <v>9</v>
      </c>
      <c r="C148" s="38">
        <v>2005</v>
      </c>
      <c r="D148" s="42">
        <v>38.480961097514978</v>
      </c>
      <c r="E148" s="42">
        <v>31.468724501456013</v>
      </c>
      <c r="F148" s="42">
        <v>40.484810767756208</v>
      </c>
      <c r="G148" s="40"/>
      <c r="H148" s="40"/>
      <c r="I148" s="40"/>
      <c r="J148" s="40"/>
    </row>
    <row r="149" spans="1:10" ht="8.25" customHeight="1" x14ac:dyDescent="0.3">
      <c r="A149" s="37" t="s">
        <v>7</v>
      </c>
      <c r="B149" s="41" t="s">
        <v>9</v>
      </c>
      <c r="C149" s="38">
        <v>2005</v>
      </c>
      <c r="D149" s="42">
        <v>33.36893491811621</v>
      </c>
      <c r="E149" s="42">
        <v>28.71141948621921</v>
      </c>
      <c r="F149" s="42">
        <v>34.248790746127099</v>
      </c>
      <c r="G149" s="40"/>
      <c r="H149" s="40"/>
      <c r="I149" s="40"/>
      <c r="J149" s="40"/>
    </row>
    <row r="150" spans="1:10" ht="8.25" customHeight="1" x14ac:dyDescent="0.3">
      <c r="A150" s="37" t="s">
        <v>4</v>
      </c>
      <c r="B150" s="41" t="s">
        <v>10</v>
      </c>
      <c r="C150" s="38">
        <v>2005</v>
      </c>
      <c r="D150" s="42">
        <v>30.181287068926643</v>
      </c>
      <c r="E150" s="42">
        <v>23.0001421682692</v>
      </c>
      <c r="F150" s="42">
        <v>32.334930876845824</v>
      </c>
      <c r="G150" s="40"/>
      <c r="H150" s="40"/>
      <c r="I150" s="40"/>
      <c r="J150" s="40"/>
    </row>
    <row r="151" spans="1:10" ht="8.25" customHeight="1" x14ac:dyDescent="0.3">
      <c r="A151" s="37" t="s">
        <v>6</v>
      </c>
      <c r="B151" s="41" t="s">
        <v>10</v>
      </c>
      <c r="C151" s="38">
        <v>2005</v>
      </c>
      <c r="D151" s="42">
        <v>34.254690263852538</v>
      </c>
      <c r="E151" s="42">
        <v>26.068069819071184</v>
      </c>
      <c r="F151" s="42">
        <v>36.594135672685091</v>
      </c>
      <c r="G151" s="40"/>
      <c r="H151" s="40"/>
      <c r="I151" s="40"/>
      <c r="J151" s="40"/>
    </row>
    <row r="152" spans="1:10" ht="8.25" customHeight="1" x14ac:dyDescent="0.3">
      <c r="A152" s="37" t="s">
        <v>7</v>
      </c>
      <c r="B152" s="41" t="s">
        <v>10</v>
      </c>
      <c r="C152" s="38">
        <v>2005</v>
      </c>
      <c r="D152" s="42">
        <v>25.483753805015574</v>
      </c>
      <c r="E152" s="42">
        <v>23.057487946743326</v>
      </c>
      <c r="F152" s="42">
        <v>25.942101833253261</v>
      </c>
      <c r="G152" s="40"/>
      <c r="H152" s="40"/>
      <c r="I152" s="40"/>
      <c r="J152" s="40"/>
    </row>
    <row r="153" spans="1:10" x14ac:dyDescent="0.3">
      <c r="C153" s="31" t="s">
        <v>15</v>
      </c>
    </row>
    <row r="154" spans="1:10" ht="8.25" customHeight="1" x14ac:dyDescent="0.3"/>
    <row r="155" spans="1:10" ht="8.25" customHeight="1" x14ac:dyDescent="0.3">
      <c r="A155" s="70" t="s">
        <v>38</v>
      </c>
      <c r="B155" s="70"/>
      <c r="C155" s="70"/>
      <c r="D155" s="70"/>
      <c r="E155" s="70"/>
      <c r="F155" s="70"/>
      <c r="G155" s="70"/>
      <c r="H155" s="70"/>
      <c r="I155" s="70"/>
      <c r="J155" s="70"/>
    </row>
    <row r="156" spans="1:10" ht="8.25" customHeight="1" x14ac:dyDescent="0.3">
      <c r="A156" s="17" t="s">
        <v>39</v>
      </c>
      <c r="B156" s="27"/>
      <c r="C156" s="34"/>
      <c r="D156" s="27"/>
      <c r="E156" s="27"/>
      <c r="F156" s="27"/>
      <c r="G156" s="27"/>
      <c r="H156" s="46"/>
      <c r="I156" s="46"/>
      <c r="J156" s="46"/>
    </row>
    <row r="157" spans="1:10" ht="8.25" customHeight="1" x14ac:dyDescent="0.3">
      <c r="A157" s="71" t="s">
        <v>54</v>
      </c>
      <c r="B157" s="71"/>
      <c r="C157" s="71"/>
      <c r="D157" s="71"/>
      <c r="E157" s="71"/>
      <c r="F157" s="71"/>
      <c r="G157" s="27"/>
      <c r="H157" s="46"/>
      <c r="I157" s="46"/>
      <c r="J157" s="46"/>
    </row>
    <row r="158" spans="1:10" ht="8.25" customHeight="1" x14ac:dyDescent="0.3">
      <c r="A158" s="71"/>
      <c r="B158" s="71"/>
      <c r="C158" s="71"/>
      <c r="D158" s="71"/>
      <c r="E158" s="71"/>
      <c r="F158" s="71"/>
      <c r="G158" s="27"/>
      <c r="H158" s="46"/>
      <c r="I158" s="46"/>
      <c r="J158" s="46"/>
    </row>
    <row r="159" spans="1:10" ht="8.25" customHeight="1" x14ac:dyDescent="0.3">
      <c r="A159" s="30"/>
      <c r="B159" s="30"/>
      <c r="C159" s="35"/>
      <c r="D159" s="30"/>
      <c r="E159" s="30"/>
      <c r="F159" s="30"/>
      <c r="G159" s="29"/>
      <c r="H159" s="29"/>
      <c r="I159" s="29"/>
      <c r="J159" s="29"/>
    </row>
    <row r="160" spans="1:10" ht="8.25" customHeight="1" x14ac:dyDescent="0.3">
      <c r="A160" s="8"/>
      <c r="B160" s="8"/>
      <c r="C160" s="35"/>
      <c r="D160" s="8"/>
      <c r="E160" s="8"/>
      <c r="F160" s="8"/>
      <c r="G160" s="29"/>
      <c r="H160" s="29"/>
      <c r="I160" s="29"/>
      <c r="J160" s="29"/>
    </row>
    <row r="161" spans="1:10" ht="8.25" customHeight="1" x14ac:dyDescent="0.3">
      <c r="A161" s="17" t="s">
        <v>40</v>
      </c>
      <c r="B161" s="28"/>
      <c r="C161" s="36"/>
      <c r="D161" s="29"/>
      <c r="E161" s="29"/>
      <c r="F161" s="29"/>
      <c r="G161" s="29"/>
      <c r="H161" s="29"/>
      <c r="I161" s="29"/>
      <c r="J161" s="29"/>
    </row>
  </sheetData>
  <autoFilter ref="A8:F8" xr:uid="{00000000-0009-0000-0000-000000000000}"/>
  <mergeCells count="10">
    <mergeCell ref="A155:J155"/>
    <mergeCell ref="A157:F158"/>
    <mergeCell ref="E4:E5"/>
    <mergeCell ref="F4:F5"/>
    <mergeCell ref="D4:D6"/>
    <mergeCell ref="A4:A7"/>
    <mergeCell ref="B4:B7"/>
    <mergeCell ref="E6:F6"/>
    <mergeCell ref="C4:C7"/>
    <mergeCell ref="D7:F7"/>
  </mergeCells>
  <pageMargins left="0.7" right="0.7" top="0.78740157499999996" bottom="0.78740157499999996" header="0.3" footer="0.3"/>
  <pageSetup paperSize="9" orientation="portrait" r:id="rId1"/>
  <ignoredErrors>
    <ignoredError sqref="A8:F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0"/>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68</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20</v>
      </c>
      <c r="G4" s="48" t="str">
        <f>D4</f>
        <v>Insgesamt</v>
      </c>
      <c r="H4" s="49" t="str">
        <f t="shared" ref="H4:I4" si="0">E4</f>
        <v>Bevölkerung ohne
Migrationshintergrund</v>
      </c>
      <c r="I4" s="49" t="str">
        <f t="shared" si="0"/>
        <v>Bevölkerung mit
Migrationshintergrund
(i.w.S.)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28013.01</v>
      </c>
      <c r="E7" s="2">
        <v>9756.19</v>
      </c>
      <c r="F7" s="2">
        <v>18256.82</v>
      </c>
      <c r="G7" s="52">
        <f>D7/D24*100</f>
        <v>4.9194793575994309</v>
      </c>
      <c r="H7" s="52">
        <f t="shared" ref="H7:I9" si="1">E7/E24*100</f>
        <v>2.3349766564321568</v>
      </c>
      <c r="I7" s="52">
        <f t="shared" si="1"/>
        <v>12.042580112442936</v>
      </c>
    </row>
    <row r="8" spans="1:9" ht="14.1" customHeight="1" x14ac:dyDescent="0.3">
      <c r="A8" s="94"/>
      <c r="B8" s="50" t="s">
        <v>26</v>
      </c>
      <c r="C8" s="50" t="s">
        <v>23</v>
      </c>
      <c r="D8" s="2">
        <v>43996.34</v>
      </c>
      <c r="E8" s="2">
        <v>14445.99</v>
      </c>
      <c r="F8" s="2">
        <v>29550.36</v>
      </c>
      <c r="G8" s="52">
        <f t="shared" ref="G8:G9" si="2">D8/D25*100</f>
        <v>4.6497542305345041</v>
      </c>
      <c r="H8" s="52">
        <f t="shared" si="1"/>
        <v>2.190582010262685</v>
      </c>
      <c r="I8" s="52">
        <f t="shared" si="1"/>
        <v>10.305310008719477</v>
      </c>
    </row>
    <row r="9" spans="1:9" ht="14.1" customHeight="1" x14ac:dyDescent="0.3">
      <c r="A9" s="94"/>
      <c r="B9" s="50" t="s">
        <v>27</v>
      </c>
      <c r="C9" s="50" t="s">
        <v>23</v>
      </c>
      <c r="D9" s="2">
        <v>205698.74</v>
      </c>
      <c r="E9" s="2">
        <v>75089.070000000007</v>
      </c>
      <c r="F9" s="2">
        <v>130609.67</v>
      </c>
      <c r="G9" s="52">
        <f t="shared" si="2"/>
        <v>4.2201512220133068</v>
      </c>
      <c r="H9" s="52">
        <f t="shared" si="1"/>
        <v>1.994779674772662</v>
      </c>
      <c r="I9" s="52">
        <f t="shared" si="1"/>
        <v>11.767440727347701</v>
      </c>
    </row>
    <row r="10" spans="1:9" ht="14.1" customHeight="1" x14ac:dyDescent="0.3">
      <c r="A10" s="94"/>
      <c r="B10" s="50" t="s">
        <v>12</v>
      </c>
      <c r="C10" s="50" t="s">
        <v>23</v>
      </c>
      <c r="D10" s="2">
        <v>266962.5</v>
      </c>
      <c r="E10" s="2">
        <v>99045.61</v>
      </c>
      <c r="F10" s="2">
        <v>167916.89</v>
      </c>
    </row>
    <row r="11" spans="1:9" ht="14.1" customHeight="1" x14ac:dyDescent="0.3">
      <c r="A11" s="101" t="s">
        <v>8</v>
      </c>
      <c r="B11" s="50" t="s">
        <v>25</v>
      </c>
      <c r="C11" s="50" t="s">
        <v>23</v>
      </c>
      <c r="D11" s="2">
        <v>74264.679999999993</v>
      </c>
      <c r="E11" s="2">
        <v>47601.32</v>
      </c>
      <c r="F11" s="2">
        <v>26663.360000000001</v>
      </c>
      <c r="G11" s="52">
        <f>D11/D24*100</f>
        <v>13.041924457911779</v>
      </c>
      <c r="H11" s="52">
        <f t="shared" ref="H11:I13" si="3">E11/E24*100</f>
        <v>11.39255908457678</v>
      </c>
      <c r="I11" s="52">
        <f t="shared" si="3"/>
        <v>17.587709626698761</v>
      </c>
    </row>
    <row r="12" spans="1:9" ht="14.1" customHeight="1" x14ac:dyDescent="0.3">
      <c r="A12" s="94"/>
      <c r="B12" s="50" t="s">
        <v>26</v>
      </c>
      <c r="C12" s="50" t="s">
        <v>23</v>
      </c>
      <c r="D12" s="2">
        <v>143456.24</v>
      </c>
      <c r="E12" s="2">
        <v>84003.23</v>
      </c>
      <c r="F12" s="2">
        <v>59453.01</v>
      </c>
      <c r="G12" s="52">
        <f t="shared" ref="G12:G13" si="4">D12/D25*100</f>
        <v>15.161176107752899</v>
      </c>
      <c r="H12" s="52">
        <f t="shared" si="3"/>
        <v>12.738203781254084</v>
      </c>
      <c r="I12" s="52">
        <f t="shared" si="3"/>
        <v>20.733476648050956</v>
      </c>
    </row>
    <row r="13" spans="1:9" ht="14.1" customHeight="1" x14ac:dyDescent="0.3">
      <c r="A13" s="94"/>
      <c r="B13" s="50" t="s">
        <v>27</v>
      </c>
      <c r="C13" s="50" t="s">
        <v>23</v>
      </c>
      <c r="D13" s="2">
        <v>1211601.98</v>
      </c>
      <c r="E13" s="2">
        <v>926264.19</v>
      </c>
      <c r="F13" s="2">
        <v>285337.78999999998</v>
      </c>
      <c r="G13" s="52">
        <f t="shared" si="4"/>
        <v>24.857437515128886</v>
      </c>
      <c r="H13" s="52">
        <f t="shared" si="3"/>
        <v>24.606683498434101</v>
      </c>
      <c r="I13" s="52">
        <f t="shared" si="3"/>
        <v>25.707863216386546</v>
      </c>
    </row>
    <row r="14" spans="1:9" ht="14.1" customHeight="1" x14ac:dyDescent="0.3">
      <c r="A14" s="94"/>
      <c r="B14" s="50" t="s">
        <v>12</v>
      </c>
      <c r="C14" s="50" t="s">
        <v>23</v>
      </c>
      <c r="D14" s="2">
        <v>2218175.41</v>
      </c>
      <c r="E14" s="2">
        <v>1875725.71</v>
      </c>
      <c r="F14" s="2">
        <v>342449.7</v>
      </c>
    </row>
    <row r="15" spans="1:9" ht="14.1" customHeight="1" x14ac:dyDescent="0.3">
      <c r="A15" s="101" t="s">
        <v>9</v>
      </c>
      <c r="B15" s="50" t="s">
        <v>25</v>
      </c>
      <c r="C15" s="50" t="s">
        <v>23</v>
      </c>
      <c r="D15" s="2">
        <v>210836.09</v>
      </c>
      <c r="E15" s="2">
        <v>160363.43</v>
      </c>
      <c r="F15" s="2">
        <v>50472.66</v>
      </c>
      <c r="G15" s="52">
        <f>D15/D24*100</f>
        <v>37.025788824263287</v>
      </c>
      <c r="H15" s="52">
        <f t="shared" ref="H15:I17" si="5">E15/E24*100</f>
        <v>38.380235070800403</v>
      </c>
      <c r="I15" s="52">
        <f t="shared" si="5"/>
        <v>33.292821616146412</v>
      </c>
    </row>
    <row r="16" spans="1:9" ht="14.1" customHeight="1" x14ac:dyDescent="0.3">
      <c r="A16" s="94"/>
      <c r="B16" s="50" t="s">
        <v>26</v>
      </c>
      <c r="C16" s="50" t="s">
        <v>23</v>
      </c>
      <c r="D16" s="2">
        <v>349996.75</v>
      </c>
      <c r="E16" s="2">
        <v>259817.75</v>
      </c>
      <c r="F16" s="2">
        <v>90179.01</v>
      </c>
      <c r="G16" s="52">
        <f t="shared" ref="G16:G17" si="6">D16/D25*100</f>
        <v>36.989414778270813</v>
      </c>
      <c r="H16" s="52">
        <f t="shared" si="5"/>
        <v>39.398621285002122</v>
      </c>
      <c r="I16" s="52">
        <f t="shared" si="5"/>
        <v>31.448776066667673</v>
      </c>
    </row>
    <row r="17" spans="1:9" ht="14.1" customHeight="1" x14ac:dyDescent="0.3">
      <c r="A17" s="94"/>
      <c r="B17" s="50" t="s">
        <v>27</v>
      </c>
      <c r="C17" s="50" t="s">
        <v>23</v>
      </c>
      <c r="D17" s="2">
        <v>1786008.19</v>
      </c>
      <c r="E17" s="2">
        <v>1437811.9</v>
      </c>
      <c r="F17" s="2">
        <v>348196.29</v>
      </c>
      <c r="G17" s="52">
        <f t="shared" si="6"/>
        <v>36.642055491221164</v>
      </c>
      <c r="H17" s="52">
        <f t="shared" si="5"/>
        <v>38.196210903481202</v>
      </c>
      <c r="I17" s="52">
        <f t="shared" si="5"/>
        <v>31.371177984427728</v>
      </c>
    </row>
    <row r="18" spans="1:9" ht="14.1" customHeight="1" x14ac:dyDescent="0.3">
      <c r="A18" s="94"/>
      <c r="B18" s="50" t="s">
        <v>12</v>
      </c>
      <c r="C18" s="50" t="s">
        <v>23</v>
      </c>
      <c r="D18" s="2">
        <v>2092348.21</v>
      </c>
      <c r="E18" s="2">
        <v>1719199.7</v>
      </c>
      <c r="F18" s="2">
        <v>373148.51</v>
      </c>
    </row>
    <row r="19" spans="1:9" ht="14.1" customHeight="1" x14ac:dyDescent="0.3">
      <c r="A19" s="101" t="s">
        <v>28</v>
      </c>
      <c r="B19" s="50" t="s">
        <v>25</v>
      </c>
      <c r="C19" s="50" t="s">
        <v>23</v>
      </c>
      <c r="D19" s="2">
        <v>256316.6</v>
      </c>
      <c r="E19" s="2">
        <v>200107.22</v>
      </c>
      <c r="F19" s="2">
        <v>56209.39</v>
      </c>
      <c r="G19" s="52">
        <f>D19/D24*100</f>
        <v>45.012807360225494</v>
      </c>
      <c r="H19" s="52">
        <f t="shared" ref="H19:I21" si="7">E19/E24*100</f>
        <v>47.892229188190669</v>
      </c>
      <c r="I19" s="52">
        <f t="shared" si="7"/>
        <v>37.076888644711886</v>
      </c>
    </row>
    <row r="20" spans="1:9" ht="14.1" customHeight="1" x14ac:dyDescent="0.3">
      <c r="A20" s="94"/>
      <c r="B20" s="50" t="s">
        <v>26</v>
      </c>
      <c r="C20" s="50" t="s">
        <v>23</v>
      </c>
      <c r="D20" s="2">
        <v>408758.52</v>
      </c>
      <c r="E20" s="2">
        <v>301192.03000000003</v>
      </c>
      <c r="F20" s="2">
        <v>107566.49</v>
      </c>
      <c r="G20" s="52">
        <f t="shared" ref="G20:G21" si="8">D20/D25*100</f>
        <v>43.19965382659155</v>
      </c>
      <c r="H20" s="52">
        <f t="shared" si="7"/>
        <v>45.672594439875638</v>
      </c>
      <c r="I20" s="52">
        <f t="shared" si="7"/>
        <v>37.512437276561897</v>
      </c>
    </row>
    <row r="21" spans="1:9" ht="14.1" customHeight="1" x14ac:dyDescent="0.3">
      <c r="A21" s="94"/>
      <c r="B21" s="50" t="s">
        <v>27</v>
      </c>
      <c r="C21" s="50" t="s">
        <v>23</v>
      </c>
      <c r="D21" s="2">
        <v>1670894.15</v>
      </c>
      <c r="E21" s="2">
        <v>1325113.72</v>
      </c>
      <c r="F21" s="2">
        <v>345780.42</v>
      </c>
      <c r="G21" s="52">
        <f t="shared" si="8"/>
        <v>34.280355771636643</v>
      </c>
      <c r="H21" s="52">
        <f t="shared" si="7"/>
        <v>35.202325923312038</v>
      </c>
      <c r="I21" s="52">
        <f t="shared" si="7"/>
        <v>31.153517170875585</v>
      </c>
    </row>
    <row r="22" spans="1:9" ht="14.1" customHeight="1" x14ac:dyDescent="0.3">
      <c r="A22" s="94"/>
      <c r="B22" s="50" t="s">
        <v>12</v>
      </c>
      <c r="C22" s="50" t="s">
        <v>23</v>
      </c>
      <c r="D22" s="2">
        <v>1920222.55</v>
      </c>
      <c r="E22" s="2">
        <v>1541562.48</v>
      </c>
      <c r="F22" s="2">
        <v>378660.07</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569430.38</v>
      </c>
      <c r="E24" s="2">
        <v>417828.16</v>
      </c>
      <c r="F24" s="2">
        <v>151602.23000000001</v>
      </c>
    </row>
    <row r="25" spans="1:9" ht="14.1" customHeight="1" x14ac:dyDescent="0.3">
      <c r="A25" s="94" t="s">
        <v>26</v>
      </c>
      <c r="B25" s="94"/>
      <c r="C25" s="50" t="s">
        <v>23</v>
      </c>
      <c r="D25" s="2">
        <v>946207.86</v>
      </c>
      <c r="E25" s="2">
        <v>659458.99</v>
      </c>
      <c r="F25" s="2">
        <v>286748.87</v>
      </c>
    </row>
    <row r="26" spans="1:9" ht="14.1" customHeight="1" x14ac:dyDescent="0.3">
      <c r="A26" s="94" t="s">
        <v>27</v>
      </c>
      <c r="B26" s="94"/>
      <c r="C26" s="50" t="s">
        <v>23</v>
      </c>
      <c r="D26" s="2">
        <v>4874203.0599999996</v>
      </c>
      <c r="E26" s="2">
        <v>3764278.88</v>
      </c>
      <c r="F26" s="2">
        <v>1109924.18</v>
      </c>
    </row>
    <row r="27" spans="1:9" ht="14.1" customHeight="1" x14ac:dyDescent="0.3">
      <c r="A27" s="94" t="s">
        <v>12</v>
      </c>
      <c r="B27" s="94"/>
      <c r="C27" s="50" t="s">
        <v>23</v>
      </c>
      <c r="D27" s="2">
        <v>6497708.6699999999</v>
      </c>
      <c r="E27" s="2">
        <v>5235533.5</v>
      </c>
      <c r="F27" s="2">
        <v>1262175.17</v>
      </c>
    </row>
    <row r="28" spans="1:9" ht="12" customHeight="1" x14ac:dyDescent="0.3"/>
    <row r="29" spans="1:9" ht="14.1" customHeight="1" x14ac:dyDescent="0.3">
      <c r="A29" s="95" t="s">
        <v>69</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1"/>
  <dimension ref="A1:I58"/>
  <sheetViews>
    <sheetView workbookViewId="0">
      <selection activeCell="G4" sqref="G4:I2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42</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20</v>
      </c>
      <c r="G4" s="48" t="str">
        <f>D4</f>
        <v>Insgesamt</v>
      </c>
      <c r="H4" s="49" t="str">
        <f t="shared" ref="H4:I4" si="0">E4</f>
        <v>Bevölkerung ohne
Migrationshintergrund</v>
      </c>
      <c r="I4" s="49" t="str">
        <f t="shared" si="0"/>
        <v>Bevölkerung mit
Migrationshintergrund
(i.w.S.)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25860.91</v>
      </c>
      <c r="E7" s="2">
        <v>9032.8799999999992</v>
      </c>
      <c r="F7" s="2">
        <v>16828.03</v>
      </c>
      <c r="G7" s="52">
        <f>D7/D24*100</f>
        <v>4.6982988886806689</v>
      </c>
      <c r="H7" s="52">
        <f t="shared" ref="H7:I9" si="1">E7/E24*100</f>
        <v>2.2291467436960244</v>
      </c>
      <c r="I7" s="52">
        <f t="shared" si="1"/>
        <v>11.588400684422339</v>
      </c>
    </row>
    <row r="8" spans="1:9" ht="14.1" customHeight="1" x14ac:dyDescent="0.3">
      <c r="A8" s="94"/>
      <c r="B8" s="50" t="s">
        <v>26</v>
      </c>
      <c r="C8" s="50" t="s">
        <v>23</v>
      </c>
      <c r="D8" s="2">
        <v>43700.39</v>
      </c>
      <c r="E8" s="2">
        <v>13168.85</v>
      </c>
      <c r="F8" s="2">
        <v>30531.54</v>
      </c>
      <c r="G8" s="52">
        <f t="shared" ref="G8:G9" si="2">D8/D25*100</f>
        <v>4.6485415868115689</v>
      </c>
      <c r="H8" s="52">
        <f t="shared" si="1"/>
        <v>1.9928666094218581</v>
      </c>
      <c r="I8" s="52">
        <f t="shared" si="1"/>
        <v>10.931888033752587</v>
      </c>
    </row>
    <row r="9" spans="1:9" ht="14.1" customHeight="1" x14ac:dyDescent="0.3">
      <c r="A9" s="94"/>
      <c r="B9" s="50" t="s">
        <v>27</v>
      </c>
      <c r="C9" s="50" t="s">
        <v>23</v>
      </c>
      <c r="D9" s="2">
        <v>203225.16</v>
      </c>
      <c r="E9" s="2">
        <v>71244.7</v>
      </c>
      <c r="F9" s="2">
        <v>131980.46</v>
      </c>
      <c r="G9" s="52">
        <f t="shared" si="2"/>
        <v>4.2069623894442829</v>
      </c>
      <c r="H9" s="52">
        <f t="shared" si="1"/>
        <v>1.9130584896634324</v>
      </c>
      <c r="I9" s="52">
        <f t="shared" si="1"/>
        <v>11.927085726257943</v>
      </c>
    </row>
    <row r="10" spans="1:9" ht="14.1" customHeight="1" x14ac:dyDescent="0.3">
      <c r="A10" s="94"/>
      <c r="B10" s="50" t="s">
        <v>12</v>
      </c>
      <c r="C10" s="50" t="s">
        <v>23</v>
      </c>
      <c r="D10" s="2">
        <v>267686.21000000002</v>
      </c>
      <c r="E10" s="2">
        <v>95350.81</v>
      </c>
      <c r="F10" s="2">
        <v>172335.41</v>
      </c>
    </row>
    <row r="11" spans="1:9" ht="14.1" customHeight="1" x14ac:dyDescent="0.3">
      <c r="A11" s="101" t="s">
        <v>8</v>
      </c>
      <c r="B11" s="50" t="s">
        <v>25</v>
      </c>
      <c r="C11" s="50" t="s">
        <v>23</v>
      </c>
      <c r="D11" s="2">
        <v>71013.72</v>
      </c>
      <c r="E11" s="2">
        <v>47789.54</v>
      </c>
      <c r="F11" s="2">
        <v>23224.18</v>
      </c>
      <c r="G11" s="52">
        <f>D11/D24*100</f>
        <v>12.901467185689915</v>
      </c>
      <c r="H11" s="52">
        <f t="shared" ref="H11:I11" si="3">E11/E24*100</f>
        <v>11.793569434524862</v>
      </c>
      <c r="I11" s="52">
        <f t="shared" si="3"/>
        <v>15.993024935607295</v>
      </c>
    </row>
    <row r="12" spans="1:9" ht="14.1" customHeight="1" x14ac:dyDescent="0.3">
      <c r="A12" s="94"/>
      <c r="B12" s="50" t="s">
        <v>26</v>
      </c>
      <c r="C12" s="50" t="s">
        <v>23</v>
      </c>
      <c r="D12" s="2">
        <v>139172</v>
      </c>
      <c r="E12" s="2">
        <v>87098.27</v>
      </c>
      <c r="F12" s="2">
        <v>52073.72</v>
      </c>
      <c r="G12" s="52">
        <f t="shared" ref="G12:G13" si="4">D12/D25*100</f>
        <v>14.804143160272476</v>
      </c>
      <c r="H12" s="52">
        <f t="shared" ref="H12:H13" si="5">E12/E25*100</f>
        <v>13.1807434985902</v>
      </c>
      <c r="I12" s="52">
        <f t="shared" ref="I12:I13" si="6">F12/F25*100</f>
        <v>18.645115069236038</v>
      </c>
    </row>
    <row r="13" spans="1:9" ht="14.1" customHeight="1" x14ac:dyDescent="0.3">
      <c r="A13" s="94"/>
      <c r="B13" s="50" t="s">
        <v>27</v>
      </c>
      <c r="C13" s="50" t="s">
        <v>23</v>
      </c>
      <c r="D13" s="2">
        <v>1139103.53</v>
      </c>
      <c r="E13" s="2">
        <v>870260.17</v>
      </c>
      <c r="F13" s="2">
        <v>268843.36</v>
      </c>
      <c r="G13" s="52">
        <f t="shared" si="4"/>
        <v>23.580572938868478</v>
      </c>
      <c r="H13" s="52">
        <f t="shared" si="5"/>
        <v>23.368174845770174</v>
      </c>
      <c r="I13" s="52">
        <f t="shared" si="6"/>
        <v>24.295397982816738</v>
      </c>
    </row>
    <row r="14" spans="1:9" ht="14.1" customHeight="1" x14ac:dyDescent="0.3">
      <c r="A14" s="94"/>
      <c r="B14" s="50" t="s">
        <v>12</v>
      </c>
      <c r="C14" s="50" t="s">
        <v>23</v>
      </c>
      <c r="D14" s="2">
        <v>2148988.0299999998</v>
      </c>
      <c r="E14" s="2">
        <v>1824621.37</v>
      </c>
      <c r="F14" s="2">
        <v>324366.65999999997</v>
      </c>
    </row>
    <row r="15" spans="1:9" ht="14.1" customHeight="1" x14ac:dyDescent="0.3">
      <c r="A15" s="101" t="s">
        <v>9</v>
      </c>
      <c r="B15" s="50" t="s">
        <v>25</v>
      </c>
      <c r="C15" s="50" t="s">
        <v>23</v>
      </c>
      <c r="D15" s="2">
        <v>195709.39</v>
      </c>
      <c r="E15" s="2">
        <v>146740.38</v>
      </c>
      <c r="F15" s="2">
        <v>48969.02</v>
      </c>
      <c r="G15" s="52">
        <f>D15/D24*100</f>
        <v>35.555640135686318</v>
      </c>
      <c r="H15" s="52">
        <f t="shared" ref="H15:I15" si="7">E15/E24*100</f>
        <v>36.212795946112124</v>
      </c>
      <c r="I15" s="52">
        <f t="shared" si="7"/>
        <v>33.721869100749835</v>
      </c>
    </row>
    <row r="16" spans="1:9" ht="14.1" customHeight="1" x14ac:dyDescent="0.3">
      <c r="A16" s="94"/>
      <c r="B16" s="50" t="s">
        <v>26</v>
      </c>
      <c r="C16" s="50" t="s">
        <v>23</v>
      </c>
      <c r="D16" s="2">
        <v>339158.43</v>
      </c>
      <c r="E16" s="2">
        <v>259856.75</v>
      </c>
      <c r="F16" s="2">
        <v>79301.679999999993</v>
      </c>
      <c r="G16" s="52">
        <f t="shared" ref="G16:G17" si="8">D16/D25*100</f>
        <v>36.077299684801908</v>
      </c>
      <c r="H16" s="52">
        <f t="shared" ref="H16:H17" si="9">E16/E25*100</f>
        <v>39.324606196280122</v>
      </c>
      <c r="I16" s="52">
        <f t="shared" ref="I16:I17" si="10">F16/F25*100</f>
        <v>28.394148695037224</v>
      </c>
    </row>
    <row r="17" spans="1:9" ht="14.1" customHeight="1" x14ac:dyDescent="0.3">
      <c r="A17" s="94"/>
      <c r="B17" s="50" t="s">
        <v>27</v>
      </c>
      <c r="C17" s="50" t="s">
        <v>23</v>
      </c>
      <c r="D17" s="2">
        <v>1785632.28</v>
      </c>
      <c r="E17" s="2">
        <v>1442582.24</v>
      </c>
      <c r="F17" s="2">
        <v>343050.04</v>
      </c>
      <c r="G17" s="52">
        <f t="shared" si="8"/>
        <v>36.964359350671153</v>
      </c>
      <c r="H17" s="52">
        <f t="shared" si="9"/>
        <v>38.73613337230266</v>
      </c>
      <c r="I17" s="52">
        <f t="shared" si="10"/>
        <v>31.001462151868665</v>
      </c>
    </row>
    <row r="18" spans="1:9" ht="14.1" customHeight="1" x14ac:dyDescent="0.3">
      <c r="A18" s="94"/>
      <c r="B18" s="50" t="s">
        <v>12</v>
      </c>
      <c r="C18" s="50" t="s">
        <v>23</v>
      </c>
      <c r="D18" s="2">
        <v>2110176.46</v>
      </c>
      <c r="E18" s="2">
        <v>1739121.34</v>
      </c>
      <c r="F18" s="2">
        <v>371055.12</v>
      </c>
    </row>
    <row r="19" spans="1:9" ht="14.1" customHeight="1" x14ac:dyDescent="0.3">
      <c r="A19" s="101" t="s">
        <v>28</v>
      </c>
      <c r="B19" s="50" t="s">
        <v>25</v>
      </c>
      <c r="C19" s="50" t="s">
        <v>23</v>
      </c>
      <c r="D19" s="2">
        <v>257847.33</v>
      </c>
      <c r="E19" s="2">
        <v>201654.13</v>
      </c>
      <c r="F19" s="2">
        <v>56193.21</v>
      </c>
      <c r="G19" s="52">
        <f>D19/D24*100</f>
        <v>46.844593789943104</v>
      </c>
      <c r="H19" s="52">
        <f t="shared" ref="H19:I19" si="11">E19/E24*100</f>
        <v>49.764487875666994</v>
      </c>
      <c r="I19" s="52">
        <f t="shared" si="11"/>
        <v>38.696712165588501</v>
      </c>
    </row>
    <row r="20" spans="1:9" ht="14.1" customHeight="1" x14ac:dyDescent="0.3">
      <c r="A20" s="94"/>
      <c r="B20" s="50" t="s">
        <v>26</v>
      </c>
      <c r="C20" s="50" t="s">
        <v>23</v>
      </c>
      <c r="D20" s="2">
        <v>418057.36</v>
      </c>
      <c r="E20" s="2">
        <v>300675.49</v>
      </c>
      <c r="F20" s="2">
        <v>117381.86</v>
      </c>
      <c r="G20" s="52">
        <f t="shared" ref="G20:G21" si="12">D20/D25*100</f>
        <v>44.470015568114043</v>
      </c>
      <c r="H20" s="52">
        <f t="shared" ref="H20:H21" si="13">E20/E25*100</f>
        <v>45.501782182389192</v>
      </c>
      <c r="I20" s="52">
        <f t="shared" ref="I20:I21" si="14">F20/F25*100</f>
        <v>42.028844621451178</v>
      </c>
    </row>
    <row r="21" spans="1:9" ht="14.1" customHeight="1" x14ac:dyDescent="0.3">
      <c r="A21" s="94"/>
      <c r="B21" s="50" t="s">
        <v>27</v>
      </c>
      <c r="C21" s="50" t="s">
        <v>23</v>
      </c>
      <c r="D21" s="2">
        <v>1702725.42</v>
      </c>
      <c r="E21" s="2">
        <v>1340038.44</v>
      </c>
      <c r="F21" s="2">
        <v>362686.98</v>
      </c>
      <c r="G21" s="52">
        <f t="shared" si="12"/>
        <v>35.248105114006158</v>
      </c>
      <c r="H21" s="52">
        <f t="shared" si="13"/>
        <v>35.982633292263735</v>
      </c>
      <c r="I21" s="52">
        <f t="shared" si="14"/>
        <v>32.77605413905664</v>
      </c>
    </row>
    <row r="22" spans="1:9" ht="14.1" customHeight="1" x14ac:dyDescent="0.3">
      <c r="A22" s="94"/>
      <c r="B22" s="50" t="s">
        <v>12</v>
      </c>
      <c r="C22" s="50" t="s">
        <v>23</v>
      </c>
      <c r="D22" s="2">
        <v>1971657.53</v>
      </c>
      <c r="E22" s="2">
        <v>1571825.12</v>
      </c>
      <c r="F22" s="2">
        <v>399832.42</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550431.35</v>
      </c>
      <c r="E24" s="2">
        <v>405216.93</v>
      </c>
      <c r="F24" s="2">
        <v>145214.43</v>
      </c>
    </row>
    <row r="25" spans="1:9" ht="14.1" customHeight="1" x14ac:dyDescent="0.3">
      <c r="A25" s="94" t="s">
        <v>26</v>
      </c>
      <c r="B25" s="94"/>
      <c r="C25" s="50" t="s">
        <v>23</v>
      </c>
      <c r="D25" s="2">
        <v>940088.18</v>
      </c>
      <c r="E25" s="2">
        <v>660799.37</v>
      </c>
      <c r="F25" s="2">
        <v>279288.81</v>
      </c>
    </row>
    <row r="26" spans="1:9" ht="14.1" customHeight="1" x14ac:dyDescent="0.3">
      <c r="A26" s="94" t="s">
        <v>27</v>
      </c>
      <c r="B26" s="94"/>
      <c r="C26" s="50" t="s">
        <v>23</v>
      </c>
      <c r="D26" s="2">
        <v>4830686.4000000004</v>
      </c>
      <c r="E26" s="2">
        <v>3724125.55</v>
      </c>
      <c r="F26" s="2">
        <v>1106560.8400000001</v>
      </c>
    </row>
    <row r="27" spans="1:9" ht="14.1" customHeight="1" x14ac:dyDescent="0.3">
      <c r="A27" s="94" t="s">
        <v>12</v>
      </c>
      <c r="B27" s="94"/>
      <c r="C27" s="50" t="s">
        <v>23</v>
      </c>
      <c r="D27" s="2">
        <v>6498508.2300000004</v>
      </c>
      <c r="E27" s="2">
        <v>5230918.63</v>
      </c>
      <c r="F27" s="2">
        <v>1267589.6000000001</v>
      </c>
    </row>
    <row r="28" spans="1:9" ht="12" customHeight="1" x14ac:dyDescent="0.3"/>
    <row r="29" spans="1:9" ht="14.1" customHeight="1" x14ac:dyDescent="0.3">
      <c r="A29" s="95" t="s">
        <v>70</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9A9D1-17E4-4A65-8BF8-2311FCB7F5EC}">
  <dimension ref="A1:I29"/>
  <sheetViews>
    <sheetView workbookViewId="0">
      <selection activeCell="G11" sqref="G11"/>
    </sheetView>
  </sheetViews>
  <sheetFormatPr baseColWidth="10" defaultRowHeight="14.4" x14ac:dyDescent="0.3"/>
  <sheetData>
    <row r="1" spans="1:9" x14ac:dyDescent="0.3">
      <c r="A1" s="103" t="s">
        <v>73</v>
      </c>
      <c r="B1" s="104"/>
      <c r="C1" s="104"/>
      <c r="D1" s="104"/>
      <c r="E1" s="104"/>
      <c r="F1" s="104"/>
    </row>
    <row r="3" spans="1:9" x14ac:dyDescent="0.3">
      <c r="A3" s="107" t="s">
        <v>17</v>
      </c>
      <c r="B3" s="107"/>
      <c r="C3" s="107"/>
      <c r="D3" s="108" t="s">
        <v>18</v>
      </c>
      <c r="E3" s="108"/>
      <c r="F3" s="108"/>
    </row>
    <row r="4" spans="1:9" ht="63.6" x14ac:dyDescent="0.3">
      <c r="A4" s="107"/>
      <c r="B4" s="107"/>
      <c r="C4" s="107"/>
      <c r="D4" s="60" t="s">
        <v>12</v>
      </c>
      <c r="E4" s="61" t="s">
        <v>19</v>
      </c>
      <c r="F4" s="61" t="s">
        <v>20</v>
      </c>
      <c r="G4" s="59" t="str">
        <f>D4</f>
        <v>Insgesamt</v>
      </c>
      <c r="H4" s="49" t="str">
        <f t="shared" ref="H4:I4" si="0">E4</f>
        <v>Bevölkerung ohne
Migrationshintergrund</v>
      </c>
      <c r="I4" s="49" t="str">
        <f t="shared" si="0"/>
        <v>Bevölkerung mit
Migrationshintergrund
(i.w.S.)</v>
      </c>
    </row>
    <row r="5" spans="1:9" ht="51" x14ac:dyDescent="0.3">
      <c r="A5" s="107"/>
      <c r="B5" s="107"/>
      <c r="C5" s="107"/>
      <c r="D5" s="61" t="s">
        <v>21</v>
      </c>
      <c r="E5" s="61" t="s">
        <v>22</v>
      </c>
      <c r="F5" s="61" t="s">
        <v>22</v>
      </c>
      <c r="G5" s="58" t="s">
        <v>16</v>
      </c>
      <c r="H5" s="58" t="s">
        <v>16</v>
      </c>
      <c r="I5" s="58" t="s">
        <v>16</v>
      </c>
    </row>
    <row r="6" spans="1:9" x14ac:dyDescent="0.3">
      <c r="A6" s="62" t="s">
        <v>24</v>
      </c>
      <c r="B6" s="62" t="s">
        <v>71</v>
      </c>
      <c r="C6" s="62" t="s">
        <v>15</v>
      </c>
      <c r="D6" s="63" t="s">
        <v>17</v>
      </c>
      <c r="E6" s="63" t="s">
        <v>17</v>
      </c>
      <c r="F6" s="63" t="s">
        <v>17</v>
      </c>
      <c r="G6" s="58"/>
      <c r="H6" s="58"/>
      <c r="I6" s="58"/>
    </row>
    <row r="7" spans="1:9" x14ac:dyDescent="0.3">
      <c r="A7" s="109" t="s">
        <v>56</v>
      </c>
      <c r="B7" s="62" t="s">
        <v>25</v>
      </c>
      <c r="C7" s="62" t="s">
        <v>23</v>
      </c>
      <c r="D7" s="64">
        <v>25848</v>
      </c>
      <c r="E7" s="64">
        <v>9585.17</v>
      </c>
      <c r="F7" s="64">
        <v>16262.82</v>
      </c>
      <c r="G7" s="52">
        <f>D7/D24*100</f>
        <v>4.6753504681455125</v>
      </c>
      <c r="H7" s="52">
        <f t="shared" ref="H7:I9" si="1">E7/E24*100</f>
        <v>2.3615485127004585</v>
      </c>
      <c r="I7" s="52">
        <f t="shared" si="1"/>
        <v>11.065251276790905</v>
      </c>
    </row>
    <row r="8" spans="1:9" x14ac:dyDescent="0.3">
      <c r="A8" s="102"/>
      <c r="B8" s="62" t="s">
        <v>26</v>
      </c>
      <c r="C8" s="62" t="s">
        <v>23</v>
      </c>
      <c r="D8" s="64">
        <v>44477.63</v>
      </c>
      <c r="E8" s="64">
        <v>12153.3</v>
      </c>
      <c r="F8" s="64">
        <v>32324.33</v>
      </c>
      <c r="G8" s="52">
        <f t="shared" ref="G8:G9" si="2">D8/D25*100</f>
        <v>4.7491300663414506</v>
      </c>
      <c r="H8" s="52">
        <f t="shared" si="1"/>
        <v>1.8385398544695397</v>
      </c>
      <c r="I8" s="52">
        <f t="shared" si="1"/>
        <v>11.732429157162567</v>
      </c>
    </row>
    <row r="9" spans="1:9" x14ac:dyDescent="0.3">
      <c r="A9" s="102"/>
      <c r="B9" s="62" t="s">
        <v>27</v>
      </c>
      <c r="C9" s="62" t="s">
        <v>23</v>
      </c>
      <c r="D9" s="64">
        <v>201114.03</v>
      </c>
      <c r="E9" s="64">
        <v>72312.09</v>
      </c>
      <c r="F9" s="64">
        <v>128801.94</v>
      </c>
      <c r="G9" s="52">
        <f t="shared" si="2"/>
        <v>4.1453676331601041</v>
      </c>
      <c r="H9" s="52">
        <f t="shared" si="1"/>
        <v>1.9346383338033166</v>
      </c>
      <c r="I9" s="52">
        <f t="shared" si="1"/>
        <v>11.564406055663891</v>
      </c>
    </row>
    <row r="10" spans="1:9" x14ac:dyDescent="0.3">
      <c r="A10" s="102"/>
      <c r="B10" s="62" t="s">
        <v>12</v>
      </c>
      <c r="C10" s="62" t="s">
        <v>23</v>
      </c>
      <c r="D10" s="64">
        <v>263321.48</v>
      </c>
      <c r="E10" s="64">
        <v>95693.73</v>
      </c>
      <c r="F10" s="64">
        <v>167627.75</v>
      </c>
      <c r="G10" s="58"/>
      <c r="H10" s="58"/>
      <c r="I10" s="58"/>
    </row>
    <row r="11" spans="1:9" x14ac:dyDescent="0.3">
      <c r="A11" s="106" t="s">
        <v>8</v>
      </c>
      <c r="B11" s="62" t="s">
        <v>25</v>
      </c>
      <c r="C11" s="62" t="s">
        <v>23</v>
      </c>
      <c r="D11" s="64">
        <v>67668.83</v>
      </c>
      <c r="E11" s="64">
        <v>41742.31</v>
      </c>
      <c r="F11" s="64">
        <v>25926.52</v>
      </c>
      <c r="G11" s="52">
        <f>D11/D24*100</f>
        <v>12.239844321392724</v>
      </c>
      <c r="H11" s="52">
        <f t="shared" ref="H11:I13" si="3">E11/E24*100</f>
        <v>10.284271441944323</v>
      </c>
      <c r="I11" s="52">
        <f t="shared" si="3"/>
        <v>17.640449721065899</v>
      </c>
    </row>
    <row r="12" spans="1:9" x14ac:dyDescent="0.3">
      <c r="A12" s="102"/>
      <c r="B12" s="62" t="s">
        <v>26</v>
      </c>
      <c r="C12" s="62" t="s">
        <v>23</v>
      </c>
      <c r="D12" s="64">
        <v>129025.36</v>
      </c>
      <c r="E12" s="64">
        <v>79625.66</v>
      </c>
      <c r="F12" s="64">
        <v>49399.7</v>
      </c>
      <c r="G12" s="52">
        <f t="shared" ref="G12:G13" si="4">D12/D25*100</f>
        <v>13.776773099118131</v>
      </c>
      <c r="H12" s="52">
        <f t="shared" si="3"/>
        <v>12.04569535421993</v>
      </c>
      <c r="I12" s="52">
        <f t="shared" si="3"/>
        <v>17.930100349646338</v>
      </c>
    </row>
    <row r="13" spans="1:9" x14ac:dyDescent="0.3">
      <c r="A13" s="102"/>
      <c r="B13" s="62" t="s">
        <v>27</v>
      </c>
      <c r="C13" s="62" t="s">
        <v>23</v>
      </c>
      <c r="D13" s="64">
        <v>1088731.1499999999</v>
      </c>
      <c r="E13" s="64">
        <v>818333.43</v>
      </c>
      <c r="F13" s="64">
        <v>270397.71999999997</v>
      </c>
      <c r="G13" s="52">
        <f t="shared" si="4"/>
        <v>22.440954867361455</v>
      </c>
      <c r="H13" s="52">
        <f t="shared" si="3"/>
        <v>21.893700258293645</v>
      </c>
      <c r="I13" s="52">
        <f t="shared" si="3"/>
        <v>24.277499474042926</v>
      </c>
    </row>
    <row r="14" spans="1:9" x14ac:dyDescent="0.3">
      <c r="A14" s="102"/>
      <c r="B14" s="62" t="s">
        <v>12</v>
      </c>
      <c r="C14" s="62" t="s">
        <v>23</v>
      </c>
      <c r="D14" s="64">
        <v>2062387.72</v>
      </c>
      <c r="E14" s="64">
        <v>1735559.75</v>
      </c>
      <c r="F14" s="64">
        <v>326827.96000000002</v>
      </c>
      <c r="G14" s="58"/>
      <c r="H14" s="58"/>
      <c r="I14" s="58"/>
    </row>
    <row r="15" spans="1:9" x14ac:dyDescent="0.3">
      <c r="A15" s="106" t="s">
        <v>9</v>
      </c>
      <c r="B15" s="62" t="s">
        <v>25</v>
      </c>
      <c r="C15" s="62" t="s">
        <v>23</v>
      </c>
      <c r="D15" s="64">
        <v>195083.99</v>
      </c>
      <c r="E15" s="64">
        <v>145623.23000000001</v>
      </c>
      <c r="F15" s="64">
        <v>49460.76</v>
      </c>
      <c r="G15" s="52">
        <f>D15/D24*100</f>
        <v>35.286522128373356</v>
      </c>
      <c r="H15" s="52">
        <f t="shared" ref="H15:I17" si="5">E15/E24*100</f>
        <v>35.877957534518096</v>
      </c>
      <c r="I15" s="52">
        <f t="shared" si="5"/>
        <v>33.653187930570994</v>
      </c>
    </row>
    <row r="16" spans="1:9" x14ac:dyDescent="0.3">
      <c r="A16" s="102"/>
      <c r="B16" s="62" t="s">
        <v>26</v>
      </c>
      <c r="C16" s="62" t="s">
        <v>23</v>
      </c>
      <c r="D16" s="64">
        <v>332203.92</v>
      </c>
      <c r="E16" s="64">
        <v>255435.17</v>
      </c>
      <c r="F16" s="64">
        <v>76768.759999999995</v>
      </c>
      <c r="G16" s="52">
        <f t="shared" ref="G16:G17" si="6">D16/D25*100</f>
        <v>35.471306016720987</v>
      </c>
      <c r="H16" s="52">
        <f t="shared" si="5"/>
        <v>38.641993555511853</v>
      </c>
      <c r="I16" s="52">
        <f t="shared" si="5"/>
        <v>27.863966188416445</v>
      </c>
    </row>
    <row r="17" spans="1:9" x14ac:dyDescent="0.3">
      <c r="A17" s="102"/>
      <c r="B17" s="62" t="s">
        <v>27</v>
      </c>
      <c r="C17" s="62" t="s">
        <v>23</v>
      </c>
      <c r="D17" s="64">
        <v>1788120.61</v>
      </c>
      <c r="E17" s="64">
        <v>1449240.09</v>
      </c>
      <c r="F17" s="64">
        <v>338880.52</v>
      </c>
      <c r="G17" s="52">
        <f t="shared" si="6"/>
        <v>36.856788663031125</v>
      </c>
      <c r="H17" s="52">
        <f t="shared" si="5"/>
        <v>38.772982954836024</v>
      </c>
      <c r="I17" s="52">
        <f t="shared" si="5"/>
        <v>30.426187195895714</v>
      </c>
    </row>
    <row r="18" spans="1:9" x14ac:dyDescent="0.3">
      <c r="A18" s="102"/>
      <c r="B18" s="62" t="s">
        <v>12</v>
      </c>
      <c r="C18" s="62" t="s">
        <v>23</v>
      </c>
      <c r="D18" s="64">
        <v>2115299.7599999998</v>
      </c>
      <c r="E18" s="64">
        <v>1746670.79</v>
      </c>
      <c r="F18" s="64">
        <v>368628.97</v>
      </c>
      <c r="G18" s="58"/>
      <c r="H18" s="58"/>
      <c r="I18" s="58"/>
    </row>
    <row r="19" spans="1:9" x14ac:dyDescent="0.3">
      <c r="A19" s="106" t="s">
        <v>28</v>
      </c>
      <c r="B19" s="62" t="s">
        <v>25</v>
      </c>
      <c r="C19" s="62" t="s">
        <v>23</v>
      </c>
      <c r="D19" s="64">
        <v>264256.13</v>
      </c>
      <c r="E19" s="64">
        <v>208934.24</v>
      </c>
      <c r="F19" s="64">
        <v>55321.89</v>
      </c>
      <c r="G19" s="52">
        <f>D19/D24*100</f>
        <v>47.798283082088417</v>
      </c>
      <c r="H19" s="52">
        <f t="shared" ref="H19:I21" si="7">E19/E24*100</f>
        <v>51.476222510837118</v>
      </c>
      <c r="I19" s="52">
        <f t="shared" si="7"/>
        <v>37.641111071572212</v>
      </c>
    </row>
    <row r="20" spans="1:9" x14ac:dyDescent="0.3">
      <c r="A20" s="102"/>
      <c r="B20" s="62" t="s">
        <v>26</v>
      </c>
      <c r="C20" s="62" t="s">
        <v>23</v>
      </c>
      <c r="D20" s="64">
        <v>430835.77</v>
      </c>
      <c r="E20" s="64">
        <v>313815.87</v>
      </c>
      <c r="F20" s="64">
        <v>117019.89</v>
      </c>
      <c r="G20" s="52">
        <f t="shared" ref="G20:G21" si="8">D20/D25*100</f>
        <v>46.002790817819431</v>
      </c>
      <c r="H20" s="52">
        <f t="shared" si="7"/>
        <v>47.473771235798679</v>
      </c>
      <c r="I20" s="52">
        <f t="shared" si="7"/>
        <v>42.47350430477465</v>
      </c>
    </row>
    <row r="21" spans="1:9" x14ac:dyDescent="0.3">
      <c r="A21" s="102"/>
      <c r="B21" s="62" t="s">
        <v>27</v>
      </c>
      <c r="C21" s="62" t="s">
        <v>23</v>
      </c>
      <c r="D21" s="64">
        <v>1773570.87</v>
      </c>
      <c r="E21" s="64">
        <v>1397871.92</v>
      </c>
      <c r="F21" s="64">
        <v>375698.94</v>
      </c>
      <c r="G21" s="52">
        <f t="shared" si="8"/>
        <v>36.556889042567576</v>
      </c>
      <c r="H21" s="52">
        <f t="shared" si="7"/>
        <v>37.398678453067021</v>
      </c>
      <c r="I21" s="52">
        <f t="shared" si="7"/>
        <v>33.731907274397457</v>
      </c>
    </row>
    <row r="22" spans="1:9" x14ac:dyDescent="0.3">
      <c r="A22" s="102"/>
      <c r="B22" s="62" t="s">
        <v>12</v>
      </c>
      <c r="C22" s="62" t="s">
        <v>23</v>
      </c>
      <c r="D22" s="64">
        <v>2058607.94</v>
      </c>
      <c r="E22" s="64">
        <v>1644210.04</v>
      </c>
      <c r="F22" s="64">
        <v>414397.9</v>
      </c>
    </row>
    <row r="23" spans="1:9" x14ac:dyDescent="0.3">
      <c r="A23" s="102" t="s">
        <v>71</v>
      </c>
      <c r="B23" s="102"/>
      <c r="C23" s="62" t="s">
        <v>15</v>
      </c>
      <c r="D23" s="63" t="s">
        <v>17</v>
      </c>
      <c r="E23" s="63" t="s">
        <v>17</v>
      </c>
      <c r="F23" s="63" t="s">
        <v>17</v>
      </c>
    </row>
    <row r="24" spans="1:9" x14ac:dyDescent="0.3">
      <c r="A24" s="102" t="s">
        <v>25</v>
      </c>
      <c r="B24" s="102"/>
      <c r="C24" s="62" t="s">
        <v>23</v>
      </c>
      <c r="D24" s="64">
        <v>552856.94999999995</v>
      </c>
      <c r="E24" s="64">
        <v>405884.95</v>
      </c>
      <c r="F24" s="64">
        <v>146971.99</v>
      </c>
    </row>
    <row r="25" spans="1:9" x14ac:dyDescent="0.3">
      <c r="A25" s="102" t="s">
        <v>26</v>
      </c>
      <c r="B25" s="102"/>
      <c r="C25" s="62" t="s">
        <v>23</v>
      </c>
      <c r="D25" s="64">
        <v>936542.68</v>
      </c>
      <c r="E25" s="64">
        <v>661030</v>
      </c>
      <c r="F25" s="64">
        <v>275512.68</v>
      </c>
    </row>
    <row r="26" spans="1:9" x14ac:dyDescent="0.3">
      <c r="A26" s="102" t="s">
        <v>27</v>
      </c>
      <c r="B26" s="102"/>
      <c r="C26" s="62" t="s">
        <v>23</v>
      </c>
      <c r="D26" s="64">
        <v>4851536.6500000004</v>
      </c>
      <c r="E26" s="64">
        <v>3737757.53</v>
      </c>
      <c r="F26" s="64">
        <v>1113779.1200000001</v>
      </c>
    </row>
    <row r="27" spans="1:9" x14ac:dyDescent="0.3">
      <c r="A27" s="102" t="s">
        <v>12</v>
      </c>
      <c r="B27" s="102"/>
      <c r="C27" s="62" t="s">
        <v>23</v>
      </c>
      <c r="D27" s="64">
        <v>6499616.8899999997</v>
      </c>
      <c r="E27" s="64">
        <v>5222134.3</v>
      </c>
      <c r="F27" s="64">
        <v>1277482.58</v>
      </c>
    </row>
    <row r="29" spans="1:9" x14ac:dyDescent="0.3">
      <c r="A29" s="105" t="s">
        <v>74</v>
      </c>
      <c r="B29" s="104"/>
      <c r="C29" s="104"/>
      <c r="D29" s="104"/>
      <c r="E29" s="104"/>
      <c r="F29" s="104"/>
    </row>
  </sheetData>
  <mergeCells count="13">
    <mergeCell ref="A27:B27"/>
    <mergeCell ref="A1:F1"/>
    <mergeCell ref="A29:F29"/>
    <mergeCell ref="A19:A22"/>
    <mergeCell ref="A23:B23"/>
    <mergeCell ref="A24:B24"/>
    <mergeCell ref="A25:B25"/>
    <mergeCell ref="A26:B26"/>
    <mergeCell ref="A3:C5"/>
    <mergeCell ref="D3:F3"/>
    <mergeCell ref="A7:A10"/>
    <mergeCell ref="A11:A14"/>
    <mergeCell ref="A15:A18"/>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K26"/>
  <sheetViews>
    <sheetView workbookViewId="0">
      <selection sqref="A1:H1"/>
    </sheetView>
  </sheetViews>
  <sheetFormatPr baseColWidth="10" defaultRowHeight="14.4" x14ac:dyDescent="0.3"/>
  <cols>
    <col min="4" max="4" width="13.6640625" customWidth="1"/>
    <col min="5" max="5" width="14.44140625" customWidth="1"/>
    <col min="7" max="7" width="14.6640625" customWidth="1"/>
    <col min="8" max="8" width="16.5546875" customWidth="1"/>
  </cols>
  <sheetData>
    <row r="1" spans="1:11" ht="30" customHeight="1" x14ac:dyDescent="0.3">
      <c r="A1" s="91" t="s">
        <v>29</v>
      </c>
      <c r="B1" s="91"/>
      <c r="C1" s="91"/>
      <c r="D1" s="91"/>
      <c r="E1" s="91"/>
      <c r="F1" s="91"/>
      <c r="G1" s="91"/>
      <c r="H1" s="91"/>
    </row>
    <row r="2" spans="1:11" ht="30" customHeight="1" x14ac:dyDescent="0.3">
      <c r="A2" s="9" t="s">
        <v>77</v>
      </c>
      <c r="B2" s="10"/>
      <c r="C2" s="10"/>
      <c r="D2" s="10"/>
      <c r="E2" s="10"/>
      <c r="F2" s="10"/>
      <c r="G2" s="10"/>
      <c r="H2" s="10"/>
    </row>
    <row r="3" spans="1:11" x14ac:dyDescent="0.3">
      <c r="A3" s="9"/>
      <c r="B3" s="10"/>
      <c r="C3" s="10"/>
      <c r="D3" s="10"/>
      <c r="E3" s="10"/>
      <c r="F3" s="10"/>
      <c r="G3" s="10"/>
      <c r="H3" s="10"/>
    </row>
    <row r="4" spans="1:11" ht="8.25" customHeight="1" x14ac:dyDescent="0.3">
      <c r="A4" s="79" t="s">
        <v>0</v>
      </c>
      <c r="B4" s="72" t="s">
        <v>1</v>
      </c>
      <c r="C4" s="92" t="s">
        <v>30</v>
      </c>
      <c r="D4" s="92"/>
      <c r="E4" s="92"/>
      <c r="F4" s="92"/>
      <c r="G4" s="92"/>
      <c r="H4" s="92"/>
    </row>
    <row r="5" spans="1:11" ht="8.25" customHeight="1" x14ac:dyDescent="0.3">
      <c r="A5" s="80"/>
      <c r="B5" s="82"/>
      <c r="C5" s="93">
        <v>2005</v>
      </c>
      <c r="D5" s="83"/>
      <c r="E5" s="83"/>
      <c r="F5" s="83" t="s">
        <v>76</v>
      </c>
      <c r="G5" s="83"/>
      <c r="H5" s="84"/>
    </row>
    <row r="6" spans="1:11" ht="8.25" customHeight="1" x14ac:dyDescent="0.3">
      <c r="A6" s="80"/>
      <c r="B6" s="82"/>
      <c r="C6" s="11" t="s">
        <v>12</v>
      </c>
      <c r="D6" s="3" t="s">
        <v>41</v>
      </c>
      <c r="E6" s="3" t="s">
        <v>31</v>
      </c>
      <c r="F6" s="3" t="s">
        <v>12</v>
      </c>
      <c r="G6" s="3" t="s">
        <v>41</v>
      </c>
      <c r="H6" s="4" t="s">
        <v>31</v>
      </c>
    </row>
    <row r="7" spans="1:11" ht="8.25" customHeight="1" x14ac:dyDescent="0.3">
      <c r="A7" s="81"/>
      <c r="B7" s="73"/>
      <c r="C7" s="93" t="s">
        <v>16</v>
      </c>
      <c r="D7" s="83"/>
      <c r="E7" s="83"/>
      <c r="F7" s="83"/>
      <c r="G7" s="83"/>
      <c r="H7" s="84"/>
    </row>
    <row r="8" spans="1:11" ht="8.25" customHeight="1" x14ac:dyDescent="0.3">
      <c r="A8" s="13" t="s">
        <v>2</v>
      </c>
      <c r="B8" s="13" t="s">
        <v>3</v>
      </c>
      <c r="C8" s="13" t="s">
        <v>32</v>
      </c>
      <c r="D8" s="13" t="s">
        <v>33</v>
      </c>
      <c r="E8" s="13" t="s">
        <v>34</v>
      </c>
      <c r="F8" s="13" t="s">
        <v>35</v>
      </c>
      <c r="G8" s="13" t="s">
        <v>36</v>
      </c>
      <c r="H8" s="13" t="s">
        <v>37</v>
      </c>
      <c r="I8" s="56"/>
      <c r="J8" s="56"/>
      <c r="K8" s="56"/>
    </row>
    <row r="9" spans="1:11" ht="8.25" customHeight="1" x14ac:dyDescent="0.3">
      <c r="A9" s="12" t="s">
        <v>4</v>
      </c>
      <c r="B9" s="12" t="s">
        <v>5</v>
      </c>
      <c r="C9" s="14">
        <v>4.7988791523357115</v>
      </c>
      <c r="D9" s="14">
        <v>9.8395271631659735</v>
      </c>
      <c r="E9" s="14">
        <v>3.2871763022626288</v>
      </c>
      <c r="F9" s="57">
        <v>4.6982988886806689</v>
      </c>
      <c r="G9" s="57">
        <v>2.2291467436960244</v>
      </c>
      <c r="H9" s="57">
        <v>11.588400684422339</v>
      </c>
      <c r="I9" s="55"/>
      <c r="J9" s="55"/>
      <c r="K9" s="55"/>
    </row>
    <row r="10" spans="1:11" ht="8.25" customHeight="1" x14ac:dyDescent="0.3">
      <c r="A10" s="12" t="s">
        <v>6</v>
      </c>
      <c r="B10" s="12" t="s">
        <v>5</v>
      </c>
      <c r="C10" s="14">
        <v>4.3755488185340248</v>
      </c>
      <c r="D10" s="14">
        <v>12.61624825735595</v>
      </c>
      <c r="E10" s="14">
        <v>2.0206492308206041</v>
      </c>
      <c r="F10" s="57">
        <v>4.6485415868115689</v>
      </c>
      <c r="G10" s="57">
        <v>1.9928666094218581</v>
      </c>
      <c r="H10" s="57">
        <v>10.931888033752587</v>
      </c>
      <c r="I10" s="55"/>
      <c r="J10" s="55"/>
      <c r="K10" s="55"/>
    </row>
    <row r="11" spans="1:11" ht="8.25" customHeight="1" x14ac:dyDescent="0.3">
      <c r="A11" s="12" t="s">
        <v>7</v>
      </c>
      <c r="B11" s="12" t="s">
        <v>5</v>
      </c>
      <c r="C11" s="14">
        <v>3.622969814818068</v>
      </c>
      <c r="D11" s="14">
        <v>12.767188287469155</v>
      </c>
      <c r="E11" s="14">
        <v>1.8955267408437952</v>
      </c>
      <c r="F11" s="57">
        <v>4.2069623894442829</v>
      </c>
      <c r="G11" s="57">
        <v>1.9130584896634324</v>
      </c>
      <c r="H11" s="57">
        <v>11.927085726257943</v>
      </c>
      <c r="I11" s="55"/>
      <c r="J11" s="55"/>
      <c r="K11" s="55"/>
    </row>
    <row r="12" spans="1:11" ht="8.25" customHeight="1" x14ac:dyDescent="0.3">
      <c r="A12" s="12" t="s">
        <v>4</v>
      </c>
      <c r="B12" s="15" t="s">
        <v>8</v>
      </c>
      <c r="C12" s="14">
        <v>22.120709603673063</v>
      </c>
      <c r="D12" s="14">
        <v>29.449625043279116</v>
      </c>
      <c r="E12" s="14">
        <v>19.922748939855431</v>
      </c>
      <c r="F12" s="57">
        <v>12.901467185689915</v>
      </c>
      <c r="G12" s="57">
        <v>11.793569434524862</v>
      </c>
      <c r="H12" s="57">
        <v>15.993024935607295</v>
      </c>
      <c r="I12" s="55"/>
      <c r="J12" s="55"/>
      <c r="K12" s="55"/>
    </row>
    <row r="13" spans="1:11" ht="8.25" customHeight="1" x14ac:dyDescent="0.3">
      <c r="A13" s="12" t="s">
        <v>6</v>
      </c>
      <c r="B13" s="15" t="s">
        <v>8</v>
      </c>
      <c r="C13" s="14">
        <v>22.888799820098448</v>
      </c>
      <c r="D13" s="14">
        <v>29.846957422116866</v>
      </c>
      <c r="E13" s="14">
        <v>20.900404328738102</v>
      </c>
      <c r="F13" s="57">
        <v>14.804143160272476</v>
      </c>
      <c r="G13" s="57">
        <v>13.1807434985902</v>
      </c>
      <c r="H13" s="57">
        <v>18.645115069236038</v>
      </c>
      <c r="I13" s="55"/>
      <c r="J13" s="55"/>
      <c r="K13" s="55"/>
    </row>
    <row r="14" spans="1:11" ht="8.25" customHeight="1" x14ac:dyDescent="0.3">
      <c r="A14" s="12" t="s">
        <v>7</v>
      </c>
      <c r="B14" s="15" t="s">
        <v>8</v>
      </c>
      <c r="C14" s="14">
        <v>37.524341462050145</v>
      </c>
      <c r="D14" s="14">
        <v>35.463904279568304</v>
      </c>
      <c r="E14" s="14">
        <v>37.913580679775841</v>
      </c>
      <c r="F14" s="57">
        <v>23.580572938868478</v>
      </c>
      <c r="G14" s="57">
        <v>23.368174845770174</v>
      </c>
      <c r="H14" s="57">
        <v>24.295397982816738</v>
      </c>
      <c r="I14" s="55"/>
      <c r="J14" s="55"/>
      <c r="K14" s="55"/>
    </row>
    <row r="15" spans="1:11" ht="8.25" customHeight="1" x14ac:dyDescent="0.3">
      <c r="A15" s="12" t="s">
        <v>4</v>
      </c>
      <c r="B15" s="15" t="s">
        <v>9</v>
      </c>
      <c r="C15" s="14">
        <v>42.899124175064578</v>
      </c>
      <c r="D15" s="14">
        <v>37.710705625285698</v>
      </c>
      <c r="E15" s="14">
        <v>44.455143881036122</v>
      </c>
      <c r="F15" s="57">
        <v>35.555640135686318</v>
      </c>
      <c r="G15" s="57">
        <v>36.212795946112124</v>
      </c>
      <c r="H15" s="57">
        <v>33.721869100749835</v>
      </c>
      <c r="I15" s="55"/>
      <c r="J15" s="55"/>
      <c r="K15" s="55"/>
    </row>
    <row r="16" spans="1:11" ht="8.25" customHeight="1" x14ac:dyDescent="0.3">
      <c r="A16" s="12" t="s">
        <v>6</v>
      </c>
      <c r="B16" s="15" t="s">
        <v>9</v>
      </c>
      <c r="C16" s="14">
        <v>38.480961097514978</v>
      </c>
      <c r="D16" s="14">
        <v>31.468724501456013</v>
      </c>
      <c r="E16" s="14">
        <v>40.484810767756208</v>
      </c>
      <c r="F16" s="57">
        <v>36.077299684801908</v>
      </c>
      <c r="G16" s="57">
        <v>39.324606196280122</v>
      </c>
      <c r="H16" s="57">
        <v>28.394148695037224</v>
      </c>
      <c r="I16" s="55"/>
      <c r="J16" s="55"/>
      <c r="K16" s="55"/>
    </row>
    <row r="17" spans="1:11" ht="8.25" customHeight="1" x14ac:dyDescent="0.3">
      <c r="A17" s="12" t="s">
        <v>7</v>
      </c>
      <c r="B17" s="15" t="s">
        <v>9</v>
      </c>
      <c r="C17" s="14">
        <v>33.36893491811621</v>
      </c>
      <c r="D17" s="14">
        <v>28.71141948621921</v>
      </c>
      <c r="E17" s="14">
        <v>34.248790746127099</v>
      </c>
      <c r="F17" s="57">
        <v>36.964359350671153</v>
      </c>
      <c r="G17" s="57">
        <v>38.73613337230266</v>
      </c>
      <c r="H17" s="57">
        <v>31.001462151868665</v>
      </c>
      <c r="I17" s="55"/>
      <c r="J17" s="55"/>
      <c r="K17" s="55"/>
    </row>
    <row r="18" spans="1:11" ht="8.25" customHeight="1" x14ac:dyDescent="0.3">
      <c r="A18" s="12" t="s">
        <v>4</v>
      </c>
      <c r="B18" s="15" t="s">
        <v>10</v>
      </c>
      <c r="C18" s="14">
        <v>30.181287068926643</v>
      </c>
      <c r="D18" s="14">
        <v>23.0001421682692</v>
      </c>
      <c r="E18" s="14">
        <v>32.334930876845824</v>
      </c>
      <c r="F18" s="57">
        <v>46.844593789943104</v>
      </c>
      <c r="G18" s="57">
        <v>49.764487875666994</v>
      </c>
      <c r="H18" s="57">
        <v>38.696712165588501</v>
      </c>
      <c r="I18" s="55"/>
      <c r="J18" s="55"/>
      <c r="K18" s="55"/>
    </row>
    <row r="19" spans="1:11" ht="8.25" customHeight="1" x14ac:dyDescent="0.3">
      <c r="A19" s="12" t="s">
        <v>6</v>
      </c>
      <c r="B19" s="15" t="s">
        <v>10</v>
      </c>
      <c r="C19" s="14">
        <v>34.254690263852538</v>
      </c>
      <c r="D19" s="14">
        <v>26.068069819071184</v>
      </c>
      <c r="E19" s="14">
        <v>36.594135672685091</v>
      </c>
      <c r="F19" s="57">
        <v>44.470015568114043</v>
      </c>
      <c r="G19" s="57">
        <v>45.501782182389192</v>
      </c>
      <c r="H19" s="57">
        <v>42.028844621451178</v>
      </c>
      <c r="I19" s="55"/>
      <c r="J19" s="55"/>
      <c r="K19" s="55"/>
    </row>
    <row r="20" spans="1:11" ht="8.25" customHeight="1" x14ac:dyDescent="0.3">
      <c r="A20" s="12" t="s">
        <v>7</v>
      </c>
      <c r="B20" s="15" t="s">
        <v>10</v>
      </c>
      <c r="C20" s="14">
        <v>25.483753805015574</v>
      </c>
      <c r="D20" s="14">
        <v>23.057487946743326</v>
      </c>
      <c r="E20" s="14">
        <v>25.942101833253261</v>
      </c>
      <c r="F20" s="57">
        <v>35.248105114006158</v>
      </c>
      <c r="G20" s="57">
        <v>35.982633292263735</v>
      </c>
      <c r="H20" s="57">
        <v>32.77605413905664</v>
      </c>
      <c r="I20" s="55"/>
      <c r="J20" s="55"/>
      <c r="K20" s="55"/>
    </row>
    <row r="21" spans="1:11" ht="8.25" customHeight="1" x14ac:dyDescent="0.3">
      <c r="A21" s="16"/>
      <c r="B21" s="15"/>
      <c r="C21" s="14"/>
      <c r="D21" s="14"/>
      <c r="E21" s="14"/>
      <c r="F21" s="14"/>
      <c r="G21" s="14"/>
      <c r="H21" s="14"/>
    </row>
    <row r="22" spans="1:11" ht="8.25" customHeight="1" x14ac:dyDescent="0.3">
      <c r="A22" s="90" t="s">
        <v>38</v>
      </c>
      <c r="B22" s="90"/>
      <c r="C22" s="90"/>
      <c r="D22" s="90"/>
      <c r="E22" s="90"/>
      <c r="F22" s="90"/>
      <c r="G22" s="90"/>
      <c r="H22" s="90"/>
    </row>
    <row r="23" spans="1:11" ht="8.25" customHeight="1" x14ac:dyDescent="0.3">
      <c r="A23" s="17" t="s">
        <v>39</v>
      </c>
      <c r="B23" s="18"/>
      <c r="C23" s="19"/>
      <c r="D23" s="19"/>
      <c r="E23" s="19"/>
      <c r="F23" s="19"/>
      <c r="G23" s="19"/>
      <c r="H23" s="19"/>
    </row>
    <row r="24" spans="1:11" ht="8.25" customHeight="1" x14ac:dyDescent="0.3">
      <c r="A24" s="90" t="s">
        <v>54</v>
      </c>
      <c r="B24" s="90"/>
      <c r="C24" s="90"/>
      <c r="D24" s="90"/>
      <c r="E24" s="90"/>
      <c r="F24" s="90"/>
      <c r="G24" s="90"/>
      <c r="H24" s="90"/>
    </row>
    <row r="25" spans="1:11" ht="8.25" customHeight="1" x14ac:dyDescent="0.3">
      <c r="A25" s="20"/>
      <c r="B25" s="20"/>
      <c r="C25" s="21"/>
      <c r="D25" s="21"/>
      <c r="E25" s="21"/>
      <c r="F25" s="21"/>
      <c r="G25" s="21"/>
      <c r="H25" s="21"/>
    </row>
    <row r="26" spans="1:11" ht="8.25" customHeight="1" x14ac:dyDescent="0.3">
      <c r="A26" s="19" t="s">
        <v>40</v>
      </c>
      <c r="B26" s="19"/>
      <c r="C26" s="21"/>
      <c r="D26" s="21"/>
      <c r="E26" s="21"/>
      <c r="F26" s="21"/>
      <c r="G26" s="21"/>
      <c r="H26" s="21"/>
    </row>
  </sheetData>
  <mergeCells count="9">
    <mergeCell ref="A22:H22"/>
    <mergeCell ref="A24:H24"/>
    <mergeCell ref="A1:H1"/>
    <mergeCell ref="A4:A7"/>
    <mergeCell ref="B4:B7"/>
    <mergeCell ref="C4:H4"/>
    <mergeCell ref="C5:E5"/>
    <mergeCell ref="F5:H5"/>
    <mergeCell ref="C7:H7"/>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U161"/>
  <sheetViews>
    <sheetView zoomScale="235" zoomScaleNormal="235" workbookViewId="0"/>
  </sheetViews>
  <sheetFormatPr baseColWidth="10" defaultColWidth="11.44140625" defaultRowHeight="14.4" x14ac:dyDescent="0.3"/>
  <cols>
    <col min="1" max="2" width="11.44140625" style="5"/>
    <col min="3" max="3" width="11.44140625" style="31"/>
    <col min="4" max="16384" width="11.44140625" style="5"/>
  </cols>
  <sheetData>
    <row r="1" spans="1:11" ht="30" customHeight="1" x14ac:dyDescent="0.3">
      <c r="A1" s="23" t="s">
        <v>43</v>
      </c>
      <c r="B1" s="23"/>
      <c r="C1" s="32"/>
      <c r="D1" s="24"/>
      <c r="E1" s="24"/>
      <c r="F1" s="24"/>
      <c r="G1" s="24"/>
      <c r="H1" s="24"/>
      <c r="I1" s="24"/>
      <c r="J1" s="24"/>
      <c r="K1" s="25"/>
    </row>
    <row r="2" spans="1:11" ht="30" customHeight="1" x14ac:dyDescent="0.3">
      <c r="A2" s="26" t="s">
        <v>44</v>
      </c>
      <c r="B2" s="26"/>
      <c r="C2" s="33"/>
      <c r="D2" s="26"/>
      <c r="E2" s="26"/>
      <c r="F2" s="26"/>
      <c r="G2" s="26"/>
      <c r="H2" s="9"/>
      <c r="I2" s="9"/>
      <c r="J2" s="9"/>
      <c r="K2" s="9"/>
    </row>
    <row r="4" spans="1:11" ht="8.25" customHeight="1" x14ac:dyDescent="0.3">
      <c r="A4" s="79" t="s">
        <v>0</v>
      </c>
      <c r="B4" s="72" t="s">
        <v>1</v>
      </c>
      <c r="C4" s="85" t="s">
        <v>11</v>
      </c>
      <c r="D4" s="76" t="s">
        <v>12</v>
      </c>
      <c r="E4" s="72" t="s">
        <v>13</v>
      </c>
      <c r="F4" s="74" t="s">
        <v>14</v>
      </c>
    </row>
    <row r="5" spans="1:11" ht="8.25" customHeight="1" x14ac:dyDescent="0.3">
      <c r="A5" s="80"/>
      <c r="B5" s="82"/>
      <c r="C5" s="86"/>
      <c r="D5" s="77"/>
      <c r="E5" s="73"/>
      <c r="F5" s="75"/>
    </row>
    <row r="6" spans="1:11" ht="8.25" customHeight="1" x14ac:dyDescent="0.3">
      <c r="A6" s="80"/>
      <c r="B6" s="82"/>
      <c r="C6" s="86"/>
      <c r="D6" s="78"/>
      <c r="E6" s="83" t="s">
        <v>45</v>
      </c>
      <c r="F6" s="84"/>
    </row>
    <row r="7" spans="1:11" ht="8.25" customHeight="1" x14ac:dyDescent="0.3">
      <c r="A7" s="81"/>
      <c r="B7" s="73"/>
      <c r="C7" s="87"/>
      <c r="D7" s="88" t="s">
        <v>16</v>
      </c>
      <c r="E7" s="89"/>
      <c r="F7" s="89"/>
    </row>
    <row r="8" spans="1:11" ht="8.25" customHeight="1" x14ac:dyDescent="0.3">
      <c r="A8" s="54" t="s">
        <v>2</v>
      </c>
      <c r="B8" s="54" t="s">
        <v>3</v>
      </c>
      <c r="C8" s="53">
        <v>3</v>
      </c>
      <c r="D8" s="53">
        <v>4</v>
      </c>
      <c r="E8" s="53">
        <v>5</v>
      </c>
      <c r="F8" s="53">
        <v>6</v>
      </c>
    </row>
    <row r="9" spans="1:11" ht="8.25" customHeight="1" x14ac:dyDescent="0.3">
      <c r="A9" s="37" t="s">
        <v>4</v>
      </c>
      <c r="B9" s="37" t="s">
        <v>5</v>
      </c>
      <c r="C9" s="38" t="s">
        <v>75</v>
      </c>
      <c r="D9" s="65">
        <f>'2019'!G7</f>
        <v>4.6753504681455125</v>
      </c>
      <c r="E9" s="65">
        <f>'2019'!H7</f>
        <v>2.3615485127004585</v>
      </c>
      <c r="F9" s="65">
        <f>'2019'!I7</f>
        <v>11.065251276790905</v>
      </c>
    </row>
    <row r="10" spans="1:11" ht="8.25" customHeight="1" x14ac:dyDescent="0.3">
      <c r="A10" s="37" t="s">
        <v>6</v>
      </c>
      <c r="B10" s="37" t="s">
        <v>5</v>
      </c>
      <c r="C10" s="38" t="s">
        <v>75</v>
      </c>
      <c r="D10" s="65">
        <f>'2019'!G8</f>
        <v>4.7491300663414506</v>
      </c>
      <c r="E10" s="65">
        <f>'2019'!H8</f>
        <v>1.8385398544695397</v>
      </c>
      <c r="F10" s="65">
        <f>'2019'!I8</f>
        <v>11.732429157162567</v>
      </c>
    </row>
    <row r="11" spans="1:11" ht="8.25" customHeight="1" x14ac:dyDescent="0.3">
      <c r="A11" s="37" t="s">
        <v>7</v>
      </c>
      <c r="B11" s="37" t="s">
        <v>5</v>
      </c>
      <c r="C11" s="38" t="s">
        <v>75</v>
      </c>
      <c r="D11" s="65">
        <f>'2019'!G9</f>
        <v>4.1453676331601041</v>
      </c>
      <c r="E11" s="65">
        <f>'2019'!H9</f>
        <v>1.9346383338033166</v>
      </c>
      <c r="F11" s="65">
        <f>'2019'!I9</f>
        <v>11.564406055663891</v>
      </c>
    </row>
    <row r="12" spans="1:11" ht="8.25" customHeight="1" x14ac:dyDescent="0.3">
      <c r="A12" s="37" t="s">
        <v>4</v>
      </c>
      <c r="B12" s="41" t="s">
        <v>8</v>
      </c>
      <c r="C12" s="38" t="s">
        <v>75</v>
      </c>
      <c r="D12" s="65">
        <f>'2019'!G11</f>
        <v>12.239844321392724</v>
      </c>
      <c r="E12" s="65">
        <f>'2019'!H11</f>
        <v>10.284271441944323</v>
      </c>
      <c r="F12" s="65">
        <f>'2019'!I11</f>
        <v>17.640449721065899</v>
      </c>
    </row>
    <row r="13" spans="1:11" ht="8.25" customHeight="1" x14ac:dyDescent="0.3">
      <c r="A13" s="37" t="s">
        <v>6</v>
      </c>
      <c r="B13" s="41" t="s">
        <v>8</v>
      </c>
      <c r="C13" s="38" t="s">
        <v>75</v>
      </c>
      <c r="D13" s="65">
        <f>'2019'!G12</f>
        <v>13.776773099118131</v>
      </c>
      <c r="E13" s="65">
        <f>'2019'!H12</f>
        <v>12.04569535421993</v>
      </c>
      <c r="F13" s="65">
        <f>'2019'!I12</f>
        <v>17.930100349646338</v>
      </c>
    </row>
    <row r="14" spans="1:11" ht="8.25" customHeight="1" x14ac:dyDescent="0.3">
      <c r="A14" s="37" t="s">
        <v>7</v>
      </c>
      <c r="B14" s="41" t="s">
        <v>8</v>
      </c>
      <c r="C14" s="38" t="s">
        <v>75</v>
      </c>
      <c r="D14" s="65">
        <f>'2019'!G13</f>
        <v>22.440954867361455</v>
      </c>
      <c r="E14" s="65">
        <f>'2019'!H13</f>
        <v>21.893700258293645</v>
      </c>
      <c r="F14" s="65">
        <f>'2019'!I13</f>
        <v>24.277499474042926</v>
      </c>
    </row>
    <row r="15" spans="1:11" ht="8.25" customHeight="1" x14ac:dyDescent="0.3">
      <c r="A15" s="37" t="s">
        <v>4</v>
      </c>
      <c r="B15" s="41" t="s">
        <v>9</v>
      </c>
      <c r="C15" s="38" t="s">
        <v>75</v>
      </c>
      <c r="D15" s="65">
        <f>'2019'!G15</f>
        <v>35.286522128373356</v>
      </c>
      <c r="E15" s="65">
        <f>'2019'!H15</f>
        <v>35.877957534518096</v>
      </c>
      <c r="F15" s="65">
        <f>'2019'!I15</f>
        <v>33.653187930570994</v>
      </c>
    </row>
    <row r="16" spans="1:11" ht="8.25" customHeight="1" x14ac:dyDescent="0.3">
      <c r="A16" s="37" t="s">
        <v>6</v>
      </c>
      <c r="B16" s="41" t="s">
        <v>9</v>
      </c>
      <c r="C16" s="38" t="s">
        <v>75</v>
      </c>
      <c r="D16" s="65">
        <f>'2019'!G16</f>
        <v>35.471306016720987</v>
      </c>
      <c r="E16" s="65">
        <f>'2019'!H16</f>
        <v>38.641993555511853</v>
      </c>
      <c r="F16" s="65">
        <f>'2019'!I16</f>
        <v>27.863966188416445</v>
      </c>
    </row>
    <row r="17" spans="1:21" ht="8.25" customHeight="1" x14ac:dyDescent="0.3">
      <c r="A17" s="37" t="s">
        <v>7</v>
      </c>
      <c r="B17" s="41" t="s">
        <v>9</v>
      </c>
      <c r="C17" s="38" t="s">
        <v>75</v>
      </c>
      <c r="D17" s="65">
        <f>'2019'!G17</f>
        <v>36.856788663031125</v>
      </c>
      <c r="E17" s="65">
        <f>'2019'!H17</f>
        <v>38.772982954836024</v>
      </c>
      <c r="F17" s="65">
        <f>'2019'!I17</f>
        <v>30.426187195895714</v>
      </c>
    </row>
    <row r="18" spans="1:21" ht="8.25" customHeight="1" x14ac:dyDescent="0.3">
      <c r="A18" s="37" t="s">
        <v>4</v>
      </c>
      <c r="B18" s="41" t="s">
        <v>10</v>
      </c>
      <c r="C18" s="38" t="s">
        <v>75</v>
      </c>
      <c r="D18" s="65">
        <f>'2019'!G19</f>
        <v>47.798283082088417</v>
      </c>
      <c r="E18" s="65">
        <f>'2019'!H19</f>
        <v>51.476222510837118</v>
      </c>
      <c r="F18" s="65">
        <f>'2019'!I19</f>
        <v>37.641111071572212</v>
      </c>
    </row>
    <row r="19" spans="1:21" ht="8.25" customHeight="1" x14ac:dyDescent="0.3">
      <c r="A19" s="37" t="s">
        <v>6</v>
      </c>
      <c r="B19" s="41" t="s">
        <v>10</v>
      </c>
      <c r="C19" s="38" t="s">
        <v>75</v>
      </c>
      <c r="D19" s="65">
        <f>'2019'!G20</f>
        <v>46.002790817819431</v>
      </c>
      <c r="E19" s="65">
        <f>'2019'!H20</f>
        <v>47.473771235798679</v>
      </c>
      <c r="F19" s="65">
        <f>'2019'!I20</f>
        <v>42.47350430477465</v>
      </c>
    </row>
    <row r="20" spans="1:21" ht="8.25" customHeight="1" x14ac:dyDescent="0.3">
      <c r="A20" s="37" t="s">
        <v>7</v>
      </c>
      <c r="B20" s="41" t="s">
        <v>10</v>
      </c>
      <c r="C20" s="38" t="s">
        <v>75</v>
      </c>
      <c r="D20" s="65">
        <f>'2019'!G21</f>
        <v>36.556889042567576</v>
      </c>
      <c r="E20" s="65">
        <f>'2019'!H21</f>
        <v>37.398678453067021</v>
      </c>
      <c r="F20" s="65">
        <f>'2019'!I21</f>
        <v>33.731907274397457</v>
      </c>
    </row>
    <row r="21" spans="1:21" ht="8.25" customHeight="1" x14ac:dyDescent="0.3">
      <c r="A21" s="37" t="s">
        <v>4</v>
      </c>
      <c r="B21" s="37" t="s">
        <v>5</v>
      </c>
      <c r="C21" s="38" t="s">
        <v>46</v>
      </c>
      <c r="D21" s="39">
        <f>'2018'!G7</f>
        <v>4.6982988886806689</v>
      </c>
      <c r="E21" s="39">
        <f>'2018'!H7</f>
        <v>2.2291467436960244</v>
      </c>
      <c r="F21" s="39">
        <f>'2018'!I7</f>
        <v>11.588400684422339</v>
      </c>
      <c r="H21" s="40"/>
      <c r="I21" s="40"/>
      <c r="J21" s="40"/>
    </row>
    <row r="22" spans="1:21" ht="8.25" customHeight="1" x14ac:dyDescent="0.3">
      <c r="A22" s="37" t="s">
        <v>6</v>
      </c>
      <c r="B22" s="37" t="s">
        <v>5</v>
      </c>
      <c r="C22" s="38" t="s">
        <v>46</v>
      </c>
      <c r="D22" s="39">
        <f>'2018'!G8</f>
        <v>4.6485415868115689</v>
      </c>
      <c r="E22" s="39">
        <f>'2018'!H8</f>
        <v>1.9928666094218581</v>
      </c>
      <c r="F22" s="39">
        <f>'2018'!I8</f>
        <v>10.931888033752587</v>
      </c>
      <c r="H22" s="40"/>
      <c r="I22" s="40"/>
      <c r="J22" s="40"/>
      <c r="U22"/>
    </row>
    <row r="23" spans="1:21" ht="8.25" customHeight="1" x14ac:dyDescent="0.3">
      <c r="A23" s="37" t="s">
        <v>7</v>
      </c>
      <c r="B23" s="37" t="s">
        <v>5</v>
      </c>
      <c r="C23" s="38" t="s">
        <v>46</v>
      </c>
      <c r="D23" s="39">
        <f>'2018'!G9</f>
        <v>4.2069623894442829</v>
      </c>
      <c r="E23" s="39">
        <f>'2018'!H9</f>
        <v>1.9130584896634324</v>
      </c>
      <c r="F23" s="39">
        <f>'2018'!I9</f>
        <v>11.927085726257943</v>
      </c>
      <c r="H23" s="40"/>
      <c r="I23" s="40"/>
      <c r="J23" s="40"/>
      <c r="U23"/>
    </row>
    <row r="24" spans="1:21" ht="8.25" customHeight="1" x14ac:dyDescent="0.3">
      <c r="A24" s="37" t="s">
        <v>4</v>
      </c>
      <c r="B24" s="41" t="s">
        <v>8</v>
      </c>
      <c r="C24" s="38" t="s">
        <v>46</v>
      </c>
      <c r="D24" s="39">
        <f>'2018'!G11</f>
        <v>12.901467185689915</v>
      </c>
      <c r="E24" s="39">
        <f>'2018'!H11</f>
        <v>11.793569434524862</v>
      </c>
      <c r="F24" s="39">
        <f>'2018'!I11</f>
        <v>15.993024935607295</v>
      </c>
      <c r="H24" s="40"/>
      <c r="I24" s="40"/>
      <c r="J24" s="40"/>
    </row>
    <row r="25" spans="1:21" ht="8.25" customHeight="1" x14ac:dyDescent="0.3">
      <c r="A25" s="37" t="s">
        <v>6</v>
      </c>
      <c r="B25" s="41" t="s">
        <v>8</v>
      </c>
      <c r="C25" s="38" t="s">
        <v>46</v>
      </c>
      <c r="D25" s="39">
        <f>'2018'!G12</f>
        <v>14.804143160272476</v>
      </c>
      <c r="E25" s="39">
        <f>'2018'!H12</f>
        <v>13.1807434985902</v>
      </c>
      <c r="F25" s="39">
        <f>'2018'!I12</f>
        <v>18.645115069236038</v>
      </c>
      <c r="H25" s="40"/>
      <c r="I25" s="40"/>
      <c r="J25" s="40"/>
    </row>
    <row r="26" spans="1:21" ht="8.25" customHeight="1" x14ac:dyDescent="0.3">
      <c r="A26" s="37" t="s">
        <v>7</v>
      </c>
      <c r="B26" s="41" t="s">
        <v>8</v>
      </c>
      <c r="C26" s="38" t="s">
        <v>46</v>
      </c>
      <c r="D26" s="39">
        <f>'2018'!G13</f>
        <v>23.580572938868478</v>
      </c>
      <c r="E26" s="39">
        <f>'2018'!H13</f>
        <v>23.368174845770174</v>
      </c>
      <c r="F26" s="39">
        <f>'2018'!I13</f>
        <v>24.295397982816738</v>
      </c>
      <c r="H26" s="40"/>
      <c r="I26" s="40"/>
      <c r="J26" s="40"/>
    </row>
    <row r="27" spans="1:21" ht="8.25" customHeight="1" x14ac:dyDescent="0.3">
      <c r="A27" s="37" t="s">
        <v>4</v>
      </c>
      <c r="B27" s="41" t="s">
        <v>9</v>
      </c>
      <c r="C27" s="38" t="s">
        <v>46</v>
      </c>
      <c r="D27" s="39">
        <f>'2018'!G15</f>
        <v>35.555640135686318</v>
      </c>
      <c r="E27" s="39">
        <f>'2018'!H15</f>
        <v>36.212795946112124</v>
      </c>
      <c r="F27" s="39">
        <f>'2018'!I15</f>
        <v>33.721869100749835</v>
      </c>
      <c r="H27" s="40"/>
      <c r="I27" s="40"/>
      <c r="J27" s="40"/>
    </row>
    <row r="28" spans="1:21" ht="8.25" customHeight="1" x14ac:dyDescent="0.3">
      <c r="A28" s="37" t="s">
        <v>6</v>
      </c>
      <c r="B28" s="41" t="s">
        <v>9</v>
      </c>
      <c r="C28" s="38" t="s">
        <v>46</v>
      </c>
      <c r="D28" s="39">
        <f>'2018'!G16</f>
        <v>36.077299684801908</v>
      </c>
      <c r="E28" s="39">
        <f>'2018'!H16</f>
        <v>39.324606196280122</v>
      </c>
      <c r="F28" s="39">
        <f>'2018'!I16</f>
        <v>28.394148695037224</v>
      </c>
      <c r="H28" s="40"/>
      <c r="I28" s="40"/>
      <c r="J28" s="40"/>
    </row>
    <row r="29" spans="1:21" ht="8.25" customHeight="1" x14ac:dyDescent="0.3">
      <c r="A29" s="37" t="s">
        <v>7</v>
      </c>
      <c r="B29" s="41" t="s">
        <v>9</v>
      </c>
      <c r="C29" s="38" t="s">
        <v>46</v>
      </c>
      <c r="D29" s="39">
        <f>'2018'!G17</f>
        <v>36.964359350671153</v>
      </c>
      <c r="E29" s="39">
        <f>'2018'!H17</f>
        <v>38.73613337230266</v>
      </c>
      <c r="F29" s="39">
        <f>'2018'!I17</f>
        <v>31.001462151868665</v>
      </c>
      <c r="H29" s="40"/>
      <c r="I29" s="40"/>
      <c r="J29" s="40"/>
    </row>
    <row r="30" spans="1:21" ht="8.25" customHeight="1" x14ac:dyDescent="0.3">
      <c r="A30" s="37" t="s">
        <v>4</v>
      </c>
      <c r="B30" s="41" t="s">
        <v>10</v>
      </c>
      <c r="C30" s="38" t="s">
        <v>46</v>
      </c>
      <c r="D30" s="39">
        <f>'2018'!G19</f>
        <v>46.844593789943104</v>
      </c>
      <c r="E30" s="39">
        <f>'2018'!H19</f>
        <v>49.764487875666994</v>
      </c>
      <c r="F30" s="39">
        <f>'2018'!I19</f>
        <v>38.696712165588501</v>
      </c>
      <c r="H30" s="40"/>
      <c r="I30" s="40"/>
      <c r="J30" s="40"/>
    </row>
    <row r="31" spans="1:21" ht="8.25" customHeight="1" x14ac:dyDescent="0.3">
      <c r="A31" s="37" t="s">
        <v>6</v>
      </c>
      <c r="B31" s="41" t="s">
        <v>10</v>
      </c>
      <c r="C31" s="38" t="s">
        <v>46</v>
      </c>
      <c r="D31" s="39">
        <f>'2018'!G20</f>
        <v>44.470015568114043</v>
      </c>
      <c r="E31" s="39">
        <f>'2018'!H20</f>
        <v>45.501782182389192</v>
      </c>
      <c r="F31" s="39">
        <f>'2018'!I20</f>
        <v>42.028844621451178</v>
      </c>
      <c r="H31" s="40"/>
      <c r="I31" s="40"/>
      <c r="J31" s="40"/>
    </row>
    <row r="32" spans="1:21" ht="8.25" customHeight="1" x14ac:dyDescent="0.3">
      <c r="A32" s="37" t="s">
        <v>7</v>
      </c>
      <c r="B32" s="41" t="s">
        <v>10</v>
      </c>
      <c r="C32" s="38" t="s">
        <v>46</v>
      </c>
      <c r="D32" s="39">
        <f>'2018'!G21</f>
        <v>35.248105114006158</v>
      </c>
      <c r="E32" s="39">
        <f>'2018'!H21</f>
        <v>35.982633292263735</v>
      </c>
      <c r="F32" s="39">
        <f>'2018'!I21</f>
        <v>32.77605413905664</v>
      </c>
      <c r="H32" s="40"/>
      <c r="I32" s="40"/>
      <c r="J32" s="40"/>
    </row>
    <row r="33" spans="1:10" ht="8.25" customHeight="1" x14ac:dyDescent="0.3">
      <c r="A33" s="37" t="s">
        <v>4</v>
      </c>
      <c r="B33" s="37" t="s">
        <v>5</v>
      </c>
      <c r="C33" s="38" t="s">
        <v>47</v>
      </c>
      <c r="D33" s="39">
        <f>'2017'!G7</f>
        <v>4.9194793575994309</v>
      </c>
      <c r="E33" s="39">
        <f>'2017'!H7</f>
        <v>2.3349766564321568</v>
      </c>
      <c r="F33" s="39">
        <f>'2017'!I7</f>
        <v>12.042580112442936</v>
      </c>
      <c r="J33" s="40"/>
    </row>
    <row r="34" spans="1:10" ht="8.25" customHeight="1" x14ac:dyDescent="0.3">
      <c r="A34" s="37" t="s">
        <v>6</v>
      </c>
      <c r="B34" s="37" t="s">
        <v>5</v>
      </c>
      <c r="C34" s="38" t="s">
        <v>47</v>
      </c>
      <c r="D34" s="39">
        <f>'2017'!G8</f>
        <v>4.6497542305345041</v>
      </c>
      <c r="E34" s="39">
        <f>'2017'!H8</f>
        <v>2.190582010262685</v>
      </c>
      <c r="F34" s="39">
        <f>'2017'!I8</f>
        <v>10.305310008719477</v>
      </c>
      <c r="J34" s="40"/>
    </row>
    <row r="35" spans="1:10" ht="8.25" customHeight="1" x14ac:dyDescent="0.3">
      <c r="A35" s="37" t="s">
        <v>7</v>
      </c>
      <c r="B35" s="37" t="s">
        <v>5</v>
      </c>
      <c r="C35" s="38" t="s">
        <v>47</v>
      </c>
      <c r="D35" s="39">
        <f>'2017'!G9</f>
        <v>4.2201512220133068</v>
      </c>
      <c r="E35" s="39">
        <f>'2017'!H9</f>
        <v>1.994779674772662</v>
      </c>
      <c r="F35" s="39">
        <f>'2017'!I9</f>
        <v>11.767440727347701</v>
      </c>
      <c r="J35" s="40"/>
    </row>
    <row r="36" spans="1:10" ht="8.25" customHeight="1" x14ac:dyDescent="0.3">
      <c r="A36" s="37" t="s">
        <v>4</v>
      </c>
      <c r="B36" s="41" t="s">
        <v>8</v>
      </c>
      <c r="C36" s="38" t="s">
        <v>47</v>
      </c>
      <c r="D36" s="39">
        <f>'2017'!G11</f>
        <v>13.041924457911779</v>
      </c>
      <c r="E36" s="39">
        <f>'2017'!H11</f>
        <v>11.39255908457678</v>
      </c>
      <c r="F36" s="39">
        <f>'2017'!I11</f>
        <v>17.587709626698761</v>
      </c>
      <c r="J36" s="40"/>
    </row>
    <row r="37" spans="1:10" ht="8.25" customHeight="1" x14ac:dyDescent="0.3">
      <c r="A37" s="37" t="s">
        <v>6</v>
      </c>
      <c r="B37" s="41" t="s">
        <v>8</v>
      </c>
      <c r="C37" s="38" t="s">
        <v>47</v>
      </c>
      <c r="D37" s="39">
        <f>'2017'!G12</f>
        <v>15.161176107752899</v>
      </c>
      <c r="E37" s="39">
        <f>'2017'!H12</f>
        <v>12.738203781254084</v>
      </c>
      <c r="F37" s="39">
        <f>'2017'!I12</f>
        <v>20.733476648050956</v>
      </c>
      <c r="J37" s="40"/>
    </row>
    <row r="38" spans="1:10" ht="8.25" customHeight="1" x14ac:dyDescent="0.3">
      <c r="A38" s="37" t="s">
        <v>7</v>
      </c>
      <c r="B38" s="41" t="s">
        <v>8</v>
      </c>
      <c r="C38" s="38" t="s">
        <v>47</v>
      </c>
      <c r="D38" s="39">
        <f>'2017'!G13</f>
        <v>24.857437515128886</v>
      </c>
      <c r="E38" s="39">
        <f>'2017'!H13</f>
        <v>24.606683498434101</v>
      </c>
      <c r="F38" s="39">
        <f>'2017'!I13</f>
        <v>25.707863216386546</v>
      </c>
      <c r="J38" s="40"/>
    </row>
    <row r="39" spans="1:10" ht="8.25" customHeight="1" x14ac:dyDescent="0.3">
      <c r="A39" s="37" t="s">
        <v>4</v>
      </c>
      <c r="B39" s="41" t="s">
        <v>9</v>
      </c>
      <c r="C39" s="38" t="s">
        <v>47</v>
      </c>
      <c r="D39" s="14">
        <f>'2017'!G15</f>
        <v>37.025788824263287</v>
      </c>
      <c r="E39" s="14">
        <f>'2017'!H15</f>
        <v>38.380235070800403</v>
      </c>
      <c r="F39" s="14">
        <f>'2017'!I15</f>
        <v>33.292821616146412</v>
      </c>
      <c r="J39" s="40"/>
    </row>
    <row r="40" spans="1:10" ht="8.25" customHeight="1" x14ac:dyDescent="0.3">
      <c r="A40" s="37" t="s">
        <v>6</v>
      </c>
      <c r="B40" s="41" t="s">
        <v>9</v>
      </c>
      <c r="C40" s="38" t="s">
        <v>47</v>
      </c>
      <c r="D40" s="14">
        <f>'2017'!G16</f>
        <v>36.989414778270813</v>
      </c>
      <c r="E40" s="14">
        <f>'2017'!H16</f>
        <v>39.398621285002122</v>
      </c>
      <c r="F40" s="14">
        <f>'2017'!I16</f>
        <v>31.448776066667673</v>
      </c>
      <c r="J40" s="40"/>
    </row>
    <row r="41" spans="1:10" ht="8.25" customHeight="1" x14ac:dyDescent="0.3">
      <c r="A41" s="37" t="s">
        <v>7</v>
      </c>
      <c r="B41" s="41" t="s">
        <v>9</v>
      </c>
      <c r="C41" s="38" t="s">
        <v>47</v>
      </c>
      <c r="D41" s="14">
        <f>'2017'!G17</f>
        <v>36.642055491221164</v>
      </c>
      <c r="E41" s="14">
        <f>'2017'!H17</f>
        <v>38.196210903481202</v>
      </c>
      <c r="F41" s="14">
        <f>'2017'!I17</f>
        <v>31.371177984427728</v>
      </c>
      <c r="J41" s="40"/>
    </row>
    <row r="42" spans="1:10" ht="8.25" customHeight="1" x14ac:dyDescent="0.3">
      <c r="A42" s="37" t="s">
        <v>4</v>
      </c>
      <c r="B42" s="41" t="s">
        <v>10</v>
      </c>
      <c r="C42" s="38" t="s">
        <v>47</v>
      </c>
      <c r="D42" s="14">
        <f>'2017'!G19</f>
        <v>45.012807360225494</v>
      </c>
      <c r="E42" s="14">
        <f>'2017'!H19</f>
        <v>47.892229188190669</v>
      </c>
      <c r="F42" s="14">
        <f>'2017'!I19</f>
        <v>37.076888644711886</v>
      </c>
      <c r="J42" s="40"/>
    </row>
    <row r="43" spans="1:10" ht="8.25" customHeight="1" x14ac:dyDescent="0.3">
      <c r="A43" s="37" t="s">
        <v>6</v>
      </c>
      <c r="B43" s="41" t="s">
        <v>10</v>
      </c>
      <c r="C43" s="38" t="s">
        <v>47</v>
      </c>
      <c r="D43" s="14">
        <f>'2017'!G20</f>
        <v>43.19965382659155</v>
      </c>
      <c r="E43" s="14">
        <f>'2017'!H20</f>
        <v>45.672594439875638</v>
      </c>
      <c r="F43" s="14">
        <f>'2017'!I20</f>
        <v>37.512437276561897</v>
      </c>
      <c r="J43" s="40"/>
    </row>
    <row r="44" spans="1:10" ht="8.25" customHeight="1" x14ac:dyDescent="0.3">
      <c r="A44" s="37" t="s">
        <v>7</v>
      </c>
      <c r="B44" s="41" t="s">
        <v>10</v>
      </c>
      <c r="C44" s="38" t="s">
        <v>47</v>
      </c>
      <c r="D44" s="14">
        <f>'2017'!G21</f>
        <v>34.280355771636643</v>
      </c>
      <c r="E44" s="14">
        <f>'2017'!H21</f>
        <v>35.202325923312038</v>
      </c>
      <c r="F44" s="14">
        <f>'2017'!I21</f>
        <v>31.153517170875585</v>
      </c>
      <c r="J44" s="40"/>
    </row>
    <row r="45" spans="1:10" ht="8.25" customHeight="1" x14ac:dyDescent="0.3">
      <c r="A45" s="37" t="s">
        <v>4</v>
      </c>
      <c r="B45" s="37" t="s">
        <v>5</v>
      </c>
      <c r="C45" s="38" t="s">
        <v>48</v>
      </c>
      <c r="D45" s="39">
        <f>'2016'!G7</f>
        <v>4.9161793714797044</v>
      </c>
      <c r="E45" s="39">
        <f>'2016'!H7</f>
        <v>2.8693745396851096</v>
      </c>
      <c r="F45" s="39">
        <f>'2016'!I7</f>
        <v>11.503349933337789</v>
      </c>
      <c r="G45" s="40"/>
      <c r="H45" s="40"/>
      <c r="I45" s="40"/>
      <c r="J45" s="40"/>
    </row>
    <row r="46" spans="1:10" ht="8.25" customHeight="1" x14ac:dyDescent="0.3">
      <c r="A46" s="37" t="s">
        <v>6</v>
      </c>
      <c r="B46" s="37" t="s">
        <v>5</v>
      </c>
      <c r="C46" s="38" t="s">
        <v>48</v>
      </c>
      <c r="D46" s="39">
        <f>'2016'!G8</f>
        <v>4.7669176494593097</v>
      </c>
      <c r="E46" s="39">
        <f>'2016'!H8</f>
        <v>2.2480152377796392</v>
      </c>
      <c r="F46" s="39">
        <f>'2016'!I8</f>
        <v>11.762322892636114</v>
      </c>
      <c r="G46" s="40"/>
      <c r="H46" s="40"/>
      <c r="I46" s="40"/>
      <c r="J46" s="40"/>
    </row>
    <row r="47" spans="1:10" ht="8.25" customHeight="1" x14ac:dyDescent="0.3">
      <c r="A47" s="37" t="s">
        <v>7</v>
      </c>
      <c r="B47" s="37" t="s">
        <v>5</v>
      </c>
      <c r="C47" s="38" t="s">
        <v>48</v>
      </c>
      <c r="D47" s="39">
        <f>'2016'!G9</f>
        <v>4.1379483478909744</v>
      </c>
      <c r="E47" s="39">
        <f>'2016'!H9</f>
        <v>2.1814518113725949</v>
      </c>
      <c r="F47" s="39">
        <f>'2016'!I9</f>
        <v>11.962367125153166</v>
      </c>
      <c r="G47" s="40"/>
      <c r="H47" s="40"/>
      <c r="I47" s="40"/>
      <c r="J47" s="40"/>
    </row>
    <row r="48" spans="1:10" ht="8.25" customHeight="1" x14ac:dyDescent="0.3">
      <c r="A48" s="37" t="s">
        <v>4</v>
      </c>
      <c r="B48" s="41" t="s">
        <v>8</v>
      </c>
      <c r="C48" s="38" t="s">
        <v>48</v>
      </c>
      <c r="D48" s="14">
        <f>'2016'!G11</f>
        <v>13.862605167744283</v>
      </c>
      <c r="E48" s="14">
        <f>'2016'!H11</f>
        <v>12.183810954144603</v>
      </c>
      <c r="F48" s="14">
        <f>'2016'!I11</f>
        <v>19.265424417086439</v>
      </c>
      <c r="G48" s="40"/>
      <c r="H48" s="40"/>
      <c r="I48" s="40"/>
      <c r="J48" s="40"/>
    </row>
    <row r="49" spans="1:10" ht="8.25" customHeight="1" x14ac:dyDescent="0.3">
      <c r="A49" s="37" t="s">
        <v>6</v>
      </c>
      <c r="B49" s="41" t="s">
        <v>8</v>
      </c>
      <c r="C49" s="38" t="s">
        <v>48</v>
      </c>
      <c r="D49" s="14">
        <f>'2016'!G12</f>
        <v>15.520749309986433</v>
      </c>
      <c r="E49" s="14">
        <f>'2016'!H12</f>
        <v>13.709942976140971</v>
      </c>
      <c r="F49" s="14">
        <f>'2016'!I12</f>
        <v>20.549656059974257</v>
      </c>
      <c r="G49" s="40"/>
      <c r="H49" s="40"/>
      <c r="I49" s="40"/>
      <c r="J49" s="40"/>
    </row>
    <row r="50" spans="1:10" ht="8.25" customHeight="1" x14ac:dyDescent="0.3">
      <c r="A50" s="37" t="s">
        <v>7</v>
      </c>
      <c r="B50" s="41" t="s">
        <v>8</v>
      </c>
      <c r="C50" s="38" t="s">
        <v>48</v>
      </c>
      <c r="D50" s="14">
        <f>'2016'!G13</f>
        <v>26.046419111220899</v>
      </c>
      <c r="E50" s="14">
        <f>'2016'!H13</f>
        <v>25.751162968500303</v>
      </c>
      <c r="F50" s="14">
        <f>'2016'!I13</f>
        <v>27.227208017671156</v>
      </c>
      <c r="G50" s="40"/>
      <c r="H50" s="40"/>
      <c r="I50" s="40"/>
      <c r="J50" s="40"/>
    </row>
    <row r="51" spans="1:10" ht="8.25" customHeight="1" x14ac:dyDescent="0.3">
      <c r="A51" s="37" t="s">
        <v>4</v>
      </c>
      <c r="B51" s="41" t="s">
        <v>9</v>
      </c>
      <c r="C51" s="38" t="s">
        <v>48</v>
      </c>
      <c r="D51" s="43">
        <f>'2016'!G15</f>
        <v>37.66057100147269</v>
      </c>
      <c r="E51" s="43">
        <f>'2016'!H15</f>
        <v>39.106860255633862</v>
      </c>
      <c r="F51" s="43">
        <f>'2016'!I15</f>
        <v>33.006016345995434</v>
      </c>
      <c r="G51" s="40"/>
      <c r="H51" s="40"/>
      <c r="I51" s="40"/>
      <c r="J51" s="40"/>
    </row>
    <row r="52" spans="1:10" ht="8.25" customHeight="1" x14ac:dyDescent="0.3">
      <c r="A52" s="37" t="s">
        <v>6</v>
      </c>
      <c r="B52" s="41" t="s">
        <v>9</v>
      </c>
      <c r="C52" s="38" t="s">
        <v>48</v>
      </c>
      <c r="D52" s="43">
        <f>'2016'!G16</f>
        <v>36.793473862136686</v>
      </c>
      <c r="E52" s="43">
        <f>'2016'!H16</f>
        <v>38.879705125856184</v>
      </c>
      <c r="F52" s="43">
        <f>'2016'!I16</f>
        <v>30.999665009714722</v>
      </c>
      <c r="G52" s="40"/>
      <c r="H52" s="40"/>
      <c r="I52" s="40"/>
      <c r="J52" s="40"/>
    </row>
    <row r="53" spans="1:10" ht="8.25" customHeight="1" x14ac:dyDescent="0.3">
      <c r="A53" s="37" t="s">
        <v>7</v>
      </c>
      <c r="B53" s="41" t="s">
        <v>9</v>
      </c>
      <c r="C53" s="38" t="s">
        <v>48</v>
      </c>
      <c r="D53" s="43">
        <f>'2016'!G17</f>
        <v>36.519866080217575</v>
      </c>
      <c r="E53" s="43">
        <f>'2016'!H17</f>
        <v>37.880958310287554</v>
      </c>
      <c r="F53" s="43">
        <f>'2016'!I17</f>
        <v>31.076589278281414</v>
      </c>
      <c r="G53" s="40"/>
      <c r="H53" s="40"/>
      <c r="I53" s="40"/>
      <c r="J53" s="40"/>
    </row>
    <row r="54" spans="1:10" ht="8.25" customHeight="1" x14ac:dyDescent="0.3">
      <c r="A54" s="37" t="s">
        <v>4</v>
      </c>
      <c r="B54" s="41" t="s">
        <v>10</v>
      </c>
      <c r="C54" s="38" t="s">
        <v>48</v>
      </c>
      <c r="D54" s="43">
        <f>'2016'!G19</f>
        <v>43.560642662873036</v>
      </c>
      <c r="E54" s="43">
        <f>'2016'!H19</f>
        <v>45.839954250536422</v>
      </c>
      <c r="F54" s="43">
        <f>'2016'!I19</f>
        <v>36.225201725745734</v>
      </c>
      <c r="G54" s="40"/>
      <c r="H54" s="40"/>
      <c r="I54" s="40"/>
      <c r="J54" s="40"/>
    </row>
    <row r="55" spans="1:10" ht="8.25" customHeight="1" x14ac:dyDescent="0.3">
      <c r="A55" s="37" t="s">
        <v>6</v>
      </c>
      <c r="B55" s="41" t="s">
        <v>10</v>
      </c>
      <c r="C55" s="38" t="s">
        <v>48</v>
      </c>
      <c r="D55" s="43">
        <f>'2016'!G20</f>
        <v>42.91885917841757</v>
      </c>
      <c r="E55" s="43">
        <f>'2016'!H20</f>
        <v>45.162338100499696</v>
      </c>
      <c r="F55" s="43">
        <f>'2016'!I20</f>
        <v>36.688352037790899</v>
      </c>
      <c r="G55" s="40"/>
      <c r="H55" s="40"/>
      <c r="I55" s="40"/>
      <c r="J55" s="40"/>
    </row>
    <row r="56" spans="1:10" ht="8.25" customHeight="1" x14ac:dyDescent="0.3">
      <c r="A56" s="37" t="s">
        <v>7</v>
      </c>
      <c r="B56" s="41" t="s">
        <v>10</v>
      </c>
      <c r="C56" s="38" t="s">
        <v>48</v>
      </c>
      <c r="D56" s="43">
        <f>'2016'!G21</f>
        <v>33.295766256137043</v>
      </c>
      <c r="E56" s="43">
        <f>'2016'!H21</f>
        <v>34.186427165516669</v>
      </c>
      <c r="F56" s="43">
        <f>'2016'!I21</f>
        <v>29.733836601397812</v>
      </c>
      <c r="G56" s="40"/>
      <c r="H56" s="40"/>
      <c r="I56" s="40"/>
      <c r="J56" s="40"/>
    </row>
    <row r="57" spans="1:10" ht="8.25" customHeight="1" x14ac:dyDescent="0.3">
      <c r="A57" s="37" t="s">
        <v>4</v>
      </c>
      <c r="B57" s="37" t="s">
        <v>5</v>
      </c>
      <c r="C57" s="38" t="s">
        <v>49</v>
      </c>
      <c r="D57" s="42">
        <f>'2015'!G7</f>
        <v>3.986510946628572</v>
      </c>
      <c r="E57" s="42">
        <f>'2015'!H7</f>
        <v>2.8827232317372364</v>
      </c>
      <c r="F57" s="42">
        <f>'2015'!I7</f>
        <v>8.2194037272040585</v>
      </c>
      <c r="G57" s="40"/>
      <c r="H57" s="40"/>
      <c r="I57" s="40"/>
      <c r="J57" s="40"/>
    </row>
    <row r="58" spans="1:10" ht="8.25" customHeight="1" x14ac:dyDescent="0.3">
      <c r="A58" s="37" t="s">
        <v>6</v>
      </c>
      <c r="B58" s="37" t="s">
        <v>5</v>
      </c>
      <c r="C58" s="38" t="s">
        <v>49</v>
      </c>
      <c r="D58" s="42">
        <f>'2015'!G8</f>
        <v>4.173177766872592</v>
      </c>
      <c r="E58" s="42">
        <f>'2015'!H8</f>
        <v>2.6404567264316414</v>
      </c>
      <c r="F58" s="42">
        <f>'2015'!I8</f>
        <v>9.336206576844468</v>
      </c>
      <c r="G58" s="40"/>
      <c r="H58" s="40"/>
      <c r="I58" s="40"/>
      <c r="J58" s="40"/>
    </row>
    <row r="59" spans="1:10" ht="8.25" customHeight="1" x14ac:dyDescent="0.3">
      <c r="A59" s="37" t="s">
        <v>7</v>
      </c>
      <c r="B59" s="37" t="s">
        <v>5</v>
      </c>
      <c r="C59" s="38" t="s">
        <v>49</v>
      </c>
      <c r="D59" s="42">
        <f>'2015'!G9</f>
        <v>3.7499136553976844</v>
      </c>
      <c r="E59" s="42">
        <f>'2015'!H9</f>
        <v>2.121669380202122</v>
      </c>
      <c r="F59" s="42">
        <f>'2015'!I9</f>
        <v>11.068321497719857</v>
      </c>
      <c r="G59" s="40"/>
      <c r="H59" s="40"/>
      <c r="I59" s="40"/>
      <c r="J59" s="40"/>
    </row>
    <row r="60" spans="1:10" ht="8.25" customHeight="1" x14ac:dyDescent="0.3">
      <c r="A60" s="37" t="s">
        <v>4</v>
      </c>
      <c r="B60" s="41" t="s">
        <v>8</v>
      </c>
      <c r="C60" s="38" t="s">
        <v>49</v>
      </c>
      <c r="D60" s="42">
        <f>'2015'!G11</f>
        <v>13.751826614637078</v>
      </c>
      <c r="E60" s="42">
        <f>'2015'!H11</f>
        <v>12.036645441407863</v>
      </c>
      <c r="F60" s="42">
        <f>'2015'!I11</f>
        <v>20.329339579850387</v>
      </c>
      <c r="G60" s="40"/>
      <c r="H60" s="40"/>
      <c r="I60" s="40"/>
      <c r="J60" s="40"/>
    </row>
    <row r="61" spans="1:10" ht="8.25" customHeight="1" x14ac:dyDescent="0.3">
      <c r="A61" s="37" t="s">
        <v>6</v>
      </c>
      <c r="B61" s="41" t="s">
        <v>8</v>
      </c>
      <c r="C61" s="38" t="s">
        <v>49</v>
      </c>
      <c r="D61" s="42">
        <f>'2015'!G12</f>
        <v>14.713407163780346</v>
      </c>
      <c r="E61" s="42">
        <f>'2015'!H12</f>
        <v>13.054177914658844</v>
      </c>
      <c r="F61" s="42">
        <f>'2015'!I12</f>
        <v>20.302583164475035</v>
      </c>
      <c r="G61" s="40"/>
      <c r="H61" s="40"/>
      <c r="I61" s="40"/>
      <c r="J61" s="40"/>
    </row>
    <row r="62" spans="1:10" ht="8.25" customHeight="1" x14ac:dyDescent="0.3">
      <c r="A62" s="37" t="s">
        <v>7</v>
      </c>
      <c r="B62" s="41" t="s">
        <v>8</v>
      </c>
      <c r="C62" s="38" t="s">
        <v>49</v>
      </c>
      <c r="D62" s="42">
        <f>'2015'!G13</f>
        <v>25.96905957391607</v>
      </c>
      <c r="E62" s="42">
        <f>'2015'!H13</f>
        <v>25.976715362649799</v>
      </c>
      <c r="F62" s="42">
        <f>'2015'!I13</f>
        <v>25.934649390406367</v>
      </c>
      <c r="G62" s="40"/>
      <c r="H62" s="40"/>
      <c r="I62" s="40"/>
      <c r="J62" s="40"/>
    </row>
    <row r="63" spans="1:10" ht="8.25" customHeight="1" x14ac:dyDescent="0.3">
      <c r="A63" s="37" t="s">
        <v>4</v>
      </c>
      <c r="B63" s="41" t="s">
        <v>9</v>
      </c>
      <c r="C63" s="38" t="s">
        <v>49</v>
      </c>
      <c r="D63" s="42">
        <f>'2015'!G15</f>
        <v>39.637359980349665</v>
      </c>
      <c r="E63" s="42">
        <f>'2015'!H15</f>
        <v>40.266189611854642</v>
      </c>
      <c r="F63" s="42">
        <f>'2015'!I15</f>
        <v>37.225864888968943</v>
      </c>
      <c r="G63" s="40"/>
      <c r="H63" s="40"/>
      <c r="I63" s="40"/>
      <c r="J63" s="40"/>
    </row>
    <row r="64" spans="1:10" ht="8.25" customHeight="1" x14ac:dyDescent="0.3">
      <c r="A64" s="37" t="s">
        <v>6</v>
      </c>
      <c r="B64" s="41" t="s">
        <v>9</v>
      </c>
      <c r="C64" s="38" t="s">
        <v>49</v>
      </c>
      <c r="D64" s="42">
        <f>'2015'!G16</f>
        <v>37.647811592965461</v>
      </c>
      <c r="E64" s="42">
        <f>'2015'!H16</f>
        <v>38.809618861549488</v>
      </c>
      <c r="F64" s="42">
        <f>'2015'!I16</f>
        <v>33.734217869495488</v>
      </c>
      <c r="G64" s="40"/>
      <c r="H64" s="40"/>
      <c r="I64" s="40"/>
      <c r="J64" s="40"/>
    </row>
    <row r="65" spans="1:10" ht="8.25" customHeight="1" x14ac:dyDescent="0.3">
      <c r="A65" s="37" t="s">
        <v>7</v>
      </c>
      <c r="B65" s="41" t="s">
        <v>9</v>
      </c>
      <c r="C65" s="38" t="s">
        <v>49</v>
      </c>
      <c r="D65" s="42">
        <f>'2015'!G17</f>
        <v>37.134010687532005</v>
      </c>
      <c r="E65" s="42">
        <f>'2015'!H17</f>
        <v>38.055255437344449</v>
      </c>
      <c r="F65" s="42">
        <f>'2015'!I17</f>
        <v>32.993325675833574</v>
      </c>
      <c r="G65" s="40"/>
      <c r="H65" s="40"/>
      <c r="I65" s="40"/>
      <c r="J65" s="40"/>
    </row>
    <row r="66" spans="1:10" ht="8.25" customHeight="1" x14ac:dyDescent="0.3">
      <c r="A66" s="37" t="s">
        <v>4</v>
      </c>
      <c r="B66" s="41" t="s">
        <v>10</v>
      </c>
      <c r="C66" s="38" t="s">
        <v>49</v>
      </c>
      <c r="D66" s="42">
        <f>'2015'!G19</f>
        <v>42.624302458384683</v>
      </c>
      <c r="E66" s="42">
        <f>'2015'!H19</f>
        <v>44.81443929372999</v>
      </c>
      <c r="F66" s="42">
        <f>'2015'!I19</f>
        <v>34.225391803976599</v>
      </c>
      <c r="G66" s="40"/>
      <c r="H66" s="40"/>
      <c r="I66" s="40"/>
      <c r="J66" s="40"/>
    </row>
    <row r="67" spans="1:10" ht="8.25" customHeight="1" x14ac:dyDescent="0.3">
      <c r="A67" s="37" t="s">
        <v>6</v>
      </c>
      <c r="B67" s="41" t="s">
        <v>10</v>
      </c>
      <c r="C67" s="38" t="s">
        <v>49</v>
      </c>
      <c r="D67" s="42">
        <f>'2015'!G20</f>
        <v>43.465603476381609</v>
      </c>
      <c r="E67" s="42">
        <f>'2015'!H20</f>
        <v>45.495746497360031</v>
      </c>
      <c r="F67" s="42">
        <f>'2015'!I20</f>
        <v>36.626992389185006</v>
      </c>
      <c r="G67" s="40"/>
      <c r="H67" s="40"/>
      <c r="I67" s="40"/>
      <c r="J67" s="40"/>
    </row>
    <row r="68" spans="1:10" ht="8.25" customHeight="1" x14ac:dyDescent="0.3">
      <c r="A68" s="37" t="s">
        <v>7</v>
      </c>
      <c r="B68" s="41" t="s">
        <v>10</v>
      </c>
      <c r="C68" s="38" t="s">
        <v>49</v>
      </c>
      <c r="D68" s="42">
        <f>'2015'!G21</f>
        <v>33.147016083154249</v>
      </c>
      <c r="E68" s="42">
        <f>'2015'!H21</f>
        <v>33.846359819803624</v>
      </c>
      <c r="F68" s="42">
        <f>'2015'!I21</f>
        <v>30.0037022912731</v>
      </c>
      <c r="G68" s="40"/>
      <c r="H68" s="40"/>
      <c r="I68" s="40"/>
      <c r="J68" s="40"/>
    </row>
    <row r="69" spans="1:10" ht="8.25" customHeight="1" x14ac:dyDescent="0.3">
      <c r="A69" s="37" t="s">
        <v>4</v>
      </c>
      <c r="B69" s="37" t="s">
        <v>5</v>
      </c>
      <c r="C69" s="38" t="s">
        <v>50</v>
      </c>
      <c r="D69" s="42">
        <f>'2014'!G7</f>
        <v>4.7072389175185236</v>
      </c>
      <c r="E69" s="42">
        <f>'2014'!H7</f>
        <v>3.4942196150433125</v>
      </c>
      <c r="F69" s="42">
        <f>'2014'!I7</f>
        <v>9.559354170113469</v>
      </c>
      <c r="G69" s="40"/>
      <c r="H69" s="40"/>
      <c r="I69" s="40"/>
      <c r="J69" s="40"/>
    </row>
    <row r="70" spans="1:10" ht="8.25" customHeight="1" x14ac:dyDescent="0.3">
      <c r="A70" s="37" t="s">
        <v>6</v>
      </c>
      <c r="B70" s="37" t="s">
        <v>5</v>
      </c>
      <c r="C70" s="38" t="s">
        <v>50</v>
      </c>
      <c r="D70" s="42">
        <f>'2014'!G8</f>
        <v>3.5305614538994701</v>
      </c>
      <c r="E70" s="42">
        <f>'2014'!H8</f>
        <v>2.4151845086418589</v>
      </c>
      <c r="F70" s="42">
        <f>'2014'!I8</f>
        <v>7.3042348379107986</v>
      </c>
      <c r="G70" s="40"/>
      <c r="H70" s="40"/>
      <c r="I70" s="40"/>
      <c r="J70" s="40"/>
    </row>
    <row r="71" spans="1:10" ht="8.25" customHeight="1" x14ac:dyDescent="0.3">
      <c r="A71" s="37" t="s">
        <v>7</v>
      </c>
      <c r="B71" s="37" t="s">
        <v>5</v>
      </c>
      <c r="C71" s="38" t="s">
        <v>50</v>
      </c>
      <c r="D71" s="42">
        <f>'2014'!G9</f>
        <v>3.627766630117423</v>
      </c>
      <c r="E71" s="42">
        <f>'2014'!H9</f>
        <v>2.2894831864733827</v>
      </c>
      <c r="F71" s="42">
        <f>'2014'!I9</f>
        <v>9.8462751302561919</v>
      </c>
      <c r="G71" s="40"/>
      <c r="H71" s="40"/>
      <c r="I71" s="40"/>
      <c r="J71" s="40"/>
    </row>
    <row r="72" spans="1:10" ht="8.25" customHeight="1" x14ac:dyDescent="0.3">
      <c r="A72" s="37" t="s">
        <v>4</v>
      </c>
      <c r="B72" s="41" t="s">
        <v>8</v>
      </c>
      <c r="C72" s="38" t="s">
        <v>50</v>
      </c>
      <c r="D72" s="42">
        <f>'2014'!G11</f>
        <v>14.162073256910157</v>
      </c>
      <c r="E72" s="42">
        <f>'2014'!H11</f>
        <v>13.065419033503062</v>
      </c>
      <c r="F72" s="42">
        <f>'2014'!I11</f>
        <v>18.548725457891294</v>
      </c>
      <c r="G72" s="40"/>
      <c r="H72" s="40"/>
      <c r="I72" s="40"/>
      <c r="J72" s="40"/>
    </row>
    <row r="73" spans="1:10" ht="8.25" customHeight="1" x14ac:dyDescent="0.3">
      <c r="A73" s="37" t="s">
        <v>6</v>
      </c>
      <c r="B73" s="41" t="s">
        <v>8</v>
      </c>
      <c r="C73" s="38" t="s">
        <v>50</v>
      </c>
      <c r="D73" s="42">
        <f>'2014'!G12</f>
        <v>15.811034028448406</v>
      </c>
      <c r="E73" s="42">
        <f>'2014'!H12</f>
        <v>14.129317506186712</v>
      </c>
      <c r="F73" s="42">
        <f>'2014'!I12</f>
        <v>21.50081352989336</v>
      </c>
      <c r="G73" s="40"/>
      <c r="H73" s="40"/>
      <c r="I73" s="40"/>
      <c r="J73" s="40"/>
    </row>
    <row r="74" spans="1:10" ht="8.25" customHeight="1" x14ac:dyDescent="0.3">
      <c r="A74" s="37" t="s">
        <v>7</v>
      </c>
      <c r="B74" s="41" t="s">
        <v>8</v>
      </c>
      <c r="C74" s="38" t="s">
        <v>50</v>
      </c>
      <c r="D74" s="42">
        <f>'2014'!G13</f>
        <v>27.412139927408134</v>
      </c>
      <c r="E74" s="42">
        <f>'2014'!H13</f>
        <v>27.428846216198711</v>
      </c>
      <c r="F74" s="42">
        <f>'2014'!I13</f>
        <v>27.334512304358739</v>
      </c>
      <c r="G74" s="40"/>
      <c r="H74" s="40"/>
      <c r="I74" s="40"/>
      <c r="J74" s="40"/>
    </row>
    <row r="75" spans="1:10" ht="8.25" customHeight="1" x14ac:dyDescent="0.3">
      <c r="A75" s="37" t="s">
        <v>4</v>
      </c>
      <c r="B75" s="41" t="s">
        <v>9</v>
      </c>
      <c r="C75" s="38" t="s">
        <v>50</v>
      </c>
      <c r="D75" s="42">
        <f>'2014'!G15</f>
        <v>40.471998735048359</v>
      </c>
      <c r="E75" s="42">
        <f>'2014'!H15</f>
        <v>40.942167361311874</v>
      </c>
      <c r="F75" s="42">
        <f>'2014'!I15</f>
        <v>38.59132261477744</v>
      </c>
      <c r="G75" s="40"/>
      <c r="H75" s="40"/>
      <c r="I75" s="40"/>
      <c r="J75" s="40"/>
    </row>
    <row r="76" spans="1:10" ht="8.25" customHeight="1" x14ac:dyDescent="0.3">
      <c r="A76" s="37" t="s">
        <v>6</v>
      </c>
      <c r="B76" s="41" t="s">
        <v>9</v>
      </c>
      <c r="C76" s="38" t="s">
        <v>50</v>
      </c>
      <c r="D76" s="42">
        <f>'2014'!G16</f>
        <v>39.24648066622327</v>
      </c>
      <c r="E76" s="42">
        <f>'2014'!H16</f>
        <v>40.470856654677874</v>
      </c>
      <c r="F76" s="42">
        <f>'2014'!I16</f>
        <v>35.104029005106554</v>
      </c>
      <c r="G76" s="40"/>
      <c r="H76" s="40"/>
      <c r="I76" s="40"/>
      <c r="J76" s="40"/>
    </row>
    <row r="77" spans="1:10" ht="8.25" customHeight="1" x14ac:dyDescent="0.3">
      <c r="A77" s="37" t="s">
        <v>7</v>
      </c>
      <c r="B77" s="41" t="s">
        <v>9</v>
      </c>
      <c r="C77" s="38" t="s">
        <v>50</v>
      </c>
      <c r="D77" s="42">
        <f>'2014'!G17</f>
        <v>36.90524770746309</v>
      </c>
      <c r="E77" s="42">
        <f>'2014'!H17</f>
        <v>37.718834126586046</v>
      </c>
      <c r="F77" s="42">
        <f>'2014'!I17</f>
        <v>33.124812803572162</v>
      </c>
      <c r="G77" s="40"/>
      <c r="H77" s="40"/>
      <c r="I77" s="40"/>
      <c r="J77" s="40"/>
    </row>
    <row r="78" spans="1:10" ht="8.25" customHeight="1" x14ac:dyDescent="0.3">
      <c r="A78" s="37" t="s">
        <v>4</v>
      </c>
      <c r="B78" s="41" t="s">
        <v>10</v>
      </c>
      <c r="C78" s="38" t="s">
        <v>50</v>
      </c>
      <c r="D78" s="42">
        <f>'2014'!G19</f>
        <v>40.658687245063632</v>
      </c>
      <c r="E78" s="42">
        <f>'2014'!H19</f>
        <v>42.49819399014175</v>
      </c>
      <c r="F78" s="42">
        <f>'2014'!I19</f>
        <v>33.300616211925743</v>
      </c>
      <c r="G78" s="40"/>
      <c r="H78" s="40"/>
      <c r="I78" s="40"/>
      <c r="J78" s="40"/>
    </row>
    <row r="79" spans="1:10" ht="8.25" customHeight="1" x14ac:dyDescent="0.3">
      <c r="A79" s="37" t="s">
        <v>6</v>
      </c>
      <c r="B79" s="41" t="s">
        <v>10</v>
      </c>
      <c r="C79" s="38" t="s">
        <v>50</v>
      </c>
      <c r="D79" s="42">
        <f>'2014'!G20</f>
        <v>41.411923851428853</v>
      </c>
      <c r="E79" s="42">
        <f>'2014'!H20</f>
        <v>42.98464133049356</v>
      </c>
      <c r="F79" s="42">
        <f>'2014'!I20</f>
        <v>36.090922627089292</v>
      </c>
      <c r="G79" s="40"/>
      <c r="H79" s="40"/>
      <c r="I79" s="40"/>
      <c r="J79" s="40"/>
    </row>
    <row r="80" spans="1:10" ht="8.25" customHeight="1" x14ac:dyDescent="0.3">
      <c r="A80" s="37" t="s">
        <v>7</v>
      </c>
      <c r="B80" s="41" t="s">
        <v>10</v>
      </c>
      <c r="C80" s="38" t="s">
        <v>50</v>
      </c>
      <c r="D80" s="42">
        <f>'2014'!G21</f>
        <v>32.054845735011348</v>
      </c>
      <c r="E80" s="42">
        <f>'2014'!H21</f>
        <v>32.562836726184457</v>
      </c>
      <c r="F80" s="42">
        <f>'2014'!I21</f>
        <v>29.69439976181291</v>
      </c>
      <c r="G80" s="40"/>
      <c r="H80" s="40"/>
      <c r="I80" s="40"/>
      <c r="J80" s="40"/>
    </row>
    <row r="81" spans="1:10" ht="8.25" customHeight="1" x14ac:dyDescent="0.3">
      <c r="A81" s="37" t="s">
        <v>4</v>
      </c>
      <c r="B81" s="37" t="s">
        <v>5</v>
      </c>
      <c r="C81" s="38" t="s">
        <v>51</v>
      </c>
      <c r="D81" s="42">
        <f>'2013'!G7</f>
        <v>4.5516071754321441</v>
      </c>
      <c r="E81" s="42">
        <f>'2013'!H7</f>
        <v>3.8581134596894184</v>
      </c>
      <c r="F81" s="42">
        <f>'2013'!I7</f>
        <v>7.1529042726009893</v>
      </c>
      <c r="G81" s="40"/>
      <c r="H81" s="40"/>
      <c r="I81" s="40"/>
      <c r="J81" s="40"/>
    </row>
    <row r="82" spans="1:10" ht="8.25" customHeight="1" x14ac:dyDescent="0.3">
      <c r="A82" s="37" t="s">
        <v>6</v>
      </c>
      <c r="B82" s="37" t="s">
        <v>5</v>
      </c>
      <c r="C82" s="38" t="s">
        <v>51</v>
      </c>
      <c r="D82" s="42">
        <f>'2013'!G8</f>
        <v>3.7133488382964872</v>
      </c>
      <c r="E82" s="42">
        <f>'2013'!H8</f>
        <v>2.636205797609152</v>
      </c>
      <c r="F82" s="42">
        <f>'2013'!I8</f>
        <v>7.2757819495800566</v>
      </c>
      <c r="G82" s="40"/>
      <c r="H82" s="40"/>
      <c r="I82" s="40"/>
      <c r="J82" s="40"/>
    </row>
    <row r="83" spans="1:10" ht="8.25" customHeight="1" x14ac:dyDescent="0.3">
      <c r="A83" s="37" t="s">
        <v>7</v>
      </c>
      <c r="B83" s="37" t="s">
        <v>5</v>
      </c>
      <c r="C83" s="38" t="s">
        <v>51</v>
      </c>
      <c r="D83" s="42">
        <f>'2013'!G9</f>
        <v>3.6458445915334661</v>
      </c>
      <c r="E83" s="42">
        <f>'2013'!H9</f>
        <v>2.2326660215626659</v>
      </c>
      <c r="F83" s="42">
        <f>'2013'!I9</f>
        <v>10.179727753164585</v>
      </c>
      <c r="G83" s="40"/>
      <c r="H83" s="40"/>
      <c r="I83" s="40"/>
      <c r="J83" s="40"/>
    </row>
    <row r="84" spans="1:10" ht="8.25" customHeight="1" x14ac:dyDescent="0.3">
      <c r="A84" s="37" t="s">
        <v>4</v>
      </c>
      <c r="B84" s="41" t="s">
        <v>8</v>
      </c>
      <c r="C84" s="38" t="s">
        <v>51</v>
      </c>
      <c r="D84" s="42">
        <f>'2013'!G11</f>
        <v>15.152677251455742</v>
      </c>
      <c r="E84" s="42">
        <f>'2013'!H11</f>
        <v>13.882857065915472</v>
      </c>
      <c r="F84" s="42">
        <f>'2013'!I11</f>
        <v>19.91576102292148</v>
      </c>
      <c r="G84" s="40"/>
      <c r="H84" s="40"/>
      <c r="I84" s="40"/>
      <c r="J84" s="40"/>
    </row>
    <row r="85" spans="1:10" ht="8.25" customHeight="1" x14ac:dyDescent="0.3">
      <c r="A85" s="37" t="s">
        <v>6</v>
      </c>
      <c r="B85" s="41" t="s">
        <v>8</v>
      </c>
      <c r="C85" s="38" t="s">
        <v>51</v>
      </c>
      <c r="D85" s="42">
        <f>'2013'!G12</f>
        <v>16.299628531334761</v>
      </c>
      <c r="E85" s="42">
        <f>'2013'!H12</f>
        <v>14.452252044901693</v>
      </c>
      <c r="F85" s="42">
        <f>'2013'!I12</f>
        <v>22.409458177310459</v>
      </c>
      <c r="G85" s="40"/>
      <c r="H85" s="40"/>
      <c r="I85" s="40"/>
      <c r="J85" s="40"/>
    </row>
    <row r="86" spans="1:10" ht="8.25" customHeight="1" x14ac:dyDescent="0.3">
      <c r="A86" s="37" t="s">
        <v>7</v>
      </c>
      <c r="B86" s="41" t="s">
        <v>8</v>
      </c>
      <c r="C86" s="38" t="s">
        <v>51</v>
      </c>
      <c r="D86" s="42">
        <f>'2013'!G13</f>
        <v>28.473284737732225</v>
      </c>
      <c r="E86" s="42">
        <f>'2013'!H13</f>
        <v>28.642493790953527</v>
      </c>
      <c r="F86" s="42">
        <f>'2013'!I13</f>
        <v>27.690940448672496</v>
      </c>
      <c r="G86" s="40"/>
      <c r="H86" s="40"/>
      <c r="I86" s="40"/>
      <c r="J86" s="40"/>
    </row>
    <row r="87" spans="1:10" ht="8.25" customHeight="1" x14ac:dyDescent="0.3">
      <c r="A87" s="37" t="s">
        <v>4</v>
      </c>
      <c r="B87" s="41" t="s">
        <v>9</v>
      </c>
      <c r="C87" s="38" t="s">
        <v>51</v>
      </c>
      <c r="D87" s="42">
        <f>'2013'!G15</f>
        <v>40.417005643047794</v>
      </c>
      <c r="E87" s="42">
        <f>'2013'!H15</f>
        <v>40.41508687096691</v>
      </c>
      <c r="F87" s="42">
        <f>'2013'!I15</f>
        <v>40.424206540712667</v>
      </c>
      <c r="G87" s="40"/>
      <c r="H87" s="40"/>
      <c r="I87" s="40"/>
      <c r="J87" s="40"/>
    </row>
    <row r="88" spans="1:10" ht="8.25" customHeight="1" x14ac:dyDescent="0.3">
      <c r="A88" s="37" t="s">
        <v>6</v>
      </c>
      <c r="B88" s="41" t="s">
        <v>9</v>
      </c>
      <c r="C88" s="38" t="s">
        <v>51</v>
      </c>
      <c r="D88" s="42">
        <f>'2013'!G16</f>
        <v>39.44756853898312</v>
      </c>
      <c r="E88" s="42">
        <f>'2013'!H16</f>
        <v>40.693864658911529</v>
      </c>
      <c r="F88" s="42">
        <f>'2013'!I16</f>
        <v>35.325695773352948</v>
      </c>
      <c r="G88" s="40"/>
      <c r="H88" s="40"/>
      <c r="I88" s="40"/>
      <c r="J88" s="40"/>
    </row>
    <row r="89" spans="1:10" ht="8.25" customHeight="1" x14ac:dyDescent="0.3">
      <c r="A89" s="37" t="s">
        <v>7</v>
      </c>
      <c r="B89" s="41" t="s">
        <v>9</v>
      </c>
      <c r="C89" s="38" t="s">
        <v>51</v>
      </c>
      <c r="D89" s="42">
        <f>'2013'!G17</f>
        <v>36.169812933436305</v>
      </c>
      <c r="E89" s="42">
        <f>'2013'!H17</f>
        <v>36.87476979632379</v>
      </c>
      <c r="F89" s="42">
        <f>'2013'!I17</f>
        <v>32.910418916307925</v>
      </c>
      <c r="G89" s="40"/>
      <c r="H89" s="40"/>
      <c r="I89" s="40"/>
      <c r="J89" s="40"/>
    </row>
    <row r="90" spans="1:10" ht="8.25" customHeight="1" x14ac:dyDescent="0.3">
      <c r="A90" s="37" t="s">
        <v>4</v>
      </c>
      <c r="B90" s="41" t="s">
        <v>10</v>
      </c>
      <c r="C90" s="38" t="s">
        <v>51</v>
      </c>
      <c r="D90" s="42">
        <f>'2013'!G19</f>
        <v>39.878709930064325</v>
      </c>
      <c r="E90" s="42">
        <f>'2013'!H19</f>
        <v>41.843944980267125</v>
      </c>
      <c r="F90" s="42">
        <f>'2013'!I19</f>
        <v>32.507137079263146</v>
      </c>
      <c r="G90" s="40"/>
      <c r="H90" s="40"/>
      <c r="I90" s="40"/>
      <c r="J90" s="40"/>
    </row>
    <row r="91" spans="1:10" ht="8.25" customHeight="1" x14ac:dyDescent="0.3">
      <c r="A91" s="37" t="s">
        <v>6</v>
      </c>
      <c r="B91" s="41" t="s">
        <v>10</v>
      </c>
      <c r="C91" s="38" t="s">
        <v>51</v>
      </c>
      <c r="D91" s="42">
        <f>'2013'!G20</f>
        <v>40.539452945015391</v>
      </c>
      <c r="E91" s="42">
        <f>'2013'!H20</f>
        <v>42.217676005589034</v>
      </c>
      <c r="F91" s="42">
        <f>'2013'!I20</f>
        <v>34.989069037514867</v>
      </c>
      <c r="G91" s="40"/>
      <c r="H91" s="40"/>
      <c r="I91" s="40"/>
      <c r="J91" s="40"/>
    </row>
    <row r="92" spans="1:10" ht="8.25" customHeight="1" x14ac:dyDescent="0.3">
      <c r="A92" s="37" t="s">
        <v>7</v>
      </c>
      <c r="B92" s="41" t="s">
        <v>10</v>
      </c>
      <c r="C92" s="38" t="s">
        <v>51</v>
      </c>
      <c r="D92" s="42">
        <f>'2013'!G21</f>
        <v>31.711057737298017</v>
      </c>
      <c r="E92" s="42">
        <f>'2013'!H21</f>
        <v>32.250070647032501</v>
      </c>
      <c r="F92" s="42">
        <f>'2013'!I21</f>
        <v>29.218912881854987</v>
      </c>
      <c r="G92" s="40"/>
      <c r="H92" s="40"/>
      <c r="I92" s="40"/>
      <c r="J92" s="40"/>
    </row>
    <row r="93" spans="1:10" ht="8.25" customHeight="1" x14ac:dyDescent="0.3">
      <c r="A93" s="37" t="s">
        <v>4</v>
      </c>
      <c r="B93" s="37" t="s">
        <v>5</v>
      </c>
      <c r="C93" s="38" t="s">
        <v>52</v>
      </c>
      <c r="D93" s="42">
        <f>'2012'!G7</f>
        <v>5.2065034980518829</v>
      </c>
      <c r="E93" s="42">
        <f>'2012'!H7</f>
        <v>4.4659382405956984</v>
      </c>
      <c r="F93" s="42">
        <f>'2012'!I7</f>
        <v>8.1002219604773789</v>
      </c>
      <c r="G93" s="40"/>
      <c r="H93" s="40"/>
      <c r="I93" s="40"/>
      <c r="J93" s="40"/>
    </row>
    <row r="94" spans="1:10" ht="8.25" customHeight="1" x14ac:dyDescent="0.3">
      <c r="A94" s="37" t="s">
        <v>6</v>
      </c>
      <c r="B94" s="37" t="s">
        <v>5</v>
      </c>
      <c r="C94" s="38" t="s">
        <v>52</v>
      </c>
      <c r="D94" s="42">
        <f>'2012'!G8</f>
        <v>3.5877623608345308</v>
      </c>
      <c r="E94" s="42">
        <f>'2012'!H8</f>
        <v>2.1520811428850282</v>
      </c>
      <c r="F94" s="42">
        <f>'2012'!I8</f>
        <v>8.4287684106985772</v>
      </c>
      <c r="G94" s="40"/>
      <c r="H94" s="40"/>
      <c r="I94" s="40"/>
      <c r="J94" s="40"/>
    </row>
    <row r="95" spans="1:10" ht="8.25" customHeight="1" x14ac:dyDescent="0.3">
      <c r="A95" s="37" t="s">
        <v>7</v>
      </c>
      <c r="B95" s="37" t="s">
        <v>5</v>
      </c>
      <c r="C95" s="38" t="s">
        <v>52</v>
      </c>
      <c r="D95" s="42">
        <f>'2012'!G9</f>
        <v>3.5978628053990644</v>
      </c>
      <c r="E95" s="42">
        <f>'2012'!H9</f>
        <v>2.2395724823015377</v>
      </c>
      <c r="F95" s="42">
        <f>'2012'!I9</f>
        <v>10.216130628791072</v>
      </c>
      <c r="G95" s="40"/>
      <c r="H95" s="40"/>
      <c r="I95" s="40"/>
      <c r="J95" s="40"/>
    </row>
    <row r="96" spans="1:10" ht="8.25" customHeight="1" x14ac:dyDescent="0.3">
      <c r="A96" s="37" t="s">
        <v>4</v>
      </c>
      <c r="B96" s="41" t="s">
        <v>8</v>
      </c>
      <c r="C96" s="38" t="s">
        <v>52</v>
      </c>
      <c r="D96" s="42">
        <f>'2012'!G11</f>
        <v>16.190244492866064</v>
      </c>
      <c r="E96" s="42">
        <f>'2012'!H11</f>
        <v>14.832580244311355</v>
      </c>
      <c r="F96" s="42">
        <f>'2012'!I11</f>
        <v>21.495243697544868</v>
      </c>
      <c r="G96" s="40"/>
      <c r="H96" s="40"/>
      <c r="I96" s="40"/>
      <c r="J96" s="40"/>
    </row>
    <row r="97" spans="1:10" ht="8.25" customHeight="1" x14ac:dyDescent="0.3">
      <c r="A97" s="37" t="s">
        <v>6</v>
      </c>
      <c r="B97" s="41" t="s">
        <v>8</v>
      </c>
      <c r="C97" s="38" t="s">
        <v>52</v>
      </c>
      <c r="D97" s="42">
        <f>'2012'!G12</f>
        <v>17.120141511254189</v>
      </c>
      <c r="E97" s="42">
        <f>'2012'!H12</f>
        <v>14.987098073326122</v>
      </c>
      <c r="F97" s="42">
        <f>'2012'!I12</f>
        <v>24.312591505676192</v>
      </c>
      <c r="G97" s="40"/>
      <c r="H97" s="40"/>
      <c r="I97" s="40"/>
      <c r="J97" s="40"/>
    </row>
    <row r="98" spans="1:10" ht="8.25" customHeight="1" x14ac:dyDescent="0.3">
      <c r="A98" s="37" t="s">
        <v>7</v>
      </c>
      <c r="B98" s="41" t="s">
        <v>8</v>
      </c>
      <c r="C98" s="38" t="s">
        <v>52</v>
      </c>
      <c r="D98" s="42">
        <f>'2012'!G13</f>
        <v>29.807258020777628</v>
      </c>
      <c r="E98" s="42">
        <f>'2012'!H13</f>
        <v>29.932105574049857</v>
      </c>
      <c r="F98" s="42">
        <f>'2012'!I13</f>
        <v>29.198939717725743</v>
      </c>
      <c r="G98" s="40"/>
      <c r="H98" s="40"/>
      <c r="I98" s="40"/>
      <c r="J98" s="40"/>
    </row>
    <row r="99" spans="1:10" ht="8.25" customHeight="1" x14ac:dyDescent="0.3">
      <c r="A99" s="37" t="s">
        <v>4</v>
      </c>
      <c r="B99" s="41" t="s">
        <v>9</v>
      </c>
      <c r="C99" s="38" t="s">
        <v>52</v>
      </c>
      <c r="D99" s="42">
        <f>'2012'!G15</f>
        <v>42.080561444794476</v>
      </c>
      <c r="E99" s="42">
        <f>'2012'!H15</f>
        <v>42.516320881828612</v>
      </c>
      <c r="F99" s="42">
        <f>'2012'!I15</f>
        <v>40.377855146563284</v>
      </c>
      <c r="G99" s="40"/>
      <c r="H99" s="40"/>
      <c r="I99" s="40"/>
      <c r="J99" s="40"/>
    </row>
    <row r="100" spans="1:10" ht="8.25" customHeight="1" x14ac:dyDescent="0.3">
      <c r="A100" s="37" t="s">
        <v>6</v>
      </c>
      <c r="B100" s="41" t="s">
        <v>9</v>
      </c>
      <c r="C100" s="38" t="s">
        <v>52</v>
      </c>
      <c r="D100" s="42">
        <f>'2012'!G16</f>
        <v>40.191422183138876</v>
      </c>
      <c r="E100" s="42">
        <f>'2012'!H16</f>
        <v>41.552107480163023</v>
      </c>
      <c r="F100" s="42">
        <f>'2012'!I16</f>
        <v>35.603301386828385</v>
      </c>
      <c r="G100" s="40"/>
      <c r="H100" s="40"/>
      <c r="I100" s="40"/>
      <c r="J100" s="40"/>
    </row>
    <row r="101" spans="1:10" ht="8.25" customHeight="1" x14ac:dyDescent="0.3">
      <c r="A101" s="37" t="s">
        <v>7</v>
      </c>
      <c r="B101" s="41" t="s">
        <v>9</v>
      </c>
      <c r="C101" s="38" t="s">
        <v>52</v>
      </c>
      <c r="D101" s="42">
        <f>'2012'!G17</f>
        <v>36.096206100057415</v>
      </c>
      <c r="E101" s="42">
        <f>'2012'!H17</f>
        <v>36.875260155014551</v>
      </c>
      <c r="F101" s="42">
        <f>'2012'!I17</f>
        <v>32.300267472890042</v>
      </c>
      <c r="G101" s="40"/>
      <c r="H101" s="40"/>
      <c r="I101" s="40"/>
      <c r="J101" s="40"/>
    </row>
    <row r="102" spans="1:10" ht="8.25" customHeight="1" x14ac:dyDescent="0.3">
      <c r="A102" s="37" t="s">
        <v>4</v>
      </c>
      <c r="B102" s="41" t="s">
        <v>10</v>
      </c>
      <c r="C102" s="38" t="s">
        <v>52</v>
      </c>
      <c r="D102" s="42">
        <f>'2012'!G19</f>
        <v>36.522690564287579</v>
      </c>
      <c r="E102" s="42">
        <f>'2012'!H19</f>
        <v>38.185158300335011</v>
      </c>
      <c r="F102" s="42">
        <f>'2012'!I19</f>
        <v>30.026688311208844</v>
      </c>
      <c r="G102" s="40"/>
      <c r="H102" s="40"/>
      <c r="I102" s="40"/>
      <c r="J102" s="40"/>
    </row>
    <row r="103" spans="1:10" ht="8.25" customHeight="1" x14ac:dyDescent="0.3">
      <c r="A103" s="37" t="s">
        <v>6</v>
      </c>
      <c r="B103" s="41" t="s">
        <v>10</v>
      </c>
      <c r="C103" s="38" t="s">
        <v>52</v>
      </c>
      <c r="D103" s="42">
        <f>'2012'!G20</f>
        <v>39.100673944772396</v>
      </c>
      <c r="E103" s="42">
        <f>'2012'!H20</f>
        <v>41.308714807925448</v>
      </c>
      <c r="F103" s="42">
        <f>'2012'!I20</f>
        <v>31.655338696796854</v>
      </c>
      <c r="G103" s="40"/>
      <c r="H103" s="40"/>
      <c r="I103" s="40"/>
      <c r="J103" s="40"/>
    </row>
    <row r="104" spans="1:10" ht="8.25" customHeight="1" x14ac:dyDescent="0.3">
      <c r="A104" s="37" t="s">
        <v>7</v>
      </c>
      <c r="B104" s="41" t="s">
        <v>10</v>
      </c>
      <c r="C104" s="38" t="s">
        <v>52</v>
      </c>
      <c r="D104" s="42">
        <f>'2012'!G21</f>
        <v>30.498672863117111</v>
      </c>
      <c r="E104" s="42">
        <f>'2012'!H21</f>
        <v>30.953061788634063</v>
      </c>
      <c r="F104" s="42">
        <f>'2012'!I21</f>
        <v>28.284663417627893</v>
      </c>
      <c r="G104" s="40"/>
      <c r="H104" s="40"/>
      <c r="I104" s="40"/>
      <c r="J104" s="40"/>
    </row>
    <row r="105" spans="1:10" ht="8.25" customHeight="1" x14ac:dyDescent="0.3">
      <c r="A105" s="37" t="s">
        <v>4</v>
      </c>
      <c r="B105" s="37" t="s">
        <v>5</v>
      </c>
      <c r="C105" s="38" t="s">
        <v>53</v>
      </c>
      <c r="D105" s="42">
        <f>'2011'!G7</f>
        <v>4.680199803458887</v>
      </c>
      <c r="E105" s="42">
        <f>'2011'!H7</f>
        <v>4.212473377535928</v>
      </c>
      <c r="F105" s="42">
        <f>'2011'!I7</f>
        <v>6.4307154189557831</v>
      </c>
      <c r="G105" s="40"/>
      <c r="H105" s="40"/>
      <c r="I105" s="40"/>
      <c r="J105" s="40"/>
    </row>
    <row r="106" spans="1:10" ht="8.25" customHeight="1" x14ac:dyDescent="0.3">
      <c r="A106" s="37" t="s">
        <v>6</v>
      </c>
      <c r="B106" s="37" t="s">
        <v>5</v>
      </c>
      <c r="C106" s="38" t="s">
        <v>53</v>
      </c>
      <c r="D106" s="42">
        <f>'2011'!G8</f>
        <v>3.4533060936328104</v>
      </c>
      <c r="E106" s="42">
        <f>'2011'!H8</f>
        <v>2.0962607986382698</v>
      </c>
      <c r="F106" s="42">
        <f>'2011'!I8</f>
        <v>8.1456388805452651</v>
      </c>
      <c r="G106" s="40"/>
      <c r="H106" s="40"/>
      <c r="I106" s="40"/>
      <c r="J106" s="40"/>
    </row>
    <row r="107" spans="1:10" ht="8.25" customHeight="1" x14ac:dyDescent="0.3">
      <c r="A107" s="37" t="s">
        <v>7</v>
      </c>
      <c r="B107" s="37" t="s">
        <v>5</v>
      </c>
      <c r="C107" s="38" t="s">
        <v>53</v>
      </c>
      <c r="D107" s="42">
        <f>'2011'!G9</f>
        <v>3.6688820899064702</v>
      </c>
      <c r="E107" s="42">
        <f>'2011'!H9</f>
        <v>2.256034883631453</v>
      </c>
      <c r="F107" s="42">
        <f>'2011'!I9</f>
        <v>10.688288835368448</v>
      </c>
      <c r="G107" s="40"/>
      <c r="H107" s="40"/>
      <c r="I107" s="40"/>
      <c r="J107" s="40"/>
    </row>
    <row r="108" spans="1:10" ht="8.25" customHeight="1" x14ac:dyDescent="0.3">
      <c r="A108" s="37" t="s">
        <v>4</v>
      </c>
      <c r="B108" s="41" t="s">
        <v>8</v>
      </c>
      <c r="C108" s="38" t="s">
        <v>53</v>
      </c>
      <c r="D108" s="42">
        <f>'2011'!G11</f>
        <v>17.513989203262025</v>
      </c>
      <c r="E108" s="42">
        <f>'2011'!H11</f>
        <v>15.807439824541817</v>
      </c>
      <c r="F108" s="42">
        <f>'2011'!I11</f>
        <v>23.900930736812033</v>
      </c>
      <c r="G108" s="40"/>
      <c r="H108" s="40"/>
      <c r="I108" s="40"/>
      <c r="J108" s="40"/>
    </row>
    <row r="109" spans="1:10" ht="8.25" customHeight="1" x14ac:dyDescent="0.3">
      <c r="A109" s="37" t="s">
        <v>6</v>
      </c>
      <c r="B109" s="41" t="s">
        <v>8</v>
      </c>
      <c r="C109" s="38" t="s">
        <v>53</v>
      </c>
      <c r="D109" s="42">
        <f>'2011'!G12</f>
        <v>18.39174153733941</v>
      </c>
      <c r="E109" s="42">
        <f>'2011'!H12</f>
        <v>16.354891769290095</v>
      </c>
      <c r="F109" s="42">
        <f>'2011'!I12</f>
        <v>25.434681609964461</v>
      </c>
      <c r="G109" s="40"/>
      <c r="H109" s="40"/>
      <c r="I109" s="40"/>
      <c r="J109" s="40"/>
    </row>
    <row r="110" spans="1:10" ht="8.25" customHeight="1" x14ac:dyDescent="0.3">
      <c r="A110" s="37" t="s">
        <v>7</v>
      </c>
      <c r="B110" s="41" t="s">
        <v>8</v>
      </c>
      <c r="C110" s="38" t="s">
        <v>53</v>
      </c>
      <c r="D110" s="42">
        <f>'2011'!G13</f>
        <v>31.149509620007436</v>
      </c>
      <c r="E110" s="42">
        <f>'2011'!H13</f>
        <v>31.29188612194876</v>
      </c>
      <c r="F110" s="42">
        <f>'2011'!I13</f>
        <v>30.442144680838183</v>
      </c>
      <c r="G110" s="40"/>
      <c r="H110" s="40"/>
      <c r="I110" s="40"/>
      <c r="J110" s="40"/>
    </row>
    <row r="111" spans="1:10" ht="8.25" customHeight="1" x14ac:dyDescent="0.3">
      <c r="A111" s="37" t="s">
        <v>4</v>
      </c>
      <c r="B111" s="41" t="s">
        <v>9</v>
      </c>
      <c r="C111" s="38" t="s">
        <v>53</v>
      </c>
      <c r="D111" s="42">
        <f>'2011'!G15</f>
        <v>42.493870549586831</v>
      </c>
      <c r="E111" s="42">
        <f>'2011'!H15</f>
        <v>42.935690378887422</v>
      </c>
      <c r="F111" s="42">
        <f>'2011'!I15</f>
        <v>40.840313111816087</v>
      </c>
      <c r="G111" s="40"/>
      <c r="H111" s="40"/>
      <c r="I111" s="40"/>
      <c r="J111" s="40"/>
    </row>
    <row r="112" spans="1:10" ht="8.25" customHeight="1" x14ac:dyDescent="0.3">
      <c r="A112" s="37" t="s">
        <v>6</v>
      </c>
      <c r="B112" s="41" t="s">
        <v>9</v>
      </c>
      <c r="C112" s="38" t="s">
        <v>53</v>
      </c>
      <c r="D112" s="42">
        <f>'2011'!G16</f>
        <v>40.125448128344885</v>
      </c>
      <c r="E112" s="42">
        <f>'2011'!H16</f>
        <v>41.623986072728655</v>
      </c>
      <c r="F112" s="42">
        <f>'2011'!I16</f>
        <v>34.943864628809393</v>
      </c>
      <c r="G112" s="40"/>
      <c r="H112" s="40"/>
      <c r="I112" s="40"/>
      <c r="J112" s="40"/>
    </row>
    <row r="113" spans="1:10" ht="8.25" customHeight="1" x14ac:dyDescent="0.3">
      <c r="A113" s="37" t="s">
        <v>7</v>
      </c>
      <c r="B113" s="41" t="s">
        <v>9</v>
      </c>
      <c r="C113" s="38" t="s">
        <v>53</v>
      </c>
      <c r="D113" s="42">
        <f>'2011'!G17</f>
        <v>35.548730586857872</v>
      </c>
      <c r="E113" s="42">
        <f>'2011'!H17</f>
        <v>36.24574287597239</v>
      </c>
      <c r="F113" s="42">
        <f>'2011'!I17</f>
        <v>32.085785165618979</v>
      </c>
      <c r="G113" s="40"/>
      <c r="H113" s="40"/>
      <c r="I113" s="40"/>
      <c r="J113" s="40"/>
    </row>
    <row r="114" spans="1:10" ht="8.25" customHeight="1" x14ac:dyDescent="0.3">
      <c r="A114" s="37" t="s">
        <v>4</v>
      </c>
      <c r="B114" s="41" t="s">
        <v>10</v>
      </c>
      <c r="C114" s="38" t="s">
        <v>53</v>
      </c>
      <c r="D114" s="42">
        <f>'2011'!G19</f>
        <v>35.311942262574242</v>
      </c>
      <c r="E114" s="42">
        <f>'2011'!H19</f>
        <v>37.04439641903484</v>
      </c>
      <c r="F114" s="42">
        <f>'2011'!I19</f>
        <v>28.828040732416099</v>
      </c>
      <c r="G114" s="40"/>
      <c r="H114" s="40"/>
      <c r="I114" s="40"/>
      <c r="J114" s="40"/>
    </row>
    <row r="115" spans="1:10" ht="8.25" customHeight="1" x14ac:dyDescent="0.3">
      <c r="A115" s="37" t="s">
        <v>6</v>
      </c>
      <c r="B115" s="41" t="s">
        <v>10</v>
      </c>
      <c r="C115" s="38" t="s">
        <v>53</v>
      </c>
      <c r="D115" s="42">
        <f>'2011'!G20</f>
        <v>38.029503052297244</v>
      </c>
      <c r="E115" s="42">
        <f>'2011'!H20</f>
        <v>39.92486135934297</v>
      </c>
      <c r="F115" s="42">
        <f>'2011'!I20</f>
        <v>31.475814880680879</v>
      </c>
      <c r="G115" s="40"/>
      <c r="H115" s="40"/>
      <c r="I115" s="40"/>
      <c r="J115" s="40"/>
    </row>
    <row r="116" spans="1:10" ht="8.25" customHeight="1" x14ac:dyDescent="0.3">
      <c r="A116" s="37" t="s">
        <v>7</v>
      </c>
      <c r="B116" s="41" t="s">
        <v>10</v>
      </c>
      <c r="C116" s="38" t="s">
        <v>53</v>
      </c>
      <c r="D116" s="42">
        <f>'2011'!G21</f>
        <v>29.632877703228218</v>
      </c>
      <c r="E116" s="42">
        <f>'2011'!H21</f>
        <v>30.206336118447407</v>
      </c>
      <c r="F116" s="42">
        <f>'2011'!I21</f>
        <v>26.783781318174388</v>
      </c>
      <c r="G116" s="40"/>
      <c r="H116" s="40"/>
      <c r="I116" s="40"/>
      <c r="J116" s="40"/>
    </row>
    <row r="117" spans="1:10" ht="8.25" customHeight="1" x14ac:dyDescent="0.3">
      <c r="A117" s="37" t="s">
        <v>4</v>
      </c>
      <c r="B117" s="37" t="s">
        <v>5</v>
      </c>
      <c r="C117" s="38">
        <v>2010</v>
      </c>
      <c r="D117" s="42">
        <v>4.9874117949920072</v>
      </c>
      <c r="E117" s="42">
        <v>8.4267422506858765</v>
      </c>
      <c r="F117" s="42">
        <v>4.0130045470776761</v>
      </c>
      <c r="G117" s="40"/>
      <c r="H117" s="40"/>
      <c r="I117" s="40"/>
      <c r="J117" s="40"/>
    </row>
    <row r="118" spans="1:10" ht="8.25" customHeight="1" x14ac:dyDescent="0.3">
      <c r="A118" s="37" t="s">
        <v>6</v>
      </c>
      <c r="B118" s="37" t="s">
        <v>5</v>
      </c>
      <c r="C118" s="38">
        <v>2010</v>
      </c>
      <c r="D118" s="42">
        <v>3.8616844005459012</v>
      </c>
      <c r="E118" s="42">
        <v>9.8210343130896494</v>
      </c>
      <c r="F118" s="42">
        <v>2.0295387562309761</v>
      </c>
      <c r="G118" s="40"/>
      <c r="H118" s="40"/>
      <c r="I118" s="40"/>
      <c r="J118" s="40"/>
    </row>
    <row r="119" spans="1:10" ht="8.25" customHeight="1" x14ac:dyDescent="0.3">
      <c r="A119" s="37" t="s">
        <v>7</v>
      </c>
      <c r="B119" s="37" t="s">
        <v>5</v>
      </c>
      <c r="C119" s="38">
        <v>2010</v>
      </c>
      <c r="D119" s="42">
        <v>4.1433035191685352</v>
      </c>
      <c r="E119" s="42">
        <v>12.162165016191862</v>
      </c>
      <c r="F119" s="42">
        <v>2.4340313526480446</v>
      </c>
      <c r="G119" s="40"/>
      <c r="H119" s="40"/>
      <c r="I119" s="40"/>
      <c r="J119" s="40"/>
    </row>
    <row r="120" spans="1:10" ht="8.25" customHeight="1" x14ac:dyDescent="0.3">
      <c r="A120" s="37" t="s">
        <v>4</v>
      </c>
      <c r="B120" s="41" t="s">
        <v>8</v>
      </c>
      <c r="C120" s="38">
        <v>2010</v>
      </c>
      <c r="D120" s="42">
        <v>17.791278195878107</v>
      </c>
      <c r="E120" s="42">
        <v>22.113489737169161</v>
      </c>
      <c r="F120" s="42">
        <v>16.566739202865495</v>
      </c>
      <c r="G120" s="40"/>
      <c r="H120" s="40"/>
      <c r="I120" s="40"/>
      <c r="J120" s="40"/>
    </row>
    <row r="121" spans="1:10" ht="8.25" customHeight="1" x14ac:dyDescent="0.3">
      <c r="A121" s="37" t="s">
        <v>6</v>
      </c>
      <c r="B121" s="41" t="s">
        <v>8</v>
      </c>
      <c r="C121" s="38">
        <v>2010</v>
      </c>
      <c r="D121" s="42">
        <v>19.262535014414681</v>
      </c>
      <c r="E121" s="42">
        <v>25.18419588279059</v>
      </c>
      <c r="F121" s="42">
        <v>17.441975232910607</v>
      </c>
      <c r="G121" s="40"/>
      <c r="H121" s="40"/>
      <c r="I121" s="40"/>
      <c r="J121" s="40"/>
    </row>
    <row r="122" spans="1:10" ht="8.25" customHeight="1" x14ac:dyDescent="0.3">
      <c r="A122" s="37" t="s">
        <v>7</v>
      </c>
      <c r="B122" s="41" t="s">
        <v>8</v>
      </c>
      <c r="C122" s="38">
        <v>2010</v>
      </c>
      <c r="D122" s="42">
        <v>32.035128689761962</v>
      </c>
      <c r="E122" s="42">
        <v>30.342171586802458</v>
      </c>
      <c r="F122" s="42">
        <v>32.395993772894002</v>
      </c>
      <c r="G122" s="40"/>
      <c r="H122" s="40"/>
      <c r="I122" s="40"/>
      <c r="J122" s="40"/>
    </row>
    <row r="123" spans="1:10" ht="8.25" customHeight="1" x14ac:dyDescent="0.3">
      <c r="A123" s="37" t="s">
        <v>4</v>
      </c>
      <c r="B123" s="41" t="s">
        <v>9</v>
      </c>
      <c r="C123" s="38">
        <v>2010</v>
      </c>
      <c r="D123" s="42">
        <v>45.129754320330797</v>
      </c>
      <c r="E123" s="42">
        <v>44.026955396838098</v>
      </c>
      <c r="F123" s="42">
        <v>45.442191661809403</v>
      </c>
      <c r="G123" s="40"/>
      <c r="H123" s="40"/>
      <c r="I123" s="40"/>
      <c r="J123" s="40"/>
    </row>
    <row r="124" spans="1:10" ht="8.25" customHeight="1" x14ac:dyDescent="0.3">
      <c r="A124" s="37" t="s">
        <v>6</v>
      </c>
      <c r="B124" s="41" t="s">
        <v>9</v>
      </c>
      <c r="C124" s="38">
        <v>2010</v>
      </c>
      <c r="D124" s="42">
        <v>39.009639719431668</v>
      </c>
      <c r="E124" s="42">
        <v>33.654638770848486</v>
      </c>
      <c r="F124" s="42">
        <v>40.655984644352053</v>
      </c>
      <c r="G124" s="40"/>
      <c r="H124" s="40"/>
      <c r="I124" s="40"/>
      <c r="J124" s="40"/>
    </row>
    <row r="125" spans="1:10" ht="8.25" customHeight="1" x14ac:dyDescent="0.3">
      <c r="A125" s="37" t="s">
        <v>7</v>
      </c>
      <c r="B125" s="41" t="s">
        <v>9</v>
      </c>
      <c r="C125" s="38">
        <v>2010</v>
      </c>
      <c r="D125" s="42">
        <v>35.465020872438728</v>
      </c>
      <c r="E125" s="42">
        <v>32.23706293706293</v>
      </c>
      <c r="F125" s="42">
        <v>36.153080816467799</v>
      </c>
      <c r="G125" s="40"/>
      <c r="H125" s="40"/>
      <c r="I125" s="40"/>
      <c r="J125" s="40"/>
    </row>
    <row r="126" spans="1:10" ht="8.25" customHeight="1" x14ac:dyDescent="0.3">
      <c r="A126" s="37" t="s">
        <v>4</v>
      </c>
      <c r="B126" s="41" t="s">
        <v>10</v>
      </c>
      <c r="C126" s="38">
        <v>2010</v>
      </c>
      <c r="D126" s="42">
        <v>32.09155568879909</v>
      </c>
      <c r="E126" s="42">
        <v>25.432812615306872</v>
      </c>
      <c r="F126" s="42">
        <v>33.978064588247413</v>
      </c>
      <c r="G126" s="40"/>
      <c r="H126" s="40"/>
      <c r="I126" s="40"/>
      <c r="J126" s="40"/>
    </row>
    <row r="127" spans="1:10" ht="8.25" customHeight="1" x14ac:dyDescent="0.3">
      <c r="A127" s="37" t="s">
        <v>6</v>
      </c>
      <c r="B127" s="41" t="s">
        <v>10</v>
      </c>
      <c r="C127" s="38">
        <v>2010</v>
      </c>
      <c r="D127" s="42">
        <v>37.866140865607754</v>
      </c>
      <c r="E127" s="42">
        <v>31.340131033271273</v>
      </c>
      <c r="F127" s="42">
        <v>39.872501366506377</v>
      </c>
      <c r="G127" s="40"/>
      <c r="H127" s="40"/>
      <c r="I127" s="40"/>
      <c r="J127" s="40"/>
    </row>
    <row r="128" spans="1:10" ht="8.25" customHeight="1" x14ac:dyDescent="0.3">
      <c r="A128" s="37" t="s">
        <v>7</v>
      </c>
      <c r="B128" s="41" t="s">
        <v>10</v>
      </c>
      <c r="C128" s="38">
        <v>2010</v>
      </c>
      <c r="D128" s="42">
        <v>28.35654691863078</v>
      </c>
      <c r="E128" s="42">
        <v>25.258600459942741</v>
      </c>
      <c r="F128" s="42">
        <v>29.01689405799015</v>
      </c>
      <c r="G128" s="40"/>
      <c r="H128" s="40"/>
      <c r="I128" s="40"/>
      <c r="J128" s="40"/>
    </row>
    <row r="129" spans="1:10" ht="8.25" customHeight="1" x14ac:dyDescent="0.3">
      <c r="A129" s="37" t="s">
        <v>4</v>
      </c>
      <c r="B129" s="37" t="s">
        <v>5</v>
      </c>
      <c r="C129" s="38">
        <v>2006</v>
      </c>
      <c r="D129" s="42">
        <v>4.2515483686383551</v>
      </c>
      <c r="E129" s="45">
        <v>8.0469137773102641</v>
      </c>
      <c r="F129" s="42">
        <v>3.2074704928078637</v>
      </c>
      <c r="G129" s="40"/>
      <c r="H129" s="40"/>
      <c r="I129" s="40"/>
      <c r="J129" s="40"/>
    </row>
    <row r="130" spans="1:10" ht="8.25" customHeight="1" x14ac:dyDescent="0.3">
      <c r="A130" s="37" t="s">
        <v>6</v>
      </c>
      <c r="B130" s="37" t="s">
        <v>5</v>
      </c>
      <c r="C130" s="38">
        <v>2006</v>
      </c>
      <c r="D130" s="42">
        <v>4.2461545108542014</v>
      </c>
      <c r="E130" s="42">
        <v>11.60080724627948</v>
      </c>
      <c r="F130" s="42">
        <v>2.0578261360582344</v>
      </c>
      <c r="G130" s="40"/>
      <c r="H130" s="40"/>
      <c r="I130" s="40"/>
      <c r="J130" s="40"/>
    </row>
    <row r="131" spans="1:10" ht="8.25" customHeight="1" x14ac:dyDescent="0.3">
      <c r="A131" s="37" t="s">
        <v>7</v>
      </c>
      <c r="B131" s="37" t="s">
        <v>5</v>
      </c>
      <c r="C131" s="38">
        <v>2006</v>
      </c>
      <c r="D131" s="42">
        <v>3.6585443550533352</v>
      </c>
      <c r="E131" s="42">
        <v>12.242387215955501</v>
      </c>
      <c r="F131" s="42">
        <v>2.0289028621700744</v>
      </c>
      <c r="G131" s="40"/>
      <c r="H131" s="40"/>
      <c r="I131" s="40"/>
      <c r="J131" s="40"/>
    </row>
    <row r="132" spans="1:10" ht="8.25" customHeight="1" x14ac:dyDescent="0.3">
      <c r="A132" s="37" t="s">
        <v>4</v>
      </c>
      <c r="B132" s="41" t="s">
        <v>8</v>
      </c>
      <c r="C132" s="38">
        <v>2006</v>
      </c>
      <c r="D132" s="42">
        <v>21.24245611492627</v>
      </c>
      <c r="E132" s="42">
        <v>30.853960175348</v>
      </c>
      <c r="F132" s="42">
        <v>18.598400098603769</v>
      </c>
      <c r="G132" s="40"/>
      <c r="H132" s="40"/>
      <c r="I132" s="40"/>
      <c r="J132" s="40"/>
    </row>
    <row r="133" spans="1:10" ht="8.25" customHeight="1" x14ac:dyDescent="0.3">
      <c r="A133" s="37" t="s">
        <v>6</v>
      </c>
      <c r="B133" s="41" t="s">
        <v>8</v>
      </c>
      <c r="C133" s="38">
        <v>2006</v>
      </c>
      <c r="D133" s="42">
        <v>22.49725860077508</v>
      </c>
      <c r="E133" s="42">
        <v>29.13862471630944</v>
      </c>
      <c r="F133" s="42">
        <v>20.521164844139275</v>
      </c>
      <c r="G133" s="40"/>
      <c r="H133" s="40"/>
      <c r="I133" s="40"/>
      <c r="J133" s="40"/>
    </row>
    <row r="134" spans="1:10" ht="8.25" customHeight="1" x14ac:dyDescent="0.3">
      <c r="A134" s="37" t="s">
        <v>7</v>
      </c>
      <c r="B134" s="41" t="s">
        <v>8</v>
      </c>
      <c r="C134" s="38">
        <v>2006</v>
      </c>
      <c r="D134" s="42">
        <v>36.725558738920071</v>
      </c>
      <c r="E134" s="42">
        <v>35.109006773471037</v>
      </c>
      <c r="F134" s="42">
        <v>37.032460972720457</v>
      </c>
      <c r="G134" s="40"/>
      <c r="H134" s="40"/>
      <c r="I134" s="40"/>
      <c r="J134" s="40"/>
    </row>
    <row r="135" spans="1:10" ht="8.25" customHeight="1" x14ac:dyDescent="0.3">
      <c r="A135" s="37" t="s">
        <v>4</v>
      </c>
      <c r="B135" s="41" t="s">
        <v>9</v>
      </c>
      <c r="C135" s="38">
        <v>2006</v>
      </c>
      <c r="D135" s="42">
        <v>45.161113630200795</v>
      </c>
      <c r="E135" s="42">
        <v>38.884565571206252</v>
      </c>
      <c r="F135" s="42">
        <v>46.887747105335961</v>
      </c>
      <c r="G135" s="40"/>
      <c r="H135" s="40"/>
      <c r="I135" s="40"/>
      <c r="J135" s="40"/>
    </row>
    <row r="136" spans="1:10" ht="8.25" customHeight="1" x14ac:dyDescent="0.3">
      <c r="A136" s="37" t="s">
        <v>6</v>
      </c>
      <c r="B136" s="41" t="s">
        <v>9</v>
      </c>
      <c r="C136" s="38">
        <v>2006</v>
      </c>
      <c r="D136" s="42">
        <v>39.596256021879555</v>
      </c>
      <c r="E136" s="42">
        <v>31.14468696181607</v>
      </c>
      <c r="F136" s="42">
        <v>42.110964765907347</v>
      </c>
      <c r="G136" s="40"/>
      <c r="H136" s="40"/>
      <c r="I136" s="40"/>
      <c r="J136" s="40"/>
    </row>
    <row r="137" spans="1:10" ht="8.25" customHeight="1" x14ac:dyDescent="0.3">
      <c r="A137" s="37" t="s">
        <v>7</v>
      </c>
      <c r="B137" s="41" t="s">
        <v>9</v>
      </c>
      <c r="C137" s="38">
        <v>2006</v>
      </c>
      <c r="D137" s="42">
        <v>34.009697900806025</v>
      </c>
      <c r="E137" s="42">
        <v>28.440237917324406</v>
      </c>
      <c r="F137" s="42">
        <v>35.067059111920329</v>
      </c>
      <c r="G137" s="40"/>
      <c r="H137" s="40"/>
      <c r="I137" s="40"/>
      <c r="J137" s="40"/>
    </row>
    <row r="138" spans="1:10" ht="8.25" customHeight="1" x14ac:dyDescent="0.3">
      <c r="A138" s="37" t="s">
        <v>4</v>
      </c>
      <c r="B138" s="41" t="s">
        <v>10</v>
      </c>
      <c r="C138" s="38">
        <v>2006</v>
      </c>
      <c r="D138" s="42">
        <v>29.344881886234596</v>
      </c>
      <c r="E138" s="42">
        <v>22.214560476135489</v>
      </c>
      <c r="F138" s="42">
        <v>31.306382303252398</v>
      </c>
      <c r="G138" s="40"/>
      <c r="H138" s="40"/>
      <c r="I138" s="40"/>
      <c r="J138" s="40"/>
    </row>
    <row r="139" spans="1:10" ht="8.25" customHeight="1" x14ac:dyDescent="0.3">
      <c r="A139" s="37" t="s">
        <v>6</v>
      </c>
      <c r="B139" s="41" t="s">
        <v>10</v>
      </c>
      <c r="C139" s="38">
        <v>2006</v>
      </c>
      <c r="D139" s="42">
        <v>33.660330866491151</v>
      </c>
      <c r="E139" s="42">
        <v>28.115881075595023</v>
      </c>
      <c r="F139" s="42">
        <v>35.310044253895157</v>
      </c>
      <c r="G139" s="40"/>
      <c r="H139" s="40"/>
      <c r="I139" s="40"/>
      <c r="J139" s="40"/>
    </row>
    <row r="140" spans="1:10" ht="8.25" customHeight="1" x14ac:dyDescent="0.3">
      <c r="A140" s="37" t="s">
        <v>7</v>
      </c>
      <c r="B140" s="41" t="s">
        <v>10</v>
      </c>
      <c r="C140" s="38">
        <v>2006</v>
      </c>
      <c r="D140" s="42">
        <v>25.606199005220553</v>
      </c>
      <c r="E140" s="42">
        <v>24.208368093249053</v>
      </c>
      <c r="F140" s="42">
        <v>25.871577053189139</v>
      </c>
      <c r="G140" s="40"/>
      <c r="H140" s="40"/>
      <c r="I140" s="40"/>
      <c r="J140" s="40"/>
    </row>
    <row r="141" spans="1:10" ht="8.25" customHeight="1" x14ac:dyDescent="0.3">
      <c r="A141" s="37" t="s">
        <v>4</v>
      </c>
      <c r="B141" s="37" t="s">
        <v>5</v>
      </c>
      <c r="C141" s="38">
        <v>2005</v>
      </c>
      <c r="D141" s="42">
        <v>4.7988791523357115</v>
      </c>
      <c r="E141" s="42">
        <v>9.8395271631659735</v>
      </c>
      <c r="F141" s="42">
        <v>3.2871763022626288</v>
      </c>
      <c r="G141" s="40"/>
      <c r="H141" s="40"/>
      <c r="I141" s="40"/>
      <c r="J141" s="40"/>
    </row>
    <row r="142" spans="1:10" ht="8.25" customHeight="1" x14ac:dyDescent="0.3">
      <c r="A142" s="37" t="s">
        <v>6</v>
      </c>
      <c r="B142" s="37" t="s">
        <v>5</v>
      </c>
      <c r="C142" s="38">
        <v>2005</v>
      </c>
      <c r="D142" s="42">
        <v>4.3755488185340248</v>
      </c>
      <c r="E142" s="42">
        <v>12.61624825735595</v>
      </c>
      <c r="F142" s="42">
        <v>2.0206492308206041</v>
      </c>
      <c r="G142" s="40"/>
      <c r="H142" s="40"/>
      <c r="I142" s="40"/>
      <c r="J142" s="40"/>
    </row>
    <row r="143" spans="1:10" ht="8.25" customHeight="1" x14ac:dyDescent="0.3">
      <c r="A143" s="37" t="s">
        <v>7</v>
      </c>
      <c r="B143" s="37" t="s">
        <v>5</v>
      </c>
      <c r="C143" s="38">
        <v>2005</v>
      </c>
      <c r="D143" s="42">
        <v>3.622969814818068</v>
      </c>
      <c r="E143" s="42">
        <v>12.767188287469155</v>
      </c>
      <c r="F143" s="42">
        <v>1.8955267408437952</v>
      </c>
      <c r="G143" s="40"/>
      <c r="H143" s="40"/>
      <c r="I143" s="40"/>
      <c r="J143" s="40"/>
    </row>
    <row r="144" spans="1:10" ht="8.25" customHeight="1" x14ac:dyDescent="0.3">
      <c r="A144" s="37" t="s">
        <v>4</v>
      </c>
      <c r="B144" s="41" t="s">
        <v>8</v>
      </c>
      <c r="C144" s="38">
        <v>2005</v>
      </c>
      <c r="D144" s="42">
        <v>22.120709603673063</v>
      </c>
      <c r="E144" s="42">
        <v>29.449625043279116</v>
      </c>
      <c r="F144" s="42">
        <v>19.922748939855431</v>
      </c>
      <c r="G144" s="40"/>
      <c r="H144" s="40"/>
      <c r="I144" s="40"/>
      <c r="J144" s="40"/>
    </row>
    <row r="145" spans="1:10" ht="8.25" customHeight="1" x14ac:dyDescent="0.3">
      <c r="A145" s="37" t="s">
        <v>6</v>
      </c>
      <c r="B145" s="41" t="s">
        <v>8</v>
      </c>
      <c r="C145" s="38">
        <v>2005</v>
      </c>
      <c r="D145" s="42">
        <v>22.888799820098448</v>
      </c>
      <c r="E145" s="42">
        <v>29.846957422116866</v>
      </c>
      <c r="F145" s="42">
        <v>20.900404328738102</v>
      </c>
      <c r="G145" s="40"/>
      <c r="H145" s="40"/>
      <c r="I145" s="40"/>
      <c r="J145" s="40"/>
    </row>
    <row r="146" spans="1:10" ht="8.25" customHeight="1" x14ac:dyDescent="0.3">
      <c r="A146" s="37" t="s">
        <v>7</v>
      </c>
      <c r="B146" s="41" t="s">
        <v>8</v>
      </c>
      <c r="C146" s="38">
        <v>2005</v>
      </c>
      <c r="D146" s="42">
        <v>37.524341462050145</v>
      </c>
      <c r="E146" s="42">
        <v>35.463904279568304</v>
      </c>
      <c r="F146" s="42">
        <v>37.913580679775841</v>
      </c>
      <c r="G146" s="40"/>
      <c r="H146" s="40"/>
      <c r="I146" s="40"/>
      <c r="J146" s="40"/>
    </row>
    <row r="147" spans="1:10" ht="8.25" customHeight="1" x14ac:dyDescent="0.3">
      <c r="A147" s="37" t="s">
        <v>4</v>
      </c>
      <c r="B147" s="41" t="s">
        <v>9</v>
      </c>
      <c r="C147" s="38">
        <v>2005</v>
      </c>
      <c r="D147" s="42">
        <v>42.899124175064578</v>
      </c>
      <c r="E147" s="42">
        <v>37.710705625285698</v>
      </c>
      <c r="F147" s="42">
        <v>44.455143881036122</v>
      </c>
      <c r="G147" s="40"/>
      <c r="H147" s="40"/>
      <c r="I147" s="40"/>
      <c r="J147" s="40"/>
    </row>
    <row r="148" spans="1:10" ht="8.25" customHeight="1" x14ac:dyDescent="0.3">
      <c r="A148" s="37" t="s">
        <v>6</v>
      </c>
      <c r="B148" s="41" t="s">
        <v>9</v>
      </c>
      <c r="C148" s="38">
        <v>2005</v>
      </c>
      <c r="D148" s="42">
        <v>38.480961097514978</v>
      </c>
      <c r="E148" s="42">
        <v>31.468724501456013</v>
      </c>
      <c r="F148" s="42">
        <v>40.484810767756208</v>
      </c>
      <c r="G148" s="40"/>
      <c r="H148" s="40"/>
      <c r="I148" s="40"/>
      <c r="J148" s="40"/>
    </row>
    <row r="149" spans="1:10" ht="8.25" customHeight="1" x14ac:dyDescent="0.3">
      <c r="A149" s="37" t="s">
        <v>7</v>
      </c>
      <c r="B149" s="41" t="s">
        <v>9</v>
      </c>
      <c r="C149" s="38">
        <v>2005</v>
      </c>
      <c r="D149" s="42">
        <v>33.36893491811621</v>
      </c>
      <c r="E149" s="42">
        <v>28.71141948621921</v>
      </c>
      <c r="F149" s="42">
        <v>34.248790746127099</v>
      </c>
      <c r="G149" s="40"/>
      <c r="H149" s="40"/>
      <c r="I149" s="40"/>
      <c r="J149" s="40"/>
    </row>
    <row r="150" spans="1:10" ht="8.25" customHeight="1" x14ac:dyDescent="0.3">
      <c r="A150" s="37" t="s">
        <v>4</v>
      </c>
      <c r="B150" s="41" t="s">
        <v>10</v>
      </c>
      <c r="C150" s="38">
        <v>2005</v>
      </c>
      <c r="D150" s="42">
        <v>30.181287068926643</v>
      </c>
      <c r="E150" s="42">
        <v>23.0001421682692</v>
      </c>
      <c r="F150" s="42">
        <v>32.334930876845824</v>
      </c>
      <c r="G150" s="40"/>
      <c r="H150" s="40"/>
      <c r="I150" s="40"/>
      <c r="J150" s="40"/>
    </row>
    <row r="151" spans="1:10" ht="8.25" customHeight="1" x14ac:dyDescent="0.3">
      <c r="A151" s="37" t="s">
        <v>6</v>
      </c>
      <c r="B151" s="41" t="s">
        <v>10</v>
      </c>
      <c r="C151" s="38">
        <v>2005</v>
      </c>
      <c r="D151" s="42">
        <v>34.254690263852538</v>
      </c>
      <c r="E151" s="42">
        <v>26.068069819071184</v>
      </c>
      <c r="F151" s="42">
        <v>36.594135672685091</v>
      </c>
      <c r="G151" s="40"/>
      <c r="H151" s="40"/>
      <c r="I151" s="40"/>
      <c r="J151" s="40"/>
    </row>
    <row r="152" spans="1:10" ht="8.25" customHeight="1" x14ac:dyDescent="0.3">
      <c r="A152" s="37" t="s">
        <v>7</v>
      </c>
      <c r="B152" s="41" t="s">
        <v>10</v>
      </c>
      <c r="C152" s="38">
        <v>2005</v>
      </c>
      <c r="D152" s="42">
        <v>25.483753805015574</v>
      </c>
      <c r="E152" s="42">
        <v>23.057487946743326</v>
      </c>
      <c r="F152" s="42">
        <v>25.942101833253261</v>
      </c>
      <c r="G152" s="40"/>
      <c r="H152" s="40"/>
      <c r="I152" s="40"/>
      <c r="J152" s="40"/>
    </row>
    <row r="153" spans="1:10" x14ac:dyDescent="0.3">
      <c r="C153" s="31" t="s">
        <v>15</v>
      </c>
    </row>
    <row r="154" spans="1:10" ht="8.25" customHeight="1" x14ac:dyDescent="0.3"/>
    <row r="155" spans="1:10" ht="8.25" customHeight="1" x14ac:dyDescent="0.3">
      <c r="A155" s="70" t="s">
        <v>38</v>
      </c>
      <c r="B155" s="70"/>
      <c r="C155" s="70"/>
      <c r="D155" s="70"/>
      <c r="E155" s="70"/>
      <c r="F155" s="70"/>
      <c r="G155" s="70"/>
      <c r="H155" s="70"/>
      <c r="I155" s="70"/>
      <c r="J155" s="70"/>
    </row>
    <row r="156" spans="1:10" ht="8.25" customHeight="1" x14ac:dyDescent="0.3">
      <c r="A156" s="17" t="s">
        <v>39</v>
      </c>
      <c r="B156" s="27"/>
      <c r="C156" s="34"/>
      <c r="D156" s="27"/>
      <c r="E156" s="27"/>
      <c r="F156" s="27"/>
      <c r="G156" s="27"/>
      <c r="H156" s="46"/>
      <c r="I156" s="46"/>
      <c r="J156" s="46"/>
    </row>
    <row r="157" spans="1:10" ht="8.25" customHeight="1" x14ac:dyDescent="0.3">
      <c r="A157" s="71" t="s">
        <v>54</v>
      </c>
      <c r="B157" s="71"/>
      <c r="C157" s="71"/>
      <c r="D157" s="71"/>
      <c r="E157" s="71"/>
      <c r="F157" s="71"/>
      <c r="G157" s="27"/>
      <c r="H157" s="46"/>
      <c r="I157" s="46"/>
      <c r="J157" s="46"/>
    </row>
    <row r="158" spans="1:10" ht="8.25" customHeight="1" x14ac:dyDescent="0.3">
      <c r="A158" s="71"/>
      <c r="B158" s="71"/>
      <c r="C158" s="71"/>
      <c r="D158" s="71"/>
      <c r="E158" s="71"/>
      <c r="F158" s="71"/>
      <c r="G158" s="27"/>
      <c r="H158" s="46"/>
      <c r="I158" s="46"/>
      <c r="J158" s="46"/>
    </row>
    <row r="159" spans="1:10" ht="8.25" customHeight="1" x14ac:dyDescent="0.3">
      <c r="A159" s="30"/>
      <c r="B159" s="30"/>
      <c r="C159" s="35"/>
      <c r="D159" s="30"/>
      <c r="E159" s="30"/>
      <c r="F159" s="30"/>
      <c r="G159" s="29"/>
      <c r="H159" s="29"/>
      <c r="I159" s="29"/>
      <c r="J159" s="29"/>
    </row>
    <row r="160" spans="1:10" ht="8.25" customHeight="1" x14ac:dyDescent="0.3">
      <c r="A160" s="8"/>
      <c r="B160" s="8"/>
      <c r="C160" s="35"/>
      <c r="D160" s="8"/>
      <c r="E160" s="8"/>
      <c r="F160" s="8"/>
      <c r="G160" s="29"/>
      <c r="H160" s="29"/>
      <c r="I160" s="29"/>
      <c r="J160" s="29"/>
    </row>
    <row r="161" spans="1:10" ht="8.25" customHeight="1" x14ac:dyDescent="0.3">
      <c r="A161" s="17" t="s">
        <v>40</v>
      </c>
      <c r="B161" s="28"/>
      <c r="C161" s="36"/>
      <c r="D161" s="29"/>
      <c r="E161" s="29"/>
      <c r="F161" s="29"/>
      <c r="G161" s="29"/>
      <c r="H161" s="29"/>
      <c r="I161" s="29"/>
      <c r="J161" s="29"/>
    </row>
  </sheetData>
  <mergeCells count="10">
    <mergeCell ref="A155:J155"/>
    <mergeCell ref="A157:F158"/>
    <mergeCell ref="A4:A7"/>
    <mergeCell ref="B4:B7"/>
    <mergeCell ref="C4:C7"/>
    <mergeCell ref="D4:D6"/>
    <mergeCell ref="E4:E5"/>
    <mergeCell ref="F4:F5"/>
    <mergeCell ref="E6:F6"/>
    <mergeCell ref="D7:F7"/>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55</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25731.19</v>
      </c>
      <c r="E7" s="2">
        <v>18276.36</v>
      </c>
      <c r="F7" s="2">
        <v>7454.83</v>
      </c>
      <c r="G7" s="52">
        <f>D7/D24*100</f>
        <v>4.680199803458887</v>
      </c>
      <c r="H7" s="52">
        <f t="shared" ref="H7:I9" si="1">E7/E24*100</f>
        <v>4.212473377535928</v>
      </c>
      <c r="I7" s="52">
        <f t="shared" si="1"/>
        <v>6.4307154189557831</v>
      </c>
    </row>
    <row r="8" spans="1:9" ht="14.1" customHeight="1" x14ac:dyDescent="0.3">
      <c r="A8" s="94"/>
      <c r="B8" s="50" t="s">
        <v>26</v>
      </c>
      <c r="C8" s="50" t="s">
        <v>23</v>
      </c>
      <c r="D8" s="2">
        <v>29058.799999999999</v>
      </c>
      <c r="E8" s="2">
        <v>13682.52</v>
      </c>
      <c r="F8" s="2">
        <v>15376.27</v>
      </c>
      <c r="G8" s="52">
        <f t="shared" ref="G8:G9" si="2">D8/D25*100</f>
        <v>3.4533060936328104</v>
      </c>
      <c r="H8" s="52">
        <f t="shared" si="1"/>
        <v>2.0962607986382698</v>
      </c>
      <c r="I8" s="52">
        <f t="shared" si="1"/>
        <v>8.1456388805452651</v>
      </c>
    </row>
    <row r="9" spans="1:9" ht="14.1" customHeight="1" x14ac:dyDescent="0.3">
      <c r="A9" s="94"/>
      <c r="B9" s="50" t="s">
        <v>27</v>
      </c>
      <c r="C9" s="50" t="s">
        <v>23</v>
      </c>
      <c r="D9" s="2">
        <v>173657.99</v>
      </c>
      <c r="E9" s="2">
        <v>88892.18</v>
      </c>
      <c r="F9" s="2">
        <v>84765.81</v>
      </c>
      <c r="G9" s="52">
        <f t="shared" si="2"/>
        <v>3.6688820899064702</v>
      </c>
      <c r="H9" s="52">
        <f t="shared" si="1"/>
        <v>2.256034883631453</v>
      </c>
      <c r="I9" s="52">
        <f t="shared" si="1"/>
        <v>10.688288835368448</v>
      </c>
    </row>
    <row r="10" spans="1:9" ht="14.1" customHeight="1" x14ac:dyDescent="0.3">
      <c r="A10" s="94"/>
      <c r="B10" s="50" t="s">
        <v>12</v>
      </c>
      <c r="C10" s="50" t="s">
        <v>23</v>
      </c>
      <c r="D10" s="2">
        <v>227573.07</v>
      </c>
      <c r="E10" s="2">
        <v>113047.08</v>
      </c>
      <c r="F10" s="2">
        <v>114525.99</v>
      </c>
    </row>
    <row r="11" spans="1:9" ht="14.1" customHeight="1" x14ac:dyDescent="0.3">
      <c r="A11" s="101" t="s">
        <v>8</v>
      </c>
      <c r="B11" s="50" t="s">
        <v>25</v>
      </c>
      <c r="C11" s="50" t="s">
        <v>23</v>
      </c>
      <c r="D11" s="2">
        <v>96289.86</v>
      </c>
      <c r="E11" s="2">
        <v>68582.62</v>
      </c>
      <c r="F11" s="2">
        <v>27707.24</v>
      </c>
      <c r="G11" s="52">
        <f>D11/D24*100</f>
        <v>17.513989203262025</v>
      </c>
      <c r="H11" s="52">
        <f t="shared" ref="H11:I13" si="3">E11/E24*100</f>
        <v>15.807439824541817</v>
      </c>
      <c r="I11" s="52">
        <f t="shared" si="3"/>
        <v>23.900930736812033</v>
      </c>
    </row>
    <row r="12" spans="1:9" ht="14.1" customHeight="1" x14ac:dyDescent="0.3">
      <c r="A12" s="94"/>
      <c r="B12" s="50" t="s">
        <v>26</v>
      </c>
      <c r="C12" s="50" t="s">
        <v>23</v>
      </c>
      <c r="D12" s="2">
        <v>154762.4</v>
      </c>
      <c r="E12" s="2">
        <v>106750.14</v>
      </c>
      <c r="F12" s="2">
        <v>48012.26</v>
      </c>
      <c r="G12" s="52">
        <f t="shared" ref="G12:G13" si="4">D12/D25*100</f>
        <v>18.39174153733941</v>
      </c>
      <c r="H12" s="52">
        <f t="shared" si="3"/>
        <v>16.354891769290095</v>
      </c>
      <c r="I12" s="52">
        <f t="shared" si="3"/>
        <v>25.434681609964461</v>
      </c>
    </row>
    <row r="13" spans="1:9" ht="14.1" customHeight="1" x14ac:dyDescent="0.3">
      <c r="A13" s="94"/>
      <c r="B13" s="50" t="s">
        <v>27</v>
      </c>
      <c r="C13" s="50" t="s">
        <v>23</v>
      </c>
      <c r="D13" s="2">
        <v>1474389.5</v>
      </c>
      <c r="E13" s="2">
        <v>1232961.42</v>
      </c>
      <c r="F13" s="2">
        <v>241428.08</v>
      </c>
      <c r="G13" s="52">
        <f t="shared" si="4"/>
        <v>31.149509620007436</v>
      </c>
      <c r="H13" s="52">
        <f t="shared" si="3"/>
        <v>31.29188612194876</v>
      </c>
      <c r="I13" s="52">
        <f t="shared" si="3"/>
        <v>30.442144680838183</v>
      </c>
    </row>
    <row r="14" spans="1:9" ht="14.1" customHeight="1" x14ac:dyDescent="0.3">
      <c r="A14" s="94"/>
      <c r="B14" s="50" t="s">
        <v>12</v>
      </c>
      <c r="C14" s="50" t="s">
        <v>23</v>
      </c>
      <c r="D14" s="2">
        <v>2586232.2599999998</v>
      </c>
      <c r="E14" s="2">
        <v>2294930.0099999998</v>
      </c>
      <c r="F14" s="2">
        <v>291302.25</v>
      </c>
    </row>
    <row r="15" spans="1:9" ht="14.1" customHeight="1" x14ac:dyDescent="0.3">
      <c r="A15" s="101" t="s">
        <v>9</v>
      </c>
      <c r="B15" s="50" t="s">
        <v>25</v>
      </c>
      <c r="C15" s="50" t="s">
        <v>23</v>
      </c>
      <c r="D15" s="2">
        <v>233626.32</v>
      </c>
      <c r="E15" s="2">
        <v>186282.04</v>
      </c>
      <c r="F15" s="2">
        <v>47344.28</v>
      </c>
      <c r="G15" s="52">
        <f>D15/D24*100</f>
        <v>42.493870549586831</v>
      </c>
      <c r="H15" s="52">
        <f t="shared" ref="H15:I17" si="5">E15/E24*100</f>
        <v>42.935690378887422</v>
      </c>
      <c r="I15" s="52">
        <f t="shared" si="5"/>
        <v>40.840313111816087</v>
      </c>
    </row>
    <row r="16" spans="1:9" ht="14.1" customHeight="1" x14ac:dyDescent="0.3">
      <c r="A16" s="94"/>
      <c r="B16" s="50" t="s">
        <v>26</v>
      </c>
      <c r="C16" s="50" t="s">
        <v>23</v>
      </c>
      <c r="D16" s="2">
        <v>337646.69</v>
      </c>
      <c r="E16" s="2">
        <v>271684.24</v>
      </c>
      <c r="F16" s="2">
        <v>65962.45</v>
      </c>
      <c r="G16" s="52">
        <f t="shared" ref="G16:G17" si="6">D16/D25*100</f>
        <v>40.125448128344885</v>
      </c>
      <c r="H16" s="52">
        <f t="shared" si="5"/>
        <v>41.623986072728655</v>
      </c>
      <c r="I16" s="52">
        <f t="shared" si="5"/>
        <v>34.943864628809393</v>
      </c>
    </row>
    <row r="17" spans="1:9" ht="14.1" customHeight="1" x14ac:dyDescent="0.3">
      <c r="A17" s="94"/>
      <c r="B17" s="50" t="s">
        <v>27</v>
      </c>
      <c r="C17" s="50" t="s">
        <v>23</v>
      </c>
      <c r="D17" s="2">
        <v>1682616.38</v>
      </c>
      <c r="E17" s="2">
        <v>1428153.05</v>
      </c>
      <c r="F17" s="2">
        <v>254463.33</v>
      </c>
      <c r="G17" s="52">
        <f t="shared" si="6"/>
        <v>35.548730586857872</v>
      </c>
      <c r="H17" s="52">
        <f t="shared" si="5"/>
        <v>36.24574287597239</v>
      </c>
      <c r="I17" s="52">
        <f t="shared" si="5"/>
        <v>32.085785165618979</v>
      </c>
    </row>
    <row r="18" spans="1:9" ht="14.1" customHeight="1" x14ac:dyDescent="0.3">
      <c r="A18" s="94"/>
      <c r="B18" s="50" t="s">
        <v>12</v>
      </c>
      <c r="C18" s="50" t="s">
        <v>23</v>
      </c>
      <c r="D18" s="2">
        <v>1940446.02</v>
      </c>
      <c r="E18" s="2">
        <v>1673633.94</v>
      </c>
      <c r="F18" s="2">
        <v>266812.08</v>
      </c>
    </row>
    <row r="19" spans="1:9" ht="14.1" customHeight="1" x14ac:dyDescent="0.3">
      <c r="A19" s="101" t="s">
        <v>28</v>
      </c>
      <c r="B19" s="50" t="s">
        <v>25</v>
      </c>
      <c r="C19" s="50" t="s">
        <v>23</v>
      </c>
      <c r="D19" s="2">
        <v>194140.92</v>
      </c>
      <c r="E19" s="2">
        <v>160721.9</v>
      </c>
      <c r="F19" s="2">
        <v>33419.01</v>
      </c>
      <c r="G19" s="52">
        <f>D19/D24*100</f>
        <v>35.311942262574242</v>
      </c>
      <c r="H19" s="52">
        <f t="shared" ref="H19:I21" si="7">E19/E24*100</f>
        <v>37.04439641903484</v>
      </c>
      <c r="I19" s="52">
        <f t="shared" si="7"/>
        <v>28.828040732416099</v>
      </c>
    </row>
    <row r="20" spans="1:9" ht="14.1" customHeight="1" x14ac:dyDescent="0.3">
      <c r="A20" s="94"/>
      <c r="B20" s="50" t="s">
        <v>26</v>
      </c>
      <c r="C20" s="50" t="s">
        <v>23</v>
      </c>
      <c r="D20" s="2">
        <v>320009.78000000003</v>
      </c>
      <c r="E20" s="2">
        <v>260593.87</v>
      </c>
      <c r="F20" s="2">
        <v>59415.92</v>
      </c>
      <c r="G20" s="52">
        <f t="shared" ref="G20:G21" si="8">D20/D25*100</f>
        <v>38.029503052297244</v>
      </c>
      <c r="H20" s="52">
        <f t="shared" si="7"/>
        <v>39.92486135934297</v>
      </c>
      <c r="I20" s="52">
        <f t="shared" si="7"/>
        <v>31.475814880680879</v>
      </c>
    </row>
    <row r="21" spans="1:9" ht="14.1" customHeight="1" x14ac:dyDescent="0.3">
      <c r="A21" s="94"/>
      <c r="B21" s="50" t="s">
        <v>27</v>
      </c>
      <c r="C21" s="50" t="s">
        <v>23</v>
      </c>
      <c r="D21" s="2">
        <v>1402603.26</v>
      </c>
      <c r="E21" s="2">
        <v>1190188.6299999999</v>
      </c>
      <c r="F21" s="2">
        <v>212414.63</v>
      </c>
      <c r="G21" s="52">
        <f t="shared" si="8"/>
        <v>29.632877703228218</v>
      </c>
      <c r="H21" s="52">
        <f t="shared" si="7"/>
        <v>30.206336118447407</v>
      </c>
      <c r="I21" s="52">
        <f t="shared" si="7"/>
        <v>26.783781318174388</v>
      </c>
    </row>
    <row r="22" spans="1:9" ht="14.1" customHeight="1" x14ac:dyDescent="0.3">
      <c r="A22" s="94"/>
      <c r="B22" s="50" t="s">
        <v>12</v>
      </c>
      <c r="C22" s="50" t="s">
        <v>23</v>
      </c>
      <c r="D22" s="2">
        <v>1593686.98</v>
      </c>
      <c r="E22" s="2">
        <v>1359596.24</v>
      </c>
      <c r="F22" s="2">
        <v>234090.74</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549788.28</v>
      </c>
      <c r="E24" s="2">
        <v>433862.92</v>
      </c>
      <c r="F24" s="2">
        <v>115925.36</v>
      </c>
    </row>
    <row r="25" spans="1:9" ht="14.1" customHeight="1" x14ac:dyDescent="0.3">
      <c r="A25" s="94" t="s">
        <v>26</v>
      </c>
      <c r="B25" s="94"/>
      <c r="C25" s="50" t="s">
        <v>23</v>
      </c>
      <c r="D25" s="2">
        <v>841477.68</v>
      </c>
      <c r="E25" s="2">
        <v>652710.77</v>
      </c>
      <c r="F25" s="2">
        <v>188766.9</v>
      </c>
    </row>
    <row r="26" spans="1:9" ht="14.1" customHeight="1" x14ac:dyDescent="0.3">
      <c r="A26" s="94" t="s">
        <v>27</v>
      </c>
      <c r="B26" s="94"/>
      <c r="C26" s="50" t="s">
        <v>23</v>
      </c>
      <c r="D26" s="2">
        <v>4733267.13</v>
      </c>
      <c r="E26" s="2">
        <v>3940195.28</v>
      </c>
      <c r="F26" s="2">
        <v>793071.85</v>
      </c>
    </row>
    <row r="27" spans="1:9" ht="14.1" customHeight="1" x14ac:dyDescent="0.3">
      <c r="A27" s="94" t="s">
        <v>12</v>
      </c>
      <c r="B27" s="94"/>
      <c r="C27" s="50" t="s">
        <v>23</v>
      </c>
      <c r="D27" s="2">
        <v>6347938.3300000001</v>
      </c>
      <c r="E27" s="2">
        <v>5441207.2599999998</v>
      </c>
      <c r="F27" s="2">
        <v>906731.06</v>
      </c>
    </row>
    <row r="28" spans="1:9" ht="12" customHeight="1" x14ac:dyDescent="0.3"/>
    <row r="29" spans="1:9" ht="14.1" customHeight="1" x14ac:dyDescent="0.3">
      <c r="A29" s="95" t="s">
        <v>57</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58</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28028.97</v>
      </c>
      <c r="E7" s="2">
        <v>19143.05</v>
      </c>
      <c r="F7" s="2">
        <v>8885.92</v>
      </c>
      <c r="G7" s="52">
        <f>D7/D24*100</f>
        <v>5.2065034980518829</v>
      </c>
      <c r="H7" s="52">
        <f t="shared" ref="H7:I9" si="1">E7/E24*100</f>
        <v>4.4659382405956984</v>
      </c>
      <c r="I7" s="52">
        <f t="shared" si="1"/>
        <v>8.1002219604773789</v>
      </c>
    </row>
    <row r="8" spans="1:9" ht="14.1" customHeight="1" x14ac:dyDescent="0.3">
      <c r="A8" s="94"/>
      <c r="B8" s="50" t="s">
        <v>26</v>
      </c>
      <c r="C8" s="50" t="s">
        <v>23</v>
      </c>
      <c r="D8" s="2">
        <v>30923.19</v>
      </c>
      <c r="E8" s="2">
        <v>14306.2</v>
      </c>
      <c r="F8" s="2">
        <v>16617</v>
      </c>
      <c r="G8" s="52">
        <f t="shared" ref="G8:G9" si="2">D8/D25*100</f>
        <v>3.5877623608345308</v>
      </c>
      <c r="H8" s="52">
        <f t="shared" si="1"/>
        <v>2.1520811428850282</v>
      </c>
      <c r="I8" s="52">
        <f t="shared" si="1"/>
        <v>8.4287684106985772</v>
      </c>
    </row>
    <row r="9" spans="1:9" ht="14.1" customHeight="1" x14ac:dyDescent="0.3">
      <c r="A9" s="94"/>
      <c r="B9" s="50" t="s">
        <v>27</v>
      </c>
      <c r="C9" s="50" t="s">
        <v>23</v>
      </c>
      <c r="D9" s="2">
        <v>170799.12</v>
      </c>
      <c r="E9" s="2">
        <v>88213.48</v>
      </c>
      <c r="F9" s="2">
        <v>82585.64</v>
      </c>
      <c r="G9" s="52">
        <f t="shared" si="2"/>
        <v>3.5978628053990644</v>
      </c>
      <c r="H9" s="52">
        <f t="shared" si="1"/>
        <v>2.2395724823015377</v>
      </c>
      <c r="I9" s="52">
        <f t="shared" si="1"/>
        <v>10.216130628791072</v>
      </c>
    </row>
    <row r="10" spans="1:9" ht="14.1" customHeight="1" x14ac:dyDescent="0.3">
      <c r="A10" s="94"/>
      <c r="B10" s="50" t="s">
        <v>12</v>
      </c>
      <c r="C10" s="50" t="s">
        <v>23</v>
      </c>
      <c r="D10" s="2">
        <v>231183.25</v>
      </c>
      <c r="E10" s="2">
        <v>116137.17</v>
      </c>
      <c r="F10" s="2">
        <v>115046.08</v>
      </c>
    </row>
    <row r="11" spans="1:9" ht="14.1" customHeight="1" x14ac:dyDescent="0.3">
      <c r="A11" s="101" t="s">
        <v>8</v>
      </c>
      <c r="B11" s="50" t="s">
        <v>25</v>
      </c>
      <c r="C11" s="50" t="s">
        <v>23</v>
      </c>
      <c r="D11" s="2">
        <v>87159.43</v>
      </c>
      <c r="E11" s="2">
        <v>63579.21</v>
      </c>
      <c r="F11" s="2">
        <v>23580.22</v>
      </c>
      <c r="G11" s="52">
        <f>D11/D24*100</f>
        <v>16.190244492866064</v>
      </c>
      <c r="H11" s="52">
        <f t="shared" ref="H11:I13" si="3">E11/E24*100</f>
        <v>14.832580244311355</v>
      </c>
      <c r="I11" s="52">
        <f t="shared" si="3"/>
        <v>21.495243697544868</v>
      </c>
    </row>
    <row r="12" spans="1:9" ht="14.1" customHeight="1" x14ac:dyDescent="0.3">
      <c r="A12" s="94"/>
      <c r="B12" s="50" t="s">
        <v>26</v>
      </c>
      <c r="C12" s="50" t="s">
        <v>23</v>
      </c>
      <c r="D12" s="2">
        <v>147559.76999999999</v>
      </c>
      <c r="E12" s="2">
        <v>99628.41</v>
      </c>
      <c r="F12" s="2">
        <v>47931.360000000001</v>
      </c>
      <c r="G12" s="52">
        <f t="shared" ref="G12:G13" si="4">D12/D25*100</f>
        <v>17.120141511254189</v>
      </c>
      <c r="H12" s="52">
        <f t="shared" si="3"/>
        <v>14.987098073326122</v>
      </c>
      <c r="I12" s="52">
        <f t="shared" si="3"/>
        <v>24.312591505676192</v>
      </c>
    </row>
    <row r="13" spans="1:9" ht="14.1" customHeight="1" x14ac:dyDescent="0.3">
      <c r="A13" s="94"/>
      <c r="B13" s="50" t="s">
        <v>27</v>
      </c>
      <c r="C13" s="50" t="s">
        <v>23</v>
      </c>
      <c r="D13" s="2">
        <v>1415021.56</v>
      </c>
      <c r="E13" s="2">
        <v>1178981.8</v>
      </c>
      <c r="F13" s="2">
        <v>236039.77</v>
      </c>
      <c r="G13" s="52">
        <f t="shared" si="4"/>
        <v>29.807258020777628</v>
      </c>
      <c r="H13" s="52">
        <f t="shared" si="3"/>
        <v>29.932105574049857</v>
      </c>
      <c r="I13" s="52">
        <f t="shared" si="3"/>
        <v>29.198939717725743</v>
      </c>
    </row>
    <row r="14" spans="1:9" ht="14.1" customHeight="1" x14ac:dyDescent="0.3">
      <c r="A14" s="94"/>
      <c r="B14" s="50" t="s">
        <v>12</v>
      </c>
      <c r="C14" s="50" t="s">
        <v>23</v>
      </c>
      <c r="D14" s="2">
        <v>2515406.66</v>
      </c>
      <c r="E14" s="2">
        <v>2226628.0299999998</v>
      </c>
      <c r="F14" s="2">
        <v>288778.62</v>
      </c>
    </row>
    <row r="15" spans="1:9" ht="14.1" customHeight="1" x14ac:dyDescent="0.3">
      <c r="A15" s="101" t="s">
        <v>9</v>
      </c>
      <c r="B15" s="50" t="s">
        <v>25</v>
      </c>
      <c r="C15" s="50" t="s">
        <v>23</v>
      </c>
      <c r="D15" s="2">
        <v>226538.75</v>
      </c>
      <c r="E15" s="2">
        <v>182244.36</v>
      </c>
      <c r="F15" s="2">
        <v>44294.39</v>
      </c>
      <c r="G15" s="52">
        <f>D15/D24*100</f>
        <v>42.080561444794476</v>
      </c>
      <c r="H15" s="52">
        <f t="shared" ref="H15:I17" si="5">E15/E24*100</f>
        <v>42.516320881828612</v>
      </c>
      <c r="I15" s="52">
        <f t="shared" si="5"/>
        <v>40.377855146563284</v>
      </c>
    </row>
    <row r="16" spans="1:9" ht="14.1" customHeight="1" x14ac:dyDescent="0.3">
      <c r="A16" s="94"/>
      <c r="B16" s="50" t="s">
        <v>26</v>
      </c>
      <c r="C16" s="50" t="s">
        <v>23</v>
      </c>
      <c r="D16" s="2">
        <v>346412.85</v>
      </c>
      <c r="E16" s="2">
        <v>276222.28000000003</v>
      </c>
      <c r="F16" s="2">
        <v>70190.570000000007</v>
      </c>
      <c r="G16" s="52">
        <f t="shared" ref="G16:G17" si="6">D16/D25*100</f>
        <v>40.191422183138876</v>
      </c>
      <c r="H16" s="52">
        <f t="shared" si="5"/>
        <v>41.552107480163023</v>
      </c>
      <c r="I16" s="52">
        <f t="shared" si="5"/>
        <v>35.603301386828385</v>
      </c>
    </row>
    <row r="17" spans="1:9" ht="14.1" customHeight="1" x14ac:dyDescent="0.3">
      <c r="A17" s="94"/>
      <c r="B17" s="50" t="s">
        <v>27</v>
      </c>
      <c r="C17" s="50" t="s">
        <v>23</v>
      </c>
      <c r="D17" s="2">
        <v>1713572.91</v>
      </c>
      <c r="E17" s="2">
        <v>1452462.49</v>
      </c>
      <c r="F17" s="2">
        <v>261110.43</v>
      </c>
      <c r="G17" s="52">
        <f t="shared" si="6"/>
        <v>36.096206100057415</v>
      </c>
      <c r="H17" s="52">
        <f t="shared" si="5"/>
        <v>36.875260155014551</v>
      </c>
      <c r="I17" s="52">
        <f t="shared" si="5"/>
        <v>32.300267472890042</v>
      </c>
    </row>
    <row r="18" spans="1:9" ht="14.1" customHeight="1" x14ac:dyDescent="0.3">
      <c r="A18" s="94"/>
      <c r="B18" s="50" t="s">
        <v>12</v>
      </c>
      <c r="C18" s="50" t="s">
        <v>23</v>
      </c>
      <c r="D18" s="2">
        <v>1986110.64</v>
      </c>
      <c r="E18" s="2">
        <v>1710476.55</v>
      </c>
      <c r="F18" s="2">
        <v>275634.09000000003</v>
      </c>
    </row>
    <row r="19" spans="1:9" ht="14.1" customHeight="1" x14ac:dyDescent="0.3">
      <c r="A19" s="101" t="s">
        <v>28</v>
      </c>
      <c r="B19" s="50" t="s">
        <v>25</v>
      </c>
      <c r="C19" s="50" t="s">
        <v>23</v>
      </c>
      <c r="D19" s="2">
        <v>196618.21</v>
      </c>
      <c r="E19" s="2">
        <v>163679.01999999999</v>
      </c>
      <c r="F19" s="2">
        <v>32939.19</v>
      </c>
      <c r="G19" s="52">
        <f>D19/D24*100</f>
        <v>36.522690564287579</v>
      </c>
      <c r="H19" s="52">
        <f t="shared" ref="H19:I21" si="7">E19/E24*100</f>
        <v>38.185158300335011</v>
      </c>
      <c r="I19" s="52">
        <f t="shared" si="7"/>
        <v>30.026688311208844</v>
      </c>
    </row>
    <row r="20" spans="1:9" ht="14.1" customHeight="1" x14ac:dyDescent="0.3">
      <c r="A20" s="94"/>
      <c r="B20" s="50" t="s">
        <v>26</v>
      </c>
      <c r="C20" s="50" t="s">
        <v>23</v>
      </c>
      <c r="D20" s="2">
        <v>337011.61</v>
      </c>
      <c r="E20" s="2">
        <v>274604.3</v>
      </c>
      <c r="F20" s="2">
        <v>62407.31</v>
      </c>
      <c r="G20" s="52">
        <f t="shared" ref="G20:G21" si="8">D20/D25*100</f>
        <v>39.100673944772396</v>
      </c>
      <c r="H20" s="52">
        <f t="shared" si="7"/>
        <v>41.308714807925448</v>
      </c>
      <c r="I20" s="52">
        <f t="shared" si="7"/>
        <v>31.655338696796854</v>
      </c>
    </row>
    <row r="21" spans="1:9" ht="14.1" customHeight="1" x14ac:dyDescent="0.3">
      <c r="A21" s="94"/>
      <c r="B21" s="50" t="s">
        <v>27</v>
      </c>
      <c r="C21" s="50" t="s">
        <v>23</v>
      </c>
      <c r="D21" s="2">
        <v>1447844.67</v>
      </c>
      <c r="E21" s="2">
        <v>1219195.77</v>
      </c>
      <c r="F21" s="2">
        <v>228648.9</v>
      </c>
      <c r="G21" s="52">
        <f t="shared" si="8"/>
        <v>30.498672863117111</v>
      </c>
      <c r="H21" s="52">
        <f t="shared" si="7"/>
        <v>30.953061788634063</v>
      </c>
      <c r="I21" s="52">
        <f t="shared" si="7"/>
        <v>28.284663417627893</v>
      </c>
    </row>
    <row r="22" spans="1:9" ht="14.1" customHeight="1" x14ac:dyDescent="0.3">
      <c r="A22" s="94"/>
      <c r="B22" s="50" t="s">
        <v>12</v>
      </c>
      <c r="C22" s="50" t="s">
        <v>23</v>
      </c>
      <c r="D22" s="2">
        <v>1645327.27</v>
      </c>
      <c r="E22" s="2">
        <v>1393103.32</v>
      </c>
      <c r="F22" s="2">
        <v>252223.95</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538345.36</v>
      </c>
      <c r="E24" s="2">
        <v>428645.65</v>
      </c>
      <c r="F24" s="2">
        <v>109699.71</v>
      </c>
    </row>
    <row r="25" spans="1:9" ht="14.1" customHeight="1" x14ac:dyDescent="0.3">
      <c r="A25" s="94" t="s">
        <v>26</v>
      </c>
      <c r="B25" s="94"/>
      <c r="C25" s="50" t="s">
        <v>23</v>
      </c>
      <c r="D25" s="2">
        <v>861907.42</v>
      </c>
      <c r="E25" s="2">
        <v>664761.18000000005</v>
      </c>
      <c r="F25" s="2">
        <v>197146.23999999999</v>
      </c>
    </row>
    <row r="26" spans="1:9" ht="14.1" customHeight="1" x14ac:dyDescent="0.3">
      <c r="A26" s="94" t="s">
        <v>27</v>
      </c>
      <c r="B26" s="94"/>
      <c r="C26" s="50" t="s">
        <v>23</v>
      </c>
      <c r="D26" s="2">
        <v>4747238.2699999996</v>
      </c>
      <c r="E26" s="2">
        <v>3938853.54</v>
      </c>
      <c r="F26" s="2">
        <v>808384.73</v>
      </c>
    </row>
    <row r="27" spans="1:9" ht="14.1" customHeight="1" x14ac:dyDescent="0.3">
      <c r="A27" s="94" t="s">
        <v>12</v>
      </c>
      <c r="B27" s="94"/>
      <c r="C27" s="50" t="s">
        <v>23</v>
      </c>
      <c r="D27" s="2">
        <v>6378027.8200000003</v>
      </c>
      <c r="E27" s="2">
        <v>5446345.0800000001</v>
      </c>
      <c r="F27" s="2">
        <v>931682.74</v>
      </c>
    </row>
    <row r="28" spans="1:9" ht="12" customHeight="1" x14ac:dyDescent="0.3"/>
    <row r="29" spans="1:9" ht="14.1" customHeight="1" x14ac:dyDescent="0.3">
      <c r="A29" s="95" t="s">
        <v>59</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60</v>
      </c>
      <c r="B1" s="96"/>
      <c r="C1" s="96"/>
      <c r="D1" s="96"/>
      <c r="E1" s="96"/>
      <c r="F1" s="96"/>
    </row>
    <row r="2" spans="1:9" ht="12" customHeight="1" x14ac:dyDescent="0.3">
      <c r="A2" s="47"/>
      <c r="B2" s="47"/>
      <c r="C2" s="47"/>
      <c r="D2" s="47"/>
      <c r="E2" s="47"/>
      <c r="F2" s="47"/>
    </row>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1" t="s">
        <v>24</v>
      </c>
      <c r="B6" s="51" t="s">
        <v>71</v>
      </c>
      <c r="C6" s="51" t="s">
        <v>15</v>
      </c>
      <c r="D6" s="1" t="s">
        <v>17</v>
      </c>
      <c r="E6" s="1" t="s">
        <v>17</v>
      </c>
      <c r="F6" s="1" t="s">
        <v>17</v>
      </c>
    </row>
    <row r="7" spans="1:9" ht="29.1" customHeight="1" x14ac:dyDescent="0.3">
      <c r="A7" s="100" t="s">
        <v>56</v>
      </c>
      <c r="B7" s="51" t="s">
        <v>25</v>
      </c>
      <c r="C7" s="51" t="s">
        <v>23</v>
      </c>
      <c r="D7" s="2">
        <v>24255.11</v>
      </c>
      <c r="E7" s="2">
        <v>16232.12</v>
      </c>
      <c r="F7" s="2">
        <v>8023</v>
      </c>
      <c r="G7" s="52">
        <f>D7/D24*100</f>
        <v>4.5516071754321441</v>
      </c>
      <c r="H7" s="52">
        <f t="shared" ref="H7:I9" si="1">E7/E24*100</f>
        <v>3.8581134596894184</v>
      </c>
      <c r="I7" s="52">
        <f t="shared" si="1"/>
        <v>7.1529042726009893</v>
      </c>
    </row>
    <row r="8" spans="1:9" ht="14.1" customHeight="1" x14ac:dyDescent="0.3">
      <c r="A8" s="94"/>
      <c r="B8" s="51" t="s">
        <v>26</v>
      </c>
      <c r="C8" s="51" t="s">
        <v>23</v>
      </c>
      <c r="D8" s="2">
        <v>32392.23</v>
      </c>
      <c r="E8" s="2">
        <v>17657.240000000002</v>
      </c>
      <c r="F8" s="2">
        <v>14734.99</v>
      </c>
      <c r="G8" s="52">
        <f t="shared" ref="G8:G9" si="2">D8/D25*100</f>
        <v>3.7133488382964872</v>
      </c>
      <c r="H8" s="52">
        <f t="shared" si="1"/>
        <v>2.636205797609152</v>
      </c>
      <c r="I8" s="52">
        <f t="shared" si="1"/>
        <v>7.2757819495800566</v>
      </c>
    </row>
    <row r="9" spans="1:9" ht="14.1" customHeight="1" x14ac:dyDescent="0.3">
      <c r="A9" s="94"/>
      <c r="B9" s="51" t="s">
        <v>27</v>
      </c>
      <c r="C9" s="51" t="s">
        <v>23</v>
      </c>
      <c r="D9" s="2">
        <v>173304.48</v>
      </c>
      <c r="E9" s="2">
        <v>87256.98</v>
      </c>
      <c r="F9" s="2">
        <v>86047.5</v>
      </c>
      <c r="G9" s="52">
        <f t="shared" si="2"/>
        <v>3.6458445915334661</v>
      </c>
      <c r="H9" s="52">
        <f t="shared" si="1"/>
        <v>2.2326660215626659</v>
      </c>
      <c r="I9" s="52">
        <f t="shared" si="1"/>
        <v>10.179727753164585</v>
      </c>
    </row>
    <row r="10" spans="1:9" ht="14.1" customHeight="1" x14ac:dyDescent="0.3">
      <c r="A10" s="94"/>
      <c r="B10" s="51" t="s">
        <v>12</v>
      </c>
      <c r="C10" s="51" t="s">
        <v>23</v>
      </c>
      <c r="D10" s="2">
        <v>232593.61</v>
      </c>
      <c r="E10" s="2">
        <v>113773.68</v>
      </c>
      <c r="F10" s="2">
        <v>118819.93</v>
      </c>
    </row>
    <row r="11" spans="1:9" ht="14.1" customHeight="1" x14ac:dyDescent="0.3">
      <c r="A11" s="101" t="s">
        <v>8</v>
      </c>
      <c r="B11" s="51" t="s">
        <v>25</v>
      </c>
      <c r="C11" s="51" t="s">
        <v>23</v>
      </c>
      <c r="D11" s="2">
        <v>80747.27</v>
      </c>
      <c r="E11" s="2">
        <v>58408.91</v>
      </c>
      <c r="F11" s="2">
        <v>22338.36</v>
      </c>
      <c r="G11" s="52">
        <f>D11/D24*100</f>
        <v>15.152677251455742</v>
      </c>
      <c r="H11" s="52">
        <f t="shared" ref="H11:I13" si="3">E11/E24*100</f>
        <v>13.882857065915472</v>
      </c>
      <c r="I11" s="52">
        <f t="shared" si="3"/>
        <v>19.91576102292148</v>
      </c>
    </row>
    <row r="12" spans="1:9" ht="14.1" customHeight="1" x14ac:dyDescent="0.3">
      <c r="A12" s="94"/>
      <c r="B12" s="51" t="s">
        <v>26</v>
      </c>
      <c r="C12" s="51" t="s">
        <v>23</v>
      </c>
      <c r="D12" s="2">
        <v>142184.68</v>
      </c>
      <c r="E12" s="2">
        <v>96800.82</v>
      </c>
      <c r="F12" s="2">
        <v>45383.87</v>
      </c>
      <c r="G12" s="52">
        <f t="shared" ref="G12:G13" si="4">D12/D25*100</f>
        <v>16.299628531334761</v>
      </c>
      <c r="H12" s="52">
        <f t="shared" si="3"/>
        <v>14.452252044901693</v>
      </c>
      <c r="I12" s="52">
        <f t="shared" si="3"/>
        <v>22.409458177310459</v>
      </c>
    </row>
    <row r="13" spans="1:9" ht="14.1" customHeight="1" x14ac:dyDescent="0.3">
      <c r="A13" s="94"/>
      <c r="B13" s="51" t="s">
        <v>27</v>
      </c>
      <c r="C13" s="51" t="s">
        <v>23</v>
      </c>
      <c r="D13" s="2">
        <v>1353471.79</v>
      </c>
      <c r="E13" s="2">
        <v>1119405</v>
      </c>
      <c r="F13" s="2">
        <v>234066.79</v>
      </c>
      <c r="G13" s="52">
        <f t="shared" si="4"/>
        <v>28.473284737732225</v>
      </c>
      <c r="H13" s="52">
        <f t="shared" si="3"/>
        <v>28.642493790953527</v>
      </c>
      <c r="I13" s="52">
        <f t="shared" si="3"/>
        <v>27.690940448672496</v>
      </c>
    </row>
    <row r="14" spans="1:9" ht="14.1" customHeight="1" x14ac:dyDescent="0.3">
      <c r="A14" s="94"/>
      <c r="B14" s="51" t="s">
        <v>12</v>
      </c>
      <c r="C14" s="51" t="s">
        <v>23</v>
      </c>
      <c r="D14" s="2">
        <v>2443120.0699999998</v>
      </c>
      <c r="E14" s="2">
        <v>2156927.91</v>
      </c>
      <c r="F14" s="2">
        <v>286192.15999999997</v>
      </c>
    </row>
    <row r="15" spans="1:9" ht="14.1" customHeight="1" x14ac:dyDescent="0.3">
      <c r="A15" s="101" t="s">
        <v>9</v>
      </c>
      <c r="B15" s="51" t="s">
        <v>25</v>
      </c>
      <c r="C15" s="51" t="s">
        <v>23</v>
      </c>
      <c r="D15" s="2">
        <v>215378.63</v>
      </c>
      <c r="E15" s="2">
        <v>170037.13</v>
      </c>
      <c r="F15" s="2">
        <v>45341.5</v>
      </c>
      <c r="G15" s="52">
        <f>D15/D24*100</f>
        <v>40.417005643047794</v>
      </c>
      <c r="H15" s="52">
        <f t="shared" ref="H15:I17" si="5">E15/E24*100</f>
        <v>40.41508687096691</v>
      </c>
      <c r="I15" s="52">
        <f t="shared" si="5"/>
        <v>40.424206540712667</v>
      </c>
    </row>
    <row r="16" spans="1:9" ht="14.1" customHeight="1" x14ac:dyDescent="0.3">
      <c r="A16" s="94"/>
      <c r="B16" s="51" t="s">
        <v>26</v>
      </c>
      <c r="C16" s="51" t="s">
        <v>23</v>
      </c>
      <c r="D16" s="2">
        <v>344108.45</v>
      </c>
      <c r="E16" s="2">
        <v>272566.48</v>
      </c>
      <c r="F16" s="2">
        <v>71541.97</v>
      </c>
      <c r="G16" s="52">
        <f t="shared" ref="G16:G17" si="6">D16/D25*100</f>
        <v>39.44756853898312</v>
      </c>
      <c r="H16" s="52">
        <f t="shared" si="5"/>
        <v>40.693864658911529</v>
      </c>
      <c r="I16" s="52">
        <f t="shared" si="5"/>
        <v>35.325695773352948</v>
      </c>
    </row>
    <row r="17" spans="1:9" ht="14.1" customHeight="1" x14ac:dyDescent="0.3">
      <c r="A17" s="94"/>
      <c r="B17" s="51" t="s">
        <v>27</v>
      </c>
      <c r="C17" s="51" t="s">
        <v>23</v>
      </c>
      <c r="D17" s="2">
        <v>1719324.69</v>
      </c>
      <c r="E17" s="2">
        <v>1441138.54</v>
      </c>
      <c r="F17" s="2">
        <v>278186.15000000002</v>
      </c>
      <c r="G17" s="52">
        <f t="shared" si="6"/>
        <v>36.169812933436305</v>
      </c>
      <c r="H17" s="52">
        <f t="shared" si="5"/>
        <v>36.87476979632379</v>
      </c>
      <c r="I17" s="52">
        <f t="shared" si="5"/>
        <v>32.910418916307925</v>
      </c>
    </row>
    <row r="18" spans="1:9" ht="14.1" customHeight="1" x14ac:dyDescent="0.3">
      <c r="A18" s="94"/>
      <c r="B18" s="51" t="s">
        <v>12</v>
      </c>
      <c r="C18" s="51" t="s">
        <v>23</v>
      </c>
      <c r="D18" s="2">
        <v>2003135.01</v>
      </c>
      <c r="E18" s="2">
        <v>1708733.37</v>
      </c>
      <c r="F18" s="2">
        <v>294401.65000000002</v>
      </c>
    </row>
    <row r="19" spans="1:9" ht="14.1" customHeight="1" x14ac:dyDescent="0.3">
      <c r="A19" s="101" t="s">
        <v>28</v>
      </c>
      <c r="B19" s="51" t="s">
        <v>25</v>
      </c>
      <c r="C19" s="51" t="s">
        <v>23</v>
      </c>
      <c r="D19" s="2">
        <v>212510.1</v>
      </c>
      <c r="E19" s="2">
        <v>176048.72</v>
      </c>
      <c r="F19" s="2">
        <v>36461.379999999997</v>
      </c>
      <c r="G19" s="52">
        <f>D19/D24*100</f>
        <v>39.878709930064325</v>
      </c>
      <c r="H19" s="52">
        <f t="shared" ref="H19:I21" si="7">E19/E24*100</f>
        <v>41.843944980267125</v>
      </c>
      <c r="I19" s="52">
        <f t="shared" si="7"/>
        <v>32.507137079263146</v>
      </c>
    </row>
    <row r="20" spans="1:9" ht="14.1" customHeight="1" x14ac:dyDescent="0.3">
      <c r="A20" s="94"/>
      <c r="B20" s="51" t="s">
        <v>26</v>
      </c>
      <c r="C20" s="51" t="s">
        <v>23</v>
      </c>
      <c r="D20" s="2">
        <v>353633.16</v>
      </c>
      <c r="E20" s="2">
        <v>282772.93</v>
      </c>
      <c r="F20" s="2">
        <v>70860.23</v>
      </c>
      <c r="G20" s="52">
        <f t="shared" ref="G20:G21" si="8">D20/D25*100</f>
        <v>40.539452945015391</v>
      </c>
      <c r="H20" s="52">
        <f t="shared" si="7"/>
        <v>42.217676005589034</v>
      </c>
      <c r="I20" s="52">
        <f t="shared" si="7"/>
        <v>34.989069037514867</v>
      </c>
    </row>
    <row r="21" spans="1:9" ht="14.1" customHeight="1" x14ac:dyDescent="0.3">
      <c r="A21" s="94"/>
      <c r="B21" s="51" t="s">
        <v>27</v>
      </c>
      <c r="C21" s="51" t="s">
        <v>23</v>
      </c>
      <c r="D21" s="2">
        <v>1507378.67</v>
      </c>
      <c r="E21" s="2">
        <v>1260396.2</v>
      </c>
      <c r="F21" s="2">
        <v>246982.48</v>
      </c>
      <c r="G21" s="52">
        <f t="shared" si="8"/>
        <v>31.711057737298017</v>
      </c>
      <c r="H21" s="52">
        <f t="shared" si="7"/>
        <v>32.250070647032501</v>
      </c>
      <c r="I21" s="52">
        <f t="shared" si="7"/>
        <v>29.218912881854987</v>
      </c>
    </row>
    <row r="22" spans="1:9" ht="14.1" customHeight="1" x14ac:dyDescent="0.3">
      <c r="A22" s="94"/>
      <c r="B22" s="51" t="s">
        <v>12</v>
      </c>
      <c r="C22" s="51" t="s">
        <v>23</v>
      </c>
      <c r="D22" s="2">
        <v>1727643.43</v>
      </c>
      <c r="E22" s="2">
        <v>1454778.73</v>
      </c>
      <c r="F22" s="2">
        <v>272864.7</v>
      </c>
    </row>
    <row r="23" spans="1:9" ht="14.1" customHeight="1" x14ac:dyDescent="0.3">
      <c r="A23" s="94" t="s">
        <v>71</v>
      </c>
      <c r="B23" s="94"/>
      <c r="C23" s="51" t="s">
        <v>15</v>
      </c>
      <c r="D23" s="1" t="s">
        <v>17</v>
      </c>
      <c r="E23" s="1" t="s">
        <v>17</v>
      </c>
      <c r="F23" s="1" t="s">
        <v>17</v>
      </c>
    </row>
    <row r="24" spans="1:9" ht="14.1" customHeight="1" x14ac:dyDescent="0.3">
      <c r="A24" s="94" t="s">
        <v>25</v>
      </c>
      <c r="B24" s="94"/>
      <c r="C24" s="51" t="s">
        <v>23</v>
      </c>
      <c r="D24" s="2">
        <v>532891.11</v>
      </c>
      <c r="E24" s="2">
        <v>420726.87</v>
      </c>
      <c r="F24" s="2">
        <v>112164.23</v>
      </c>
    </row>
    <row r="25" spans="1:9" ht="14.1" customHeight="1" x14ac:dyDescent="0.3">
      <c r="A25" s="94" t="s">
        <v>26</v>
      </c>
      <c r="B25" s="94"/>
      <c r="C25" s="51" t="s">
        <v>23</v>
      </c>
      <c r="D25" s="2">
        <v>872318.53</v>
      </c>
      <c r="E25" s="2">
        <v>669797.48</v>
      </c>
      <c r="F25" s="2">
        <v>202521.05</v>
      </c>
    </row>
    <row r="26" spans="1:9" ht="14.1" customHeight="1" x14ac:dyDescent="0.3">
      <c r="A26" s="94" t="s">
        <v>27</v>
      </c>
      <c r="B26" s="94"/>
      <c r="C26" s="51" t="s">
        <v>23</v>
      </c>
      <c r="D26" s="2">
        <v>4753479.63</v>
      </c>
      <c r="E26" s="2">
        <v>3908196.71</v>
      </c>
      <c r="F26" s="2">
        <v>845282.92</v>
      </c>
    </row>
    <row r="27" spans="1:9" ht="14.1" customHeight="1" x14ac:dyDescent="0.3">
      <c r="A27" s="94" t="s">
        <v>12</v>
      </c>
      <c r="B27" s="94"/>
      <c r="C27" s="51" t="s">
        <v>23</v>
      </c>
      <c r="D27" s="2">
        <v>6406492.1200000001</v>
      </c>
      <c r="E27" s="2">
        <v>5434213.6900000004</v>
      </c>
      <c r="F27" s="2">
        <v>972278.43</v>
      </c>
    </row>
    <row r="28" spans="1:9" ht="12" customHeight="1" x14ac:dyDescent="0.3">
      <c r="A28" s="47"/>
      <c r="B28" s="47"/>
      <c r="C28" s="47"/>
      <c r="D28" s="47"/>
      <c r="E28" s="47"/>
      <c r="F28" s="47"/>
    </row>
    <row r="29" spans="1:9" ht="14.1" customHeight="1" x14ac:dyDescent="0.3">
      <c r="A29" s="95" t="s">
        <v>61</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62</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25507.14</v>
      </c>
      <c r="E7" s="2">
        <v>15147.34</v>
      </c>
      <c r="F7" s="2">
        <v>10359.799999999999</v>
      </c>
      <c r="G7" s="52">
        <f>D7/D24*100</f>
        <v>4.7072389175185236</v>
      </c>
      <c r="H7" s="52">
        <f t="shared" ref="H7:I9" si="1">E7/E24*100</f>
        <v>3.4942196150433125</v>
      </c>
      <c r="I7" s="52">
        <f t="shared" si="1"/>
        <v>9.559354170113469</v>
      </c>
    </row>
    <row r="8" spans="1:9" ht="14.1" customHeight="1" x14ac:dyDescent="0.3">
      <c r="A8" s="94"/>
      <c r="B8" s="50" t="s">
        <v>26</v>
      </c>
      <c r="C8" s="50" t="s">
        <v>23</v>
      </c>
      <c r="D8" s="2">
        <v>30899.59</v>
      </c>
      <c r="E8" s="2">
        <v>16315.45</v>
      </c>
      <c r="F8" s="2">
        <v>14584.14</v>
      </c>
      <c r="G8" s="52">
        <f t="shared" ref="G8:G9" si="2">D8/D25*100</f>
        <v>3.5305614538994701</v>
      </c>
      <c r="H8" s="52">
        <f t="shared" si="1"/>
        <v>2.4151845086418589</v>
      </c>
      <c r="I8" s="52">
        <f t="shared" si="1"/>
        <v>7.3042348379107986</v>
      </c>
    </row>
    <row r="9" spans="1:9" ht="14.1" customHeight="1" x14ac:dyDescent="0.3">
      <c r="A9" s="94"/>
      <c r="B9" s="50" t="s">
        <v>27</v>
      </c>
      <c r="C9" s="50" t="s">
        <v>23</v>
      </c>
      <c r="D9" s="2">
        <v>172582.7</v>
      </c>
      <c r="E9" s="2">
        <v>89628.09</v>
      </c>
      <c r="F9" s="2">
        <v>82954.61</v>
      </c>
      <c r="G9" s="52">
        <f t="shared" si="2"/>
        <v>3.627766630117423</v>
      </c>
      <c r="H9" s="52">
        <f t="shared" si="1"/>
        <v>2.2894831864733827</v>
      </c>
      <c r="I9" s="52">
        <f t="shared" si="1"/>
        <v>9.8462751302561919</v>
      </c>
    </row>
    <row r="10" spans="1:9" ht="14.1" customHeight="1" x14ac:dyDescent="0.3">
      <c r="A10" s="94"/>
      <c r="B10" s="50" t="s">
        <v>12</v>
      </c>
      <c r="C10" s="50" t="s">
        <v>23</v>
      </c>
      <c r="D10" s="2">
        <v>241185.12</v>
      </c>
      <c r="E10" s="2">
        <v>116153.34</v>
      </c>
      <c r="F10" s="2">
        <v>125031.78</v>
      </c>
    </row>
    <row r="11" spans="1:9" ht="14.1" customHeight="1" x14ac:dyDescent="0.3">
      <c r="A11" s="101" t="s">
        <v>8</v>
      </c>
      <c r="B11" s="50" t="s">
        <v>25</v>
      </c>
      <c r="C11" s="50" t="s">
        <v>23</v>
      </c>
      <c r="D11" s="2">
        <v>76740.100000000006</v>
      </c>
      <c r="E11" s="2">
        <v>56638.21</v>
      </c>
      <c r="F11" s="2">
        <v>20101.89</v>
      </c>
      <c r="G11" s="52">
        <f>D11/D24*100</f>
        <v>14.162073256910157</v>
      </c>
      <c r="H11" s="52">
        <f t="shared" ref="H11:I13" si="3">E11/E24*100</f>
        <v>13.065419033503062</v>
      </c>
      <c r="I11" s="52">
        <f t="shared" si="3"/>
        <v>18.548725457891294</v>
      </c>
    </row>
    <row r="12" spans="1:9" ht="14.1" customHeight="1" x14ac:dyDescent="0.3">
      <c r="A12" s="94"/>
      <c r="B12" s="50" t="s">
        <v>26</v>
      </c>
      <c r="C12" s="50" t="s">
        <v>23</v>
      </c>
      <c r="D12" s="2">
        <v>138378.69</v>
      </c>
      <c r="E12" s="2">
        <v>95448.68</v>
      </c>
      <c r="F12" s="2">
        <v>42930.01</v>
      </c>
      <c r="G12" s="52">
        <f t="shared" ref="G12:G13" si="4">D12/D25*100</f>
        <v>15.811034028448406</v>
      </c>
      <c r="H12" s="52">
        <f t="shared" si="3"/>
        <v>14.129317506186712</v>
      </c>
      <c r="I12" s="52">
        <f t="shared" si="3"/>
        <v>21.50081352989336</v>
      </c>
    </row>
    <row r="13" spans="1:9" ht="14.1" customHeight="1" x14ac:dyDescent="0.3">
      <c r="A13" s="94"/>
      <c r="B13" s="50" t="s">
        <v>27</v>
      </c>
      <c r="C13" s="50" t="s">
        <v>23</v>
      </c>
      <c r="D13" s="2">
        <v>1304069.8600000001</v>
      </c>
      <c r="E13" s="2">
        <v>1073777.31</v>
      </c>
      <c r="F13" s="2">
        <v>230292.55</v>
      </c>
      <c r="G13" s="52">
        <f t="shared" si="4"/>
        <v>27.412139927408134</v>
      </c>
      <c r="H13" s="52">
        <f t="shared" si="3"/>
        <v>27.428846216198711</v>
      </c>
      <c r="I13" s="52">
        <f t="shared" si="3"/>
        <v>27.334512304358739</v>
      </c>
    </row>
    <row r="14" spans="1:9" ht="14.1" customHeight="1" x14ac:dyDescent="0.3">
      <c r="A14" s="94"/>
      <c r="B14" s="50" t="s">
        <v>12</v>
      </c>
      <c r="C14" s="50" t="s">
        <v>23</v>
      </c>
      <c r="D14" s="2">
        <v>2407751.52</v>
      </c>
      <c r="E14" s="2">
        <v>2128832.09</v>
      </c>
      <c r="F14" s="2">
        <v>278919.43</v>
      </c>
    </row>
    <row r="15" spans="1:9" ht="14.1" customHeight="1" x14ac:dyDescent="0.3">
      <c r="A15" s="101" t="s">
        <v>9</v>
      </c>
      <c r="B15" s="50" t="s">
        <v>25</v>
      </c>
      <c r="C15" s="50" t="s">
        <v>23</v>
      </c>
      <c r="D15" s="2">
        <v>219305.83</v>
      </c>
      <c r="E15" s="2">
        <v>177483.1</v>
      </c>
      <c r="F15" s="2">
        <v>41822.74</v>
      </c>
      <c r="G15" s="52">
        <f>D15/D24*100</f>
        <v>40.471998735048359</v>
      </c>
      <c r="H15" s="52">
        <f t="shared" ref="H15:I17" si="5">E15/E24*100</f>
        <v>40.942167361311874</v>
      </c>
      <c r="I15" s="52">
        <f t="shared" si="5"/>
        <v>38.59132261477744</v>
      </c>
    </row>
    <row r="16" spans="1:9" ht="14.1" customHeight="1" x14ac:dyDescent="0.3">
      <c r="A16" s="94"/>
      <c r="B16" s="50" t="s">
        <v>26</v>
      </c>
      <c r="C16" s="50" t="s">
        <v>23</v>
      </c>
      <c r="D16" s="2">
        <v>343486.49</v>
      </c>
      <c r="E16" s="2">
        <v>273395.36</v>
      </c>
      <c r="F16" s="2">
        <v>70091.13</v>
      </c>
      <c r="G16" s="52">
        <f t="shared" ref="G16:G17" si="6">D16/D25*100</f>
        <v>39.24648066622327</v>
      </c>
      <c r="H16" s="52">
        <f t="shared" si="5"/>
        <v>40.470856654677874</v>
      </c>
      <c r="I16" s="52">
        <f t="shared" si="5"/>
        <v>35.104029005106554</v>
      </c>
    </row>
    <row r="17" spans="1:9" ht="14.1" customHeight="1" x14ac:dyDescent="0.3">
      <c r="A17" s="94"/>
      <c r="B17" s="50" t="s">
        <v>27</v>
      </c>
      <c r="C17" s="50" t="s">
        <v>23</v>
      </c>
      <c r="D17" s="2">
        <v>1755682.75</v>
      </c>
      <c r="E17" s="2">
        <v>1476607.07</v>
      </c>
      <c r="F17" s="2">
        <v>279075.68</v>
      </c>
      <c r="G17" s="52">
        <f t="shared" si="6"/>
        <v>36.90524770746309</v>
      </c>
      <c r="H17" s="52">
        <f t="shared" si="5"/>
        <v>37.718834126586046</v>
      </c>
      <c r="I17" s="52">
        <f t="shared" si="5"/>
        <v>33.124812803572162</v>
      </c>
    </row>
    <row r="18" spans="1:9" ht="14.1" customHeight="1" x14ac:dyDescent="0.3">
      <c r="A18" s="94"/>
      <c r="B18" s="50" t="s">
        <v>12</v>
      </c>
      <c r="C18" s="50" t="s">
        <v>23</v>
      </c>
      <c r="D18" s="2">
        <v>2051550.56</v>
      </c>
      <c r="E18" s="2">
        <v>1755777.63</v>
      </c>
      <c r="F18" s="2">
        <v>295772.93</v>
      </c>
    </row>
    <row r="19" spans="1:9" ht="14.1" customHeight="1" x14ac:dyDescent="0.3">
      <c r="A19" s="101" t="s">
        <v>28</v>
      </c>
      <c r="B19" s="50" t="s">
        <v>25</v>
      </c>
      <c r="C19" s="50" t="s">
        <v>23</v>
      </c>
      <c r="D19" s="2">
        <v>220317.44</v>
      </c>
      <c r="E19" s="2">
        <v>184228.43</v>
      </c>
      <c r="F19" s="2">
        <v>36089.019999999997</v>
      </c>
      <c r="G19" s="52">
        <f>D19/D24*100</f>
        <v>40.658687245063632</v>
      </c>
      <c r="H19" s="52">
        <f t="shared" ref="H19:I21" si="7">E19/E24*100</f>
        <v>42.49819399014175</v>
      </c>
      <c r="I19" s="52">
        <f t="shared" si="7"/>
        <v>33.300616211925743</v>
      </c>
    </row>
    <row r="20" spans="1:9" ht="14.1" customHeight="1" x14ac:dyDescent="0.3">
      <c r="A20" s="94"/>
      <c r="B20" s="50" t="s">
        <v>26</v>
      </c>
      <c r="C20" s="50" t="s">
        <v>23</v>
      </c>
      <c r="D20" s="2">
        <v>362438.52</v>
      </c>
      <c r="E20" s="2">
        <v>290376.89</v>
      </c>
      <c r="F20" s="2">
        <v>72061.63</v>
      </c>
      <c r="G20" s="52">
        <f t="shared" ref="G20:G21" si="8">D20/D25*100</f>
        <v>41.411923851428853</v>
      </c>
      <c r="H20" s="52">
        <f t="shared" si="7"/>
        <v>42.98464133049356</v>
      </c>
      <c r="I20" s="52">
        <f t="shared" si="7"/>
        <v>36.090922627089292</v>
      </c>
    </row>
    <row r="21" spans="1:9" ht="14.1" customHeight="1" x14ac:dyDescent="0.3">
      <c r="A21" s="94"/>
      <c r="B21" s="50" t="s">
        <v>27</v>
      </c>
      <c r="C21" s="50" t="s">
        <v>23</v>
      </c>
      <c r="D21" s="2">
        <v>1524935.97</v>
      </c>
      <c r="E21" s="2">
        <v>1274761.43</v>
      </c>
      <c r="F21" s="2">
        <v>250174.54</v>
      </c>
      <c r="G21" s="52">
        <f t="shared" si="8"/>
        <v>32.054845735011348</v>
      </c>
      <c r="H21" s="52">
        <f t="shared" si="7"/>
        <v>32.562836726184457</v>
      </c>
      <c r="I21" s="52">
        <f t="shared" si="7"/>
        <v>29.69439976181291</v>
      </c>
    </row>
    <row r="22" spans="1:9" ht="14.1" customHeight="1" x14ac:dyDescent="0.3">
      <c r="A22" s="94"/>
      <c r="B22" s="50" t="s">
        <v>12</v>
      </c>
      <c r="C22" s="50" t="s">
        <v>23</v>
      </c>
      <c r="D22" s="2">
        <v>1746724.04</v>
      </c>
      <c r="E22" s="2">
        <v>1469538.8</v>
      </c>
      <c r="F22" s="2">
        <v>277185.24</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541870.52</v>
      </c>
      <c r="E24" s="2">
        <v>433497.08</v>
      </c>
      <c r="F24" s="2">
        <v>108373.43</v>
      </c>
    </row>
    <row r="25" spans="1:9" ht="14.1" customHeight="1" x14ac:dyDescent="0.3">
      <c r="A25" s="94" t="s">
        <v>26</v>
      </c>
      <c r="B25" s="94"/>
      <c r="C25" s="50" t="s">
        <v>23</v>
      </c>
      <c r="D25" s="2">
        <v>875203.29</v>
      </c>
      <c r="E25" s="2">
        <v>675536.38</v>
      </c>
      <c r="F25" s="2">
        <v>199666.91</v>
      </c>
    </row>
    <row r="26" spans="1:9" ht="14.1" customHeight="1" x14ac:dyDescent="0.3">
      <c r="A26" s="94" t="s">
        <v>27</v>
      </c>
      <c r="B26" s="94"/>
      <c r="C26" s="50" t="s">
        <v>23</v>
      </c>
      <c r="D26" s="2">
        <v>4757271.28</v>
      </c>
      <c r="E26" s="2">
        <v>3914773.89</v>
      </c>
      <c r="F26" s="2">
        <v>842497.38</v>
      </c>
    </row>
    <row r="27" spans="1:9" ht="14.1" customHeight="1" x14ac:dyDescent="0.3">
      <c r="A27" s="94" t="s">
        <v>12</v>
      </c>
      <c r="B27" s="94"/>
      <c r="C27" s="50" t="s">
        <v>23</v>
      </c>
      <c r="D27" s="2">
        <v>6447211.2400000002</v>
      </c>
      <c r="E27" s="2">
        <v>5470301.8600000003</v>
      </c>
      <c r="F27" s="2">
        <v>976909.38</v>
      </c>
    </row>
    <row r="28" spans="1:9" ht="12" customHeight="1" x14ac:dyDescent="0.3"/>
    <row r="29" spans="1:9" ht="14.1" customHeight="1" x14ac:dyDescent="0.3">
      <c r="A29" s="95" t="s">
        <v>63</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64</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20757.91</v>
      </c>
      <c r="E7" s="2">
        <v>11905.83</v>
      </c>
      <c r="F7" s="2">
        <v>8852.08</v>
      </c>
      <c r="G7" s="52">
        <f>D7/D24*100</f>
        <v>3.986510946628572</v>
      </c>
      <c r="H7" s="52">
        <f t="shared" ref="H7:I9" si="1">E7/E24*100</f>
        <v>2.8827232317372364</v>
      </c>
      <c r="I7" s="52">
        <f t="shared" si="1"/>
        <v>8.2194037272040585</v>
      </c>
    </row>
    <row r="8" spans="1:9" ht="14.1" customHeight="1" x14ac:dyDescent="0.3">
      <c r="A8" s="94"/>
      <c r="B8" s="50" t="s">
        <v>26</v>
      </c>
      <c r="C8" s="50" t="s">
        <v>23</v>
      </c>
      <c r="D8" s="2">
        <v>37458.25</v>
      </c>
      <c r="E8" s="2">
        <v>18275.32</v>
      </c>
      <c r="F8" s="2">
        <v>19182.93</v>
      </c>
      <c r="G8" s="52">
        <f t="shared" ref="G8:G9" si="2">D8/D25*100</f>
        <v>4.173177766872592</v>
      </c>
      <c r="H8" s="52">
        <f t="shared" si="1"/>
        <v>2.6404567264316414</v>
      </c>
      <c r="I8" s="52">
        <f t="shared" si="1"/>
        <v>9.336206576844468</v>
      </c>
    </row>
    <row r="9" spans="1:9" ht="14.1" customHeight="1" x14ac:dyDescent="0.3">
      <c r="A9" s="94"/>
      <c r="B9" s="50" t="s">
        <v>27</v>
      </c>
      <c r="C9" s="50" t="s">
        <v>23</v>
      </c>
      <c r="D9" s="2">
        <v>179988.65</v>
      </c>
      <c r="E9" s="2">
        <v>83302.42</v>
      </c>
      <c r="F9" s="2">
        <v>96686.23</v>
      </c>
      <c r="G9" s="52">
        <f t="shared" si="2"/>
        <v>3.7499136553976844</v>
      </c>
      <c r="H9" s="52">
        <f t="shared" si="1"/>
        <v>2.121669380202122</v>
      </c>
      <c r="I9" s="52">
        <f t="shared" si="1"/>
        <v>11.068321497719857</v>
      </c>
    </row>
    <row r="10" spans="1:9" ht="14.1" customHeight="1" x14ac:dyDescent="0.3">
      <c r="A10" s="94"/>
      <c r="B10" s="50" t="s">
        <v>12</v>
      </c>
      <c r="C10" s="50" t="s">
        <v>23</v>
      </c>
      <c r="D10" s="2">
        <v>249374.94</v>
      </c>
      <c r="E10" s="2">
        <v>114756.67</v>
      </c>
      <c r="F10" s="2">
        <v>134618.26999999999</v>
      </c>
    </row>
    <row r="11" spans="1:9" ht="14.1" customHeight="1" x14ac:dyDescent="0.3">
      <c r="A11" s="101" t="s">
        <v>8</v>
      </c>
      <c r="B11" s="50" t="s">
        <v>25</v>
      </c>
      <c r="C11" s="50" t="s">
        <v>23</v>
      </c>
      <c r="D11" s="2">
        <v>71606.27</v>
      </c>
      <c r="E11" s="2">
        <v>49712.11</v>
      </c>
      <c r="F11" s="2">
        <v>21894.16</v>
      </c>
      <c r="G11" s="52">
        <f>D11/D24*100</f>
        <v>13.751826614637078</v>
      </c>
      <c r="H11" s="52">
        <f t="shared" ref="H11:I13" si="3">E11/E24*100</f>
        <v>12.036645441407863</v>
      </c>
      <c r="I11" s="52">
        <f t="shared" si="3"/>
        <v>20.329339579850387</v>
      </c>
    </row>
    <row r="12" spans="1:9" ht="14.1" customHeight="1" x14ac:dyDescent="0.3">
      <c r="A12" s="94"/>
      <c r="B12" s="50" t="s">
        <v>26</v>
      </c>
      <c r="C12" s="50" t="s">
        <v>23</v>
      </c>
      <c r="D12" s="2">
        <v>132066.85999999999</v>
      </c>
      <c r="E12" s="2">
        <v>90351.52</v>
      </c>
      <c r="F12" s="2">
        <v>41715.339999999997</v>
      </c>
      <c r="G12" s="52">
        <f t="shared" ref="G12:G13" si="4">D12/D25*100</f>
        <v>14.713407163780346</v>
      </c>
      <c r="H12" s="52">
        <f t="shared" si="3"/>
        <v>13.054177914658844</v>
      </c>
      <c r="I12" s="52">
        <f t="shared" si="3"/>
        <v>20.302583164475035</v>
      </c>
    </row>
    <row r="13" spans="1:9" ht="14.1" customHeight="1" x14ac:dyDescent="0.3">
      <c r="A13" s="94"/>
      <c r="B13" s="50" t="s">
        <v>27</v>
      </c>
      <c r="C13" s="50" t="s">
        <v>23</v>
      </c>
      <c r="D13" s="2">
        <v>1246464.96</v>
      </c>
      <c r="E13" s="2">
        <v>1019915.39</v>
      </c>
      <c r="F13" s="2">
        <v>226549.57</v>
      </c>
      <c r="G13" s="52">
        <f t="shared" si="4"/>
        <v>25.96905957391607</v>
      </c>
      <c r="H13" s="52">
        <f t="shared" si="3"/>
        <v>25.976715362649799</v>
      </c>
      <c r="I13" s="52">
        <f t="shared" si="3"/>
        <v>25.934649390406367</v>
      </c>
    </row>
    <row r="14" spans="1:9" ht="14.1" customHeight="1" x14ac:dyDescent="0.3">
      <c r="A14" s="94"/>
      <c r="B14" s="50" t="s">
        <v>12</v>
      </c>
      <c r="C14" s="50" t="s">
        <v>23</v>
      </c>
      <c r="D14" s="2">
        <v>2342613.0499999998</v>
      </c>
      <c r="E14" s="2">
        <v>2062387.72</v>
      </c>
      <c r="F14" s="2">
        <v>280225.34000000003</v>
      </c>
    </row>
    <row r="15" spans="1:9" ht="14.1" customHeight="1" x14ac:dyDescent="0.3">
      <c r="A15" s="101" t="s">
        <v>9</v>
      </c>
      <c r="B15" s="50" t="s">
        <v>25</v>
      </c>
      <c r="C15" s="50" t="s">
        <v>23</v>
      </c>
      <c r="D15" s="2">
        <v>206393.2</v>
      </c>
      <c r="E15" s="2">
        <v>166301.92000000001</v>
      </c>
      <c r="F15" s="2">
        <v>40091.269999999997</v>
      </c>
      <c r="G15" s="52">
        <f>D15/D24*100</f>
        <v>39.637359980349665</v>
      </c>
      <c r="H15" s="52">
        <f t="shared" ref="H15:I17" si="5">E15/E24*100</f>
        <v>40.266189611854642</v>
      </c>
      <c r="I15" s="52">
        <f t="shared" si="5"/>
        <v>37.225864888968943</v>
      </c>
    </row>
    <row r="16" spans="1:9" ht="14.1" customHeight="1" x14ac:dyDescent="0.3">
      <c r="A16" s="94"/>
      <c r="B16" s="50" t="s">
        <v>26</v>
      </c>
      <c r="C16" s="50" t="s">
        <v>23</v>
      </c>
      <c r="D16" s="2">
        <v>337925.01</v>
      </c>
      <c r="E16" s="2">
        <v>268611.94</v>
      </c>
      <c r="F16" s="2">
        <v>69313.070000000007</v>
      </c>
      <c r="G16" s="52">
        <f t="shared" ref="G16:G17" si="6">D16/D25*100</f>
        <v>37.647811592965461</v>
      </c>
      <c r="H16" s="52">
        <f t="shared" si="5"/>
        <v>38.809618861549488</v>
      </c>
      <c r="I16" s="52">
        <f t="shared" si="5"/>
        <v>33.734217869495488</v>
      </c>
    </row>
    <row r="17" spans="1:9" ht="14.1" customHeight="1" x14ac:dyDescent="0.3">
      <c r="A17" s="94"/>
      <c r="B17" s="50" t="s">
        <v>27</v>
      </c>
      <c r="C17" s="50" t="s">
        <v>23</v>
      </c>
      <c r="D17" s="2">
        <v>1782361.16</v>
      </c>
      <c r="E17" s="2">
        <v>1494151.21</v>
      </c>
      <c r="F17" s="2">
        <v>288209.94</v>
      </c>
      <c r="G17" s="52">
        <f t="shared" si="6"/>
        <v>37.134010687532005</v>
      </c>
      <c r="H17" s="52">
        <f t="shared" si="5"/>
        <v>38.055255437344449</v>
      </c>
      <c r="I17" s="52">
        <f t="shared" si="5"/>
        <v>32.993325675833574</v>
      </c>
    </row>
    <row r="18" spans="1:9" ht="14.1" customHeight="1" x14ac:dyDescent="0.3">
      <c r="A18" s="94"/>
      <c r="B18" s="50" t="s">
        <v>12</v>
      </c>
      <c r="C18" s="50" t="s">
        <v>23</v>
      </c>
      <c r="D18" s="2">
        <v>2076234.2</v>
      </c>
      <c r="E18" s="2">
        <v>1770507.84</v>
      </c>
      <c r="F18" s="2">
        <v>305726.36</v>
      </c>
    </row>
    <row r="19" spans="1:9" ht="14.1" customHeight="1" x14ac:dyDescent="0.3">
      <c r="A19" s="101" t="s">
        <v>28</v>
      </c>
      <c r="B19" s="50" t="s">
        <v>25</v>
      </c>
      <c r="C19" s="50" t="s">
        <v>23</v>
      </c>
      <c r="D19" s="2">
        <v>221946.32</v>
      </c>
      <c r="E19" s="2">
        <v>185086.48</v>
      </c>
      <c r="F19" s="2">
        <v>36859.839999999997</v>
      </c>
      <c r="G19" s="52">
        <f>D19/D24*100</f>
        <v>42.624302458384683</v>
      </c>
      <c r="H19" s="52">
        <f t="shared" ref="H19:I21" si="7">E19/E24*100</f>
        <v>44.81443929372999</v>
      </c>
      <c r="I19" s="52">
        <f t="shared" si="7"/>
        <v>34.225391803976599</v>
      </c>
    </row>
    <row r="20" spans="1:9" ht="14.1" customHeight="1" x14ac:dyDescent="0.3">
      <c r="A20" s="94"/>
      <c r="B20" s="50" t="s">
        <v>26</v>
      </c>
      <c r="C20" s="50" t="s">
        <v>23</v>
      </c>
      <c r="D20" s="2">
        <v>390145.24</v>
      </c>
      <c r="E20" s="2">
        <v>314888.45</v>
      </c>
      <c r="F20" s="2">
        <v>75256.800000000003</v>
      </c>
      <c r="G20" s="52">
        <f t="shared" ref="G20:G21" si="8">D20/D25*100</f>
        <v>43.465603476381609</v>
      </c>
      <c r="H20" s="52">
        <f t="shared" si="7"/>
        <v>45.495746497360031</v>
      </c>
      <c r="I20" s="52">
        <f t="shared" si="7"/>
        <v>36.626992389185006</v>
      </c>
    </row>
    <row r="21" spans="1:9" ht="14.1" customHeight="1" x14ac:dyDescent="0.3">
      <c r="A21" s="94"/>
      <c r="B21" s="50" t="s">
        <v>27</v>
      </c>
      <c r="C21" s="50" t="s">
        <v>23</v>
      </c>
      <c r="D21" s="2">
        <v>1590993.08</v>
      </c>
      <c r="E21" s="2">
        <v>1328898.7</v>
      </c>
      <c r="F21" s="2">
        <v>262094.38</v>
      </c>
      <c r="G21" s="52">
        <f t="shared" si="8"/>
        <v>33.147016083154249</v>
      </c>
      <c r="H21" s="52">
        <f t="shared" si="7"/>
        <v>33.846359819803624</v>
      </c>
      <c r="I21" s="52">
        <f t="shared" si="7"/>
        <v>30.0037022912731</v>
      </c>
    </row>
    <row r="22" spans="1:9" ht="14.1" customHeight="1" x14ac:dyDescent="0.3">
      <c r="A22" s="94"/>
      <c r="B22" s="50" t="s">
        <v>12</v>
      </c>
      <c r="C22" s="50" t="s">
        <v>23</v>
      </c>
      <c r="D22" s="2">
        <v>1819702.8</v>
      </c>
      <c r="E22" s="2">
        <v>1531016.59</v>
      </c>
      <c r="F22" s="2">
        <v>288686.21000000002</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520703.7</v>
      </c>
      <c r="E24" s="2">
        <v>413006.35</v>
      </c>
      <c r="F24" s="2">
        <v>107697.35</v>
      </c>
    </row>
    <row r="25" spans="1:9" ht="14.1" customHeight="1" x14ac:dyDescent="0.3">
      <c r="A25" s="94" t="s">
        <v>26</v>
      </c>
      <c r="B25" s="94"/>
      <c r="C25" s="50" t="s">
        <v>23</v>
      </c>
      <c r="D25" s="2">
        <v>897595.36</v>
      </c>
      <c r="E25" s="2">
        <v>692127.23</v>
      </c>
      <c r="F25" s="2">
        <v>205468.14</v>
      </c>
    </row>
    <row r="26" spans="1:9" ht="14.1" customHeight="1" x14ac:dyDescent="0.3">
      <c r="A26" s="94" t="s">
        <v>27</v>
      </c>
      <c r="B26" s="94"/>
      <c r="C26" s="50" t="s">
        <v>23</v>
      </c>
      <c r="D26" s="2">
        <v>4799807.8499999996</v>
      </c>
      <c r="E26" s="2">
        <v>3926267.72</v>
      </c>
      <c r="F26" s="2">
        <v>873540.13</v>
      </c>
    </row>
    <row r="27" spans="1:9" ht="14.1" customHeight="1" x14ac:dyDescent="0.3">
      <c r="A27" s="94" t="s">
        <v>12</v>
      </c>
      <c r="B27" s="94"/>
      <c r="C27" s="50" t="s">
        <v>23</v>
      </c>
      <c r="D27" s="2">
        <v>6487924.9900000002</v>
      </c>
      <c r="E27" s="2">
        <v>5478668.8200000003</v>
      </c>
      <c r="F27" s="2">
        <v>1009256.18</v>
      </c>
    </row>
    <row r="28" spans="1:9" ht="12" customHeight="1" x14ac:dyDescent="0.3"/>
    <row r="29" spans="1:9" ht="14.1" customHeight="1" x14ac:dyDescent="0.3">
      <c r="A29" s="95" t="s">
        <v>65</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I58"/>
  <sheetViews>
    <sheetView workbookViewId="0">
      <selection sqref="A1:F1"/>
    </sheetView>
  </sheetViews>
  <sheetFormatPr baseColWidth="10" defaultColWidth="11.44140625" defaultRowHeight="14.4" x14ac:dyDescent="0.3"/>
  <cols>
    <col min="1" max="1" width="56.6640625" style="22" bestFit="1" customWidth="1"/>
    <col min="2" max="2" width="12.6640625" style="22" bestFit="1" customWidth="1"/>
    <col min="3" max="3" width="5.6640625" style="22" bestFit="1" customWidth="1"/>
    <col min="4" max="4" width="16.6640625" style="22" bestFit="1" customWidth="1"/>
    <col min="5" max="6" width="24.6640625" style="22" bestFit="1" customWidth="1"/>
    <col min="7" max="16384" width="11.44140625" style="22"/>
  </cols>
  <sheetData>
    <row r="1" spans="1:9" ht="15.9" customHeight="1" x14ac:dyDescent="0.3">
      <c r="A1" s="97" t="s">
        <v>66</v>
      </c>
      <c r="B1" s="96"/>
      <c r="C1" s="96"/>
      <c r="D1" s="96"/>
      <c r="E1" s="96"/>
      <c r="F1" s="96"/>
    </row>
    <row r="2" spans="1:9" ht="12" customHeight="1" x14ac:dyDescent="0.3"/>
    <row r="3" spans="1:9" ht="14.1" customHeight="1" x14ac:dyDescent="0.3">
      <c r="A3" s="98" t="s">
        <v>17</v>
      </c>
      <c r="B3" s="98"/>
      <c r="C3" s="98"/>
      <c r="D3" s="99" t="s">
        <v>18</v>
      </c>
      <c r="E3" s="99"/>
      <c r="F3" s="99"/>
    </row>
    <row r="4" spans="1:9" ht="42.9" customHeight="1" x14ac:dyDescent="0.3">
      <c r="A4" s="98"/>
      <c r="B4" s="98"/>
      <c r="C4" s="98"/>
      <c r="D4" s="48" t="s">
        <v>12</v>
      </c>
      <c r="E4" s="49" t="s">
        <v>19</v>
      </c>
      <c r="F4" s="49" t="s">
        <v>72</v>
      </c>
      <c r="G4" s="48" t="str">
        <f>D4</f>
        <v>Insgesamt</v>
      </c>
      <c r="H4" s="49" t="str">
        <f t="shared" ref="H4:I4" si="0">E4</f>
        <v>Bevölkerung ohne
Migrationshintergrund</v>
      </c>
      <c r="I4" s="49" t="str">
        <f t="shared" si="0"/>
        <v>Bevölkerung mit
Migrationshintergrund
(i.e.S.)</v>
      </c>
    </row>
    <row r="5" spans="1:9" ht="42.9" customHeight="1" x14ac:dyDescent="0.3">
      <c r="A5" s="98"/>
      <c r="B5" s="98"/>
      <c r="C5" s="98"/>
      <c r="D5" s="49" t="s">
        <v>21</v>
      </c>
      <c r="E5" s="49" t="s">
        <v>22</v>
      </c>
      <c r="F5" s="49" t="s">
        <v>22</v>
      </c>
      <c r="G5" s="22" t="s">
        <v>16</v>
      </c>
      <c r="H5" s="22" t="s">
        <v>16</v>
      </c>
      <c r="I5" s="22" t="s">
        <v>16</v>
      </c>
    </row>
    <row r="6" spans="1:9" ht="14.1" customHeight="1" x14ac:dyDescent="0.3">
      <c r="A6" s="50" t="s">
        <v>24</v>
      </c>
      <c r="B6" s="50" t="s">
        <v>71</v>
      </c>
      <c r="C6" s="50" t="s">
        <v>15</v>
      </c>
      <c r="D6" s="1" t="s">
        <v>17</v>
      </c>
      <c r="E6" s="1" t="s">
        <v>17</v>
      </c>
      <c r="F6" s="1" t="s">
        <v>17</v>
      </c>
    </row>
    <row r="7" spans="1:9" ht="29.1" customHeight="1" x14ac:dyDescent="0.3">
      <c r="A7" s="100" t="s">
        <v>56</v>
      </c>
      <c r="B7" s="50" t="s">
        <v>25</v>
      </c>
      <c r="C7" s="50" t="s">
        <v>23</v>
      </c>
      <c r="D7" s="2">
        <v>27366.38</v>
      </c>
      <c r="E7" s="2">
        <v>12186.11</v>
      </c>
      <c r="F7" s="2">
        <v>15180.26</v>
      </c>
      <c r="G7" s="52">
        <f>D7/D24*100</f>
        <v>4.9161793714797044</v>
      </c>
      <c r="H7" s="52">
        <f t="shared" ref="H7:I9" si="1">E7/E24*100</f>
        <v>2.8693745396851096</v>
      </c>
      <c r="I7" s="52">
        <f t="shared" si="1"/>
        <v>11.503349933337789</v>
      </c>
    </row>
    <row r="8" spans="1:9" ht="14.1" customHeight="1" x14ac:dyDescent="0.3">
      <c r="A8" s="94"/>
      <c r="B8" s="50" t="s">
        <v>26</v>
      </c>
      <c r="C8" s="50" t="s">
        <v>23</v>
      </c>
      <c r="D8" s="2">
        <v>45014.879999999997</v>
      </c>
      <c r="E8" s="2">
        <v>15608.22</v>
      </c>
      <c r="F8" s="2">
        <v>29406.66</v>
      </c>
      <c r="G8" s="52">
        <f t="shared" ref="G8:G9" si="2">D8/D25*100</f>
        <v>4.7669176494593097</v>
      </c>
      <c r="H8" s="52">
        <f t="shared" si="1"/>
        <v>2.2480152377796392</v>
      </c>
      <c r="I8" s="52">
        <f t="shared" si="1"/>
        <v>11.762322892636114</v>
      </c>
    </row>
    <row r="9" spans="1:9" ht="14.1" customHeight="1" x14ac:dyDescent="0.3">
      <c r="A9" s="94"/>
      <c r="B9" s="50" t="s">
        <v>27</v>
      </c>
      <c r="C9" s="50" t="s">
        <v>23</v>
      </c>
      <c r="D9" s="2">
        <v>202311.52</v>
      </c>
      <c r="E9" s="2">
        <v>85320.57</v>
      </c>
      <c r="F9" s="2">
        <v>116990.96</v>
      </c>
      <c r="G9" s="52">
        <f t="shared" si="2"/>
        <v>4.1379483478909744</v>
      </c>
      <c r="H9" s="52">
        <f t="shared" si="1"/>
        <v>2.1814518113725949</v>
      </c>
      <c r="I9" s="52">
        <f t="shared" si="1"/>
        <v>11.962367125153166</v>
      </c>
    </row>
    <row r="10" spans="1:9" ht="14.1" customHeight="1" x14ac:dyDescent="0.3">
      <c r="A10" s="94"/>
      <c r="B10" s="50" t="s">
        <v>12</v>
      </c>
      <c r="C10" s="50" t="s">
        <v>23</v>
      </c>
      <c r="D10" s="2">
        <v>268308.74</v>
      </c>
      <c r="E10" s="2">
        <v>115662.68</v>
      </c>
      <c r="F10" s="2">
        <v>152646.06</v>
      </c>
    </row>
    <row r="11" spans="1:9" ht="14.1" customHeight="1" x14ac:dyDescent="0.3">
      <c r="A11" s="101" t="s">
        <v>8</v>
      </c>
      <c r="B11" s="50" t="s">
        <v>25</v>
      </c>
      <c r="C11" s="50" t="s">
        <v>23</v>
      </c>
      <c r="D11" s="2">
        <v>77167.509999999995</v>
      </c>
      <c r="E11" s="2">
        <v>51744.12</v>
      </c>
      <c r="F11" s="2">
        <v>25423.39</v>
      </c>
      <c r="G11" s="52">
        <f>D11/D24*100</f>
        <v>13.862605167744283</v>
      </c>
      <c r="H11" s="52">
        <f t="shared" ref="H11:I13" si="3">E11/E24*100</f>
        <v>12.183810954144603</v>
      </c>
      <c r="I11" s="52">
        <f t="shared" si="3"/>
        <v>19.265424417086439</v>
      </c>
    </row>
    <row r="12" spans="1:9" ht="14.1" customHeight="1" x14ac:dyDescent="0.3">
      <c r="A12" s="94"/>
      <c r="B12" s="50" t="s">
        <v>26</v>
      </c>
      <c r="C12" s="50" t="s">
        <v>23</v>
      </c>
      <c r="D12" s="2">
        <v>146565.29</v>
      </c>
      <c r="E12" s="2">
        <v>95189.66</v>
      </c>
      <c r="F12" s="2">
        <v>51375.63</v>
      </c>
      <c r="G12" s="52">
        <f t="shared" ref="G12:G13" si="4">D12/D25*100</f>
        <v>15.520749309986433</v>
      </c>
      <c r="H12" s="52">
        <f t="shared" si="3"/>
        <v>13.709942976140971</v>
      </c>
      <c r="I12" s="52">
        <f t="shared" si="3"/>
        <v>20.549656059974257</v>
      </c>
    </row>
    <row r="13" spans="1:9" ht="14.1" customHeight="1" x14ac:dyDescent="0.3">
      <c r="A13" s="94"/>
      <c r="B13" s="50" t="s">
        <v>27</v>
      </c>
      <c r="C13" s="50" t="s">
        <v>23</v>
      </c>
      <c r="D13" s="2">
        <v>1273454.9099999999</v>
      </c>
      <c r="E13" s="2">
        <v>1007175.08</v>
      </c>
      <c r="F13" s="2">
        <v>266279.84000000003</v>
      </c>
      <c r="G13" s="52">
        <f t="shared" si="4"/>
        <v>26.046419111220899</v>
      </c>
      <c r="H13" s="52">
        <f t="shared" si="3"/>
        <v>25.751162968500303</v>
      </c>
      <c r="I13" s="52">
        <f t="shared" si="3"/>
        <v>27.227208017671156</v>
      </c>
    </row>
    <row r="14" spans="1:9" ht="14.1" customHeight="1" x14ac:dyDescent="0.3">
      <c r="A14" s="94"/>
      <c r="B14" s="50" t="s">
        <v>12</v>
      </c>
      <c r="C14" s="50" t="s">
        <v>23</v>
      </c>
      <c r="D14" s="2">
        <v>2337010.81</v>
      </c>
      <c r="E14" s="2">
        <v>2012702.62</v>
      </c>
      <c r="F14" s="2">
        <v>324308.19</v>
      </c>
    </row>
    <row r="15" spans="1:9" ht="14.1" customHeight="1" x14ac:dyDescent="0.3">
      <c r="A15" s="101" t="s">
        <v>9</v>
      </c>
      <c r="B15" s="50" t="s">
        <v>25</v>
      </c>
      <c r="C15" s="50" t="s">
        <v>23</v>
      </c>
      <c r="D15" s="2">
        <v>209641.15</v>
      </c>
      <c r="E15" s="2">
        <v>166085.15</v>
      </c>
      <c r="F15" s="2">
        <v>43556</v>
      </c>
      <c r="G15" s="52">
        <f>D15/D24*100</f>
        <v>37.66057100147269</v>
      </c>
      <c r="H15" s="52">
        <f t="shared" ref="H15:I17" si="5">E15/E24*100</f>
        <v>39.106860255633862</v>
      </c>
      <c r="I15" s="52">
        <f t="shared" si="5"/>
        <v>33.006016345995434</v>
      </c>
    </row>
    <row r="16" spans="1:9" ht="14.1" customHeight="1" x14ac:dyDescent="0.3">
      <c r="A16" s="94"/>
      <c r="B16" s="50" t="s">
        <v>26</v>
      </c>
      <c r="C16" s="50" t="s">
        <v>23</v>
      </c>
      <c r="D16" s="2">
        <v>347447.54</v>
      </c>
      <c r="E16" s="2">
        <v>269946.12</v>
      </c>
      <c r="F16" s="2">
        <v>77501.41</v>
      </c>
      <c r="G16" s="52">
        <f t="shared" ref="G16:G17" si="6">D16/D25*100</f>
        <v>36.793473862136686</v>
      </c>
      <c r="H16" s="52">
        <f t="shared" si="5"/>
        <v>38.879705125856184</v>
      </c>
      <c r="I16" s="52">
        <f t="shared" si="5"/>
        <v>30.999665009714722</v>
      </c>
    </row>
    <row r="17" spans="1:9" ht="14.1" customHeight="1" x14ac:dyDescent="0.3">
      <c r="A17" s="94"/>
      <c r="B17" s="50" t="s">
        <v>27</v>
      </c>
      <c r="C17" s="50" t="s">
        <v>23</v>
      </c>
      <c r="D17" s="2">
        <v>1785520.02</v>
      </c>
      <c r="E17" s="2">
        <v>1481593.56</v>
      </c>
      <c r="F17" s="2">
        <v>303926.46999999997</v>
      </c>
      <c r="G17" s="52">
        <f t="shared" si="6"/>
        <v>36.519866080217575</v>
      </c>
      <c r="H17" s="52">
        <f t="shared" si="5"/>
        <v>37.880958310287554</v>
      </c>
      <c r="I17" s="52">
        <f t="shared" si="5"/>
        <v>31.076589278281414</v>
      </c>
    </row>
    <row r="18" spans="1:9" ht="14.1" customHeight="1" x14ac:dyDescent="0.3">
      <c r="A18" s="94"/>
      <c r="B18" s="50" t="s">
        <v>12</v>
      </c>
      <c r="C18" s="50" t="s">
        <v>23</v>
      </c>
      <c r="D18" s="2">
        <v>2082791.13</v>
      </c>
      <c r="E18" s="2">
        <v>1754764.88</v>
      </c>
      <c r="F18" s="2">
        <v>328026.25</v>
      </c>
    </row>
    <row r="19" spans="1:9" ht="14.1" customHeight="1" x14ac:dyDescent="0.3">
      <c r="A19" s="101" t="s">
        <v>28</v>
      </c>
      <c r="B19" s="50" t="s">
        <v>25</v>
      </c>
      <c r="C19" s="50" t="s">
        <v>23</v>
      </c>
      <c r="D19" s="2">
        <v>242484.46</v>
      </c>
      <c r="E19" s="2">
        <v>194680.31</v>
      </c>
      <c r="F19" s="2">
        <v>47804.160000000003</v>
      </c>
      <c r="G19" s="52">
        <f>D19/D24*100</f>
        <v>43.560642662873036</v>
      </c>
      <c r="H19" s="52">
        <f t="shared" ref="H19:I21" si="7">E19/E24*100</f>
        <v>45.839954250536422</v>
      </c>
      <c r="I19" s="52">
        <f t="shared" si="7"/>
        <v>36.225201725745734</v>
      </c>
    </row>
    <row r="20" spans="1:9" ht="14.1" customHeight="1" x14ac:dyDescent="0.3">
      <c r="A20" s="94"/>
      <c r="B20" s="50" t="s">
        <v>26</v>
      </c>
      <c r="C20" s="50" t="s">
        <v>23</v>
      </c>
      <c r="D20" s="2">
        <v>405290.68</v>
      </c>
      <c r="E20" s="2">
        <v>313567.14</v>
      </c>
      <c r="F20" s="2">
        <v>91723.54</v>
      </c>
      <c r="G20" s="52">
        <f t="shared" ref="G20:G21" si="8">D20/D25*100</f>
        <v>42.91885917841757</v>
      </c>
      <c r="H20" s="52">
        <f t="shared" si="7"/>
        <v>45.162338100499696</v>
      </c>
      <c r="I20" s="52">
        <f t="shared" si="7"/>
        <v>36.688352037790899</v>
      </c>
    </row>
    <row r="21" spans="1:9" ht="14.1" customHeight="1" x14ac:dyDescent="0.3">
      <c r="A21" s="94"/>
      <c r="B21" s="50" t="s">
        <v>27</v>
      </c>
      <c r="C21" s="50" t="s">
        <v>23</v>
      </c>
      <c r="D21" s="2">
        <v>1627888.15</v>
      </c>
      <c r="E21" s="2">
        <v>1337093.69</v>
      </c>
      <c r="F21" s="2">
        <v>290794.46000000002</v>
      </c>
      <c r="G21" s="52">
        <f t="shared" si="8"/>
        <v>33.295766256137043</v>
      </c>
      <c r="H21" s="52">
        <f t="shared" si="7"/>
        <v>34.186427165516669</v>
      </c>
      <c r="I21" s="52">
        <f t="shared" si="7"/>
        <v>29.733836601397812</v>
      </c>
    </row>
    <row r="22" spans="1:9" ht="14.1" customHeight="1" x14ac:dyDescent="0.3">
      <c r="A22" s="94"/>
      <c r="B22" s="50" t="s">
        <v>12</v>
      </c>
      <c r="C22" s="50" t="s">
        <v>23</v>
      </c>
      <c r="D22" s="2">
        <v>1872141.79</v>
      </c>
      <c r="E22" s="2">
        <v>1551240.57</v>
      </c>
      <c r="F22" s="2">
        <v>320901.21999999997</v>
      </c>
    </row>
    <row r="23" spans="1:9" ht="14.1" customHeight="1" x14ac:dyDescent="0.3">
      <c r="A23" s="94" t="s">
        <v>71</v>
      </c>
      <c r="B23" s="94"/>
      <c r="C23" s="50" t="s">
        <v>15</v>
      </c>
      <c r="D23" s="1" t="s">
        <v>17</v>
      </c>
      <c r="E23" s="1" t="s">
        <v>17</v>
      </c>
      <c r="F23" s="1" t="s">
        <v>17</v>
      </c>
    </row>
    <row r="24" spans="1:9" ht="14.1" customHeight="1" x14ac:dyDescent="0.3">
      <c r="A24" s="94" t="s">
        <v>25</v>
      </c>
      <c r="B24" s="94"/>
      <c r="C24" s="50" t="s">
        <v>23</v>
      </c>
      <c r="D24" s="2">
        <v>556659.51</v>
      </c>
      <c r="E24" s="2">
        <v>424695.69</v>
      </c>
      <c r="F24" s="2">
        <v>131963.82</v>
      </c>
    </row>
    <row r="25" spans="1:9" ht="14.1" customHeight="1" x14ac:dyDescent="0.3">
      <c r="A25" s="94" t="s">
        <v>26</v>
      </c>
      <c r="B25" s="94"/>
      <c r="C25" s="50" t="s">
        <v>23</v>
      </c>
      <c r="D25" s="2">
        <v>944318.39</v>
      </c>
      <c r="E25" s="2">
        <v>694311.13</v>
      </c>
      <c r="F25" s="2">
        <v>250007.25</v>
      </c>
    </row>
    <row r="26" spans="1:9" ht="14.1" customHeight="1" x14ac:dyDescent="0.3">
      <c r="A26" s="94" t="s">
        <v>27</v>
      </c>
      <c r="B26" s="94"/>
      <c r="C26" s="50" t="s">
        <v>23</v>
      </c>
      <c r="D26" s="2">
        <v>4889174.6100000003</v>
      </c>
      <c r="E26" s="2">
        <v>3911182.89</v>
      </c>
      <c r="F26" s="2">
        <v>977991.72</v>
      </c>
    </row>
    <row r="27" spans="1:9" ht="14.1" customHeight="1" x14ac:dyDescent="0.3">
      <c r="A27" s="94" t="s">
        <v>12</v>
      </c>
      <c r="B27" s="94"/>
      <c r="C27" s="50" t="s">
        <v>23</v>
      </c>
      <c r="D27" s="2">
        <v>6560252.4699999997</v>
      </c>
      <c r="E27" s="2">
        <v>5434370.7400000002</v>
      </c>
      <c r="F27" s="2">
        <v>1125881.72</v>
      </c>
    </row>
    <row r="28" spans="1:9" ht="12" customHeight="1" x14ac:dyDescent="0.3"/>
    <row r="29" spans="1:9" ht="14.1" customHeight="1" x14ac:dyDescent="0.3">
      <c r="A29" s="95" t="s">
        <v>67</v>
      </c>
      <c r="B29" s="96"/>
      <c r="C29" s="96"/>
      <c r="D29" s="96"/>
      <c r="E29" s="96"/>
      <c r="F29" s="96"/>
    </row>
    <row r="30" spans="1:9" ht="12" customHeight="1" x14ac:dyDescent="0.3"/>
    <row r="31" spans="1:9" ht="12" customHeight="1" x14ac:dyDescent="0.3"/>
    <row r="32" spans="1:9" ht="12" customHeight="1" x14ac:dyDescent="0.3"/>
    <row r="33" ht="12" customHeight="1" x14ac:dyDescent="0.3"/>
    <row r="34" ht="12" customHeight="1" x14ac:dyDescent="0.3"/>
    <row r="35" ht="12" customHeight="1" x14ac:dyDescent="0.3"/>
    <row r="36" ht="12" customHeight="1" x14ac:dyDescent="0.3"/>
    <row r="37" ht="12" customHeight="1" x14ac:dyDescent="0.3"/>
    <row r="38" ht="12" customHeight="1" x14ac:dyDescent="0.3"/>
    <row r="39" ht="12" customHeight="1" x14ac:dyDescent="0.3"/>
    <row r="40" ht="12" customHeight="1" x14ac:dyDescent="0.3"/>
    <row r="41" ht="12" customHeight="1" x14ac:dyDescent="0.3"/>
    <row r="42" ht="12" customHeight="1" x14ac:dyDescent="0.3"/>
    <row r="43" ht="12" customHeight="1" x14ac:dyDescent="0.3"/>
    <row r="44" ht="12" customHeight="1" x14ac:dyDescent="0.3"/>
    <row r="45" ht="12" customHeight="1" x14ac:dyDescent="0.3"/>
    <row r="46" ht="12" customHeight="1" x14ac:dyDescent="0.3"/>
    <row r="47" ht="12" customHeight="1" x14ac:dyDescent="0.3"/>
    <row r="48" ht="12" customHeight="1" x14ac:dyDescent="0.3"/>
    <row r="49" ht="12" customHeight="1" x14ac:dyDescent="0.3"/>
    <row r="50" ht="12" customHeight="1" x14ac:dyDescent="0.3"/>
    <row r="51" ht="12" customHeight="1" x14ac:dyDescent="0.3"/>
    <row r="52" ht="12" customHeight="1" x14ac:dyDescent="0.3"/>
    <row r="53" ht="12" customHeight="1" x14ac:dyDescent="0.3"/>
    <row r="54" ht="12" customHeight="1" x14ac:dyDescent="0.3"/>
    <row r="55" ht="12" customHeight="1" x14ac:dyDescent="0.3"/>
    <row r="56" ht="12" customHeight="1" x14ac:dyDescent="0.3"/>
    <row r="57" ht="12" customHeight="1" x14ac:dyDescent="0.3"/>
    <row r="58" ht="12" customHeight="1" x14ac:dyDescent="0.3"/>
  </sheetData>
  <mergeCells count="13">
    <mergeCell ref="A25:B25"/>
    <mergeCell ref="A26:B26"/>
    <mergeCell ref="A27:B27"/>
    <mergeCell ref="A29:F29"/>
    <mergeCell ref="A1:F1"/>
    <mergeCell ref="A3:C5"/>
    <mergeCell ref="D3:F3"/>
    <mergeCell ref="A7:A10"/>
    <mergeCell ref="A11:A14"/>
    <mergeCell ref="A15:A18"/>
    <mergeCell ref="A19:A22"/>
    <mergeCell ref="A23:B23"/>
    <mergeCell ref="A24:B2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2018_B7_Zeitreihe</vt:lpstr>
      <vt:lpstr>2018_B7_Rand</vt:lpstr>
      <vt:lpstr>2019-B7_Berechnung</vt:lpstr>
      <vt:lpstr>2011</vt:lpstr>
      <vt:lpstr>2012</vt:lpstr>
      <vt:lpstr>2013</vt:lpstr>
      <vt:lpstr>2014</vt:lpstr>
      <vt:lpstr>2015</vt:lpstr>
      <vt:lpstr>2016</vt:lpstr>
      <vt:lpstr>2017</vt:lpstr>
      <vt:lpstr>2018</vt:lpstr>
      <vt:lpstr>2019</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Klein, Moritz  (LSN)</cp:lastModifiedBy>
  <cp:lastPrinted>2019-09-02T08:44:14Z</cp:lastPrinted>
  <dcterms:created xsi:type="dcterms:W3CDTF">2019-08-19T07:29:57Z</dcterms:created>
  <dcterms:modified xsi:type="dcterms:W3CDTF">2020-08-31T15:15:38Z</dcterms:modified>
</cp:coreProperties>
</file>