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codeName="DieseArbeitsmappe" defaultThemeVersion="166925"/>
  <mc:AlternateContent xmlns:mc="http://schemas.openxmlformats.org/markup-compatibility/2006">
    <mc:Choice Requires="x15">
      <x15ac:absPath xmlns:x15ac="http://schemas.microsoft.com/office/spreadsheetml/2010/11/ac" url="R:\GitHub\IM_Site\assets\excel\"/>
    </mc:Choice>
  </mc:AlternateContent>
  <xr:revisionPtr revIDLastSave="0" documentId="13_ncr:1_{06163C2F-C363-4FBA-945B-60D0009AE067}" xr6:coauthVersionLast="36" xr6:coauthVersionMax="36" xr10:uidLastSave="{00000000-0000-0000-0000-000000000000}"/>
  <bookViews>
    <workbookView xWindow="0" yWindow="0" windowWidth="28800" windowHeight="13110" xr2:uid="{85247E4B-3EF4-475F-BA74-B7C111865EC2}"/>
  </bookViews>
  <sheets>
    <sheet name="Tabelle1"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8" i="1" l="1"/>
  <c r="Q38" i="1"/>
  <c r="P38" i="1"/>
  <c r="O38" i="1"/>
  <c r="N38" i="1"/>
  <c r="M38" i="1"/>
  <c r="L38" i="1"/>
  <c r="K38" i="1"/>
  <c r="J38" i="1"/>
  <c r="I38" i="1"/>
  <c r="H38" i="1"/>
  <c r="G38" i="1"/>
  <c r="F38" i="1"/>
  <c r="E38" i="1"/>
  <c r="D38" i="1"/>
  <c r="R37" i="1"/>
  <c r="Q37" i="1"/>
  <c r="P37" i="1"/>
  <c r="O37" i="1"/>
  <c r="N37" i="1"/>
  <c r="M37" i="1"/>
  <c r="L37" i="1"/>
  <c r="K37" i="1"/>
  <c r="J37" i="1"/>
  <c r="I37" i="1"/>
  <c r="H37" i="1"/>
  <c r="G37" i="1"/>
  <c r="F37" i="1"/>
  <c r="E37" i="1"/>
  <c r="D37" i="1"/>
  <c r="R36" i="1"/>
  <c r="Q36" i="1"/>
  <c r="P36" i="1"/>
  <c r="O36" i="1"/>
  <c r="N36" i="1"/>
  <c r="M36" i="1"/>
  <c r="L36" i="1"/>
  <c r="K36" i="1"/>
  <c r="J36" i="1"/>
  <c r="I36" i="1"/>
  <c r="H36" i="1"/>
  <c r="G36" i="1"/>
  <c r="F36" i="1"/>
  <c r="E36" i="1"/>
  <c r="D36" i="1"/>
  <c r="R35" i="1"/>
  <c r="Q35" i="1"/>
  <c r="P35" i="1"/>
  <c r="O35" i="1"/>
  <c r="N35" i="1"/>
  <c r="M35" i="1"/>
  <c r="L35" i="1"/>
  <c r="K35" i="1"/>
  <c r="J35" i="1"/>
  <c r="I35" i="1"/>
  <c r="H35" i="1"/>
  <c r="G35" i="1"/>
  <c r="F35" i="1"/>
  <c r="E35" i="1"/>
  <c r="D35" i="1"/>
  <c r="R34" i="1"/>
  <c r="Q34" i="1"/>
  <c r="P34" i="1"/>
  <c r="O34" i="1"/>
  <c r="N34" i="1"/>
  <c r="M34" i="1"/>
  <c r="L34" i="1"/>
  <c r="K34" i="1"/>
  <c r="J34" i="1"/>
  <c r="I34" i="1"/>
  <c r="H34" i="1"/>
  <c r="G34" i="1"/>
  <c r="F34" i="1"/>
  <c r="E34" i="1"/>
  <c r="D34" i="1"/>
  <c r="R33" i="1"/>
  <c r="Q33" i="1"/>
  <c r="P33" i="1"/>
  <c r="O33" i="1"/>
  <c r="N33" i="1"/>
  <c r="M33" i="1"/>
  <c r="L33" i="1"/>
  <c r="K33" i="1"/>
  <c r="J33" i="1"/>
  <c r="I33" i="1"/>
  <c r="H33" i="1"/>
  <c r="G33" i="1"/>
  <c r="F33" i="1"/>
  <c r="E33" i="1"/>
  <c r="D33" i="1"/>
  <c r="R32" i="1"/>
  <c r="Q32" i="1"/>
  <c r="P32" i="1"/>
  <c r="O32" i="1"/>
  <c r="N32" i="1"/>
  <c r="M32" i="1"/>
  <c r="L32" i="1"/>
  <c r="K32" i="1"/>
  <c r="J32" i="1"/>
  <c r="I32" i="1"/>
  <c r="H32" i="1"/>
  <c r="G32" i="1"/>
  <c r="F32" i="1"/>
  <c r="E32" i="1"/>
  <c r="D32" i="1"/>
  <c r="R31" i="1"/>
  <c r="Q31" i="1"/>
  <c r="P31" i="1"/>
  <c r="O31" i="1"/>
  <c r="N31" i="1"/>
  <c r="M31" i="1"/>
  <c r="L31" i="1"/>
  <c r="K31" i="1"/>
  <c r="J31" i="1"/>
  <c r="I31" i="1"/>
  <c r="H31" i="1"/>
  <c r="G31" i="1"/>
  <c r="F31" i="1"/>
  <c r="E31" i="1"/>
  <c r="D31" i="1"/>
  <c r="R30" i="1"/>
  <c r="Q30" i="1"/>
  <c r="P30" i="1"/>
  <c r="O30" i="1"/>
  <c r="N30" i="1"/>
  <c r="M30" i="1"/>
  <c r="L30" i="1"/>
  <c r="K30" i="1"/>
  <c r="J30" i="1"/>
  <c r="I30" i="1"/>
  <c r="H30" i="1"/>
  <c r="G30" i="1"/>
  <c r="F30" i="1"/>
  <c r="E30" i="1"/>
  <c r="D30" i="1"/>
  <c r="R29" i="1"/>
  <c r="Q29" i="1"/>
  <c r="P29" i="1"/>
  <c r="O29" i="1"/>
  <c r="N29" i="1"/>
  <c r="M29" i="1"/>
  <c r="L29" i="1"/>
  <c r="K29" i="1"/>
  <c r="J29" i="1"/>
  <c r="I29" i="1"/>
  <c r="H29" i="1"/>
  <c r="G29" i="1"/>
  <c r="F29" i="1"/>
  <c r="E29" i="1"/>
  <c r="D29" i="1"/>
  <c r="R28" i="1"/>
  <c r="Q28" i="1"/>
  <c r="P28" i="1"/>
  <c r="O28" i="1"/>
  <c r="N28" i="1"/>
  <c r="M28" i="1"/>
  <c r="L28" i="1"/>
  <c r="K28" i="1"/>
  <c r="J28" i="1"/>
  <c r="I28" i="1"/>
  <c r="H28" i="1"/>
  <c r="G28" i="1"/>
  <c r="F28" i="1"/>
  <c r="E28" i="1"/>
  <c r="D28" i="1"/>
  <c r="R27" i="1"/>
  <c r="Q27" i="1"/>
  <c r="P27" i="1"/>
  <c r="O27" i="1"/>
  <c r="N27" i="1"/>
  <c r="M27" i="1"/>
  <c r="L27" i="1"/>
  <c r="K27" i="1"/>
  <c r="J27" i="1"/>
  <c r="I27" i="1"/>
  <c r="H27" i="1"/>
  <c r="G27" i="1"/>
  <c r="F27" i="1"/>
  <c r="E27" i="1"/>
  <c r="D27" i="1"/>
  <c r="R26" i="1"/>
  <c r="Q26" i="1"/>
  <c r="P26" i="1"/>
  <c r="O26" i="1"/>
  <c r="N26" i="1"/>
  <c r="M26" i="1"/>
  <c r="L26" i="1"/>
  <c r="K26" i="1"/>
  <c r="J26" i="1"/>
  <c r="I26" i="1"/>
  <c r="H26" i="1"/>
  <c r="G26" i="1"/>
  <c r="F26" i="1"/>
  <c r="E26" i="1"/>
  <c r="D26" i="1"/>
  <c r="R25" i="1"/>
  <c r="Q25" i="1"/>
  <c r="P25" i="1"/>
  <c r="O25" i="1"/>
  <c r="N25" i="1"/>
  <c r="M25" i="1"/>
  <c r="L25" i="1"/>
  <c r="K25" i="1"/>
  <c r="J25" i="1"/>
  <c r="I25" i="1"/>
  <c r="H25" i="1"/>
  <c r="G25" i="1"/>
  <c r="F25" i="1"/>
  <c r="E25" i="1"/>
  <c r="D25" i="1"/>
  <c r="R24" i="1"/>
  <c r="Q24" i="1"/>
  <c r="P24" i="1"/>
  <c r="O24" i="1"/>
  <c r="N24" i="1"/>
  <c r="M24" i="1"/>
  <c r="L24" i="1"/>
  <c r="K24" i="1"/>
  <c r="J24" i="1"/>
  <c r="I24" i="1"/>
  <c r="H24" i="1"/>
  <c r="G24" i="1"/>
  <c r="F24" i="1"/>
  <c r="E24" i="1"/>
  <c r="D24" i="1"/>
  <c r="R23" i="1"/>
  <c r="Q23" i="1"/>
  <c r="P23" i="1"/>
  <c r="O23" i="1"/>
  <c r="N23" i="1"/>
  <c r="M23" i="1"/>
  <c r="L23" i="1"/>
  <c r="K23" i="1"/>
  <c r="J23" i="1"/>
  <c r="I23" i="1"/>
  <c r="H23" i="1"/>
  <c r="G23" i="1"/>
  <c r="F23" i="1"/>
  <c r="E23" i="1"/>
  <c r="D23" i="1"/>
  <c r="R22" i="1"/>
  <c r="Q22" i="1"/>
  <c r="P22" i="1"/>
  <c r="O22" i="1"/>
  <c r="N22" i="1"/>
  <c r="M22" i="1"/>
  <c r="L22" i="1"/>
  <c r="K22" i="1"/>
  <c r="J22" i="1"/>
  <c r="I22" i="1"/>
  <c r="H22" i="1"/>
  <c r="G22" i="1"/>
  <c r="F22" i="1"/>
  <c r="E22" i="1"/>
  <c r="D22" i="1"/>
  <c r="R21" i="1"/>
  <c r="Q21" i="1"/>
  <c r="P21" i="1"/>
  <c r="O21" i="1"/>
  <c r="N21" i="1"/>
  <c r="M21" i="1"/>
  <c r="L21" i="1"/>
  <c r="K21" i="1"/>
  <c r="J21" i="1"/>
  <c r="I21" i="1"/>
  <c r="H21" i="1"/>
  <c r="G21" i="1"/>
  <c r="F21" i="1"/>
  <c r="E21" i="1"/>
  <c r="D21" i="1"/>
  <c r="R20" i="1"/>
  <c r="Q20" i="1"/>
  <c r="P20" i="1"/>
  <c r="O20" i="1"/>
  <c r="N20" i="1"/>
  <c r="M20" i="1"/>
  <c r="L20" i="1"/>
  <c r="K20" i="1"/>
  <c r="J20" i="1"/>
  <c r="I20" i="1"/>
  <c r="H20" i="1"/>
  <c r="G20" i="1"/>
  <c r="F20" i="1"/>
  <c r="E20" i="1"/>
  <c r="D20" i="1"/>
  <c r="R19" i="1"/>
  <c r="Q19" i="1"/>
  <c r="P19" i="1"/>
  <c r="O19" i="1"/>
  <c r="N19" i="1"/>
  <c r="M19" i="1"/>
  <c r="L19" i="1"/>
  <c r="K19" i="1"/>
  <c r="J19" i="1"/>
  <c r="I19" i="1"/>
  <c r="H19" i="1"/>
  <c r="G19" i="1"/>
  <c r="F19" i="1"/>
  <c r="E19" i="1"/>
  <c r="D19" i="1"/>
  <c r="R18" i="1"/>
  <c r="Q18" i="1"/>
  <c r="P18" i="1"/>
  <c r="O18" i="1"/>
  <c r="N18" i="1"/>
  <c r="M18" i="1"/>
  <c r="L18" i="1"/>
  <c r="K18" i="1"/>
  <c r="J18" i="1"/>
  <c r="I18" i="1"/>
  <c r="H18" i="1"/>
  <c r="G18" i="1"/>
  <c r="F18" i="1"/>
  <c r="E18" i="1"/>
  <c r="D18" i="1"/>
  <c r="R14" i="1"/>
  <c r="Q14" i="1"/>
  <c r="P14" i="1"/>
  <c r="O14" i="1"/>
  <c r="N14" i="1"/>
  <c r="M14" i="1"/>
  <c r="L14" i="1"/>
  <c r="K14" i="1"/>
  <c r="J14" i="1"/>
  <c r="I14" i="1"/>
  <c r="H14" i="1"/>
  <c r="G14" i="1"/>
  <c r="F14" i="1"/>
  <c r="E14" i="1"/>
  <c r="D14" i="1"/>
  <c r="R13" i="1"/>
  <c r="Q13" i="1"/>
  <c r="P13" i="1"/>
  <c r="O13" i="1"/>
  <c r="N13" i="1"/>
  <c r="M13" i="1"/>
  <c r="L13" i="1"/>
  <c r="K13" i="1"/>
  <c r="J13" i="1"/>
  <c r="I13" i="1"/>
  <c r="H13" i="1"/>
  <c r="G13" i="1"/>
  <c r="F13" i="1"/>
  <c r="E13" i="1"/>
  <c r="D13" i="1"/>
  <c r="R12" i="1"/>
  <c r="Q12" i="1"/>
  <c r="P12" i="1"/>
  <c r="O12" i="1"/>
  <c r="N12" i="1"/>
  <c r="M12" i="1"/>
  <c r="L12" i="1"/>
  <c r="K12" i="1"/>
  <c r="J12" i="1"/>
  <c r="I12" i="1"/>
  <c r="H12" i="1"/>
  <c r="G12" i="1"/>
  <c r="F12" i="1"/>
  <c r="E12" i="1"/>
  <c r="D12" i="1"/>
</calcChain>
</file>

<file path=xl/sharedStrings.xml><?xml version="1.0" encoding="utf-8"?>
<sst xmlns="http://schemas.openxmlformats.org/spreadsheetml/2006/main" count="69" uniqueCount="27">
  <si>
    <t>Migration und Teilhabe in Niedersachsen - Integrationsmonitoring 2021</t>
  </si>
  <si>
    <t>Jahr</t>
  </si>
  <si>
    <t>Geschlecht</t>
  </si>
  <si>
    <r>
      <t>Erwerbsquote</t>
    </r>
    <r>
      <rPr>
        <vertAlign val="superscript"/>
        <sz val="6"/>
        <rFont val="NDSFrutiger 45 Light"/>
      </rPr>
      <t>2)</t>
    </r>
  </si>
  <si>
    <r>
      <t>Erwerbstätigenquote</t>
    </r>
    <r>
      <rPr>
        <vertAlign val="superscript"/>
        <sz val="6"/>
        <rFont val="NDSFrutiger 45 Light"/>
      </rPr>
      <t>2)</t>
    </r>
  </si>
  <si>
    <r>
      <t>Erwerbslosenanteil</t>
    </r>
    <r>
      <rPr>
        <vertAlign val="superscript"/>
        <sz val="6"/>
        <rFont val="NDSFrutiger 45 Light"/>
      </rPr>
      <t>2)</t>
    </r>
  </si>
  <si>
    <t>Insgesamt</t>
  </si>
  <si>
    <r>
      <t>Migrationsstatus</t>
    </r>
    <r>
      <rPr>
        <vertAlign val="superscript"/>
        <sz val="6"/>
        <rFont val="NDSFrutiger 45 Light"/>
      </rPr>
      <t>3)</t>
    </r>
  </si>
  <si>
    <t>ohne Migrationshintergrund</t>
  </si>
  <si>
    <t>mit Migrationshintergrund</t>
  </si>
  <si>
    <t>davon</t>
  </si>
  <si>
    <t>mit Migrationshintergrund und eigener Migrationserfahrung</t>
  </si>
  <si>
    <t>mit Migrationshintergrund und ohne eigene Migrationserfahrung</t>
  </si>
  <si>
    <t>Prozent</t>
  </si>
  <si>
    <t>Männer</t>
  </si>
  <si>
    <t xml:space="preserve">Frauen </t>
  </si>
  <si>
    <t xml:space="preserve">1)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auf eine neue Mikrozensus-Stichprobe. Ab 2017 wird nur noch die Bevölkerung in Privathaushalten (ohne Gemeinschaftsunterkünfte) ausgewiesen. Dadurch ergibt sich jeweils eine eingeschränkte Vergleichbarkeit mit den Vorjahren. </t>
  </si>
  <si>
    <t>2) Bezogen auf die Bevölkerung im Erwerbsalter (15 bis unter 65 Jahre).</t>
  </si>
  <si>
    <t>3) Seit dem Jahr 2018 wird im Mikrozensus der Migrationshintergrund im weiteren Sinne jährlich berichtet. Durch eine rückwirkende Revision der Mikrozensusdaten wird auch für das Jahr 2017 der Migrationshintergrund im weiteren Sinne dargestellt. Die in der Tabelle ab dem Jahr 2017 berichteten Daten zum Migrationshintergrund entsprechen dem Migrationshintergrund im weiteren Sinne, bis 2016 wird der Migrationshintergrund im engeren Sinne abgebildet. Die Vergleichbarkeit zwischen den Jahren sowie für das Berichtsjahr 2017 zwischen den Berichten des Integrationsmonitoring Niedersachsen 2018 und 2019 ist dadurch eingeschränkt.</t>
  </si>
  <si>
    <t>Quelle: Mikrozensus</t>
  </si>
  <si>
    <t>Niedersächsisches Ministerium für Soziales, Gesundheit und Gleichstellung (Hrsg.),</t>
  </si>
  <si>
    <t>© Landesamt für Statistik Niedersachsen, Hannover 2021,                                                                          </t>
  </si>
  <si>
    <t>Vervielfältigung und Verbreitung, auch auszugsweise, mit Quellenangabe gestattet.</t>
  </si>
  <si>
    <t>https://www.integrationsmonitoring.niedersachsen.de</t>
  </si>
  <si>
    <t>Indikator 5.2.1: Erwerbsquote, Erwerbstätigenquote und Erwerbslosenanteil nach Zuwanderungsgeschichte</t>
  </si>
  <si>
    <r>
      <t>Tabelle 5.2.1: Erwerbsquote, Erwerbstätigenquote und Erwerbslosenanteil nach Zuwanderungsgeschichte</t>
    </r>
    <r>
      <rPr>
        <vertAlign val="superscript"/>
        <sz val="9"/>
        <rFont val="NDSFrutiger 55 Roman"/>
      </rPr>
      <t>1)</t>
    </r>
  </si>
  <si>
    <t>4) Die Ergebnisse des Mikrozensus 2020 sind unter anderem aufgrund methodischer Effekte im Rahmen einer Neugestaltung der Erhebung sowie insbesondere aufgrund der Folgen der Corona-Pandemie in Ihrer Datenqualität eingeschränkt. Auf die Verwendung dieser Ergebnisse wird daher verzichtet. Weitere Informationen zur methodischen Neugestaltung des Mikrozensus ab 2020 und zu den Auswirkungen der Neugestaltung und der Corona-Krise auf die Ergebnisse des Jahres 2020 finden Sie auf der Informationsseite des Statistischen Bundesamtes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</si>
</sst>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u/>
      <sz val="11"/>
      <color theme="10"/>
      <name val="Calibri"/>
      <family val="2"/>
      <scheme val="minor"/>
    </font>
    <font>
      <sz val="9"/>
      <name val="NDSFrutiger 55 Roman"/>
    </font>
    <font>
      <sz val="11"/>
      <name val="NDSFrutiger 55 Roman"/>
    </font>
    <font>
      <sz val="6"/>
      <color theme="1"/>
      <name val="NDSFrutiger 45 Light"/>
    </font>
    <font>
      <sz val="6"/>
      <name val="NDSFrutiger 45 Light"/>
    </font>
    <font>
      <vertAlign val="superscript"/>
      <sz val="6"/>
      <name val="NDSFrutiger 45 Light"/>
    </font>
    <font>
      <sz val="6"/>
      <color indexed="8"/>
      <name val="NDSFrutiger 45 Light"/>
    </font>
    <font>
      <sz val="10"/>
      <name val="Arial"/>
      <family val="2"/>
    </font>
    <font>
      <u/>
      <sz val="6"/>
      <color theme="10"/>
      <name val="NDSFrutiger 45 Light"/>
    </font>
    <font>
      <vertAlign val="superscript"/>
      <sz val="9"/>
      <name val="NDSFrutiger 55 Roman"/>
    </font>
  </fonts>
  <fills count="2">
    <fill>
      <patternFill patternType="none"/>
    </fill>
    <fill>
      <patternFill patternType="gray125"/>
    </fill>
  </fills>
  <borders count="14">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8" fillId="0" borderId="0"/>
  </cellStyleXfs>
  <cellXfs count="41">
    <xf numFmtId="0" fontId="0" fillId="0" borderId="0" xfId="0"/>
    <xf numFmtId="0" fontId="2" fillId="0" borderId="0" xfId="0" applyFont="1"/>
    <xf numFmtId="0" fontId="4" fillId="0" borderId="0" xfId="0" applyFont="1"/>
    <xf numFmtId="0" fontId="2" fillId="0" borderId="0" xfId="0" applyFont="1" applyAlignment="1">
      <alignment vertical="center"/>
    </xf>
    <xf numFmtId="0" fontId="2" fillId="0" borderId="0" xfId="0" applyFont="1" applyAlignment="1">
      <alignment vertical="center" wrapText="1"/>
    </xf>
    <xf numFmtId="0" fontId="0" fillId="0" borderId="0" xfId="0" applyAlignment="1">
      <alignment vertical="top" wrapText="1"/>
    </xf>
    <xf numFmtId="0" fontId="0" fillId="0" borderId="0" xfId="0" applyBorder="1" applyAlignment="1">
      <alignment vertical="top" wrapText="1"/>
    </xf>
    <xf numFmtId="0" fontId="4" fillId="0" borderId="10" xfId="0" applyFont="1" applyBorder="1" applyAlignment="1">
      <alignment horizontal="center" vertical="center" wrapText="1"/>
    </xf>
    <xf numFmtId="0" fontId="7" fillId="0" borderId="9" xfId="0" applyFont="1" applyBorder="1" applyAlignment="1">
      <alignment horizontal="center" vertical="center" wrapText="1"/>
    </xf>
    <xf numFmtId="0" fontId="7" fillId="0" borderId="9" xfId="0" applyNumberFormat="1" applyFont="1" applyBorder="1" applyAlignment="1">
      <alignment horizontal="center" vertical="center" wrapText="1"/>
    </xf>
    <xf numFmtId="0" fontId="7" fillId="0" borderId="0" xfId="0" applyFont="1" applyBorder="1" applyAlignment="1">
      <alignment horizontal="center" vertical="center" wrapText="1"/>
    </xf>
    <xf numFmtId="0" fontId="5" fillId="0" borderId="0" xfId="0" applyFont="1" applyFill="1" applyBorder="1" applyAlignment="1">
      <alignment horizontal="right" vertical="top" wrapText="1"/>
    </xf>
    <xf numFmtId="164" fontId="5" fillId="0" borderId="0" xfId="0" applyNumberFormat="1" applyFont="1" applyFill="1" applyBorder="1" applyAlignment="1">
      <alignment horizontal="right" vertical="center"/>
    </xf>
    <xf numFmtId="0" fontId="5" fillId="0" borderId="0" xfId="0" applyFont="1" applyBorder="1" applyAlignment="1">
      <alignment horizontal="right" vertical="top" wrapText="1"/>
    </xf>
    <xf numFmtId="164" fontId="5" fillId="0" borderId="0" xfId="0" applyNumberFormat="1" applyFont="1" applyBorder="1" applyAlignment="1">
      <alignment horizontal="right" vertical="center"/>
    </xf>
    <xf numFmtId="164" fontId="5" fillId="0" borderId="0" xfId="0" applyNumberFormat="1" applyFont="1" applyAlignment="1">
      <alignment horizontal="right" vertical="center"/>
    </xf>
    <xf numFmtId="164" fontId="5" fillId="0" borderId="0" xfId="0" applyNumberFormat="1" applyFont="1" applyBorder="1"/>
    <xf numFmtId="0" fontId="5" fillId="0" borderId="12" xfId="0" applyFont="1" applyBorder="1"/>
    <xf numFmtId="0" fontId="5" fillId="0" borderId="0" xfId="0" applyFont="1" applyBorder="1"/>
    <xf numFmtId="0" fontId="5" fillId="0" borderId="0" xfId="0" applyFont="1" applyBorder="1" applyAlignment="1">
      <alignment vertical="center" wrapText="1"/>
    </xf>
    <xf numFmtId="0" fontId="0" fillId="0" borderId="0" xfId="0" applyAlignment="1">
      <alignment vertical="center"/>
    </xf>
    <xf numFmtId="0" fontId="0" fillId="0" borderId="0" xfId="0" applyBorder="1" applyAlignment="1">
      <alignment vertical="center"/>
    </xf>
    <xf numFmtId="0" fontId="5" fillId="0" borderId="0" xfId="2" applyFont="1"/>
    <xf numFmtId="0" fontId="9" fillId="0" borderId="0" xfId="1" applyFont="1" applyBorder="1"/>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2" xfId="0" applyFont="1" applyBorder="1" applyAlignment="1">
      <alignment horizontal="center" vertical="center" wrapText="1"/>
    </xf>
    <xf numFmtId="0" fontId="5" fillId="0" borderId="7"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pplyProtection="1">
      <alignment horizontal="left" vertical="center" wrapText="1"/>
      <protection locked="0"/>
    </xf>
    <xf numFmtId="0" fontId="5" fillId="0" borderId="6"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0" xfId="0" applyFont="1" applyAlignment="1">
      <alignment horizontal="left" vertical="center" wrapText="1"/>
    </xf>
    <xf numFmtId="0" fontId="4" fillId="0" borderId="0" xfId="0" applyFont="1" applyAlignment="1">
      <alignment horizontal="left" vertical="center" wrapText="1"/>
    </xf>
    <xf numFmtId="0" fontId="4" fillId="0" borderId="10"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2" xfId="0" applyFont="1" applyBorder="1" applyAlignment="1">
      <alignment horizontal="center" vertical="center" wrapText="1"/>
    </xf>
  </cellXfs>
  <cellStyles count="3">
    <cellStyle name="Link" xfId="1" builtinId="8"/>
    <cellStyle name="Standard" xfId="0" builtinId="0"/>
    <cellStyle name="Standard_Tabelle_A_6_HT" xfId="2" xr:uid="{2908AE4B-931C-4111-9901-2DFE1CAA0CB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Hannover\Dez15-Uebergreifende-Analysen\Projekte\Integrationsmonitoring_2021\Daten_2021\2019_5-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9_C2_Zeitereihe"/>
      <sheetName val="2019_5-2-1_Download"/>
      <sheetName val="2019_5-2-1_CSV_Vorbereitung"/>
      <sheetName val="2019_5-2-1_CSV_Export"/>
      <sheetName val="2019"/>
      <sheetName val="2018"/>
      <sheetName val="2017"/>
      <sheetName val="2016"/>
      <sheetName val="2015"/>
      <sheetName val="2014"/>
      <sheetName val="2013"/>
      <sheetName val="2012"/>
      <sheetName val="2011"/>
    </sheetNames>
    <sheetDataSet>
      <sheetData sheetId="0"/>
      <sheetData sheetId="1"/>
      <sheetData sheetId="2"/>
      <sheetData sheetId="3"/>
      <sheetData sheetId="4">
        <row r="7">
          <cell r="C7">
            <v>78.459999999999994</v>
          </cell>
          <cell r="D7">
            <v>80.72</v>
          </cell>
          <cell r="E7">
            <v>71.08</v>
          </cell>
          <cell r="F7">
            <v>73.02</v>
          </cell>
          <cell r="G7">
            <v>57.54</v>
          </cell>
          <cell r="H7">
            <v>75.98</v>
          </cell>
          <cell r="I7">
            <v>78.75</v>
          </cell>
          <cell r="J7">
            <v>66.92</v>
          </cell>
          <cell r="K7">
            <v>68.83</v>
          </cell>
          <cell r="L7">
            <v>53.15</v>
          </cell>
          <cell r="M7">
            <v>2.48</v>
          </cell>
          <cell r="N7">
            <v>1.96</v>
          </cell>
          <cell r="O7">
            <v>4.16</v>
          </cell>
          <cell r="P7">
            <v>4.2</v>
          </cell>
          <cell r="Q7">
            <v>4.3899999999999997</v>
          </cell>
        </row>
        <row r="8">
          <cell r="C8">
            <v>83.03</v>
          </cell>
          <cell r="D8">
            <v>84.49</v>
          </cell>
          <cell r="E8">
            <v>78.47</v>
          </cell>
          <cell r="F8">
            <v>81.790000000000006</v>
          </cell>
          <cell r="G8">
            <v>61.64</v>
          </cell>
          <cell r="H8">
            <v>80</v>
          </cell>
          <cell r="I8">
            <v>82.12</v>
          </cell>
          <cell r="J8">
            <v>73.38</v>
          </cell>
          <cell r="K8">
            <v>76.55</v>
          </cell>
          <cell r="L8">
            <v>56.92</v>
          </cell>
          <cell r="M8">
            <v>3.03</v>
          </cell>
          <cell r="N8">
            <v>2.37</v>
          </cell>
          <cell r="O8">
            <v>5.09</v>
          </cell>
          <cell r="P8">
            <v>5.24</v>
          </cell>
          <cell r="Q8">
            <v>4.71</v>
          </cell>
        </row>
        <row r="9">
          <cell r="C9">
            <v>73.760000000000005</v>
          </cell>
          <cell r="D9">
            <v>76.930000000000007</v>
          </cell>
          <cell r="E9">
            <v>62.96</v>
          </cell>
          <cell r="F9">
            <v>63.49</v>
          </cell>
          <cell r="G9">
            <v>52.55</v>
          </cell>
          <cell r="H9">
            <v>71.849999999999994</v>
          </cell>
          <cell r="I9">
            <v>75.37</v>
          </cell>
          <cell r="J9">
            <v>59.83</v>
          </cell>
          <cell r="K9">
            <v>60.43</v>
          </cell>
          <cell r="L9">
            <v>48.56</v>
          </cell>
          <cell r="M9">
            <v>1.91</v>
          </cell>
          <cell r="N9">
            <v>1.55</v>
          </cell>
          <cell r="O9">
            <v>3.13</v>
          </cell>
          <cell r="P9">
            <v>3.06</v>
          </cell>
          <cell r="Q9">
            <v>3.99</v>
          </cell>
        </row>
      </sheetData>
      <sheetData sheetId="5"/>
      <sheetData sheetId="6">
        <row r="7">
          <cell r="C7">
            <v>77.260000000000005</v>
          </cell>
          <cell r="D7">
            <v>79.69</v>
          </cell>
          <cell r="E7">
            <v>69.27</v>
          </cell>
          <cell r="F7">
            <v>71.040000000000006</v>
          </cell>
          <cell r="G7">
            <v>56.25</v>
          </cell>
          <cell r="H7">
            <v>74.290000000000006</v>
          </cell>
          <cell r="I7">
            <v>77.33</v>
          </cell>
          <cell r="J7">
            <v>64.34</v>
          </cell>
          <cell r="K7">
            <v>65.989999999999995</v>
          </cell>
          <cell r="L7">
            <v>51.05</v>
          </cell>
          <cell r="M7">
            <v>2.96</v>
          </cell>
          <cell r="N7">
            <v>2.36</v>
          </cell>
          <cell r="O7">
            <v>4.93</v>
          </cell>
          <cell r="P7">
            <v>5.05</v>
          </cell>
          <cell r="Q7">
            <v>5.19</v>
          </cell>
        </row>
        <row r="8">
          <cell r="C8">
            <v>81.61</v>
          </cell>
          <cell r="D8">
            <v>83.41</v>
          </cell>
          <cell r="E8">
            <v>75.95</v>
          </cell>
          <cell r="F8">
            <v>78.459999999999994</v>
          </cell>
          <cell r="G8">
            <v>60.8</v>
          </cell>
          <cell r="H8">
            <v>78.13</v>
          </cell>
          <cell r="I8">
            <v>80.69</v>
          </cell>
          <cell r="J8">
            <v>70.09</v>
          </cell>
          <cell r="K8">
            <v>72.44</v>
          </cell>
          <cell r="L8">
            <v>54.88</v>
          </cell>
          <cell r="M8">
            <v>3.48</v>
          </cell>
          <cell r="N8">
            <v>2.72</v>
          </cell>
          <cell r="O8">
            <v>5.85</v>
          </cell>
          <cell r="P8">
            <v>6.02</v>
          </cell>
          <cell r="Q8">
            <v>5.92</v>
          </cell>
        </row>
        <row r="9">
          <cell r="C9">
            <v>72.73</v>
          </cell>
          <cell r="D9">
            <v>75.900000000000006</v>
          </cell>
          <cell r="E9">
            <v>61.84</v>
          </cell>
          <cell r="F9">
            <v>62.82</v>
          </cell>
          <cell r="G9">
            <v>50.81</v>
          </cell>
          <cell r="H9">
            <v>70.3</v>
          </cell>
          <cell r="I9">
            <v>73.900000000000006</v>
          </cell>
          <cell r="J9">
            <v>57.93</v>
          </cell>
          <cell r="K9">
            <v>58.84</v>
          </cell>
          <cell r="L9">
            <v>46.49</v>
          </cell>
          <cell r="M9">
            <v>2.4300000000000002</v>
          </cell>
          <cell r="N9">
            <v>2</v>
          </cell>
          <cell r="O9">
            <v>3.91</v>
          </cell>
          <cell r="P9">
            <v>3.98</v>
          </cell>
          <cell r="Q9">
            <v>4.32</v>
          </cell>
        </row>
      </sheetData>
      <sheetData sheetId="7">
        <row r="7">
          <cell r="C7">
            <v>76.38</v>
          </cell>
          <cell r="D7">
            <v>78.489999999999995</v>
          </cell>
          <cell r="E7">
            <v>68.150000000000006</v>
          </cell>
          <cell r="F7">
            <v>70.95</v>
          </cell>
          <cell r="G7">
            <v>54.58</v>
          </cell>
          <cell r="H7">
            <v>73.23</v>
          </cell>
          <cell r="I7">
            <v>75.83</v>
          </cell>
          <cell r="J7">
            <v>63.08</v>
          </cell>
          <cell r="K7">
            <v>65.989999999999995</v>
          </cell>
          <cell r="L7">
            <v>48.99</v>
          </cell>
          <cell r="M7">
            <v>3.15</v>
          </cell>
          <cell r="N7">
            <v>2.65</v>
          </cell>
          <cell r="O7">
            <v>5.07</v>
          </cell>
          <cell r="P7">
            <v>4.96</v>
          </cell>
          <cell r="Q7">
            <v>5.6</v>
          </cell>
        </row>
        <row r="8">
          <cell r="C8">
            <v>81.13</v>
          </cell>
          <cell r="D8">
            <v>82.69</v>
          </cell>
          <cell r="E8">
            <v>75.3</v>
          </cell>
          <cell r="F8">
            <v>78.64</v>
          </cell>
          <cell r="G8">
            <v>59.98</v>
          </cell>
          <cell r="H8">
            <v>77.319999999999993</v>
          </cell>
          <cell r="I8">
            <v>79.59</v>
          </cell>
          <cell r="J8">
            <v>68.83</v>
          </cell>
          <cell r="K8">
            <v>72.349999999999994</v>
          </cell>
          <cell r="L8">
            <v>52.69</v>
          </cell>
          <cell r="M8">
            <v>3.81</v>
          </cell>
          <cell r="N8">
            <v>3.1</v>
          </cell>
          <cell r="O8">
            <v>6.47</v>
          </cell>
          <cell r="P8">
            <v>6.29</v>
          </cell>
          <cell r="Q8">
            <v>7.29</v>
          </cell>
        </row>
        <row r="9">
          <cell r="C9">
            <v>71.459999999999994</v>
          </cell>
          <cell r="D9">
            <v>74.22</v>
          </cell>
          <cell r="E9">
            <v>60.19</v>
          </cell>
          <cell r="F9">
            <v>62.56</v>
          </cell>
          <cell r="G9">
            <v>47.99</v>
          </cell>
          <cell r="H9">
            <v>69</v>
          </cell>
          <cell r="I9">
            <v>72.010000000000005</v>
          </cell>
          <cell r="J9">
            <v>56.69</v>
          </cell>
          <cell r="K9">
            <v>59.06</v>
          </cell>
          <cell r="L9">
            <v>44.46</v>
          </cell>
          <cell r="M9">
            <v>2.46</v>
          </cell>
          <cell r="N9">
            <v>2.2000000000000002</v>
          </cell>
          <cell r="O9">
            <v>3.5</v>
          </cell>
          <cell r="P9">
            <v>3.5</v>
          </cell>
          <cell r="Q9">
            <v>3.53</v>
          </cell>
        </row>
      </sheetData>
      <sheetData sheetId="8">
        <row r="7">
          <cell r="C7">
            <v>76.709999999999994</v>
          </cell>
          <cell r="D7">
            <v>78.430000000000007</v>
          </cell>
          <cell r="E7">
            <v>69.17</v>
          </cell>
          <cell r="F7">
            <v>73.09</v>
          </cell>
          <cell r="G7">
            <v>49.92</v>
          </cell>
          <cell r="H7">
            <v>73.38</v>
          </cell>
          <cell r="I7">
            <v>75.5</v>
          </cell>
          <cell r="J7">
            <v>64.099999999999994</v>
          </cell>
          <cell r="K7">
            <v>67.92</v>
          </cell>
          <cell r="L7">
            <v>45.37</v>
          </cell>
          <cell r="M7">
            <v>3.33</v>
          </cell>
          <cell r="N7">
            <v>2.93</v>
          </cell>
          <cell r="O7">
            <v>5.07</v>
          </cell>
          <cell r="P7">
            <v>5.17</v>
          </cell>
          <cell r="Q7">
            <v>4.55</v>
          </cell>
        </row>
        <row r="8">
          <cell r="C8">
            <v>81.400000000000006</v>
          </cell>
          <cell r="D8">
            <v>82.38</v>
          </cell>
          <cell r="E8">
            <v>77.13</v>
          </cell>
          <cell r="F8">
            <v>81.93</v>
          </cell>
          <cell r="G8">
            <v>55.23</v>
          </cell>
          <cell r="H8">
            <v>77.599999999999994</v>
          </cell>
          <cell r="I8">
            <v>79.03</v>
          </cell>
          <cell r="J8">
            <v>71.38</v>
          </cell>
          <cell r="K8">
            <v>76.2</v>
          </cell>
          <cell r="L8">
            <v>49.39</v>
          </cell>
          <cell r="M8">
            <v>3.8</v>
          </cell>
          <cell r="N8">
            <v>3.36</v>
          </cell>
          <cell r="O8">
            <v>5.75</v>
          </cell>
          <cell r="P8">
            <v>5.73</v>
          </cell>
          <cell r="Q8">
            <v>5.84</v>
          </cell>
        </row>
        <row r="9">
          <cell r="C9">
            <v>71.95</v>
          </cell>
          <cell r="D9">
            <v>74.430000000000007</v>
          </cell>
          <cell r="E9">
            <v>61.02</v>
          </cell>
          <cell r="F9">
            <v>64.28</v>
          </cell>
          <cell r="G9">
            <v>43.78</v>
          </cell>
          <cell r="H9">
            <v>69.099999999999994</v>
          </cell>
          <cell r="I9">
            <v>71.930000000000007</v>
          </cell>
          <cell r="J9">
            <v>56.65</v>
          </cell>
          <cell r="K9">
            <v>59.66</v>
          </cell>
          <cell r="L9">
            <v>40.72</v>
          </cell>
          <cell r="M9">
            <v>2.85</v>
          </cell>
          <cell r="N9">
            <v>2.5</v>
          </cell>
          <cell r="O9">
            <v>4.37</v>
          </cell>
          <cell r="P9">
            <v>4.62</v>
          </cell>
          <cell r="Q9">
            <v>3.06</v>
          </cell>
        </row>
      </sheetData>
      <sheetData sheetId="9">
        <row r="7">
          <cell r="C7">
            <v>76.959999999999994</v>
          </cell>
          <cell r="D7">
            <v>78.53</v>
          </cell>
          <cell r="E7">
            <v>69.819999999999993</v>
          </cell>
          <cell r="F7">
            <v>74.12</v>
          </cell>
          <cell r="G7">
            <v>49.54</v>
          </cell>
          <cell r="H7">
            <v>73.319999999999993</v>
          </cell>
          <cell r="I7">
            <v>75.28</v>
          </cell>
          <cell r="J7">
            <v>64.48</v>
          </cell>
          <cell r="K7">
            <v>68.59</v>
          </cell>
          <cell r="L7">
            <v>45.1</v>
          </cell>
          <cell r="M7">
            <v>3.64</v>
          </cell>
          <cell r="N7">
            <v>3.26</v>
          </cell>
          <cell r="O7">
            <v>5.34</v>
          </cell>
          <cell r="P7">
            <v>5.53</v>
          </cell>
          <cell r="Q7">
            <v>4.4400000000000004</v>
          </cell>
        </row>
        <row r="8">
          <cell r="C8">
            <v>82.1</v>
          </cell>
          <cell r="D8">
            <v>83.01</v>
          </cell>
          <cell r="E8">
            <v>78</v>
          </cell>
          <cell r="F8">
            <v>83.32</v>
          </cell>
          <cell r="G8">
            <v>54.37</v>
          </cell>
          <cell r="H8">
            <v>77.849999999999994</v>
          </cell>
          <cell r="I8">
            <v>79.19</v>
          </cell>
          <cell r="J8">
            <v>71.77</v>
          </cell>
          <cell r="K8">
            <v>76.75</v>
          </cell>
          <cell r="L8">
            <v>49.65</v>
          </cell>
          <cell r="M8">
            <v>4.26</v>
          </cell>
          <cell r="N8">
            <v>3.82</v>
          </cell>
          <cell r="O8">
            <v>6.23</v>
          </cell>
          <cell r="P8">
            <v>6.57</v>
          </cell>
          <cell r="Q8">
            <v>4.72</v>
          </cell>
        </row>
        <row r="9">
          <cell r="C9">
            <v>71.739999999999995</v>
          </cell>
          <cell r="D9">
            <v>74</v>
          </cell>
          <cell r="E9">
            <v>61.62</v>
          </cell>
          <cell r="F9">
            <v>65.09</v>
          </cell>
          <cell r="G9">
            <v>44.17</v>
          </cell>
          <cell r="H9">
            <v>68.73</v>
          </cell>
          <cell r="I9">
            <v>71.31</v>
          </cell>
          <cell r="J9">
            <v>57.17</v>
          </cell>
          <cell r="K9">
            <v>60.58</v>
          </cell>
          <cell r="L9">
            <v>40.03</v>
          </cell>
          <cell r="M9">
            <v>3.01</v>
          </cell>
          <cell r="N9">
            <v>2.69</v>
          </cell>
          <cell r="O9">
            <v>4.45</v>
          </cell>
          <cell r="P9">
            <v>4.5199999999999996</v>
          </cell>
          <cell r="Q9">
            <v>4.1399999999999997</v>
          </cell>
        </row>
      </sheetData>
      <sheetData sheetId="10">
        <row r="7">
          <cell r="C7">
            <v>76.930000000000007</v>
          </cell>
          <cell r="D7">
            <v>78.42</v>
          </cell>
          <cell r="E7">
            <v>70.66</v>
          </cell>
          <cell r="F7">
            <v>74.45</v>
          </cell>
          <cell r="G7">
            <v>49.25</v>
          </cell>
          <cell r="H7">
            <v>73.12</v>
          </cell>
          <cell r="I7">
            <v>74.97</v>
          </cell>
          <cell r="J7">
            <v>65.290000000000006</v>
          </cell>
          <cell r="K7">
            <v>69.040000000000006</v>
          </cell>
          <cell r="L7">
            <v>44.17</v>
          </cell>
          <cell r="M7">
            <v>3.81</v>
          </cell>
          <cell r="N7">
            <v>3.44</v>
          </cell>
          <cell r="O7">
            <v>5.38</v>
          </cell>
          <cell r="P7">
            <v>5.41</v>
          </cell>
          <cell r="Q7">
            <v>5.09</v>
          </cell>
        </row>
        <row r="8">
          <cell r="C8">
            <v>82.15</v>
          </cell>
          <cell r="D8">
            <v>83.06</v>
          </cell>
          <cell r="E8">
            <v>78.290000000000006</v>
          </cell>
          <cell r="F8">
            <v>83.11</v>
          </cell>
          <cell r="G8">
            <v>54.64</v>
          </cell>
          <cell r="H8">
            <v>77.78</v>
          </cell>
          <cell r="I8">
            <v>79.260000000000005</v>
          </cell>
          <cell r="J8">
            <v>71.510000000000005</v>
          </cell>
          <cell r="K8">
            <v>76.19</v>
          </cell>
          <cell r="L8">
            <v>48.27</v>
          </cell>
          <cell r="M8">
            <v>4.37</v>
          </cell>
          <cell r="N8">
            <v>3.8</v>
          </cell>
          <cell r="O8">
            <v>6.78</v>
          </cell>
          <cell r="P8">
            <v>6.92</v>
          </cell>
          <cell r="Q8">
            <v>6.37</v>
          </cell>
        </row>
        <row r="9">
          <cell r="C9">
            <v>71.680000000000007</v>
          </cell>
          <cell r="D9">
            <v>73.739999999999995</v>
          </cell>
          <cell r="E9">
            <v>62.97</v>
          </cell>
          <cell r="F9">
            <v>65.900000000000006</v>
          </cell>
          <cell r="G9">
            <v>43.21</v>
          </cell>
          <cell r="H9">
            <v>68.430000000000007</v>
          </cell>
          <cell r="I9">
            <v>70.650000000000006</v>
          </cell>
          <cell r="J9">
            <v>59.01</v>
          </cell>
          <cell r="K9">
            <v>61.98</v>
          </cell>
          <cell r="L9">
            <v>39.56</v>
          </cell>
          <cell r="M9">
            <v>3.25</v>
          </cell>
          <cell r="N9">
            <v>3.08</v>
          </cell>
          <cell r="O9">
            <v>3.97</v>
          </cell>
          <cell r="P9">
            <v>3.92</v>
          </cell>
          <cell r="Q9">
            <v>3.65</v>
          </cell>
        </row>
      </sheetData>
      <sheetData sheetId="11">
        <row r="7">
          <cell r="C7">
            <v>76.09</v>
          </cell>
          <cell r="D7">
            <v>77.37</v>
          </cell>
          <cell r="E7">
            <v>70</v>
          </cell>
          <cell r="F7">
            <v>73.989999999999995</v>
          </cell>
          <cell r="G7">
            <v>49.93</v>
          </cell>
          <cell r="H7">
            <v>72.319999999999993</v>
          </cell>
          <cell r="I7">
            <v>74.099999999999994</v>
          </cell>
          <cell r="J7">
            <v>63.89</v>
          </cell>
          <cell r="K7">
            <v>67.94</v>
          </cell>
          <cell r="L7">
            <v>43.54</v>
          </cell>
          <cell r="M7">
            <v>3.76</v>
          </cell>
          <cell r="N7">
            <v>3.27</v>
          </cell>
          <cell r="O7">
            <v>6.11</v>
          </cell>
          <cell r="P7">
            <v>6.06</v>
          </cell>
          <cell r="Q7">
            <v>6.38</v>
          </cell>
        </row>
        <row r="8">
          <cell r="C8">
            <v>81.540000000000006</v>
          </cell>
          <cell r="D8">
            <v>82.19</v>
          </cell>
          <cell r="E8">
            <v>78.41</v>
          </cell>
          <cell r="F8">
            <v>83.76</v>
          </cell>
          <cell r="G8">
            <v>54.19</v>
          </cell>
          <cell r="H8">
            <v>77.28</v>
          </cell>
          <cell r="I8">
            <v>78.59</v>
          </cell>
          <cell r="J8">
            <v>70.98</v>
          </cell>
          <cell r="K8">
            <v>76.27</v>
          </cell>
          <cell r="L8">
            <v>47.02</v>
          </cell>
          <cell r="M8">
            <v>4.26</v>
          </cell>
          <cell r="N8">
            <v>3.6</v>
          </cell>
          <cell r="O8">
            <v>7.43</v>
          </cell>
          <cell r="P8">
            <v>7.49</v>
          </cell>
          <cell r="Q8">
            <v>7.17</v>
          </cell>
        </row>
        <row r="9">
          <cell r="C9">
            <v>70.56</v>
          </cell>
          <cell r="D9">
            <v>72.459999999999994</v>
          </cell>
          <cell r="E9">
            <v>61.59</v>
          </cell>
          <cell r="F9">
            <v>64.569999999999993</v>
          </cell>
          <cell r="G9">
            <v>44.81</v>
          </cell>
          <cell r="H9">
            <v>67.3</v>
          </cell>
          <cell r="I9">
            <v>69.52</v>
          </cell>
          <cell r="J9">
            <v>56.8</v>
          </cell>
          <cell r="K9">
            <v>59.9</v>
          </cell>
          <cell r="L9">
            <v>39.369999999999997</v>
          </cell>
          <cell r="M9">
            <v>3.26</v>
          </cell>
          <cell r="N9">
            <v>2.94</v>
          </cell>
          <cell r="O9">
            <v>4.79</v>
          </cell>
          <cell r="P9">
            <v>4.67</v>
          </cell>
          <cell r="Q9">
            <v>5.44</v>
          </cell>
        </row>
      </sheetData>
      <sheetData sheetId="12">
        <row r="7">
          <cell r="C7">
            <v>76.150000000000006</v>
          </cell>
          <cell r="D7">
            <v>77.42</v>
          </cell>
          <cell r="E7">
            <v>69.98</v>
          </cell>
          <cell r="F7">
            <v>73.77</v>
          </cell>
          <cell r="G7">
            <v>51.02</v>
          </cell>
          <cell r="H7">
            <v>71.92</v>
          </cell>
          <cell r="I7">
            <v>73.66</v>
          </cell>
          <cell r="J7">
            <v>63.43</v>
          </cell>
          <cell r="K7">
            <v>66.77</v>
          </cell>
          <cell r="L7">
            <v>46.74</v>
          </cell>
          <cell r="M7">
            <v>4.2300000000000004</v>
          </cell>
          <cell r="N7">
            <v>3.76</v>
          </cell>
          <cell r="O7">
            <v>6.55</v>
          </cell>
          <cell r="P7">
            <v>7</v>
          </cell>
          <cell r="Q7">
            <v>4.28</v>
          </cell>
        </row>
        <row r="8">
          <cell r="C8">
            <v>81.680000000000007</v>
          </cell>
          <cell r="D8">
            <v>82.3</v>
          </cell>
          <cell r="E8">
            <v>78.599999999999994</v>
          </cell>
          <cell r="F8">
            <v>84.19</v>
          </cell>
          <cell r="G8">
            <v>54.02</v>
          </cell>
          <cell r="H8">
            <v>77.150000000000006</v>
          </cell>
          <cell r="I8">
            <v>78.44</v>
          </cell>
          <cell r="J8">
            <v>70.8</v>
          </cell>
          <cell r="K8">
            <v>75.84</v>
          </cell>
          <cell r="L8">
            <v>48.64</v>
          </cell>
          <cell r="M8">
            <v>4.53</v>
          </cell>
          <cell r="N8">
            <v>3.87</v>
          </cell>
          <cell r="O8">
            <v>7.8</v>
          </cell>
          <cell r="P8">
            <v>8.35</v>
          </cell>
          <cell r="Q8">
            <v>5.38</v>
          </cell>
        </row>
        <row r="9">
          <cell r="C9">
            <v>70.569999999999993</v>
          </cell>
          <cell r="D9">
            <v>72.459999999999994</v>
          </cell>
          <cell r="E9">
            <v>61.52</v>
          </cell>
          <cell r="F9">
            <v>64</v>
          </cell>
          <cell r="G9">
            <v>47.35</v>
          </cell>
          <cell r="H9">
            <v>66.63</v>
          </cell>
          <cell r="I9">
            <v>68.819999999999993</v>
          </cell>
          <cell r="J9">
            <v>56.2</v>
          </cell>
          <cell r="K9">
            <v>58.27</v>
          </cell>
          <cell r="L9">
            <v>44.41</v>
          </cell>
          <cell r="M9">
            <v>3.93</v>
          </cell>
          <cell r="N9">
            <v>3.65</v>
          </cell>
          <cell r="O9">
            <v>5.32</v>
          </cell>
          <cell r="P9">
            <v>5.73</v>
          </cell>
          <cell r="Q9">
            <v>2.94</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integrationsmonitoring.niedersachsen.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B8B66-B26F-40D6-BADF-02CA31C8DB0D}">
  <sheetPr codeName="Tabelle1"/>
  <dimension ref="B1:S54"/>
  <sheetViews>
    <sheetView showGridLines="0" tabSelected="1" topLeftCell="A16" zoomScale="145" zoomScaleNormal="145" workbookViewId="0">
      <selection activeCell="G52" sqref="G52"/>
    </sheetView>
  </sheetViews>
  <sheetFormatPr baseColWidth="10" defaultRowHeight="15" x14ac:dyDescent="0.25"/>
  <cols>
    <col min="1" max="1" width="5.7109375" customWidth="1"/>
  </cols>
  <sheetData>
    <row r="1" spans="2:19" ht="15" customHeight="1" x14ac:dyDescent="0.25">
      <c r="B1" s="1" t="s">
        <v>0</v>
      </c>
    </row>
    <row r="2" spans="2:19" ht="15" customHeight="1" x14ac:dyDescent="0.25"/>
    <row r="3" spans="2:19" ht="15" customHeight="1" x14ac:dyDescent="0.25">
      <c r="B3" s="33" t="s">
        <v>24</v>
      </c>
      <c r="C3" s="33"/>
      <c r="D3" s="33"/>
      <c r="E3" s="33"/>
      <c r="F3" s="33"/>
      <c r="G3" s="33"/>
      <c r="H3" s="33"/>
      <c r="I3" s="33"/>
      <c r="J3" s="33"/>
      <c r="M3" s="2"/>
    </row>
    <row r="4" spans="2:19" ht="15" customHeight="1" x14ac:dyDescent="0.25">
      <c r="B4" s="3" t="s">
        <v>25</v>
      </c>
      <c r="M4" s="2"/>
    </row>
    <row r="5" spans="2:19" s="5" customFormat="1" ht="15" customHeight="1" x14ac:dyDescent="0.25">
      <c r="B5" s="3"/>
      <c r="C5" s="4"/>
      <c r="D5" s="4"/>
      <c r="E5" s="4"/>
      <c r="F5" s="4"/>
      <c r="G5" s="4"/>
      <c r="H5" s="4"/>
      <c r="I5" s="4"/>
      <c r="N5" s="6"/>
    </row>
    <row r="6" spans="2:19" s="5" customFormat="1" ht="8.25" customHeight="1" x14ac:dyDescent="0.25">
      <c r="B6" s="32" t="s">
        <v>1</v>
      </c>
      <c r="C6" s="27" t="s">
        <v>2</v>
      </c>
      <c r="D6" s="24" t="s">
        <v>3</v>
      </c>
      <c r="E6" s="25"/>
      <c r="F6" s="25"/>
      <c r="G6" s="25"/>
      <c r="H6" s="26"/>
      <c r="I6" s="24" t="s">
        <v>4</v>
      </c>
      <c r="J6" s="25"/>
      <c r="K6" s="25"/>
      <c r="L6" s="25"/>
      <c r="M6" s="26"/>
      <c r="N6" s="24" t="s">
        <v>5</v>
      </c>
      <c r="O6" s="25"/>
      <c r="P6" s="25"/>
      <c r="Q6" s="25"/>
      <c r="R6" s="26"/>
    </row>
    <row r="7" spans="2:19" s="5" customFormat="1" ht="8.25" customHeight="1" x14ac:dyDescent="0.25">
      <c r="B7" s="34"/>
      <c r="C7" s="28"/>
      <c r="D7" s="27" t="s">
        <v>6</v>
      </c>
      <c r="E7" s="30" t="s">
        <v>7</v>
      </c>
      <c r="F7" s="31"/>
      <c r="G7" s="31"/>
      <c r="H7" s="32"/>
      <c r="I7" s="27" t="s">
        <v>6</v>
      </c>
      <c r="J7" s="30" t="s">
        <v>7</v>
      </c>
      <c r="K7" s="31"/>
      <c r="L7" s="31"/>
      <c r="M7" s="32"/>
      <c r="N7" s="27" t="s">
        <v>6</v>
      </c>
      <c r="O7" s="30" t="s">
        <v>7</v>
      </c>
      <c r="P7" s="31"/>
      <c r="Q7" s="31"/>
      <c r="R7" s="32"/>
    </row>
    <row r="8" spans="2:19" s="5" customFormat="1" ht="8.25" customHeight="1" x14ac:dyDescent="0.25">
      <c r="B8" s="34"/>
      <c r="C8" s="28"/>
      <c r="D8" s="28"/>
      <c r="E8" s="38" t="s">
        <v>8</v>
      </c>
      <c r="F8" s="39" t="s">
        <v>9</v>
      </c>
      <c r="G8" s="24" t="s">
        <v>10</v>
      </c>
      <c r="H8" s="26"/>
      <c r="I8" s="28"/>
      <c r="J8" s="38" t="s">
        <v>8</v>
      </c>
      <c r="K8" s="39" t="s">
        <v>9</v>
      </c>
      <c r="L8" s="24" t="s">
        <v>10</v>
      </c>
      <c r="M8" s="26"/>
      <c r="N8" s="28"/>
      <c r="O8" s="38" t="s">
        <v>8</v>
      </c>
      <c r="P8" s="39" t="s">
        <v>9</v>
      </c>
      <c r="Q8" s="24" t="s">
        <v>10</v>
      </c>
      <c r="R8" s="26"/>
    </row>
    <row r="9" spans="2:19" s="5" customFormat="1" ht="8.25" customHeight="1" x14ac:dyDescent="0.25">
      <c r="B9" s="34"/>
      <c r="C9" s="28"/>
      <c r="D9" s="29"/>
      <c r="E9" s="38"/>
      <c r="F9" s="40"/>
      <c r="G9" s="7" t="s">
        <v>11</v>
      </c>
      <c r="H9" s="7" t="s">
        <v>12</v>
      </c>
      <c r="I9" s="29"/>
      <c r="J9" s="38"/>
      <c r="K9" s="40"/>
      <c r="L9" s="7" t="s">
        <v>11</v>
      </c>
      <c r="M9" s="7" t="s">
        <v>12</v>
      </c>
      <c r="N9" s="29"/>
      <c r="O9" s="38"/>
      <c r="P9" s="40"/>
      <c r="Q9" s="7" t="s">
        <v>11</v>
      </c>
      <c r="R9" s="7" t="s">
        <v>12</v>
      </c>
    </row>
    <row r="10" spans="2:19" s="5" customFormat="1" ht="8.25" customHeight="1" x14ac:dyDescent="0.25">
      <c r="B10" s="35"/>
      <c r="C10" s="29"/>
      <c r="D10" s="30" t="s">
        <v>13</v>
      </c>
      <c r="E10" s="31"/>
      <c r="F10" s="31"/>
      <c r="G10" s="31"/>
      <c r="H10" s="31"/>
      <c r="I10" s="31"/>
      <c r="J10" s="31"/>
      <c r="K10" s="31"/>
      <c r="L10" s="31"/>
      <c r="M10" s="31"/>
      <c r="N10" s="31"/>
      <c r="O10" s="31"/>
      <c r="P10" s="31"/>
      <c r="Q10" s="31"/>
      <c r="R10" s="31"/>
      <c r="S10" s="6"/>
    </row>
    <row r="11" spans="2:19" s="5" customFormat="1" ht="8.25" customHeight="1" x14ac:dyDescent="0.25">
      <c r="B11" s="8">
        <v>1</v>
      </c>
      <c r="C11" s="8">
        <v>2</v>
      </c>
      <c r="D11" s="8">
        <v>3</v>
      </c>
      <c r="E11" s="8">
        <v>4</v>
      </c>
      <c r="F11" s="8">
        <v>5</v>
      </c>
      <c r="G11" s="8">
        <v>6</v>
      </c>
      <c r="H11" s="8">
        <v>7</v>
      </c>
      <c r="I11" s="8">
        <v>6</v>
      </c>
      <c r="J11" s="8">
        <v>7</v>
      </c>
      <c r="K11" s="8">
        <v>8</v>
      </c>
      <c r="L11" s="8">
        <v>11</v>
      </c>
      <c r="M11" s="8">
        <v>12</v>
      </c>
      <c r="N11" s="9">
        <v>9</v>
      </c>
      <c r="O11" s="8">
        <v>10</v>
      </c>
      <c r="P11" s="8">
        <v>11</v>
      </c>
      <c r="Q11" s="8">
        <v>16</v>
      </c>
      <c r="R11" s="8">
        <v>17</v>
      </c>
      <c r="S11" s="10"/>
    </row>
    <row r="12" spans="2:19" s="5" customFormat="1" ht="8.25" customHeight="1" x14ac:dyDescent="0.25">
      <c r="B12" s="11">
        <v>2019</v>
      </c>
      <c r="C12" s="11" t="s">
        <v>14</v>
      </c>
      <c r="D12" s="12">
        <f>'[1]2019'!C8</f>
        <v>83.03</v>
      </c>
      <c r="E12" s="12">
        <f>'[1]2019'!D8</f>
        <v>84.49</v>
      </c>
      <c r="F12" s="12">
        <f>'[1]2019'!E8</f>
        <v>78.47</v>
      </c>
      <c r="G12" s="12">
        <f>'[1]2019'!F8</f>
        <v>81.790000000000006</v>
      </c>
      <c r="H12" s="12">
        <f>'[1]2019'!G8</f>
        <v>61.64</v>
      </c>
      <c r="I12" s="12">
        <f>'[1]2019'!H8</f>
        <v>80</v>
      </c>
      <c r="J12" s="12">
        <f>'[1]2019'!I8</f>
        <v>82.12</v>
      </c>
      <c r="K12" s="12">
        <f>'[1]2019'!J8</f>
        <v>73.38</v>
      </c>
      <c r="L12" s="12">
        <f>'[1]2019'!K8</f>
        <v>76.55</v>
      </c>
      <c r="M12" s="12">
        <f>'[1]2019'!L8</f>
        <v>56.92</v>
      </c>
      <c r="N12" s="12">
        <f>'[1]2019'!M8</f>
        <v>3.03</v>
      </c>
      <c r="O12" s="12">
        <f>'[1]2019'!N8</f>
        <v>2.37</v>
      </c>
      <c r="P12" s="12">
        <f>'[1]2019'!O8</f>
        <v>5.09</v>
      </c>
      <c r="Q12" s="12">
        <f>'[1]2019'!P8</f>
        <v>5.24</v>
      </c>
      <c r="R12" s="12">
        <f>'[1]2019'!Q8</f>
        <v>4.71</v>
      </c>
      <c r="S12" s="10"/>
    </row>
    <row r="13" spans="2:19" s="5" customFormat="1" ht="8.25" customHeight="1" x14ac:dyDescent="0.25">
      <c r="B13" s="11">
        <v>2019</v>
      </c>
      <c r="C13" s="11" t="s">
        <v>15</v>
      </c>
      <c r="D13" s="12">
        <f>'[1]2019'!C9</f>
        <v>73.760000000000005</v>
      </c>
      <c r="E13" s="12">
        <f>'[1]2019'!D9</f>
        <v>76.930000000000007</v>
      </c>
      <c r="F13" s="12">
        <f>'[1]2019'!E9</f>
        <v>62.96</v>
      </c>
      <c r="G13" s="12">
        <f>'[1]2019'!F9</f>
        <v>63.49</v>
      </c>
      <c r="H13" s="12">
        <f>'[1]2019'!G9</f>
        <v>52.55</v>
      </c>
      <c r="I13" s="12">
        <f>'[1]2019'!H9</f>
        <v>71.849999999999994</v>
      </c>
      <c r="J13" s="12">
        <f>'[1]2019'!I9</f>
        <v>75.37</v>
      </c>
      <c r="K13" s="12">
        <f>'[1]2019'!J9</f>
        <v>59.83</v>
      </c>
      <c r="L13" s="12">
        <f>'[1]2019'!K9</f>
        <v>60.43</v>
      </c>
      <c r="M13" s="12">
        <f>'[1]2019'!L9</f>
        <v>48.56</v>
      </c>
      <c r="N13" s="12">
        <f>'[1]2019'!M9</f>
        <v>1.91</v>
      </c>
      <c r="O13" s="12">
        <f>'[1]2019'!N9</f>
        <v>1.55</v>
      </c>
      <c r="P13" s="12">
        <f>'[1]2019'!O9</f>
        <v>3.13</v>
      </c>
      <c r="Q13" s="12">
        <f>'[1]2019'!P9</f>
        <v>3.06</v>
      </c>
      <c r="R13" s="12">
        <f>'[1]2019'!Q9</f>
        <v>3.99</v>
      </c>
      <c r="S13" s="10"/>
    </row>
    <row r="14" spans="2:19" s="5" customFormat="1" ht="8.25" customHeight="1" x14ac:dyDescent="0.25">
      <c r="B14" s="11">
        <v>2019</v>
      </c>
      <c r="C14" s="11" t="s">
        <v>6</v>
      </c>
      <c r="D14" s="12">
        <f>'[1]2019'!C7:C7</f>
        <v>78.459999999999994</v>
      </c>
      <c r="E14" s="12">
        <f>'[1]2019'!D7:D7</f>
        <v>80.72</v>
      </c>
      <c r="F14" s="12">
        <f>'[1]2019'!E7:E7</f>
        <v>71.08</v>
      </c>
      <c r="G14" s="12">
        <f>'[1]2019'!F7:F7</f>
        <v>73.02</v>
      </c>
      <c r="H14" s="12">
        <f>'[1]2019'!G7:G7</f>
        <v>57.54</v>
      </c>
      <c r="I14" s="12">
        <f>'[1]2019'!H7:H7</f>
        <v>75.98</v>
      </c>
      <c r="J14" s="12">
        <f>'[1]2019'!I7:I7</f>
        <v>78.75</v>
      </c>
      <c r="K14" s="12">
        <f>'[1]2019'!J7:J7</f>
        <v>66.92</v>
      </c>
      <c r="L14" s="12">
        <f>'[1]2019'!K7:K7</f>
        <v>68.83</v>
      </c>
      <c r="M14" s="12">
        <f>'[1]2019'!L7:L7</f>
        <v>53.15</v>
      </c>
      <c r="N14" s="12">
        <f>'[1]2019'!M7:M7</f>
        <v>2.48</v>
      </c>
      <c r="O14" s="12">
        <f>'[1]2019'!N7:N7</f>
        <v>1.96</v>
      </c>
      <c r="P14" s="12">
        <f>'[1]2019'!O7:O7</f>
        <v>4.16</v>
      </c>
      <c r="Q14" s="12">
        <f>'[1]2019'!P7:P7</f>
        <v>4.2</v>
      </c>
      <c r="R14" s="12">
        <f>'[1]2019'!Q7:Q7</f>
        <v>4.3899999999999997</v>
      </c>
      <c r="S14" s="10"/>
    </row>
    <row r="15" spans="2:19" s="5" customFormat="1" ht="8.25" customHeight="1" x14ac:dyDescent="0.25">
      <c r="B15" s="13">
        <v>2018</v>
      </c>
      <c r="C15" s="13" t="s">
        <v>14</v>
      </c>
      <c r="D15" s="14">
        <v>82.14</v>
      </c>
      <c r="E15" s="14">
        <v>83.7</v>
      </c>
      <c r="F15" s="14">
        <v>76.77</v>
      </c>
      <c r="G15" s="14">
        <v>80.5</v>
      </c>
      <c r="H15" s="14">
        <v>60.37</v>
      </c>
      <c r="I15" s="14">
        <v>79.08</v>
      </c>
      <c r="J15" s="14">
        <v>81.22</v>
      </c>
      <c r="K15" s="14">
        <v>71.7</v>
      </c>
      <c r="L15" s="14">
        <v>75.22</v>
      </c>
      <c r="M15" s="14">
        <v>56.17</v>
      </c>
      <c r="N15" s="14">
        <v>3.06</v>
      </c>
      <c r="O15" s="14">
        <v>2.48</v>
      </c>
      <c r="P15" s="14">
        <v>5.08</v>
      </c>
      <c r="Q15" s="14">
        <v>5.27</v>
      </c>
      <c r="R15" s="14">
        <v>4.2</v>
      </c>
      <c r="S15" s="15"/>
    </row>
    <row r="16" spans="2:19" s="5" customFormat="1" ht="8.25" customHeight="1" x14ac:dyDescent="0.25">
      <c r="B16" s="13">
        <v>2018</v>
      </c>
      <c r="C16" s="13" t="s">
        <v>15</v>
      </c>
      <c r="D16" s="14">
        <v>73.53</v>
      </c>
      <c r="E16" s="14">
        <v>76.650000000000006</v>
      </c>
      <c r="F16" s="14">
        <v>61.86</v>
      </c>
      <c r="G16" s="14">
        <v>63.85</v>
      </c>
      <c r="H16" s="14">
        <v>52.14</v>
      </c>
      <c r="I16" s="14">
        <v>71.38</v>
      </c>
      <c r="J16" s="14">
        <v>74.78</v>
      </c>
      <c r="K16" s="14">
        <v>58.62</v>
      </c>
      <c r="L16" s="14">
        <v>60.77</v>
      </c>
      <c r="M16" s="14">
        <v>48.17</v>
      </c>
      <c r="N16" s="14">
        <v>2.15</v>
      </c>
      <c r="O16" s="14">
        <v>1.87</v>
      </c>
      <c r="P16" s="14">
        <v>3.23</v>
      </c>
      <c r="Q16" s="14">
        <v>3.08</v>
      </c>
      <c r="R16" s="14">
        <v>3.97</v>
      </c>
      <c r="S16" s="15"/>
    </row>
    <row r="17" spans="2:19" s="5" customFormat="1" ht="8.25" customHeight="1" x14ac:dyDescent="0.25">
      <c r="B17" s="13">
        <v>2018</v>
      </c>
      <c r="C17" s="13" t="s">
        <v>6</v>
      </c>
      <c r="D17" s="14">
        <v>77.91</v>
      </c>
      <c r="E17" s="14">
        <v>80.2</v>
      </c>
      <c r="F17" s="14">
        <v>69.680000000000007</v>
      </c>
      <c r="G17" s="14">
        <v>72.510000000000005</v>
      </c>
      <c r="H17" s="14">
        <v>56.62</v>
      </c>
      <c r="I17" s="14">
        <v>75.290000000000006</v>
      </c>
      <c r="J17" s="14">
        <v>78.03</v>
      </c>
      <c r="K17" s="14">
        <v>65.48</v>
      </c>
      <c r="L17" s="14">
        <v>68.290000000000006</v>
      </c>
      <c r="M17" s="14">
        <v>52.53</v>
      </c>
      <c r="N17" s="14">
        <v>2.62</v>
      </c>
      <c r="O17" s="14">
        <v>2.1800000000000002</v>
      </c>
      <c r="P17" s="14">
        <v>4.2</v>
      </c>
      <c r="Q17" s="14">
        <v>4.22</v>
      </c>
      <c r="R17" s="14">
        <v>4.0999999999999996</v>
      </c>
      <c r="S17" s="15"/>
    </row>
    <row r="18" spans="2:19" s="5" customFormat="1" ht="8.25" customHeight="1" x14ac:dyDescent="0.25">
      <c r="B18" s="13">
        <v>2017</v>
      </c>
      <c r="C18" s="13" t="s">
        <v>14</v>
      </c>
      <c r="D18" s="14">
        <f>'[1]2017'!C8</f>
        <v>81.61</v>
      </c>
      <c r="E18" s="14">
        <f>'[1]2017'!D8</f>
        <v>83.41</v>
      </c>
      <c r="F18" s="14">
        <f>'[1]2017'!E8</f>
        <v>75.95</v>
      </c>
      <c r="G18" s="14">
        <f>'[1]2017'!F8</f>
        <v>78.459999999999994</v>
      </c>
      <c r="H18" s="14">
        <f>'[1]2017'!G8</f>
        <v>60.8</v>
      </c>
      <c r="I18" s="14">
        <f>'[1]2017'!H8</f>
        <v>78.13</v>
      </c>
      <c r="J18" s="14">
        <f>'[1]2017'!I8</f>
        <v>80.69</v>
      </c>
      <c r="K18" s="14">
        <f>'[1]2017'!J8</f>
        <v>70.09</v>
      </c>
      <c r="L18" s="14">
        <f>'[1]2017'!K8</f>
        <v>72.44</v>
      </c>
      <c r="M18" s="14">
        <f>'[1]2017'!L8</f>
        <v>54.88</v>
      </c>
      <c r="N18" s="14">
        <f>'[1]2017'!M8</f>
        <v>3.48</v>
      </c>
      <c r="O18" s="14">
        <f>'[1]2017'!N8</f>
        <v>2.72</v>
      </c>
      <c r="P18" s="14">
        <f>'[1]2017'!O8</f>
        <v>5.85</v>
      </c>
      <c r="Q18" s="14">
        <f>'[1]2017'!P8</f>
        <v>6.02</v>
      </c>
      <c r="R18" s="14">
        <f>'[1]2017'!Q8</f>
        <v>5.92</v>
      </c>
      <c r="S18" s="15"/>
    </row>
    <row r="19" spans="2:19" s="5" customFormat="1" ht="8.25" customHeight="1" x14ac:dyDescent="0.25">
      <c r="B19" s="13">
        <v>2017</v>
      </c>
      <c r="C19" s="13" t="s">
        <v>15</v>
      </c>
      <c r="D19" s="14">
        <f>'[1]2017'!C9</f>
        <v>72.73</v>
      </c>
      <c r="E19" s="14">
        <f>'[1]2017'!D9</f>
        <v>75.900000000000006</v>
      </c>
      <c r="F19" s="14">
        <f>'[1]2017'!E9</f>
        <v>61.84</v>
      </c>
      <c r="G19" s="14">
        <f>'[1]2017'!F9</f>
        <v>62.82</v>
      </c>
      <c r="H19" s="14">
        <f>'[1]2017'!G9</f>
        <v>50.81</v>
      </c>
      <c r="I19" s="14">
        <f>'[1]2017'!H9</f>
        <v>70.3</v>
      </c>
      <c r="J19" s="14">
        <f>'[1]2017'!I9</f>
        <v>73.900000000000006</v>
      </c>
      <c r="K19" s="14">
        <f>'[1]2017'!J9</f>
        <v>57.93</v>
      </c>
      <c r="L19" s="14">
        <f>'[1]2017'!K9</f>
        <v>58.84</v>
      </c>
      <c r="M19" s="14">
        <f>'[1]2017'!L9</f>
        <v>46.49</v>
      </c>
      <c r="N19" s="14">
        <f>'[1]2017'!M9</f>
        <v>2.4300000000000002</v>
      </c>
      <c r="O19" s="14">
        <f>'[1]2017'!N9</f>
        <v>2</v>
      </c>
      <c r="P19" s="14">
        <f>'[1]2017'!O9</f>
        <v>3.91</v>
      </c>
      <c r="Q19" s="14">
        <f>'[1]2017'!P9</f>
        <v>3.98</v>
      </c>
      <c r="R19" s="14">
        <f>'[1]2017'!Q9</f>
        <v>4.32</v>
      </c>
      <c r="S19" s="15"/>
    </row>
    <row r="20" spans="2:19" s="5" customFormat="1" ht="8.25" customHeight="1" x14ac:dyDescent="0.25">
      <c r="B20" s="13">
        <v>2017</v>
      </c>
      <c r="C20" s="13" t="s">
        <v>6</v>
      </c>
      <c r="D20" s="14">
        <f>'[1]2017'!C7:C7</f>
        <v>77.260000000000005</v>
      </c>
      <c r="E20" s="14">
        <f>'[1]2017'!D7:D7</f>
        <v>79.69</v>
      </c>
      <c r="F20" s="14">
        <f>'[1]2017'!E7:E7</f>
        <v>69.27</v>
      </c>
      <c r="G20" s="14">
        <f>'[1]2017'!F7:F7</f>
        <v>71.040000000000006</v>
      </c>
      <c r="H20" s="14">
        <f>'[1]2017'!G7:G7</f>
        <v>56.25</v>
      </c>
      <c r="I20" s="14">
        <f>'[1]2017'!H7:H7</f>
        <v>74.290000000000006</v>
      </c>
      <c r="J20" s="14">
        <f>'[1]2017'!I7:I7</f>
        <v>77.33</v>
      </c>
      <c r="K20" s="14">
        <f>'[1]2017'!J7:J7</f>
        <v>64.34</v>
      </c>
      <c r="L20" s="14">
        <f>'[1]2017'!K7:K7</f>
        <v>65.989999999999995</v>
      </c>
      <c r="M20" s="14">
        <f>'[1]2017'!L7:L7</f>
        <v>51.05</v>
      </c>
      <c r="N20" s="14">
        <f>'[1]2017'!M7:M7</f>
        <v>2.96</v>
      </c>
      <c r="O20" s="14">
        <f>'[1]2017'!N7:N7</f>
        <v>2.36</v>
      </c>
      <c r="P20" s="14">
        <f>'[1]2017'!O7:O7</f>
        <v>4.93</v>
      </c>
      <c r="Q20" s="14">
        <f>'[1]2017'!P7:P7</f>
        <v>5.05</v>
      </c>
      <c r="R20" s="14">
        <f>'[1]2017'!Q7:Q7</f>
        <v>5.19</v>
      </c>
      <c r="S20" s="15"/>
    </row>
    <row r="21" spans="2:19" s="5" customFormat="1" ht="8.25" customHeight="1" x14ac:dyDescent="0.25">
      <c r="B21" s="13">
        <v>2016</v>
      </c>
      <c r="C21" s="13" t="s">
        <v>14</v>
      </c>
      <c r="D21" s="14">
        <f>'[1]2016'!C8</f>
        <v>81.13</v>
      </c>
      <c r="E21" s="14">
        <f>'[1]2016'!D8</f>
        <v>82.69</v>
      </c>
      <c r="F21" s="14">
        <f>'[1]2016'!E8</f>
        <v>75.3</v>
      </c>
      <c r="G21" s="14">
        <f>'[1]2016'!F8</f>
        <v>78.64</v>
      </c>
      <c r="H21" s="14">
        <f>'[1]2016'!G8</f>
        <v>59.98</v>
      </c>
      <c r="I21" s="14">
        <f>'[1]2016'!H8</f>
        <v>77.319999999999993</v>
      </c>
      <c r="J21" s="14">
        <f>'[1]2016'!I8</f>
        <v>79.59</v>
      </c>
      <c r="K21" s="14">
        <f>'[1]2016'!J8</f>
        <v>68.83</v>
      </c>
      <c r="L21" s="14">
        <f>'[1]2016'!K8</f>
        <v>72.349999999999994</v>
      </c>
      <c r="M21" s="14">
        <f>'[1]2016'!L8</f>
        <v>52.69</v>
      </c>
      <c r="N21" s="14">
        <f>'[1]2016'!M8</f>
        <v>3.81</v>
      </c>
      <c r="O21" s="14">
        <f>'[1]2016'!N8</f>
        <v>3.1</v>
      </c>
      <c r="P21" s="14">
        <f>'[1]2016'!O8</f>
        <v>6.47</v>
      </c>
      <c r="Q21" s="14">
        <f>'[1]2016'!P8</f>
        <v>6.29</v>
      </c>
      <c r="R21" s="14">
        <f>'[1]2016'!Q8</f>
        <v>7.29</v>
      </c>
      <c r="S21" s="15"/>
    </row>
    <row r="22" spans="2:19" s="5" customFormat="1" ht="8.25" customHeight="1" x14ac:dyDescent="0.25">
      <c r="B22" s="13">
        <v>2016</v>
      </c>
      <c r="C22" s="13" t="s">
        <v>15</v>
      </c>
      <c r="D22" s="14">
        <f>'[1]2016'!C9</f>
        <v>71.459999999999994</v>
      </c>
      <c r="E22" s="14">
        <f>'[1]2016'!D9</f>
        <v>74.22</v>
      </c>
      <c r="F22" s="14">
        <f>'[1]2016'!E9</f>
        <v>60.19</v>
      </c>
      <c r="G22" s="14">
        <f>'[1]2016'!F9</f>
        <v>62.56</v>
      </c>
      <c r="H22" s="14">
        <f>'[1]2016'!G9</f>
        <v>47.99</v>
      </c>
      <c r="I22" s="14">
        <f>'[1]2016'!H9</f>
        <v>69</v>
      </c>
      <c r="J22" s="14">
        <f>'[1]2016'!I9</f>
        <v>72.010000000000005</v>
      </c>
      <c r="K22" s="14">
        <f>'[1]2016'!J9</f>
        <v>56.69</v>
      </c>
      <c r="L22" s="14">
        <f>'[1]2016'!K9</f>
        <v>59.06</v>
      </c>
      <c r="M22" s="14">
        <f>'[1]2016'!L9</f>
        <v>44.46</v>
      </c>
      <c r="N22" s="14">
        <f>'[1]2016'!M9</f>
        <v>2.46</v>
      </c>
      <c r="O22" s="14">
        <f>'[1]2016'!N9</f>
        <v>2.2000000000000002</v>
      </c>
      <c r="P22" s="14">
        <f>'[1]2016'!O9</f>
        <v>3.5</v>
      </c>
      <c r="Q22" s="14">
        <f>'[1]2016'!P9</f>
        <v>3.5</v>
      </c>
      <c r="R22" s="14">
        <f>'[1]2016'!Q9</f>
        <v>3.53</v>
      </c>
      <c r="S22" s="15"/>
    </row>
    <row r="23" spans="2:19" s="5" customFormat="1" ht="8.25" customHeight="1" x14ac:dyDescent="0.25">
      <c r="B23" s="13">
        <v>2016</v>
      </c>
      <c r="C23" s="13" t="s">
        <v>6</v>
      </c>
      <c r="D23" s="14">
        <f>'[1]2016'!C7</f>
        <v>76.38</v>
      </c>
      <c r="E23" s="14">
        <f>'[1]2016'!D7</f>
        <v>78.489999999999995</v>
      </c>
      <c r="F23" s="14">
        <f>'[1]2016'!E7</f>
        <v>68.150000000000006</v>
      </c>
      <c r="G23" s="14">
        <f>'[1]2016'!F7</f>
        <v>70.95</v>
      </c>
      <c r="H23" s="14">
        <f>'[1]2016'!G7</f>
        <v>54.58</v>
      </c>
      <c r="I23" s="14">
        <f>'[1]2016'!H7</f>
        <v>73.23</v>
      </c>
      <c r="J23" s="14">
        <f>'[1]2016'!I7</f>
        <v>75.83</v>
      </c>
      <c r="K23" s="14">
        <f>'[1]2016'!J7</f>
        <v>63.08</v>
      </c>
      <c r="L23" s="14">
        <f>'[1]2016'!K7</f>
        <v>65.989999999999995</v>
      </c>
      <c r="M23" s="14">
        <f>'[1]2016'!L7</f>
        <v>48.99</v>
      </c>
      <c r="N23" s="14">
        <f>'[1]2016'!M7</f>
        <v>3.15</v>
      </c>
      <c r="O23" s="14">
        <f>'[1]2016'!N7</f>
        <v>2.65</v>
      </c>
      <c r="P23" s="14">
        <f>'[1]2016'!O7</f>
        <v>5.07</v>
      </c>
      <c r="Q23" s="14">
        <f>'[1]2016'!P7</f>
        <v>4.96</v>
      </c>
      <c r="R23" s="14">
        <f>'[1]2016'!Q7</f>
        <v>5.6</v>
      </c>
      <c r="S23" s="15"/>
    </row>
    <row r="24" spans="2:19" s="5" customFormat="1" ht="8.25" customHeight="1" x14ac:dyDescent="0.25">
      <c r="B24" s="13">
        <v>2015</v>
      </c>
      <c r="C24" s="13" t="s">
        <v>14</v>
      </c>
      <c r="D24" s="14">
        <f>'[1]2015'!C8</f>
        <v>81.400000000000006</v>
      </c>
      <c r="E24" s="14">
        <f>'[1]2015'!D8</f>
        <v>82.38</v>
      </c>
      <c r="F24" s="14">
        <f>'[1]2015'!E8</f>
        <v>77.13</v>
      </c>
      <c r="G24" s="14">
        <f>'[1]2015'!F8</f>
        <v>81.93</v>
      </c>
      <c r="H24" s="14">
        <f>'[1]2015'!G8</f>
        <v>55.23</v>
      </c>
      <c r="I24" s="14">
        <f>'[1]2015'!H8</f>
        <v>77.599999999999994</v>
      </c>
      <c r="J24" s="14">
        <f>'[1]2015'!I8</f>
        <v>79.03</v>
      </c>
      <c r="K24" s="14">
        <f>'[1]2015'!J8</f>
        <v>71.38</v>
      </c>
      <c r="L24" s="14">
        <f>'[1]2015'!K8</f>
        <v>76.2</v>
      </c>
      <c r="M24" s="14">
        <f>'[1]2015'!L8</f>
        <v>49.39</v>
      </c>
      <c r="N24" s="14">
        <f>'[1]2015'!M8</f>
        <v>3.8</v>
      </c>
      <c r="O24" s="14">
        <f>'[1]2015'!N8</f>
        <v>3.36</v>
      </c>
      <c r="P24" s="14">
        <f>'[1]2015'!O8</f>
        <v>5.75</v>
      </c>
      <c r="Q24" s="14">
        <f>'[1]2015'!P8</f>
        <v>5.73</v>
      </c>
      <c r="R24" s="14">
        <f>'[1]2015'!Q8</f>
        <v>5.84</v>
      </c>
      <c r="S24" s="15"/>
    </row>
    <row r="25" spans="2:19" s="5" customFormat="1" ht="8.25" customHeight="1" x14ac:dyDescent="0.25">
      <c r="B25" s="13">
        <v>2015</v>
      </c>
      <c r="C25" s="13" t="s">
        <v>15</v>
      </c>
      <c r="D25" s="14">
        <f>'[1]2015'!C9</f>
        <v>71.95</v>
      </c>
      <c r="E25" s="14">
        <f>'[1]2015'!D9</f>
        <v>74.430000000000007</v>
      </c>
      <c r="F25" s="14">
        <f>'[1]2015'!E9</f>
        <v>61.02</v>
      </c>
      <c r="G25" s="14">
        <f>'[1]2015'!F9</f>
        <v>64.28</v>
      </c>
      <c r="H25" s="14">
        <f>'[1]2015'!G9</f>
        <v>43.78</v>
      </c>
      <c r="I25" s="14">
        <f>'[1]2015'!H9</f>
        <v>69.099999999999994</v>
      </c>
      <c r="J25" s="14">
        <f>'[1]2015'!I9</f>
        <v>71.930000000000007</v>
      </c>
      <c r="K25" s="14">
        <f>'[1]2015'!J9</f>
        <v>56.65</v>
      </c>
      <c r="L25" s="14">
        <f>'[1]2015'!K9</f>
        <v>59.66</v>
      </c>
      <c r="M25" s="14">
        <f>'[1]2015'!L9</f>
        <v>40.72</v>
      </c>
      <c r="N25" s="14">
        <f>'[1]2015'!M9</f>
        <v>2.85</v>
      </c>
      <c r="O25" s="14">
        <f>'[1]2015'!N9</f>
        <v>2.5</v>
      </c>
      <c r="P25" s="14">
        <f>'[1]2015'!O9</f>
        <v>4.37</v>
      </c>
      <c r="Q25" s="14">
        <f>'[1]2015'!P9</f>
        <v>4.62</v>
      </c>
      <c r="R25" s="14">
        <f>'[1]2015'!Q9</f>
        <v>3.06</v>
      </c>
      <c r="S25" s="15"/>
    </row>
    <row r="26" spans="2:19" s="5" customFormat="1" ht="8.25" customHeight="1" x14ac:dyDescent="0.25">
      <c r="B26" s="13">
        <v>2015</v>
      </c>
      <c r="C26" s="13" t="s">
        <v>6</v>
      </c>
      <c r="D26" s="14">
        <f>'[1]2015'!C7</f>
        <v>76.709999999999994</v>
      </c>
      <c r="E26" s="14">
        <f>'[1]2015'!D7</f>
        <v>78.430000000000007</v>
      </c>
      <c r="F26" s="14">
        <f>'[1]2015'!E7</f>
        <v>69.17</v>
      </c>
      <c r="G26" s="14">
        <f>'[1]2015'!F7</f>
        <v>73.09</v>
      </c>
      <c r="H26" s="14">
        <f>'[1]2015'!G7</f>
        <v>49.92</v>
      </c>
      <c r="I26" s="14">
        <f>'[1]2015'!H7</f>
        <v>73.38</v>
      </c>
      <c r="J26" s="14">
        <f>'[1]2015'!I7</f>
        <v>75.5</v>
      </c>
      <c r="K26" s="14">
        <f>'[1]2015'!J7</f>
        <v>64.099999999999994</v>
      </c>
      <c r="L26" s="14">
        <f>'[1]2015'!K7</f>
        <v>67.92</v>
      </c>
      <c r="M26" s="14">
        <f>'[1]2015'!L7</f>
        <v>45.37</v>
      </c>
      <c r="N26" s="14">
        <f>'[1]2015'!M7</f>
        <v>3.33</v>
      </c>
      <c r="O26" s="14">
        <f>'[1]2015'!N7</f>
        <v>2.93</v>
      </c>
      <c r="P26" s="14">
        <f>'[1]2015'!O7</f>
        <v>5.07</v>
      </c>
      <c r="Q26" s="14">
        <f>'[1]2015'!P7</f>
        <v>5.17</v>
      </c>
      <c r="R26" s="14">
        <f>'[1]2015'!Q7</f>
        <v>4.55</v>
      </c>
      <c r="S26" s="15"/>
    </row>
    <row r="27" spans="2:19" s="5" customFormat="1" ht="8.25" customHeight="1" x14ac:dyDescent="0.25">
      <c r="B27" s="13">
        <v>2014</v>
      </c>
      <c r="C27" s="13" t="s">
        <v>14</v>
      </c>
      <c r="D27" s="14">
        <f>'[1]2014'!C8</f>
        <v>82.1</v>
      </c>
      <c r="E27" s="14">
        <f>'[1]2014'!D8</f>
        <v>83.01</v>
      </c>
      <c r="F27" s="14">
        <f>'[1]2014'!E8</f>
        <v>78</v>
      </c>
      <c r="G27" s="14">
        <f>'[1]2014'!F8</f>
        <v>83.32</v>
      </c>
      <c r="H27" s="14">
        <f>'[1]2014'!G8</f>
        <v>54.37</v>
      </c>
      <c r="I27" s="14">
        <f>'[1]2014'!H8</f>
        <v>77.849999999999994</v>
      </c>
      <c r="J27" s="14">
        <f>'[1]2014'!I8</f>
        <v>79.19</v>
      </c>
      <c r="K27" s="14">
        <f>'[1]2014'!J8</f>
        <v>71.77</v>
      </c>
      <c r="L27" s="14">
        <f>'[1]2014'!K8</f>
        <v>76.75</v>
      </c>
      <c r="M27" s="14">
        <f>'[1]2014'!L8</f>
        <v>49.65</v>
      </c>
      <c r="N27" s="14">
        <f>'[1]2014'!M8</f>
        <v>4.26</v>
      </c>
      <c r="O27" s="14">
        <f>'[1]2014'!N8</f>
        <v>3.82</v>
      </c>
      <c r="P27" s="14">
        <f>'[1]2014'!O8</f>
        <v>6.23</v>
      </c>
      <c r="Q27" s="14">
        <f>'[1]2014'!P8</f>
        <v>6.57</v>
      </c>
      <c r="R27" s="14">
        <f>'[1]2014'!Q8</f>
        <v>4.72</v>
      </c>
      <c r="S27" s="15"/>
    </row>
    <row r="28" spans="2:19" s="5" customFormat="1" ht="8.25" customHeight="1" x14ac:dyDescent="0.25">
      <c r="B28" s="13">
        <v>2014</v>
      </c>
      <c r="C28" s="13" t="s">
        <v>15</v>
      </c>
      <c r="D28" s="14">
        <f>'[1]2014'!C9</f>
        <v>71.739999999999995</v>
      </c>
      <c r="E28" s="14">
        <f>'[1]2014'!D9</f>
        <v>74</v>
      </c>
      <c r="F28" s="14">
        <f>'[1]2014'!E9</f>
        <v>61.62</v>
      </c>
      <c r="G28" s="14">
        <f>'[1]2014'!F9</f>
        <v>65.09</v>
      </c>
      <c r="H28" s="14">
        <f>'[1]2014'!G9</f>
        <v>44.17</v>
      </c>
      <c r="I28" s="14">
        <f>'[1]2014'!H9</f>
        <v>68.73</v>
      </c>
      <c r="J28" s="14">
        <f>'[1]2014'!I9</f>
        <v>71.31</v>
      </c>
      <c r="K28" s="14">
        <f>'[1]2014'!J9</f>
        <v>57.17</v>
      </c>
      <c r="L28" s="14">
        <f>'[1]2014'!K9</f>
        <v>60.58</v>
      </c>
      <c r="M28" s="14">
        <f>'[1]2014'!L9</f>
        <v>40.03</v>
      </c>
      <c r="N28" s="14">
        <f>'[1]2014'!M9</f>
        <v>3.01</v>
      </c>
      <c r="O28" s="14">
        <f>'[1]2014'!N9</f>
        <v>2.69</v>
      </c>
      <c r="P28" s="14">
        <f>'[1]2014'!O9</f>
        <v>4.45</v>
      </c>
      <c r="Q28" s="14">
        <f>'[1]2014'!P9</f>
        <v>4.5199999999999996</v>
      </c>
      <c r="R28" s="14">
        <f>'[1]2014'!Q9</f>
        <v>4.1399999999999997</v>
      </c>
      <c r="S28" s="15"/>
    </row>
    <row r="29" spans="2:19" s="5" customFormat="1" ht="8.25" customHeight="1" x14ac:dyDescent="0.25">
      <c r="B29" s="13">
        <v>2014</v>
      </c>
      <c r="C29" s="13" t="s">
        <v>6</v>
      </c>
      <c r="D29" s="14">
        <f>'[1]2014'!C7</f>
        <v>76.959999999999994</v>
      </c>
      <c r="E29" s="14">
        <f>'[1]2014'!D7</f>
        <v>78.53</v>
      </c>
      <c r="F29" s="14">
        <f>'[1]2014'!E7</f>
        <v>69.819999999999993</v>
      </c>
      <c r="G29" s="14">
        <f>'[1]2014'!F7</f>
        <v>74.12</v>
      </c>
      <c r="H29" s="14">
        <f>'[1]2014'!G7</f>
        <v>49.54</v>
      </c>
      <c r="I29" s="14">
        <f>'[1]2014'!H7</f>
        <v>73.319999999999993</v>
      </c>
      <c r="J29" s="14">
        <f>'[1]2014'!I7</f>
        <v>75.28</v>
      </c>
      <c r="K29" s="14">
        <f>'[1]2014'!J7</f>
        <v>64.48</v>
      </c>
      <c r="L29" s="14">
        <f>'[1]2014'!K7</f>
        <v>68.59</v>
      </c>
      <c r="M29" s="14">
        <f>'[1]2014'!L7</f>
        <v>45.1</v>
      </c>
      <c r="N29" s="14">
        <f>'[1]2014'!M7</f>
        <v>3.64</v>
      </c>
      <c r="O29" s="14">
        <f>'[1]2014'!N7</f>
        <v>3.26</v>
      </c>
      <c r="P29" s="14">
        <f>'[1]2014'!O7</f>
        <v>5.34</v>
      </c>
      <c r="Q29" s="14">
        <f>'[1]2014'!P7</f>
        <v>5.53</v>
      </c>
      <c r="R29" s="14">
        <f>'[1]2014'!Q7</f>
        <v>4.4400000000000004</v>
      </c>
      <c r="S29" s="15"/>
    </row>
    <row r="30" spans="2:19" s="5" customFormat="1" ht="8.25" customHeight="1" x14ac:dyDescent="0.25">
      <c r="B30" s="13">
        <v>2013</v>
      </c>
      <c r="C30" s="13" t="s">
        <v>14</v>
      </c>
      <c r="D30" s="14">
        <f>'[1]2013'!C8</f>
        <v>82.15</v>
      </c>
      <c r="E30" s="14">
        <f>'[1]2013'!D8</f>
        <v>83.06</v>
      </c>
      <c r="F30" s="14">
        <f>'[1]2013'!E8</f>
        <v>78.290000000000006</v>
      </c>
      <c r="G30" s="14">
        <f>'[1]2013'!F8</f>
        <v>83.11</v>
      </c>
      <c r="H30" s="14">
        <f>'[1]2013'!G8</f>
        <v>54.64</v>
      </c>
      <c r="I30" s="14">
        <f>'[1]2013'!H8</f>
        <v>77.78</v>
      </c>
      <c r="J30" s="14">
        <f>'[1]2013'!I8</f>
        <v>79.260000000000005</v>
      </c>
      <c r="K30" s="14">
        <f>'[1]2013'!J8</f>
        <v>71.510000000000005</v>
      </c>
      <c r="L30" s="14">
        <f>'[1]2013'!K8</f>
        <v>76.19</v>
      </c>
      <c r="M30" s="14">
        <f>'[1]2013'!L8</f>
        <v>48.27</v>
      </c>
      <c r="N30" s="14">
        <f>'[1]2013'!M8</f>
        <v>4.37</v>
      </c>
      <c r="O30" s="14">
        <f>'[1]2013'!N8</f>
        <v>3.8</v>
      </c>
      <c r="P30" s="14">
        <f>'[1]2013'!O8</f>
        <v>6.78</v>
      </c>
      <c r="Q30" s="14">
        <f>'[1]2013'!P8</f>
        <v>6.92</v>
      </c>
      <c r="R30" s="14">
        <f>'[1]2013'!Q8</f>
        <v>6.37</v>
      </c>
      <c r="S30" s="15"/>
    </row>
    <row r="31" spans="2:19" s="5" customFormat="1" ht="8.25" customHeight="1" x14ac:dyDescent="0.25">
      <c r="B31" s="13">
        <v>2013</v>
      </c>
      <c r="C31" s="13" t="s">
        <v>15</v>
      </c>
      <c r="D31" s="14">
        <f>'[1]2013'!C9</f>
        <v>71.680000000000007</v>
      </c>
      <c r="E31" s="14">
        <f>'[1]2013'!D9</f>
        <v>73.739999999999995</v>
      </c>
      <c r="F31" s="14">
        <f>'[1]2013'!E9</f>
        <v>62.97</v>
      </c>
      <c r="G31" s="14">
        <f>'[1]2013'!F9</f>
        <v>65.900000000000006</v>
      </c>
      <c r="H31" s="14">
        <f>'[1]2013'!G9</f>
        <v>43.21</v>
      </c>
      <c r="I31" s="14">
        <f>'[1]2013'!H9</f>
        <v>68.430000000000007</v>
      </c>
      <c r="J31" s="14">
        <f>'[1]2013'!I9</f>
        <v>70.650000000000006</v>
      </c>
      <c r="K31" s="14">
        <f>'[1]2013'!J9</f>
        <v>59.01</v>
      </c>
      <c r="L31" s="14">
        <f>'[1]2013'!K9</f>
        <v>61.98</v>
      </c>
      <c r="M31" s="14">
        <f>'[1]2013'!L9</f>
        <v>39.56</v>
      </c>
      <c r="N31" s="14">
        <f>'[1]2013'!M9</f>
        <v>3.25</v>
      </c>
      <c r="O31" s="14">
        <f>'[1]2013'!N9</f>
        <v>3.08</v>
      </c>
      <c r="P31" s="14">
        <f>'[1]2013'!O9</f>
        <v>3.97</v>
      </c>
      <c r="Q31" s="14">
        <f>'[1]2013'!P9</f>
        <v>3.92</v>
      </c>
      <c r="R31" s="14">
        <f>'[1]2013'!Q9</f>
        <v>3.65</v>
      </c>
      <c r="S31" s="15"/>
    </row>
    <row r="32" spans="2:19" s="5" customFormat="1" ht="8.25" customHeight="1" x14ac:dyDescent="0.25">
      <c r="B32" s="13">
        <v>2013</v>
      </c>
      <c r="C32" s="13" t="s">
        <v>6</v>
      </c>
      <c r="D32" s="14">
        <f>'[1]2013'!C7</f>
        <v>76.930000000000007</v>
      </c>
      <c r="E32" s="14">
        <f>'[1]2013'!D7</f>
        <v>78.42</v>
      </c>
      <c r="F32" s="14">
        <f>'[1]2013'!E7</f>
        <v>70.66</v>
      </c>
      <c r="G32" s="14">
        <f>'[1]2013'!F7</f>
        <v>74.45</v>
      </c>
      <c r="H32" s="14">
        <f>'[1]2013'!G7</f>
        <v>49.25</v>
      </c>
      <c r="I32" s="14">
        <f>'[1]2013'!H7</f>
        <v>73.12</v>
      </c>
      <c r="J32" s="14">
        <f>'[1]2013'!I7</f>
        <v>74.97</v>
      </c>
      <c r="K32" s="14">
        <f>'[1]2013'!J7</f>
        <v>65.290000000000006</v>
      </c>
      <c r="L32" s="14">
        <f>'[1]2013'!K7</f>
        <v>69.040000000000006</v>
      </c>
      <c r="M32" s="14">
        <f>'[1]2013'!L7</f>
        <v>44.17</v>
      </c>
      <c r="N32" s="14">
        <f>'[1]2013'!M7</f>
        <v>3.81</v>
      </c>
      <c r="O32" s="14">
        <f>'[1]2013'!N7</f>
        <v>3.44</v>
      </c>
      <c r="P32" s="14">
        <f>'[1]2013'!O7</f>
        <v>5.38</v>
      </c>
      <c r="Q32" s="14">
        <f>'[1]2013'!P7</f>
        <v>5.41</v>
      </c>
      <c r="R32" s="14">
        <f>'[1]2013'!Q7</f>
        <v>5.09</v>
      </c>
      <c r="S32" s="15"/>
    </row>
    <row r="33" spans="2:19" s="5" customFormat="1" ht="8.25" customHeight="1" x14ac:dyDescent="0.25">
      <c r="B33" s="13">
        <v>2012</v>
      </c>
      <c r="C33" s="13" t="s">
        <v>14</v>
      </c>
      <c r="D33" s="14">
        <f>'[1]2012'!C8</f>
        <v>81.540000000000006</v>
      </c>
      <c r="E33" s="14">
        <f>'[1]2012'!D8</f>
        <v>82.19</v>
      </c>
      <c r="F33" s="14">
        <f>'[1]2012'!E8</f>
        <v>78.41</v>
      </c>
      <c r="G33" s="14">
        <f>'[1]2012'!F8</f>
        <v>83.76</v>
      </c>
      <c r="H33" s="14">
        <f>'[1]2012'!G8</f>
        <v>54.19</v>
      </c>
      <c r="I33" s="14">
        <f>'[1]2012'!H8</f>
        <v>77.28</v>
      </c>
      <c r="J33" s="14">
        <f>'[1]2012'!I8</f>
        <v>78.59</v>
      </c>
      <c r="K33" s="14">
        <f>'[1]2012'!J8</f>
        <v>70.98</v>
      </c>
      <c r="L33" s="14">
        <f>'[1]2012'!K8</f>
        <v>76.27</v>
      </c>
      <c r="M33" s="14">
        <f>'[1]2012'!L8</f>
        <v>47.02</v>
      </c>
      <c r="N33" s="14">
        <f>'[1]2012'!M8</f>
        <v>4.26</v>
      </c>
      <c r="O33" s="14">
        <f>'[1]2012'!N8</f>
        <v>3.6</v>
      </c>
      <c r="P33" s="14">
        <f>'[1]2012'!O8</f>
        <v>7.43</v>
      </c>
      <c r="Q33" s="14">
        <f>'[1]2012'!P8</f>
        <v>7.49</v>
      </c>
      <c r="R33" s="14">
        <f>'[1]2012'!Q8</f>
        <v>7.17</v>
      </c>
      <c r="S33" s="15"/>
    </row>
    <row r="34" spans="2:19" s="5" customFormat="1" ht="8.25" customHeight="1" x14ac:dyDescent="0.25">
      <c r="B34" s="13">
        <v>2012</v>
      </c>
      <c r="C34" s="13" t="s">
        <v>15</v>
      </c>
      <c r="D34" s="14">
        <f>'[1]2012'!C9</f>
        <v>70.56</v>
      </c>
      <c r="E34" s="14">
        <f>'[1]2012'!D9</f>
        <v>72.459999999999994</v>
      </c>
      <c r="F34" s="14">
        <f>'[1]2012'!E9</f>
        <v>61.59</v>
      </c>
      <c r="G34" s="14">
        <f>'[1]2012'!F9</f>
        <v>64.569999999999993</v>
      </c>
      <c r="H34" s="14">
        <f>'[1]2012'!G9</f>
        <v>44.81</v>
      </c>
      <c r="I34" s="14">
        <f>'[1]2012'!H9</f>
        <v>67.3</v>
      </c>
      <c r="J34" s="14">
        <f>'[1]2012'!I9</f>
        <v>69.52</v>
      </c>
      <c r="K34" s="14">
        <f>'[1]2012'!J9</f>
        <v>56.8</v>
      </c>
      <c r="L34" s="14">
        <f>'[1]2012'!K9</f>
        <v>59.9</v>
      </c>
      <c r="M34" s="14">
        <f>'[1]2012'!L9</f>
        <v>39.369999999999997</v>
      </c>
      <c r="N34" s="14">
        <f>'[1]2012'!M9</f>
        <v>3.26</v>
      </c>
      <c r="O34" s="14">
        <f>'[1]2012'!N9</f>
        <v>2.94</v>
      </c>
      <c r="P34" s="14">
        <f>'[1]2012'!O9</f>
        <v>4.79</v>
      </c>
      <c r="Q34" s="14">
        <f>'[1]2012'!P9</f>
        <v>4.67</v>
      </c>
      <c r="R34" s="14">
        <f>'[1]2012'!Q9</f>
        <v>5.44</v>
      </c>
      <c r="S34" s="15"/>
    </row>
    <row r="35" spans="2:19" s="5" customFormat="1" ht="8.25" customHeight="1" x14ac:dyDescent="0.25">
      <c r="B35" s="13">
        <v>2012</v>
      </c>
      <c r="C35" s="13" t="s">
        <v>6</v>
      </c>
      <c r="D35" s="14">
        <f>'[1]2012'!C7</f>
        <v>76.09</v>
      </c>
      <c r="E35" s="14">
        <f>'[1]2012'!D7</f>
        <v>77.37</v>
      </c>
      <c r="F35" s="14">
        <f>'[1]2012'!E7</f>
        <v>70</v>
      </c>
      <c r="G35" s="14">
        <f>'[1]2012'!F7</f>
        <v>73.989999999999995</v>
      </c>
      <c r="H35" s="14">
        <f>'[1]2012'!G7</f>
        <v>49.93</v>
      </c>
      <c r="I35" s="14">
        <f>'[1]2012'!H7</f>
        <v>72.319999999999993</v>
      </c>
      <c r="J35" s="14">
        <f>'[1]2012'!I7</f>
        <v>74.099999999999994</v>
      </c>
      <c r="K35" s="14">
        <f>'[1]2012'!J7</f>
        <v>63.89</v>
      </c>
      <c r="L35" s="14">
        <f>'[1]2012'!K7</f>
        <v>67.94</v>
      </c>
      <c r="M35" s="14">
        <f>'[1]2012'!L7</f>
        <v>43.54</v>
      </c>
      <c r="N35" s="14">
        <f>'[1]2012'!M7</f>
        <v>3.76</v>
      </c>
      <c r="O35" s="14">
        <f>'[1]2012'!N7</f>
        <v>3.27</v>
      </c>
      <c r="P35" s="14">
        <f>'[1]2012'!O7</f>
        <v>6.11</v>
      </c>
      <c r="Q35" s="14">
        <f>'[1]2012'!P7</f>
        <v>6.06</v>
      </c>
      <c r="R35" s="14">
        <f>'[1]2012'!Q7</f>
        <v>6.38</v>
      </c>
      <c r="S35" s="15"/>
    </row>
    <row r="36" spans="2:19" s="5" customFormat="1" ht="8.25" customHeight="1" x14ac:dyDescent="0.25">
      <c r="B36" s="13">
        <v>2011</v>
      </c>
      <c r="C36" s="13" t="s">
        <v>14</v>
      </c>
      <c r="D36" s="14">
        <f>'[1]2011'!C8</f>
        <v>81.680000000000007</v>
      </c>
      <c r="E36" s="14">
        <f>'[1]2011'!D8</f>
        <v>82.3</v>
      </c>
      <c r="F36" s="14">
        <f>'[1]2011'!E8</f>
        <v>78.599999999999994</v>
      </c>
      <c r="G36" s="14">
        <f>'[1]2011'!F8</f>
        <v>84.19</v>
      </c>
      <c r="H36" s="14">
        <f>'[1]2011'!G8</f>
        <v>54.02</v>
      </c>
      <c r="I36" s="14">
        <f>'[1]2011'!H8</f>
        <v>77.150000000000006</v>
      </c>
      <c r="J36" s="14">
        <f>'[1]2011'!I8</f>
        <v>78.44</v>
      </c>
      <c r="K36" s="14">
        <f>'[1]2011'!J8</f>
        <v>70.8</v>
      </c>
      <c r="L36" s="14">
        <f>'[1]2011'!K8</f>
        <v>75.84</v>
      </c>
      <c r="M36" s="14">
        <f>'[1]2011'!L8</f>
        <v>48.64</v>
      </c>
      <c r="N36" s="14">
        <f>'[1]2011'!M8</f>
        <v>4.53</v>
      </c>
      <c r="O36" s="14">
        <f>'[1]2011'!N8</f>
        <v>3.87</v>
      </c>
      <c r="P36" s="14">
        <f>'[1]2011'!O8</f>
        <v>7.8</v>
      </c>
      <c r="Q36" s="14">
        <f>'[1]2011'!P8</f>
        <v>8.35</v>
      </c>
      <c r="R36" s="14">
        <f>'[1]2011'!Q8</f>
        <v>5.38</v>
      </c>
      <c r="S36" s="15"/>
    </row>
    <row r="37" spans="2:19" s="5" customFormat="1" ht="8.25" customHeight="1" x14ac:dyDescent="0.25">
      <c r="B37" s="13">
        <v>2011</v>
      </c>
      <c r="C37" s="13" t="s">
        <v>15</v>
      </c>
      <c r="D37" s="14">
        <f>'[1]2011'!C9</f>
        <v>70.569999999999993</v>
      </c>
      <c r="E37" s="14">
        <f>'[1]2011'!D9</f>
        <v>72.459999999999994</v>
      </c>
      <c r="F37" s="14">
        <f>'[1]2011'!E9</f>
        <v>61.52</v>
      </c>
      <c r="G37" s="14">
        <f>'[1]2011'!F9</f>
        <v>64</v>
      </c>
      <c r="H37" s="14">
        <f>'[1]2011'!G9</f>
        <v>47.35</v>
      </c>
      <c r="I37" s="14">
        <f>'[1]2011'!H9</f>
        <v>66.63</v>
      </c>
      <c r="J37" s="14">
        <f>'[1]2011'!I9</f>
        <v>68.819999999999993</v>
      </c>
      <c r="K37" s="14">
        <f>'[1]2011'!J9</f>
        <v>56.2</v>
      </c>
      <c r="L37" s="14">
        <f>'[1]2011'!K9</f>
        <v>58.27</v>
      </c>
      <c r="M37" s="14">
        <f>'[1]2011'!L9</f>
        <v>44.41</v>
      </c>
      <c r="N37" s="14">
        <f>'[1]2011'!M9</f>
        <v>3.93</v>
      </c>
      <c r="O37" s="14">
        <f>'[1]2011'!N9</f>
        <v>3.65</v>
      </c>
      <c r="P37" s="14">
        <f>'[1]2011'!O9</f>
        <v>5.32</v>
      </c>
      <c r="Q37" s="14">
        <f>'[1]2011'!P9</f>
        <v>5.73</v>
      </c>
      <c r="R37" s="14">
        <f>'[1]2011'!Q9</f>
        <v>2.94</v>
      </c>
      <c r="S37" s="15"/>
    </row>
    <row r="38" spans="2:19" s="5" customFormat="1" ht="8.25" customHeight="1" x14ac:dyDescent="0.25">
      <c r="B38" s="13">
        <v>2011</v>
      </c>
      <c r="C38" s="13" t="s">
        <v>6</v>
      </c>
      <c r="D38" s="14">
        <f>'[1]2011'!C7</f>
        <v>76.150000000000006</v>
      </c>
      <c r="E38" s="14">
        <f>'[1]2011'!D7</f>
        <v>77.42</v>
      </c>
      <c r="F38" s="14">
        <f>'[1]2011'!E7</f>
        <v>69.98</v>
      </c>
      <c r="G38" s="14">
        <f>'[1]2011'!F7</f>
        <v>73.77</v>
      </c>
      <c r="H38" s="14">
        <f>'[1]2011'!G7</f>
        <v>51.02</v>
      </c>
      <c r="I38" s="14">
        <f>'[1]2011'!H7</f>
        <v>71.92</v>
      </c>
      <c r="J38" s="14">
        <f>'[1]2011'!I7</f>
        <v>73.66</v>
      </c>
      <c r="K38" s="14">
        <f>'[1]2011'!J7</f>
        <v>63.43</v>
      </c>
      <c r="L38" s="14">
        <f>'[1]2011'!K7</f>
        <v>66.77</v>
      </c>
      <c r="M38" s="14">
        <f>'[1]2011'!L7</f>
        <v>46.74</v>
      </c>
      <c r="N38" s="14">
        <f>'[1]2011'!M7</f>
        <v>4.2300000000000004</v>
      </c>
      <c r="O38" s="14">
        <f>'[1]2011'!N7</f>
        <v>3.76</v>
      </c>
      <c r="P38" s="14">
        <f>'[1]2011'!O7</f>
        <v>6.55</v>
      </c>
      <c r="Q38" s="14">
        <f>'[1]2011'!P7</f>
        <v>7</v>
      </c>
      <c r="R38" s="14">
        <f>'[1]2011'!Q7</f>
        <v>4.28</v>
      </c>
      <c r="S38" s="15"/>
    </row>
    <row r="39" spans="2:19" s="5" customFormat="1" ht="8.25" customHeight="1" x14ac:dyDescent="0.25">
      <c r="B39" s="13">
        <v>2005</v>
      </c>
      <c r="C39" s="13" t="s">
        <v>14</v>
      </c>
      <c r="D39" s="14">
        <v>79.62</v>
      </c>
      <c r="E39" s="14">
        <v>80.349999999999994</v>
      </c>
      <c r="F39" s="14">
        <v>75.94</v>
      </c>
      <c r="G39" s="14">
        <v>78.64</v>
      </c>
      <c r="H39" s="14">
        <v>60.46</v>
      </c>
      <c r="I39" s="14">
        <v>70.92</v>
      </c>
      <c r="J39" s="14">
        <v>72.95</v>
      </c>
      <c r="K39" s="14">
        <v>60.69</v>
      </c>
      <c r="L39" s="14">
        <v>63.07</v>
      </c>
      <c r="M39" s="14">
        <v>47.04</v>
      </c>
      <c r="N39" s="14">
        <v>8.69</v>
      </c>
      <c r="O39" s="14">
        <v>7.39</v>
      </c>
      <c r="P39" s="14">
        <v>15.25</v>
      </c>
      <c r="Q39" s="14">
        <v>15.57</v>
      </c>
      <c r="R39" s="14">
        <v>13.42</v>
      </c>
      <c r="S39" s="15"/>
    </row>
    <row r="40" spans="2:19" s="5" customFormat="1" ht="8.25" customHeight="1" x14ac:dyDescent="0.25">
      <c r="B40" s="13">
        <v>2005</v>
      </c>
      <c r="C40" s="13" t="s">
        <v>15</v>
      </c>
      <c r="D40" s="14">
        <v>64.12</v>
      </c>
      <c r="E40" s="14">
        <v>65.97</v>
      </c>
      <c r="F40" s="14">
        <v>54.55</v>
      </c>
      <c r="G40" s="14">
        <v>55.86</v>
      </c>
      <c r="H40" s="14">
        <v>44.98</v>
      </c>
      <c r="I40" s="14">
        <v>57.68</v>
      </c>
      <c r="J40" s="14">
        <v>60.09</v>
      </c>
      <c r="K40" s="14">
        <v>45.23</v>
      </c>
      <c r="L40" s="14">
        <v>46.05</v>
      </c>
      <c r="M40" s="14">
        <v>39.26</v>
      </c>
      <c r="N40" s="14">
        <v>6.44</v>
      </c>
      <c r="O40" s="14">
        <v>5.89</v>
      </c>
      <c r="P40" s="14">
        <v>9.32</v>
      </c>
      <c r="Q40" s="14">
        <v>9.81</v>
      </c>
      <c r="R40" s="14">
        <v>5.71</v>
      </c>
      <c r="S40" s="15"/>
    </row>
    <row r="41" spans="2:19" s="5" customFormat="1" ht="8.25" customHeight="1" x14ac:dyDescent="0.25">
      <c r="B41" s="13">
        <v>2005</v>
      </c>
      <c r="C41" s="13" t="s">
        <v>6</v>
      </c>
      <c r="D41" s="14">
        <v>71.94</v>
      </c>
      <c r="E41" s="14">
        <v>73.209999999999994</v>
      </c>
      <c r="F41" s="14">
        <v>65.45</v>
      </c>
      <c r="G41" s="14">
        <v>67.290000000000006</v>
      </c>
      <c r="H41" s="14">
        <v>53.67</v>
      </c>
      <c r="I41" s="14">
        <v>64.36</v>
      </c>
      <c r="J41" s="14">
        <v>66.56</v>
      </c>
      <c r="K41" s="14">
        <v>53.11</v>
      </c>
      <c r="L41" s="14">
        <v>54.59</v>
      </c>
      <c r="M41" s="14">
        <v>43.63</v>
      </c>
      <c r="N41" s="14">
        <v>7.58</v>
      </c>
      <c r="O41" s="14">
        <v>6.65</v>
      </c>
      <c r="P41" s="14">
        <v>12.34</v>
      </c>
      <c r="Q41" s="14">
        <v>12.7</v>
      </c>
      <c r="R41" s="14">
        <v>10.039999999999999</v>
      </c>
      <c r="S41" s="15"/>
    </row>
    <row r="42" spans="2:19" s="5" customFormat="1" ht="8.25" customHeight="1" x14ac:dyDescent="0.15">
      <c r="B42" s="13"/>
      <c r="C42" s="16"/>
      <c r="D42" s="16"/>
      <c r="E42" s="16"/>
      <c r="F42" s="16"/>
      <c r="G42" s="16"/>
      <c r="H42" s="16"/>
      <c r="I42" s="16"/>
      <c r="J42" s="16"/>
      <c r="K42" s="16"/>
      <c r="N42" s="6"/>
    </row>
    <row r="43" spans="2:19" s="5" customFormat="1" ht="8.25" customHeight="1" x14ac:dyDescent="0.15">
      <c r="B43" s="17"/>
      <c r="C43" s="18"/>
      <c r="D43" s="18"/>
      <c r="E43" s="18"/>
      <c r="F43" s="18"/>
      <c r="G43" s="18"/>
      <c r="H43" s="18"/>
      <c r="I43" s="18"/>
      <c r="J43" s="18"/>
      <c r="K43" s="18"/>
      <c r="N43" s="19"/>
    </row>
    <row r="44" spans="2:19" s="20" customFormat="1" ht="27.75" customHeight="1" x14ac:dyDescent="0.25">
      <c r="B44" s="36" t="s">
        <v>16</v>
      </c>
      <c r="C44" s="36"/>
      <c r="D44" s="36"/>
      <c r="E44" s="36"/>
      <c r="F44" s="36"/>
      <c r="G44" s="36"/>
      <c r="H44" s="36"/>
      <c r="I44" s="36"/>
      <c r="J44" s="36"/>
      <c r="K44" s="36"/>
      <c r="N44" s="21"/>
    </row>
    <row r="45" spans="2:19" s="5" customFormat="1" ht="8.25" customHeight="1" x14ac:dyDescent="0.15">
      <c r="B45" s="18" t="s">
        <v>17</v>
      </c>
      <c r="C45" s="18"/>
      <c r="D45" s="18"/>
      <c r="E45" s="18"/>
      <c r="F45" s="18"/>
      <c r="G45" s="18"/>
      <c r="H45" s="18"/>
      <c r="I45" s="18"/>
      <c r="J45" s="18"/>
      <c r="K45" s="18"/>
      <c r="N45" s="19"/>
    </row>
    <row r="46" spans="2:19" ht="24.75" customHeight="1" x14ac:dyDescent="0.25">
      <c r="B46" s="37" t="s">
        <v>18</v>
      </c>
      <c r="C46" s="37"/>
      <c r="D46" s="37"/>
      <c r="E46" s="37"/>
      <c r="F46" s="37"/>
      <c r="G46" s="37"/>
      <c r="H46" s="37"/>
      <c r="I46" s="37"/>
      <c r="J46" s="37"/>
      <c r="K46" s="37"/>
    </row>
    <row r="47" spans="2:19" ht="24.75" customHeight="1" x14ac:dyDescent="0.25">
      <c r="B47" s="37" t="s">
        <v>26</v>
      </c>
      <c r="C47" s="37"/>
      <c r="D47" s="37"/>
      <c r="E47" s="37"/>
      <c r="F47" s="37"/>
      <c r="G47" s="37"/>
      <c r="H47" s="37"/>
      <c r="I47" s="37"/>
      <c r="J47" s="37"/>
      <c r="K47" s="37"/>
    </row>
    <row r="48" spans="2:19" ht="8.25" customHeight="1" x14ac:dyDescent="0.25">
      <c r="B48" s="22"/>
      <c r="C48" s="22"/>
      <c r="D48" s="22"/>
      <c r="E48" s="22"/>
      <c r="F48" s="22"/>
      <c r="G48" s="22"/>
      <c r="H48" s="22"/>
      <c r="I48" s="22"/>
      <c r="J48" s="22"/>
      <c r="K48" s="22"/>
    </row>
    <row r="49" spans="2:11" ht="8.25" customHeight="1" x14ac:dyDescent="0.25">
      <c r="B49" s="18" t="s">
        <v>19</v>
      </c>
      <c r="C49" s="22"/>
      <c r="D49" s="22"/>
      <c r="E49" s="22"/>
      <c r="F49" s="22"/>
      <c r="G49" s="22"/>
      <c r="H49" s="22"/>
      <c r="I49" s="22"/>
      <c r="J49" s="22"/>
      <c r="K49" s="22"/>
    </row>
    <row r="50" spans="2:11" ht="8.25" customHeight="1" x14ac:dyDescent="0.25"/>
    <row r="51" spans="2:11" ht="8.25" customHeight="1" x14ac:dyDescent="0.25">
      <c r="B51" s="18" t="s">
        <v>20</v>
      </c>
      <c r="C51" s="22"/>
      <c r="D51" s="22"/>
      <c r="E51" s="22"/>
      <c r="F51" s="22"/>
      <c r="G51" s="22"/>
      <c r="H51" s="22"/>
      <c r="I51" s="22"/>
      <c r="J51" s="22"/>
      <c r="K51" s="22"/>
    </row>
    <row r="52" spans="2:11" ht="8.25" customHeight="1" x14ac:dyDescent="0.25">
      <c r="B52" s="18" t="s">
        <v>21</v>
      </c>
      <c r="C52" s="22"/>
      <c r="D52" s="22"/>
      <c r="E52" s="22"/>
      <c r="F52" s="22"/>
      <c r="G52" s="22"/>
      <c r="H52" s="22"/>
      <c r="I52" s="22"/>
      <c r="J52" s="22"/>
      <c r="K52" s="22"/>
    </row>
    <row r="53" spans="2:11" ht="8.25" customHeight="1" x14ac:dyDescent="0.25">
      <c r="B53" s="18" t="s">
        <v>22</v>
      </c>
      <c r="C53" s="22"/>
      <c r="D53" s="22"/>
      <c r="E53" s="22"/>
      <c r="F53" s="22"/>
      <c r="G53" s="22"/>
      <c r="H53" s="22"/>
      <c r="I53" s="22"/>
      <c r="J53" s="22"/>
      <c r="K53" s="22"/>
    </row>
    <row r="54" spans="2:11" ht="8.25" customHeight="1" x14ac:dyDescent="0.25">
      <c r="B54" s="23" t="s">
        <v>23</v>
      </c>
      <c r="C54" s="22"/>
      <c r="D54" s="22"/>
      <c r="E54" s="22"/>
      <c r="F54" s="22"/>
      <c r="G54" s="22"/>
      <c r="H54" s="22"/>
      <c r="I54" s="22"/>
      <c r="J54" s="22"/>
      <c r="K54" s="22"/>
    </row>
  </sheetData>
  <mergeCells count="25">
    <mergeCell ref="B47:K47"/>
    <mergeCell ref="B44:K44"/>
    <mergeCell ref="B46:K46"/>
    <mergeCell ref="N7:N9"/>
    <mergeCell ref="O7:R7"/>
    <mergeCell ref="E8:E9"/>
    <mergeCell ref="F8:F9"/>
    <mergeCell ref="G8:H8"/>
    <mergeCell ref="J8:J9"/>
    <mergeCell ref="K8:K9"/>
    <mergeCell ref="L8:M8"/>
    <mergeCell ref="O8:O9"/>
    <mergeCell ref="P8:P9"/>
    <mergeCell ref="B3:J3"/>
    <mergeCell ref="B6:B10"/>
    <mergeCell ref="C6:C10"/>
    <mergeCell ref="D6:H6"/>
    <mergeCell ref="I6:M6"/>
    <mergeCell ref="D10:R10"/>
    <mergeCell ref="N6:R6"/>
    <mergeCell ref="D7:D9"/>
    <mergeCell ref="E7:H7"/>
    <mergeCell ref="I7:I9"/>
    <mergeCell ref="J7:M7"/>
    <mergeCell ref="Q8:R8"/>
  </mergeCells>
  <hyperlinks>
    <hyperlink ref="B54" r:id="rId1" xr:uid="{378039AC-FEBF-433F-9CA7-5A8047F9398F}"/>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2021-10-04T13:38:56Z</dcterms:created>
  <dcterms:modified xsi:type="dcterms:W3CDTF">2021-11-01T07:59:01Z</dcterms:modified>
</cp:coreProperties>
</file>