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A002E427-0595-48D4-B76E-E29113F425AE}" xr6:coauthVersionLast="36" xr6:coauthVersionMax="36" xr10:uidLastSave="{00000000-0000-0000-0000-000000000000}"/>
  <bookViews>
    <workbookView xWindow="0" yWindow="0" windowWidth="28800" windowHeight="13110" xr2:uid="{037B580C-D76C-4DB4-9E17-526BCA21E992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D17" i="1"/>
  <c r="E17" i="1" s="1"/>
  <c r="F16" i="1"/>
  <c r="E16" i="1" s="1"/>
  <c r="D16" i="1"/>
  <c r="F15" i="1"/>
  <c r="D15" i="1"/>
  <c r="E15" i="1" s="1"/>
  <c r="F14" i="1"/>
  <c r="D14" i="1"/>
  <c r="E14" i="1" s="1"/>
  <c r="F13" i="1"/>
  <c r="D13" i="1"/>
  <c r="E13" i="1" s="1"/>
  <c r="F12" i="1"/>
  <c r="E12" i="1"/>
  <c r="D12" i="1"/>
  <c r="F11" i="1"/>
  <c r="E11" i="1"/>
  <c r="D11" i="1"/>
</calcChain>
</file>

<file path=xl/sharedStrings.xml><?xml version="1.0" encoding="utf-8"?>
<sst xmlns="http://schemas.openxmlformats.org/spreadsheetml/2006/main" count="476" uniqueCount="26">
  <si>
    <t>Migration und Teilhabe in Niedersachsen - Integrationsmonitoring 2021</t>
  </si>
  <si>
    <t>Indikator 4.1.4: Schulabgängerinnen und Schulabgänger nach Nationalität und Abschlussart</t>
  </si>
  <si>
    <t xml:space="preserve">Tabelle 4.1.4: Schulabgängerinnen und Schulabgänger an allgemein bildenden Schulen nach Abschlussart und Nationalität in Niedersachsen </t>
  </si>
  <si>
    <t>Abschlussart</t>
  </si>
  <si>
    <t>Jahr</t>
  </si>
  <si>
    <t>Insgesamt</t>
  </si>
  <si>
    <t>Deutsche</t>
  </si>
  <si>
    <t>Ausländerinnen und Ausländer</t>
  </si>
  <si>
    <t>Anzahl</t>
  </si>
  <si>
    <t xml:space="preserve"> </t>
  </si>
  <si>
    <t>1</t>
  </si>
  <si>
    <t>2</t>
  </si>
  <si>
    <t>3</t>
  </si>
  <si>
    <t>4</t>
  </si>
  <si>
    <t>5</t>
  </si>
  <si>
    <t>Hochschulreife</t>
  </si>
  <si>
    <r>
      <t>Fachhochschulreife</t>
    </r>
    <r>
      <rPr>
        <vertAlign val="superscript"/>
        <sz val="6"/>
        <color indexed="8"/>
        <rFont val="NDSFrutiger 45 Light"/>
      </rPr>
      <t>1)</t>
    </r>
    <r>
      <rPr>
        <sz val="6"/>
        <color indexed="8"/>
        <rFont val="NDSFrutiger 45 Light"/>
      </rPr>
      <t xml:space="preserve"> </t>
    </r>
  </si>
  <si>
    <t>Realschulabschluss</t>
  </si>
  <si>
    <t>Hauptschulabschluss</t>
  </si>
  <si>
    <r>
      <t>Abschluss Förderschule</t>
    </r>
    <r>
      <rPr>
        <vertAlign val="superscript"/>
        <sz val="6"/>
        <color indexed="8"/>
        <rFont val="NDSFrutiger 45 Light"/>
      </rPr>
      <t>2)</t>
    </r>
  </si>
  <si>
    <t>Ohne Abschluss</t>
  </si>
  <si>
    <r>
      <t>Hochschulreife</t>
    </r>
    <r>
      <rPr>
        <vertAlign val="superscript"/>
        <sz val="6"/>
        <rFont val="NDSFrutiger 45 Light"/>
      </rPr>
      <t>3)</t>
    </r>
  </si>
  <si>
    <t>1) Schulischer Teil</t>
  </si>
  <si>
    <t>2) Abschluss Förderschule Lernen und Geistige Entwicklung</t>
  </si>
  <si>
    <t>3) Die überdurchschnittlichen Veränderungen bei den Absolventinnen und Absolventen mit allgemeiner Hochschulreife sind dadurch bestimmt, dass es im Schuljahr 2019/2020 wegen der Rückkehr zum 9-jährigen Bildungsgang an Gymnasien, keinen vollständigen Abiturjahrgang gab.</t>
  </si>
  <si>
    <t>Quelle: Schulstatistik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</si>
</sst>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0;\-#\ ###\ ##0;\-"/>
    <numFmt numFmtId="165" formatCode="###\ ###\ ##0"/>
    <numFmt numFmtId="166" formatCode="#\ ###\ ##0\ ;\-#\ ###\ ##0\ ;\-\ "/>
    <numFmt numFmtId="167" formatCode="###\ ###\ ###"/>
  </numFmts>
  <fonts count="15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indexed="8"/>
      <name val="NDSFrutiger 45 Light"/>
    </font>
    <font>
      <sz val="6"/>
      <name val="NDSFrutiger 45 Light"/>
    </font>
    <font>
      <vertAlign val="superscript"/>
      <sz val="6"/>
      <color indexed="8"/>
      <name val="NDSFrutiger 45 Light"/>
    </font>
    <font>
      <sz val="6"/>
      <color indexed="8"/>
      <name val="NDSFrutiger 55 Roman"/>
    </font>
    <font>
      <sz val="8"/>
      <color theme="1"/>
      <name val="Calibri"/>
      <family val="2"/>
      <scheme val="minor"/>
    </font>
    <font>
      <sz val="6"/>
      <color theme="1"/>
      <name val="NDSFrutiger 45 Light"/>
    </font>
    <font>
      <sz val="11"/>
      <color theme="1"/>
      <name val="NDSFrutiger 55 Roman"/>
    </font>
    <font>
      <sz val="6"/>
      <color theme="1"/>
      <name val="NDSFrutiger 55 Roman"/>
    </font>
    <font>
      <sz val="6"/>
      <name val="NDSFrutiger 55 Roman"/>
    </font>
    <font>
      <sz val="8"/>
      <name val="NDSFrutiger 45 Light"/>
    </font>
    <font>
      <sz val="8"/>
      <name val="NDSFrutiger 55 Roman"/>
    </font>
    <font>
      <vertAlign val="superscript"/>
      <sz val="6"/>
      <name val="NDSFrutiger 45 Ligh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ill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0" fillId="0" borderId="0" xfId="0" applyNumberFormat="1" applyFill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 vertical="center"/>
    </xf>
    <xf numFmtId="164" fontId="8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9" fillId="0" borderId="0" xfId="0" applyFont="1"/>
    <xf numFmtId="0" fontId="6" fillId="0" borderId="0" xfId="0" applyFont="1" applyFill="1" applyBorder="1" applyAlignment="1">
      <alignment vertical="top"/>
    </xf>
    <xf numFmtId="1" fontId="6" fillId="0" borderId="0" xfId="0" applyNumberFormat="1" applyFont="1" applyBorder="1" applyAlignment="1">
      <alignment horizontal="right" vertical="top" wrapText="1"/>
    </xf>
    <xf numFmtId="164" fontId="10" fillId="0" borderId="0" xfId="0" applyNumberFormat="1" applyFont="1" applyAlignment="1">
      <alignment horizontal="right" vertical="top"/>
    </xf>
    <xf numFmtId="164" fontId="11" fillId="0" borderId="0" xfId="0" applyNumberFormat="1" applyFont="1" applyFill="1" applyAlignment="1">
      <alignment horizontal="right" vertical="top"/>
    </xf>
    <xf numFmtId="0" fontId="9" fillId="0" borderId="0" xfId="0" applyFont="1" applyFill="1"/>
    <xf numFmtId="1" fontId="3" fillId="0" borderId="0" xfId="0" applyNumberFormat="1" applyFont="1" applyBorder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/>
    </xf>
    <xf numFmtId="164" fontId="12" fillId="0" borderId="0" xfId="0" applyNumberFormat="1" applyFont="1" applyFill="1" applyAlignment="1">
      <alignment horizontal="right"/>
    </xf>
    <xf numFmtId="0" fontId="9" fillId="0" borderId="0" xfId="0" applyFont="1" applyAlignment="1">
      <alignment vertical="top"/>
    </xf>
    <xf numFmtId="165" fontId="11" fillId="0" borderId="0" xfId="0" applyNumberFormat="1" applyFont="1" applyAlignment="1">
      <alignment horizontal="right" vertical="top"/>
    </xf>
    <xf numFmtId="164" fontId="13" fillId="0" borderId="0" xfId="0" applyNumberFormat="1" applyFont="1" applyFill="1" applyAlignment="1">
      <alignment horizontal="right" vertical="top"/>
    </xf>
    <xf numFmtId="0" fontId="9" fillId="0" borderId="0" xfId="0" applyFont="1" applyFill="1" applyAlignment="1">
      <alignment vertical="top"/>
    </xf>
    <xf numFmtId="1" fontId="4" fillId="0" borderId="0" xfId="0" applyNumberFormat="1" applyFont="1" applyAlignment="1">
      <alignment horizontal="right" vertical="center"/>
    </xf>
    <xf numFmtId="164" fontId="13" fillId="0" borderId="0" xfId="0" applyNumberFormat="1" applyFont="1" applyFill="1" applyAlignment="1">
      <alignment horizontal="right"/>
    </xf>
    <xf numFmtId="1" fontId="11" fillId="0" borderId="0" xfId="0" applyNumberFormat="1" applyFont="1" applyAlignment="1">
      <alignment horizontal="right" vertical="top"/>
    </xf>
    <xf numFmtId="164" fontId="10" fillId="0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right" vertical="center"/>
    </xf>
    <xf numFmtId="165" fontId="3" fillId="0" borderId="0" xfId="0" applyNumberFormat="1" applyFont="1" applyFill="1" applyBorder="1" applyAlignment="1">
      <alignment horizontal="right" vertical="center" wrapText="1"/>
    </xf>
    <xf numFmtId="165" fontId="3" fillId="0" borderId="0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right" vertical="top"/>
    </xf>
    <xf numFmtId="165" fontId="6" fillId="0" borderId="0" xfId="0" applyNumberFormat="1" applyFont="1" applyFill="1" applyBorder="1" applyAlignment="1">
      <alignment horizontal="right" vertical="top"/>
    </xf>
    <xf numFmtId="0" fontId="8" fillId="0" borderId="0" xfId="0" applyFont="1" applyAlignment="1">
      <alignment horizontal="right"/>
    </xf>
    <xf numFmtId="166" fontId="8" fillId="0" borderId="0" xfId="0" applyNumberFormat="1" applyFont="1" applyAlignment="1">
      <alignment horizontal="right"/>
    </xf>
    <xf numFmtId="17" fontId="0" fillId="0" borderId="0" xfId="0" applyNumberFormat="1"/>
    <xf numFmtId="166" fontId="10" fillId="0" borderId="0" xfId="0" applyNumberFormat="1" applyFont="1" applyAlignment="1">
      <alignment horizontal="right" vertical="top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 vertical="center" wrapText="1"/>
    </xf>
    <xf numFmtId="165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Fill="1" applyAlignment="1">
      <alignment horizontal="right" vertical="center"/>
    </xf>
    <xf numFmtId="0" fontId="11" fillId="0" borderId="0" xfId="0" applyFont="1" applyBorder="1" applyAlignment="1">
      <alignment horizontal="righ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165" fontId="11" fillId="0" borderId="0" xfId="0" applyNumberFormat="1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horizontal="left" vertical="top"/>
    </xf>
    <xf numFmtId="167" fontId="4" fillId="0" borderId="0" xfId="0" applyNumberFormat="1" applyFont="1" applyFill="1" applyAlignment="1">
      <alignment horizontal="right" vertical="center"/>
    </xf>
    <xf numFmtId="167" fontId="11" fillId="0" borderId="0" xfId="0" applyNumberFormat="1" applyFont="1" applyFill="1" applyAlignment="1">
      <alignment horizontal="right" vertical="top"/>
    </xf>
    <xf numFmtId="167" fontId="4" fillId="0" borderId="0" xfId="0" applyNumberFormat="1" applyFont="1" applyFill="1" applyAlignment="1">
      <alignment vertical="center"/>
    </xf>
    <xf numFmtId="1" fontId="6" fillId="0" borderId="0" xfId="0" applyNumberFormat="1" applyFont="1" applyFill="1" applyBorder="1" applyAlignment="1">
      <alignment horizontal="right" vertical="top" wrapText="1"/>
    </xf>
    <xf numFmtId="167" fontId="11" fillId="0" borderId="0" xfId="0" applyNumberFormat="1" applyFont="1" applyFill="1" applyAlignment="1">
      <alignment vertical="top"/>
    </xf>
    <xf numFmtId="0" fontId="3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4-1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4-1-4_Download"/>
      <sheetName val="2020_4-1-4_CSV_Vorbereitung"/>
      <sheetName val="2020_4-1-1_CSV_Export"/>
      <sheetName val="2020_4-1-4_Rohdaten"/>
      <sheetName val="2018_B6_Rand"/>
      <sheetName val="2019_B6_Berechnung "/>
      <sheetName val="2019_B6_Rohdaten"/>
      <sheetName val="2013_B6_Rohdaten"/>
      <sheetName val="2015_B6_Rohdaten"/>
      <sheetName val="2016_B6_Rohdaten"/>
      <sheetName val="2018_B6 Rohdaten"/>
      <sheetName val="Tabelle1"/>
    </sheetNames>
    <sheetDataSet>
      <sheetData sheetId="0"/>
      <sheetData sheetId="1"/>
      <sheetData sheetId="2"/>
      <sheetData sheetId="3">
        <row r="180">
          <cell r="B180">
            <v>5198</v>
          </cell>
          <cell r="D180">
            <v>159</v>
          </cell>
        </row>
        <row r="181">
          <cell r="B181">
            <v>1693</v>
          </cell>
          <cell r="D181">
            <v>101</v>
          </cell>
        </row>
        <row r="182">
          <cell r="B182">
            <v>35249</v>
          </cell>
          <cell r="D182">
            <v>2783</v>
          </cell>
        </row>
        <row r="183">
          <cell r="B183">
            <v>10566</v>
          </cell>
          <cell r="D183">
            <v>1684</v>
          </cell>
        </row>
        <row r="184">
          <cell r="B184">
            <v>1426</v>
          </cell>
          <cell r="D184">
            <v>205</v>
          </cell>
        </row>
        <row r="185">
          <cell r="B185">
            <v>731</v>
          </cell>
          <cell r="D185">
            <v>99</v>
          </cell>
        </row>
        <row r="186">
          <cell r="B186">
            <v>2455</v>
          </cell>
          <cell r="D186">
            <v>912</v>
          </cell>
        </row>
        <row r="188">
          <cell r="B188">
            <v>57318</v>
          </cell>
          <cell r="D188">
            <v>5943</v>
          </cell>
        </row>
      </sheetData>
      <sheetData sheetId="4"/>
      <sheetData sheetId="5">
        <row r="7">
          <cell r="C7">
            <v>27080</v>
          </cell>
          <cell r="E7">
            <v>654</v>
          </cell>
        </row>
        <row r="8">
          <cell r="C8">
            <v>2350</v>
          </cell>
          <cell r="E8">
            <v>145</v>
          </cell>
        </row>
        <row r="9">
          <cell r="C9">
            <v>34113</v>
          </cell>
          <cell r="E9">
            <v>2664</v>
          </cell>
        </row>
        <row r="10">
          <cell r="C10">
            <v>11205</v>
          </cell>
          <cell r="E10">
            <v>1576</v>
          </cell>
        </row>
        <row r="11">
          <cell r="C11">
            <v>1327</v>
          </cell>
          <cell r="E11">
            <v>142</v>
          </cell>
        </row>
        <row r="12">
          <cell r="C12">
            <v>740</v>
          </cell>
          <cell r="E12">
            <v>93</v>
          </cell>
        </row>
        <row r="13">
          <cell r="C13">
            <v>3357</v>
          </cell>
          <cell r="E13">
            <v>1281</v>
          </cell>
        </row>
        <row r="14">
          <cell r="C14">
            <v>80172</v>
          </cell>
          <cell r="E14">
            <v>6555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A832-C393-4200-9CA8-FCC50BD66E39}">
  <sheetPr codeName="Tabelle1"/>
  <dimension ref="B1:O100"/>
  <sheetViews>
    <sheetView showGridLines="0" tabSelected="1" zoomScale="145" zoomScaleNormal="145" workbookViewId="0">
      <selection activeCell="B7" sqref="B7:B9"/>
    </sheetView>
  </sheetViews>
  <sheetFormatPr baseColWidth="10" defaultRowHeight="15" x14ac:dyDescent="0.25"/>
  <cols>
    <col min="1" max="1" width="5.7109375" customWidth="1"/>
    <col min="2" max="2" width="19.28515625" customWidth="1"/>
    <col min="3" max="3" width="11.42578125" style="2"/>
    <col min="6" max="6" width="15.42578125" customWidth="1"/>
  </cols>
  <sheetData>
    <row r="1" spans="2:15" ht="15" customHeight="1" x14ac:dyDescent="0.25">
      <c r="B1" s="1" t="s">
        <v>0</v>
      </c>
    </row>
    <row r="2" spans="2:15" ht="15" customHeight="1" x14ac:dyDescent="0.25"/>
    <row r="3" spans="2:15" ht="15" customHeight="1" x14ac:dyDescent="0.25">
      <c r="B3" s="3" t="s">
        <v>1</v>
      </c>
      <c r="C3" s="3"/>
      <c r="D3" s="3"/>
      <c r="E3" s="3"/>
      <c r="F3" s="3"/>
    </row>
    <row r="4" spans="2:15" ht="15" customHeight="1" x14ac:dyDescent="0.25">
      <c r="B4" s="4" t="s">
        <v>2</v>
      </c>
      <c r="C4" s="4"/>
      <c r="D4" s="4"/>
      <c r="E4" s="4"/>
      <c r="F4" s="4"/>
    </row>
    <row r="5" spans="2:15" x14ac:dyDescent="0.25">
      <c r="B5" s="5"/>
      <c r="C5" s="6"/>
      <c r="D5" s="5"/>
      <c r="E5" s="5"/>
      <c r="F5" s="5"/>
    </row>
    <row r="6" spans="2:15" x14ac:dyDescent="0.25">
      <c r="B6" s="5"/>
      <c r="C6" s="6"/>
      <c r="D6" s="5"/>
      <c r="E6" s="5"/>
      <c r="F6" s="5"/>
    </row>
    <row r="7" spans="2:15" ht="8.25" customHeight="1" x14ac:dyDescent="0.25">
      <c r="B7" s="7" t="s">
        <v>3</v>
      </c>
      <c r="C7" s="8" t="s">
        <v>4</v>
      </c>
      <c r="D7" s="8" t="s">
        <v>5</v>
      </c>
      <c r="E7" s="8" t="s">
        <v>6</v>
      </c>
      <c r="F7" s="9" t="s">
        <v>7</v>
      </c>
    </row>
    <row r="8" spans="2:15" ht="8.25" customHeight="1" x14ac:dyDescent="0.25">
      <c r="B8" s="10"/>
      <c r="C8" s="11"/>
      <c r="D8" s="12"/>
      <c r="E8" s="12"/>
      <c r="F8" s="13"/>
      <c r="L8" s="14"/>
      <c r="M8" s="14"/>
      <c r="N8" s="14"/>
      <c r="O8" s="14"/>
    </row>
    <row r="9" spans="2:15" ht="8.25" customHeight="1" x14ac:dyDescent="0.25">
      <c r="B9" s="15"/>
      <c r="C9" s="12"/>
      <c r="D9" s="16" t="s">
        <v>8</v>
      </c>
      <c r="E9" s="17"/>
      <c r="F9" s="17"/>
      <c r="L9" s="18" t="s">
        <v>9</v>
      </c>
      <c r="M9" s="18" t="s">
        <v>9</v>
      </c>
      <c r="N9" s="18" t="s">
        <v>9</v>
      </c>
      <c r="O9" s="18" t="s">
        <v>9</v>
      </c>
    </row>
    <row r="10" spans="2:15" ht="8.25" customHeight="1" x14ac:dyDescent="0.25">
      <c r="B10" s="78">
        <v>1</v>
      </c>
      <c r="C10" s="78">
        <v>2</v>
      </c>
      <c r="D10" s="79">
        <v>3</v>
      </c>
      <c r="E10" s="79">
        <v>4</v>
      </c>
      <c r="F10" s="79">
        <v>5</v>
      </c>
      <c r="G10" s="14"/>
      <c r="H10" s="14"/>
      <c r="I10" s="14"/>
      <c r="J10" s="14"/>
      <c r="K10" s="14"/>
      <c r="L10" s="14"/>
      <c r="M10" s="14"/>
      <c r="N10" s="14"/>
      <c r="O10" s="14"/>
    </row>
    <row r="11" spans="2:15" ht="8.25" customHeight="1" x14ac:dyDescent="0.25">
      <c r="B11" s="19" t="s">
        <v>15</v>
      </c>
      <c r="C11" s="21">
        <v>2020</v>
      </c>
      <c r="D11" s="75">
        <f>'[1]2020_4-1-4_Rohdaten'!B180</f>
        <v>5198</v>
      </c>
      <c r="E11" s="75">
        <f>D11-F11</f>
        <v>5039</v>
      </c>
      <c r="F11" s="75">
        <f>'[1]2020_4-1-4_Rohdaten'!D180</f>
        <v>159</v>
      </c>
      <c r="G11" s="14"/>
      <c r="H11" s="14"/>
      <c r="I11" s="14"/>
      <c r="J11" s="14"/>
      <c r="K11" s="14"/>
      <c r="L11" s="14"/>
      <c r="M11" s="14"/>
      <c r="N11" s="14"/>
      <c r="O11" s="14"/>
    </row>
    <row r="12" spans="2:15" ht="8.25" customHeight="1" x14ac:dyDescent="0.25">
      <c r="B12" s="19" t="s">
        <v>16</v>
      </c>
      <c r="C12" s="21">
        <v>2020</v>
      </c>
      <c r="D12" s="75">
        <f>'[1]2020_4-1-4_Rohdaten'!B181</f>
        <v>1693</v>
      </c>
      <c r="E12" s="75">
        <f t="shared" ref="E12:E17" si="0">D12-F12</f>
        <v>1592</v>
      </c>
      <c r="F12" s="75">
        <f>'[1]2020_4-1-4_Rohdaten'!D181</f>
        <v>101</v>
      </c>
      <c r="G12" s="14"/>
      <c r="H12" s="14"/>
      <c r="I12" s="14"/>
      <c r="J12" s="14"/>
      <c r="K12" s="14"/>
      <c r="L12" s="14"/>
      <c r="M12" s="14"/>
      <c r="N12" s="14"/>
      <c r="O12" s="14"/>
    </row>
    <row r="13" spans="2:15" ht="8.25" customHeight="1" x14ac:dyDescent="0.25">
      <c r="B13" s="20" t="s">
        <v>17</v>
      </c>
      <c r="C13" s="21">
        <v>2020</v>
      </c>
      <c r="D13" s="75">
        <f>'[1]2020_4-1-4_Rohdaten'!B182</f>
        <v>35249</v>
      </c>
      <c r="E13" s="75">
        <f t="shared" si="0"/>
        <v>32466</v>
      </c>
      <c r="F13" s="75">
        <f>'[1]2020_4-1-4_Rohdaten'!D182</f>
        <v>2783</v>
      </c>
      <c r="G13" s="14"/>
      <c r="H13" s="14"/>
      <c r="I13" s="14"/>
      <c r="J13" s="14"/>
      <c r="K13" s="14"/>
      <c r="L13" s="14"/>
      <c r="M13" s="14"/>
      <c r="N13" s="14"/>
      <c r="O13" s="14"/>
    </row>
    <row r="14" spans="2:15" ht="8.25" customHeight="1" x14ac:dyDescent="0.25">
      <c r="B14" s="20" t="s">
        <v>18</v>
      </c>
      <c r="C14" s="21">
        <v>2020</v>
      </c>
      <c r="D14" s="75">
        <f>'[1]2020_4-1-4_Rohdaten'!B183</f>
        <v>10566</v>
      </c>
      <c r="E14" s="75">
        <f t="shared" si="0"/>
        <v>8882</v>
      </c>
      <c r="F14" s="75">
        <f>'[1]2020_4-1-4_Rohdaten'!D183</f>
        <v>1684</v>
      </c>
      <c r="G14" s="14"/>
      <c r="H14" s="14"/>
      <c r="I14" s="14"/>
      <c r="J14" s="14"/>
      <c r="K14" s="14"/>
      <c r="L14" s="14"/>
      <c r="M14" s="14"/>
      <c r="N14" s="14"/>
      <c r="O14" s="14"/>
    </row>
    <row r="15" spans="2:15" ht="8.25" customHeight="1" x14ac:dyDescent="0.25">
      <c r="B15" s="20" t="s">
        <v>19</v>
      </c>
      <c r="C15" s="21">
        <v>2020</v>
      </c>
      <c r="D15" s="75">
        <f>'[1]2020_4-1-4_Rohdaten'!B184+'[1]2020_4-1-4_Rohdaten'!B185</f>
        <v>2157</v>
      </c>
      <c r="E15" s="75">
        <f t="shared" si="0"/>
        <v>1853</v>
      </c>
      <c r="F15" s="75">
        <f>'[1]2020_4-1-4_Rohdaten'!D184+'[1]2020_4-1-4_Rohdaten'!D185</f>
        <v>304</v>
      </c>
      <c r="G15" s="14"/>
      <c r="H15" s="14"/>
      <c r="I15" s="14"/>
      <c r="J15" s="14"/>
      <c r="K15" s="14"/>
      <c r="L15" s="14"/>
      <c r="M15" s="14"/>
      <c r="N15" s="14"/>
      <c r="O15" s="14"/>
    </row>
    <row r="16" spans="2:15" ht="8.25" customHeight="1" x14ac:dyDescent="0.25">
      <c r="B16" s="20" t="s">
        <v>20</v>
      </c>
      <c r="C16" s="21">
        <v>2020</v>
      </c>
      <c r="D16" s="75">
        <f>'[1]2020_4-1-4_Rohdaten'!B186</f>
        <v>2455</v>
      </c>
      <c r="E16" s="75">
        <f t="shared" si="0"/>
        <v>1543</v>
      </c>
      <c r="F16" s="75">
        <f>'[1]2020_4-1-4_Rohdaten'!D186</f>
        <v>912</v>
      </c>
      <c r="G16" s="14"/>
      <c r="H16" s="14"/>
      <c r="I16" s="14"/>
      <c r="J16" s="14"/>
      <c r="K16" s="14"/>
      <c r="L16" s="14"/>
      <c r="M16" s="14"/>
      <c r="N16" s="14"/>
      <c r="O16" s="14"/>
    </row>
    <row r="17" spans="2:15" s="70" customFormat="1" ht="16.5" customHeight="1" x14ac:dyDescent="0.25">
      <c r="B17" s="27" t="s">
        <v>5</v>
      </c>
      <c r="C17" s="76">
        <v>2020</v>
      </c>
      <c r="D17" s="77">
        <f>'[1]2020_4-1-4_Rohdaten'!B188</f>
        <v>57318</v>
      </c>
      <c r="E17" s="77">
        <f t="shared" si="0"/>
        <v>51375</v>
      </c>
      <c r="F17" s="77">
        <f>'[1]2020_4-1-4_Rohdaten'!D188</f>
        <v>5943</v>
      </c>
      <c r="G17" s="71"/>
      <c r="H17" s="71"/>
      <c r="I17" s="71"/>
      <c r="J17" s="71"/>
      <c r="K17" s="71"/>
      <c r="L17" s="71"/>
      <c r="M17" s="71"/>
      <c r="N17" s="71"/>
      <c r="O17" s="71"/>
    </row>
    <row r="18" spans="2:15" ht="8.25" customHeight="1" x14ac:dyDescent="0.25">
      <c r="B18" s="19" t="s">
        <v>15</v>
      </c>
      <c r="C18" s="21">
        <v>2019</v>
      </c>
      <c r="D18" s="73">
        <f>'[1]2019_B6_Berechnung '!C7</f>
        <v>27080</v>
      </c>
      <c r="E18" s="73">
        <f>'[1]2019_B6_Berechnung '!C7-'[1]2019_B6_Berechnung '!E7</f>
        <v>26426</v>
      </c>
      <c r="F18" s="73">
        <f>'[1]2019_B6_Berechnung '!E7</f>
        <v>654</v>
      </c>
      <c r="G18" s="14"/>
      <c r="H18" s="14"/>
      <c r="I18" s="14"/>
      <c r="J18" s="14"/>
      <c r="K18" s="14"/>
      <c r="L18" s="14"/>
      <c r="M18" s="14"/>
      <c r="N18" s="14"/>
      <c r="O18" s="14"/>
    </row>
    <row r="19" spans="2:15" ht="8.25" customHeight="1" x14ac:dyDescent="0.25">
      <c r="B19" s="19" t="s">
        <v>16</v>
      </c>
      <c r="C19" s="21">
        <v>2019</v>
      </c>
      <c r="D19" s="73">
        <f>'[1]2019_B6_Berechnung '!C8</f>
        <v>2350</v>
      </c>
      <c r="E19" s="73">
        <f>'[1]2019_B6_Berechnung '!C8-'[1]2019_B6_Berechnung '!E8</f>
        <v>2205</v>
      </c>
      <c r="F19" s="73">
        <f>'[1]2019_B6_Berechnung '!E8</f>
        <v>145</v>
      </c>
      <c r="G19" s="14"/>
      <c r="H19" s="14"/>
      <c r="I19" s="14"/>
      <c r="J19" s="14"/>
      <c r="K19" s="14"/>
      <c r="L19" s="14"/>
      <c r="M19" s="14"/>
      <c r="N19" s="14"/>
      <c r="O19" s="14"/>
    </row>
    <row r="20" spans="2:15" ht="8.25" customHeight="1" x14ac:dyDescent="0.25">
      <c r="B20" s="20" t="s">
        <v>17</v>
      </c>
      <c r="C20" s="21">
        <v>2019</v>
      </c>
      <c r="D20" s="73">
        <f>'[1]2019_B6_Berechnung '!C9</f>
        <v>34113</v>
      </c>
      <c r="E20" s="73">
        <f>'[1]2019_B6_Berechnung '!C9-'[1]2019_B6_Berechnung '!E9</f>
        <v>31449</v>
      </c>
      <c r="F20" s="73">
        <f>'[1]2019_B6_Berechnung '!E9</f>
        <v>2664</v>
      </c>
      <c r="G20" s="14"/>
      <c r="H20" s="14"/>
      <c r="I20" s="14"/>
      <c r="J20" s="14"/>
      <c r="K20" s="14"/>
      <c r="L20" s="14"/>
      <c r="M20" s="14"/>
      <c r="N20" s="14"/>
      <c r="O20" s="14"/>
    </row>
    <row r="21" spans="2:15" ht="8.25" customHeight="1" x14ac:dyDescent="0.25">
      <c r="B21" s="20" t="s">
        <v>18</v>
      </c>
      <c r="C21" s="21">
        <v>2019</v>
      </c>
      <c r="D21" s="73">
        <f>'[1]2019_B6_Berechnung '!C10</f>
        <v>11205</v>
      </c>
      <c r="E21" s="73">
        <f>'[1]2019_B6_Berechnung '!C10-'[1]2019_B6_Berechnung '!E10</f>
        <v>9629</v>
      </c>
      <c r="F21" s="73">
        <f>'[1]2019_B6_Berechnung '!E10</f>
        <v>1576</v>
      </c>
      <c r="G21" s="14"/>
      <c r="H21" s="14"/>
      <c r="I21" s="14"/>
      <c r="J21" s="14"/>
      <c r="K21" s="14"/>
      <c r="L21" s="14"/>
      <c r="M21" s="14"/>
      <c r="N21" s="14"/>
      <c r="O21" s="14"/>
    </row>
    <row r="22" spans="2:15" ht="8.25" customHeight="1" x14ac:dyDescent="0.25">
      <c r="B22" s="20" t="s">
        <v>19</v>
      </c>
      <c r="C22" s="21">
        <v>2019</v>
      </c>
      <c r="D22" s="73">
        <f>'[1]2019_B6_Berechnung '!C11+'[1]2019_B6_Berechnung '!C12</f>
        <v>2067</v>
      </c>
      <c r="E22" s="73">
        <f>'[1]2019_B6_Berechnung '!C11+'[1]2019_B6_Berechnung '!C12-'[1]2019_B6_Berechnung '!E11-'[1]2019_B6_Berechnung '!E12</f>
        <v>1832</v>
      </c>
      <c r="F22" s="73">
        <f>'[1]2019_B6_Berechnung '!E11+'[1]2019_B6_Berechnung '!E12</f>
        <v>235</v>
      </c>
      <c r="G22" s="14"/>
      <c r="H22" s="14"/>
      <c r="I22" s="14"/>
      <c r="J22" s="14"/>
      <c r="K22" s="14"/>
      <c r="L22" s="14"/>
      <c r="M22" s="14"/>
      <c r="N22" s="14"/>
      <c r="O22" s="14"/>
    </row>
    <row r="23" spans="2:15" ht="8.25" customHeight="1" x14ac:dyDescent="0.25">
      <c r="B23" s="20" t="s">
        <v>20</v>
      </c>
      <c r="C23" s="21">
        <v>2019</v>
      </c>
      <c r="D23" s="73">
        <f>'[1]2019_B6_Berechnung '!C13</f>
        <v>3357</v>
      </c>
      <c r="E23" s="73">
        <f>'[1]2019_B6_Berechnung '!C13-'[1]2019_B6_Berechnung '!E13</f>
        <v>2076</v>
      </c>
      <c r="F23" s="73">
        <f>'[1]2019_B6_Berechnung '!E13</f>
        <v>1281</v>
      </c>
      <c r="G23" s="22"/>
      <c r="H23" s="14"/>
      <c r="I23" s="14"/>
      <c r="J23" s="14"/>
      <c r="K23" s="14"/>
      <c r="L23" s="14"/>
      <c r="M23" s="14"/>
      <c r="N23" s="14"/>
      <c r="O23" s="14"/>
    </row>
    <row r="24" spans="2:15" s="70" customFormat="1" ht="16.5" customHeight="1" x14ac:dyDescent="0.25">
      <c r="B24" s="27" t="s">
        <v>5</v>
      </c>
      <c r="C24" s="27">
        <v>2019</v>
      </c>
      <c r="D24" s="74">
        <f>'[1]2019_B6_Berechnung '!C14</f>
        <v>80172</v>
      </c>
      <c r="E24" s="74">
        <f>'[1]2019_B6_Berechnung '!C14-'[1]2019_B6_Berechnung '!E14</f>
        <v>73617</v>
      </c>
      <c r="F24" s="74">
        <f>'[1]2019_B6_Berechnung '!E14</f>
        <v>6555</v>
      </c>
      <c r="G24" s="72"/>
      <c r="H24" s="71"/>
      <c r="I24" s="71"/>
      <c r="J24" s="71"/>
      <c r="K24" s="71"/>
      <c r="L24" s="71"/>
      <c r="M24" s="71"/>
      <c r="N24" s="71"/>
      <c r="O24" s="71"/>
    </row>
    <row r="25" spans="2:15" ht="8.25" customHeight="1" x14ac:dyDescent="0.25">
      <c r="B25" s="19" t="s">
        <v>15</v>
      </c>
      <c r="C25" s="21">
        <v>2018</v>
      </c>
      <c r="D25" s="23">
        <v>26523</v>
      </c>
      <c r="E25" s="24">
        <v>25872</v>
      </c>
      <c r="F25" s="24">
        <v>651</v>
      </c>
      <c r="G25" s="14"/>
      <c r="H25" s="14"/>
      <c r="I25" s="14"/>
      <c r="J25" s="14"/>
      <c r="K25" s="14"/>
      <c r="L25" s="14"/>
      <c r="M25" s="14"/>
      <c r="N25" s="14"/>
      <c r="O25" s="14"/>
    </row>
    <row r="26" spans="2:15" ht="8.25" customHeight="1" x14ac:dyDescent="0.25">
      <c r="B26" s="19" t="s">
        <v>16</v>
      </c>
      <c r="C26" s="21">
        <v>2018</v>
      </c>
      <c r="D26" s="23">
        <v>2341</v>
      </c>
      <c r="E26" s="24">
        <v>2216</v>
      </c>
      <c r="F26" s="24">
        <v>125</v>
      </c>
      <c r="G26" s="14"/>
      <c r="H26" s="14"/>
      <c r="I26" s="14"/>
      <c r="J26" s="14"/>
      <c r="K26" s="14"/>
      <c r="L26" s="14"/>
      <c r="M26" s="14"/>
      <c r="N26" s="14"/>
      <c r="O26" s="14"/>
    </row>
    <row r="27" spans="2:15" ht="8.25" customHeight="1" x14ac:dyDescent="0.25">
      <c r="B27" s="20" t="s">
        <v>17</v>
      </c>
      <c r="C27" s="21">
        <v>2018</v>
      </c>
      <c r="D27" s="23">
        <v>35591</v>
      </c>
      <c r="E27" s="24">
        <v>33213</v>
      </c>
      <c r="F27" s="24">
        <v>2378</v>
      </c>
      <c r="G27" s="14"/>
      <c r="H27" s="14"/>
      <c r="I27" s="14"/>
      <c r="J27" s="14"/>
      <c r="K27" s="14"/>
      <c r="L27" s="14"/>
      <c r="M27" s="14"/>
      <c r="N27" s="14"/>
      <c r="O27" s="14"/>
    </row>
    <row r="28" spans="2:15" ht="8.25" customHeight="1" x14ac:dyDescent="0.25">
      <c r="B28" s="20" t="s">
        <v>18</v>
      </c>
      <c r="C28" s="21">
        <v>2018</v>
      </c>
      <c r="D28" s="23">
        <v>11516</v>
      </c>
      <c r="E28" s="23">
        <v>9853</v>
      </c>
      <c r="F28" s="25">
        <v>1663</v>
      </c>
      <c r="G28" s="14"/>
      <c r="H28" s="14"/>
      <c r="I28" s="14"/>
      <c r="J28" s="14"/>
      <c r="K28" s="14"/>
      <c r="L28" s="14"/>
      <c r="M28" s="14"/>
      <c r="N28" s="14"/>
      <c r="O28" s="14"/>
    </row>
    <row r="29" spans="2:15" ht="8.25" customHeight="1" x14ac:dyDescent="0.25">
      <c r="B29" s="20" t="s">
        <v>19</v>
      </c>
      <c r="C29" s="21">
        <v>2018</v>
      </c>
      <c r="D29" s="23">
        <v>1963</v>
      </c>
      <c r="E29" s="24">
        <v>1751</v>
      </c>
      <c r="F29" s="24">
        <v>212</v>
      </c>
      <c r="G29" s="14"/>
      <c r="H29" s="14"/>
      <c r="I29" s="14"/>
      <c r="J29" s="14"/>
      <c r="K29" s="14"/>
      <c r="L29" s="14"/>
      <c r="M29" s="14"/>
      <c r="N29" s="14"/>
      <c r="O29" s="14"/>
    </row>
    <row r="30" spans="2:15" ht="8.25" customHeight="1" x14ac:dyDescent="0.25">
      <c r="B30" s="20" t="s">
        <v>20</v>
      </c>
      <c r="C30" s="21">
        <v>2018</v>
      </c>
      <c r="D30" s="23">
        <v>3130</v>
      </c>
      <c r="E30" s="24">
        <v>1915</v>
      </c>
      <c r="F30" s="24">
        <v>1215</v>
      </c>
      <c r="G30" s="14"/>
      <c r="H30" s="14"/>
      <c r="I30" s="14"/>
      <c r="J30" s="14"/>
      <c r="K30" s="14"/>
      <c r="L30" s="14"/>
      <c r="M30" s="14"/>
      <c r="N30" s="14"/>
      <c r="O30" s="14"/>
    </row>
    <row r="31" spans="2:15" s="26" customFormat="1" ht="16.5" customHeight="1" x14ac:dyDescent="0.25">
      <c r="B31" s="27" t="s">
        <v>5</v>
      </c>
      <c r="C31" s="28">
        <v>2018</v>
      </c>
      <c r="D31" s="29">
        <v>81064</v>
      </c>
      <c r="E31" s="30">
        <v>74820</v>
      </c>
      <c r="F31" s="30">
        <v>6244</v>
      </c>
      <c r="G31" s="31"/>
      <c r="H31" s="31"/>
      <c r="I31" s="31"/>
      <c r="J31" s="31"/>
      <c r="K31" s="31"/>
      <c r="L31" s="31"/>
      <c r="M31" s="31"/>
      <c r="N31" s="31"/>
      <c r="O31" s="31"/>
    </row>
    <row r="32" spans="2:15" ht="8.25" customHeight="1" x14ac:dyDescent="0.25">
      <c r="B32" s="19" t="s">
        <v>15</v>
      </c>
      <c r="C32" s="32">
        <v>2017</v>
      </c>
      <c r="D32" s="33">
        <v>26734</v>
      </c>
      <c r="E32" s="33">
        <v>26092</v>
      </c>
      <c r="F32" s="33">
        <v>642</v>
      </c>
      <c r="G32" s="34"/>
      <c r="H32" s="34"/>
      <c r="I32" s="34"/>
      <c r="J32" s="14"/>
      <c r="K32" s="14"/>
      <c r="L32" s="34"/>
      <c r="M32" s="34"/>
      <c r="N32" s="34"/>
      <c r="O32" s="34"/>
    </row>
    <row r="33" spans="2:15" ht="8.25" customHeight="1" x14ac:dyDescent="0.25">
      <c r="B33" s="19" t="s">
        <v>16</v>
      </c>
      <c r="C33" s="32">
        <v>2017</v>
      </c>
      <c r="D33" s="33">
        <v>2183</v>
      </c>
      <c r="E33" s="33">
        <v>2019</v>
      </c>
      <c r="F33" s="33">
        <v>164</v>
      </c>
      <c r="G33" s="34"/>
      <c r="H33" s="34"/>
      <c r="I33" s="34"/>
      <c r="J33" s="14"/>
      <c r="K33" s="14"/>
      <c r="L33" s="34"/>
      <c r="M33" s="34"/>
      <c r="N33" s="34"/>
      <c r="O33" s="34"/>
    </row>
    <row r="34" spans="2:15" ht="8.25" customHeight="1" x14ac:dyDescent="0.25">
      <c r="B34" s="20" t="s">
        <v>17</v>
      </c>
      <c r="C34" s="32">
        <v>2017</v>
      </c>
      <c r="D34" s="33">
        <v>37000</v>
      </c>
      <c r="E34" s="33">
        <v>34782</v>
      </c>
      <c r="F34" s="33">
        <v>2218</v>
      </c>
      <c r="G34" s="34"/>
      <c r="H34" s="34"/>
      <c r="I34" s="34"/>
      <c r="J34" s="14"/>
      <c r="K34" s="14"/>
      <c r="L34" s="34"/>
      <c r="M34" s="34"/>
      <c r="N34" s="34"/>
      <c r="O34" s="34"/>
    </row>
    <row r="35" spans="2:15" ht="8.25" customHeight="1" x14ac:dyDescent="0.25">
      <c r="B35" s="20" t="s">
        <v>18</v>
      </c>
      <c r="C35" s="32">
        <v>2017</v>
      </c>
      <c r="D35" s="33">
        <v>11686</v>
      </c>
      <c r="E35" s="33">
        <v>10305</v>
      </c>
      <c r="F35" s="33">
        <v>1381</v>
      </c>
      <c r="G35" s="34"/>
      <c r="H35" s="34"/>
      <c r="I35" s="34"/>
      <c r="J35" s="14"/>
      <c r="K35" s="14"/>
      <c r="L35" s="34"/>
      <c r="M35" s="34"/>
      <c r="N35" s="34"/>
      <c r="O35" s="34"/>
    </row>
    <row r="36" spans="2:15" ht="8.25" customHeight="1" x14ac:dyDescent="0.25">
      <c r="B36" s="20" t="s">
        <v>19</v>
      </c>
      <c r="C36" s="32">
        <v>2017</v>
      </c>
      <c r="D36" s="33">
        <v>1692</v>
      </c>
      <c r="E36" s="33">
        <v>1507</v>
      </c>
      <c r="F36" s="33">
        <v>185</v>
      </c>
      <c r="G36" s="34"/>
      <c r="H36" s="34"/>
      <c r="I36" s="34"/>
      <c r="J36" s="14"/>
      <c r="K36" s="14"/>
      <c r="L36" s="34"/>
      <c r="M36" s="34"/>
      <c r="N36" s="34"/>
      <c r="O36" s="34"/>
    </row>
    <row r="37" spans="2:15" ht="8.25" customHeight="1" x14ac:dyDescent="0.25">
      <c r="B37" s="20" t="s">
        <v>20</v>
      </c>
      <c r="C37" s="32">
        <v>2017</v>
      </c>
      <c r="D37" s="33">
        <v>3138</v>
      </c>
      <c r="E37" s="33">
        <v>2013</v>
      </c>
      <c r="F37" s="33">
        <v>1125</v>
      </c>
      <c r="G37" s="34"/>
      <c r="H37" s="34"/>
      <c r="I37" s="34"/>
      <c r="J37" s="14"/>
      <c r="K37" s="14"/>
      <c r="L37" s="34"/>
      <c r="M37" s="34"/>
      <c r="N37" s="34"/>
      <c r="O37" s="34"/>
    </row>
    <row r="38" spans="2:15" s="35" customFormat="1" ht="16.5" customHeight="1" x14ac:dyDescent="0.25">
      <c r="B38" s="27" t="s">
        <v>5</v>
      </c>
      <c r="C38" s="28">
        <v>2017</v>
      </c>
      <c r="D38" s="36">
        <v>82433</v>
      </c>
      <c r="E38" s="36">
        <v>76718</v>
      </c>
      <c r="F38" s="36">
        <v>5715</v>
      </c>
      <c r="G38" s="37"/>
      <c r="H38" s="37"/>
      <c r="I38" s="37"/>
      <c r="J38" s="38"/>
      <c r="K38" s="38"/>
      <c r="L38" s="37"/>
      <c r="M38" s="37"/>
      <c r="N38" s="37"/>
      <c r="O38" s="37"/>
    </row>
    <row r="39" spans="2:15" ht="8.25" customHeight="1" x14ac:dyDescent="0.25">
      <c r="B39" s="19" t="s">
        <v>15</v>
      </c>
      <c r="C39" s="32">
        <v>2016</v>
      </c>
      <c r="D39" s="39">
        <v>27554</v>
      </c>
      <c r="E39" s="39">
        <v>26873</v>
      </c>
      <c r="F39" s="39">
        <v>681</v>
      </c>
      <c r="G39" s="34"/>
      <c r="H39" s="34"/>
      <c r="I39" s="34"/>
      <c r="J39" s="14"/>
      <c r="K39" s="14"/>
      <c r="L39" s="34"/>
      <c r="M39" s="34"/>
      <c r="N39" s="34"/>
      <c r="O39" s="34"/>
    </row>
    <row r="40" spans="2:15" ht="8.25" customHeight="1" x14ac:dyDescent="0.25">
      <c r="B40" s="19" t="s">
        <v>16</v>
      </c>
      <c r="C40" s="32">
        <v>2016</v>
      </c>
      <c r="D40" s="39">
        <v>1918</v>
      </c>
      <c r="E40" s="39">
        <v>1802</v>
      </c>
      <c r="F40" s="39">
        <v>116</v>
      </c>
      <c r="G40" s="40"/>
      <c r="H40" s="40"/>
      <c r="I40" s="40"/>
      <c r="J40" s="14"/>
      <c r="K40" s="14"/>
      <c r="L40" s="40"/>
      <c r="M40" s="40"/>
      <c r="N40" s="40"/>
      <c r="O40" s="40"/>
    </row>
    <row r="41" spans="2:15" ht="8.25" customHeight="1" x14ac:dyDescent="0.25">
      <c r="B41" s="20" t="s">
        <v>17</v>
      </c>
      <c r="C41" s="32">
        <v>2016</v>
      </c>
      <c r="D41" s="39">
        <v>39059</v>
      </c>
      <c r="E41" s="39">
        <v>36674</v>
      </c>
      <c r="F41" s="39">
        <v>2385</v>
      </c>
      <c r="G41" s="14"/>
      <c r="H41" s="14"/>
      <c r="I41" s="14"/>
      <c r="J41" s="14"/>
      <c r="K41" s="14"/>
      <c r="L41" s="14"/>
      <c r="M41" s="14"/>
      <c r="N41" s="14"/>
      <c r="O41" s="14"/>
    </row>
    <row r="42" spans="2:15" ht="8.25" customHeight="1" x14ac:dyDescent="0.25">
      <c r="B42" s="20" t="s">
        <v>18</v>
      </c>
      <c r="C42" s="32">
        <v>2016</v>
      </c>
      <c r="D42" s="39">
        <v>11333</v>
      </c>
      <c r="E42" s="39">
        <v>10096</v>
      </c>
      <c r="F42" s="39">
        <v>1237</v>
      </c>
      <c r="G42" s="14"/>
      <c r="H42" s="14"/>
      <c r="I42" s="14"/>
      <c r="J42" s="14"/>
      <c r="K42" s="14"/>
      <c r="L42" s="14"/>
      <c r="M42" s="14"/>
      <c r="N42" s="14"/>
      <c r="O42" s="14"/>
    </row>
    <row r="43" spans="2:15" ht="8.25" customHeight="1" x14ac:dyDescent="0.25">
      <c r="B43" s="20" t="s">
        <v>19</v>
      </c>
      <c r="C43" s="32">
        <v>2016</v>
      </c>
      <c r="D43" s="39">
        <v>1780</v>
      </c>
      <c r="E43" s="39">
        <v>1582</v>
      </c>
      <c r="F43" s="39">
        <v>198</v>
      </c>
    </row>
    <row r="44" spans="2:15" ht="8.25" customHeight="1" x14ac:dyDescent="0.25">
      <c r="B44" s="20" t="s">
        <v>20</v>
      </c>
      <c r="C44" s="32">
        <v>2016</v>
      </c>
      <c r="D44" s="39">
        <v>2511</v>
      </c>
      <c r="E44" s="39">
        <v>1849</v>
      </c>
      <c r="F44" s="39">
        <v>662</v>
      </c>
    </row>
    <row r="45" spans="2:15" s="35" customFormat="1" ht="16.5" customHeight="1" x14ac:dyDescent="0.25">
      <c r="B45" s="27" t="s">
        <v>5</v>
      </c>
      <c r="C45" s="28">
        <v>2016</v>
      </c>
      <c r="D45" s="41">
        <v>84155</v>
      </c>
      <c r="E45" s="41">
        <v>78876</v>
      </c>
      <c r="F45" s="41">
        <v>5279</v>
      </c>
    </row>
    <row r="46" spans="2:15" ht="8.25" customHeight="1" x14ac:dyDescent="0.25">
      <c r="B46" s="19" t="s">
        <v>15</v>
      </c>
      <c r="C46" s="32">
        <v>2015</v>
      </c>
      <c r="D46" s="39">
        <v>27892</v>
      </c>
      <c r="E46" s="39">
        <v>27241</v>
      </c>
      <c r="F46" s="39">
        <v>651</v>
      </c>
    </row>
    <row r="47" spans="2:15" ht="8.25" customHeight="1" x14ac:dyDescent="0.25">
      <c r="B47" s="19" t="s">
        <v>16</v>
      </c>
      <c r="C47" s="32">
        <v>2015</v>
      </c>
      <c r="D47" s="39">
        <v>1797</v>
      </c>
      <c r="E47" s="39">
        <v>1663</v>
      </c>
      <c r="F47" s="39">
        <v>134</v>
      </c>
    </row>
    <row r="48" spans="2:15" ht="8.25" customHeight="1" x14ac:dyDescent="0.25">
      <c r="B48" s="20" t="s">
        <v>17</v>
      </c>
      <c r="C48" s="32">
        <v>2015</v>
      </c>
      <c r="D48" s="39">
        <v>40641</v>
      </c>
      <c r="E48" s="39">
        <v>37907</v>
      </c>
      <c r="F48" s="39">
        <v>2734</v>
      </c>
    </row>
    <row r="49" spans="2:10" ht="8.25" customHeight="1" x14ac:dyDescent="0.25">
      <c r="B49" s="20" t="s">
        <v>18</v>
      </c>
      <c r="C49" s="32">
        <v>2015</v>
      </c>
      <c r="D49" s="39">
        <v>11120</v>
      </c>
      <c r="E49" s="39">
        <v>9873</v>
      </c>
      <c r="F49" s="39">
        <v>1247</v>
      </c>
    </row>
    <row r="50" spans="2:10" ht="8.25" customHeight="1" x14ac:dyDescent="0.25">
      <c r="B50" s="20" t="s">
        <v>19</v>
      </c>
      <c r="C50" s="32">
        <v>2015</v>
      </c>
      <c r="D50" s="39">
        <v>2007</v>
      </c>
      <c r="E50" s="39">
        <v>1727</v>
      </c>
      <c r="F50" s="39">
        <v>280</v>
      </c>
    </row>
    <row r="51" spans="2:10" ht="8.25" customHeight="1" x14ac:dyDescent="0.25">
      <c r="B51" s="20" t="s">
        <v>20</v>
      </c>
      <c r="C51" s="32">
        <v>2015</v>
      </c>
      <c r="D51" s="39">
        <v>2332</v>
      </c>
      <c r="E51" s="39">
        <v>1809</v>
      </c>
      <c r="F51" s="39">
        <v>523</v>
      </c>
    </row>
    <row r="52" spans="2:10" s="35" customFormat="1" ht="16.5" customHeight="1" x14ac:dyDescent="0.25">
      <c r="B52" s="27" t="s">
        <v>5</v>
      </c>
      <c r="C52" s="28">
        <v>2015</v>
      </c>
      <c r="D52" s="42">
        <v>85789</v>
      </c>
      <c r="E52" s="30">
        <f t="shared" ref="E52" si="1">D52-F52</f>
        <v>80220</v>
      </c>
      <c r="F52" s="42">
        <v>5569</v>
      </c>
    </row>
    <row r="53" spans="2:10" ht="8.25" customHeight="1" x14ac:dyDescent="0.25">
      <c r="B53" s="19" t="s">
        <v>15</v>
      </c>
      <c r="C53" s="43">
        <v>2014</v>
      </c>
      <c r="D53" s="44">
        <v>26724</v>
      </c>
      <c r="E53" s="44">
        <v>26061</v>
      </c>
      <c r="F53" s="44">
        <v>663</v>
      </c>
      <c r="G53" s="45"/>
      <c r="H53" s="45"/>
      <c r="I53" s="45"/>
    </row>
    <row r="54" spans="2:10" ht="8.25" customHeight="1" x14ac:dyDescent="0.25">
      <c r="B54" s="19" t="s">
        <v>16</v>
      </c>
      <c r="C54" s="43">
        <v>2014</v>
      </c>
      <c r="D54" s="44">
        <v>1839</v>
      </c>
      <c r="E54" s="44">
        <v>1700</v>
      </c>
      <c r="F54" s="44">
        <v>139</v>
      </c>
    </row>
    <row r="55" spans="2:10" ht="8.25" customHeight="1" x14ac:dyDescent="0.25">
      <c r="B55" s="20" t="s">
        <v>17</v>
      </c>
      <c r="C55" s="43">
        <v>2014</v>
      </c>
      <c r="D55" s="44">
        <v>42449</v>
      </c>
      <c r="E55" s="44">
        <v>39729</v>
      </c>
      <c r="F55" s="44">
        <v>2720</v>
      </c>
    </row>
    <row r="56" spans="2:10" ht="8.25" customHeight="1" x14ac:dyDescent="0.25">
      <c r="B56" s="20" t="s">
        <v>18</v>
      </c>
      <c r="C56" s="43">
        <v>2014</v>
      </c>
      <c r="D56" s="44">
        <v>12027</v>
      </c>
      <c r="E56" s="44">
        <v>10816</v>
      </c>
      <c r="F56" s="44">
        <v>1211</v>
      </c>
    </row>
    <row r="57" spans="2:10" ht="8.25" customHeight="1" x14ac:dyDescent="0.25">
      <c r="B57" s="20" t="s">
        <v>19</v>
      </c>
      <c r="C57" s="43">
        <v>2014</v>
      </c>
      <c r="D57" s="44">
        <v>1964</v>
      </c>
      <c r="E57" s="44">
        <v>1743</v>
      </c>
      <c r="F57" s="44">
        <v>221</v>
      </c>
    </row>
    <row r="58" spans="2:10" ht="8.25" customHeight="1" x14ac:dyDescent="0.25">
      <c r="B58" s="20" t="s">
        <v>20</v>
      </c>
      <c r="C58" s="43">
        <v>2014</v>
      </c>
      <c r="D58" s="44">
        <v>2281</v>
      </c>
      <c r="E58" s="44">
        <v>1843</v>
      </c>
      <c r="F58" s="44">
        <v>438</v>
      </c>
    </row>
    <row r="59" spans="2:10" s="35" customFormat="1" ht="16.5" customHeight="1" x14ac:dyDescent="0.25">
      <c r="B59" s="27" t="s">
        <v>5</v>
      </c>
      <c r="C59" s="46">
        <v>2014</v>
      </c>
      <c r="D59" s="47">
        <v>87284</v>
      </c>
      <c r="E59" s="47">
        <v>81892</v>
      </c>
      <c r="F59" s="47">
        <v>5392</v>
      </c>
    </row>
    <row r="60" spans="2:10" ht="8.25" customHeight="1" x14ac:dyDescent="0.25">
      <c r="B60" s="19" t="s">
        <v>15</v>
      </c>
      <c r="C60" s="48">
        <v>2013</v>
      </c>
      <c r="D60" s="49">
        <v>25788</v>
      </c>
      <c r="E60" s="24">
        <v>25264</v>
      </c>
      <c r="F60" s="49">
        <v>524</v>
      </c>
      <c r="J60" s="50" t="s">
        <v>9</v>
      </c>
    </row>
    <row r="61" spans="2:10" ht="8.25" customHeight="1" x14ac:dyDescent="0.25">
      <c r="B61" s="19" t="s">
        <v>16</v>
      </c>
      <c r="C61" s="48">
        <v>2013</v>
      </c>
      <c r="D61" s="49">
        <v>1963</v>
      </c>
      <c r="E61" s="24">
        <v>1881</v>
      </c>
      <c r="F61" s="49">
        <v>82</v>
      </c>
    </row>
    <row r="62" spans="2:10" ht="8.25" customHeight="1" x14ac:dyDescent="0.25">
      <c r="B62" s="20" t="s">
        <v>17</v>
      </c>
      <c r="C62" s="48">
        <v>2013</v>
      </c>
      <c r="D62" s="49">
        <v>42205</v>
      </c>
      <c r="E62" s="24">
        <v>39852</v>
      </c>
      <c r="F62" s="49">
        <v>2353</v>
      </c>
    </row>
    <row r="63" spans="2:10" ht="8.25" customHeight="1" x14ac:dyDescent="0.25">
      <c r="B63" s="20" t="s">
        <v>18</v>
      </c>
      <c r="C63" s="48">
        <v>2013</v>
      </c>
      <c r="D63" s="49">
        <v>12132</v>
      </c>
      <c r="E63" s="24">
        <v>11000</v>
      </c>
      <c r="F63" s="49">
        <v>1132</v>
      </c>
    </row>
    <row r="64" spans="2:10" ht="8.25" customHeight="1" x14ac:dyDescent="0.25">
      <c r="B64" s="20" t="s">
        <v>19</v>
      </c>
      <c r="C64" s="48">
        <v>2013</v>
      </c>
      <c r="D64" s="49">
        <v>2002</v>
      </c>
      <c r="E64" s="24">
        <v>1749</v>
      </c>
      <c r="F64" s="49">
        <v>253</v>
      </c>
    </row>
    <row r="65" spans="2:6" ht="8.25" customHeight="1" x14ac:dyDescent="0.25">
      <c r="B65" s="20" t="s">
        <v>20</v>
      </c>
      <c r="C65" s="48">
        <v>2013</v>
      </c>
      <c r="D65" s="49">
        <v>2370</v>
      </c>
      <c r="E65" s="24">
        <v>1974</v>
      </c>
      <c r="F65" s="49">
        <v>396</v>
      </c>
    </row>
    <row r="66" spans="2:6" s="35" customFormat="1" ht="16.5" customHeight="1" x14ac:dyDescent="0.25">
      <c r="B66" s="27" t="s">
        <v>5</v>
      </c>
      <c r="C66" s="46">
        <v>2013</v>
      </c>
      <c r="D66" s="51">
        <v>86460</v>
      </c>
      <c r="E66" s="30">
        <v>81720</v>
      </c>
      <c r="F66" s="51">
        <v>4740</v>
      </c>
    </row>
    <row r="67" spans="2:6" ht="8.25" customHeight="1" x14ac:dyDescent="0.25">
      <c r="B67" s="52" t="s">
        <v>15</v>
      </c>
      <c r="C67" s="53">
        <v>2012</v>
      </c>
      <c r="D67" s="54">
        <v>26655</v>
      </c>
      <c r="E67" s="54">
        <v>25981</v>
      </c>
      <c r="F67" s="54">
        <v>674</v>
      </c>
    </row>
    <row r="68" spans="2:6" ht="8.25" customHeight="1" x14ac:dyDescent="0.25">
      <c r="B68" s="19" t="s">
        <v>16</v>
      </c>
      <c r="C68" s="43">
        <v>2012</v>
      </c>
      <c r="D68" s="55">
        <v>1779</v>
      </c>
      <c r="E68" s="55">
        <v>1673</v>
      </c>
      <c r="F68" s="55">
        <v>106</v>
      </c>
    </row>
    <row r="69" spans="2:6" ht="8.25" customHeight="1" x14ac:dyDescent="0.25">
      <c r="B69" s="20" t="s">
        <v>17</v>
      </c>
      <c r="C69" s="43">
        <v>2012</v>
      </c>
      <c r="D69" s="55">
        <v>41339</v>
      </c>
      <c r="E69" s="55">
        <v>38964</v>
      </c>
      <c r="F69" s="55">
        <v>2375</v>
      </c>
    </row>
    <row r="70" spans="2:6" ht="8.25" customHeight="1" x14ac:dyDescent="0.25">
      <c r="B70" s="20" t="s">
        <v>18</v>
      </c>
      <c r="C70" s="43">
        <v>2012</v>
      </c>
      <c r="D70" s="55">
        <v>12870</v>
      </c>
      <c r="E70" s="55">
        <v>11647</v>
      </c>
      <c r="F70" s="55">
        <v>1223</v>
      </c>
    </row>
    <row r="71" spans="2:6" ht="8.25" customHeight="1" x14ac:dyDescent="0.25">
      <c r="B71" s="20" t="s">
        <v>19</v>
      </c>
      <c r="C71" s="43">
        <v>2012</v>
      </c>
      <c r="D71" s="55">
        <v>2073</v>
      </c>
      <c r="E71" s="55">
        <v>1875</v>
      </c>
      <c r="F71" s="55">
        <v>198</v>
      </c>
    </row>
    <row r="72" spans="2:6" ht="8.25" customHeight="1" x14ac:dyDescent="0.25">
      <c r="B72" s="20" t="s">
        <v>20</v>
      </c>
      <c r="C72" s="43">
        <v>2012</v>
      </c>
      <c r="D72" s="55">
        <v>2700</v>
      </c>
      <c r="E72" s="55">
        <v>2207</v>
      </c>
      <c r="F72" s="55">
        <v>493</v>
      </c>
    </row>
    <row r="73" spans="2:6" s="35" customFormat="1" ht="16.5" customHeight="1" x14ac:dyDescent="0.25">
      <c r="B73" s="27" t="s">
        <v>5</v>
      </c>
      <c r="C73" s="46">
        <v>2012</v>
      </c>
      <c r="D73" s="56">
        <v>87416</v>
      </c>
      <c r="E73" s="56">
        <v>82347</v>
      </c>
      <c r="F73" s="56">
        <v>5069</v>
      </c>
    </row>
    <row r="74" spans="2:6" ht="8.25" customHeight="1" x14ac:dyDescent="0.25">
      <c r="B74" s="19" t="s">
        <v>15</v>
      </c>
      <c r="C74" s="43">
        <v>2011</v>
      </c>
      <c r="D74" s="55">
        <v>42076</v>
      </c>
      <c r="E74" s="55">
        <v>41181</v>
      </c>
      <c r="F74" s="55">
        <v>895</v>
      </c>
    </row>
    <row r="75" spans="2:6" ht="8.25" customHeight="1" x14ac:dyDescent="0.25">
      <c r="B75" s="19" t="s">
        <v>16</v>
      </c>
      <c r="C75" s="43">
        <v>2011</v>
      </c>
      <c r="D75" s="55">
        <v>1547</v>
      </c>
      <c r="E75" s="55">
        <v>1476</v>
      </c>
      <c r="F75" s="55">
        <v>71</v>
      </c>
    </row>
    <row r="76" spans="2:6" ht="8.25" customHeight="1" x14ac:dyDescent="0.25">
      <c r="B76" s="20" t="s">
        <v>17</v>
      </c>
      <c r="C76" s="43">
        <v>2011</v>
      </c>
      <c r="D76" s="55">
        <v>41338</v>
      </c>
      <c r="E76" s="55">
        <v>39147</v>
      </c>
      <c r="F76" s="55">
        <v>2191</v>
      </c>
    </row>
    <row r="77" spans="2:6" ht="8.25" customHeight="1" x14ac:dyDescent="0.25">
      <c r="B77" s="20" t="s">
        <v>18</v>
      </c>
      <c r="C77" s="43">
        <v>2011</v>
      </c>
      <c r="D77" s="55">
        <v>12695</v>
      </c>
      <c r="E77" s="55">
        <v>11563</v>
      </c>
      <c r="F77" s="55">
        <v>1132</v>
      </c>
    </row>
    <row r="78" spans="2:6" ht="8.25" customHeight="1" x14ac:dyDescent="0.25">
      <c r="B78" s="20" t="s">
        <v>19</v>
      </c>
      <c r="C78" s="43">
        <v>2011</v>
      </c>
      <c r="D78" s="55">
        <v>2267</v>
      </c>
      <c r="E78" s="55">
        <v>1963</v>
      </c>
      <c r="F78" s="55">
        <v>304</v>
      </c>
    </row>
    <row r="79" spans="2:6" ht="8.25" customHeight="1" x14ac:dyDescent="0.25">
      <c r="B79" s="20" t="s">
        <v>20</v>
      </c>
      <c r="C79" s="43">
        <v>2011</v>
      </c>
      <c r="D79" s="55">
        <v>2818</v>
      </c>
      <c r="E79" s="55">
        <v>2325</v>
      </c>
      <c r="F79" s="55">
        <v>493</v>
      </c>
    </row>
    <row r="80" spans="2:6" s="35" customFormat="1" ht="16.5" customHeight="1" x14ac:dyDescent="0.25">
      <c r="B80" s="27" t="s">
        <v>5</v>
      </c>
      <c r="C80" s="46">
        <v>2011</v>
      </c>
      <c r="D80" s="56">
        <v>102741</v>
      </c>
      <c r="E80" s="56">
        <v>97655</v>
      </c>
      <c r="F80" s="56">
        <v>5086</v>
      </c>
    </row>
    <row r="81" spans="2:6" ht="8.25" customHeight="1" x14ac:dyDescent="0.25">
      <c r="B81" s="52" t="s">
        <v>15</v>
      </c>
      <c r="C81" s="53">
        <v>2010</v>
      </c>
      <c r="D81" s="54">
        <v>24950</v>
      </c>
      <c r="E81" s="54">
        <v>24492</v>
      </c>
      <c r="F81" s="54">
        <v>458</v>
      </c>
    </row>
    <row r="82" spans="2:6" ht="8.25" customHeight="1" x14ac:dyDescent="0.25">
      <c r="B82" s="19" t="s">
        <v>16</v>
      </c>
      <c r="C82" s="43">
        <v>2010</v>
      </c>
      <c r="D82" s="55">
        <v>1346</v>
      </c>
      <c r="E82" s="55">
        <v>1252</v>
      </c>
      <c r="F82" s="55">
        <v>94</v>
      </c>
    </row>
    <row r="83" spans="2:6" ht="8.25" customHeight="1" x14ac:dyDescent="0.25">
      <c r="B83" s="20" t="s">
        <v>17</v>
      </c>
      <c r="C83" s="43">
        <v>2010</v>
      </c>
      <c r="D83" s="55">
        <v>41347</v>
      </c>
      <c r="E83" s="55">
        <v>38745</v>
      </c>
      <c r="F83" s="55">
        <v>2602</v>
      </c>
    </row>
    <row r="84" spans="2:6" ht="8.25" customHeight="1" x14ac:dyDescent="0.25">
      <c r="B84" s="20" t="s">
        <v>18</v>
      </c>
      <c r="C84" s="43">
        <v>2010</v>
      </c>
      <c r="D84" s="55">
        <v>14462</v>
      </c>
      <c r="E84" s="55">
        <v>12814</v>
      </c>
      <c r="F84" s="55">
        <v>1648</v>
      </c>
    </row>
    <row r="85" spans="2:6" ht="8.25" customHeight="1" x14ac:dyDescent="0.25">
      <c r="B85" s="20" t="s">
        <v>19</v>
      </c>
      <c r="C85" s="43">
        <v>2010</v>
      </c>
      <c r="D85" s="44">
        <v>2153</v>
      </c>
      <c r="E85" s="44">
        <v>1818</v>
      </c>
      <c r="F85" s="44">
        <v>335</v>
      </c>
    </row>
    <row r="86" spans="2:6" ht="8.25" customHeight="1" x14ac:dyDescent="0.25">
      <c r="B86" s="20" t="s">
        <v>20</v>
      </c>
      <c r="C86" s="43">
        <v>2010</v>
      </c>
      <c r="D86" s="44">
        <v>3065</v>
      </c>
      <c r="E86" s="44">
        <v>2471</v>
      </c>
      <c r="F86" s="44">
        <v>594</v>
      </c>
    </row>
    <row r="87" spans="2:6" s="35" customFormat="1" ht="16.5" customHeight="1" x14ac:dyDescent="0.25">
      <c r="B87" s="27" t="s">
        <v>5</v>
      </c>
      <c r="C87" s="46">
        <v>2010</v>
      </c>
      <c r="D87" s="56">
        <v>87323</v>
      </c>
      <c r="E87" s="56">
        <v>81592</v>
      </c>
      <c r="F87" s="56">
        <v>5731</v>
      </c>
    </row>
    <row r="88" spans="2:6" ht="8.25" customHeight="1" x14ac:dyDescent="0.25">
      <c r="B88" s="52" t="s">
        <v>21</v>
      </c>
      <c r="C88" s="57">
        <v>2005</v>
      </c>
      <c r="D88" s="58">
        <v>20073</v>
      </c>
      <c r="E88" s="58">
        <v>19598</v>
      </c>
      <c r="F88" s="58">
        <v>475</v>
      </c>
    </row>
    <row r="89" spans="2:6" ht="8.25" customHeight="1" x14ac:dyDescent="0.25">
      <c r="B89" s="19" t="s">
        <v>16</v>
      </c>
      <c r="C89" s="57">
        <v>2005</v>
      </c>
      <c r="D89" s="33">
        <v>1757</v>
      </c>
      <c r="E89" s="33">
        <v>1655</v>
      </c>
      <c r="F89" s="33">
        <v>102</v>
      </c>
    </row>
    <row r="90" spans="2:6" ht="8.25" customHeight="1" x14ac:dyDescent="0.25">
      <c r="B90" s="20" t="s">
        <v>17</v>
      </c>
      <c r="C90" s="57">
        <v>2005</v>
      </c>
      <c r="D90" s="33">
        <v>43181</v>
      </c>
      <c r="E90" s="33">
        <v>40717</v>
      </c>
      <c r="F90" s="33">
        <v>2464</v>
      </c>
    </row>
    <row r="91" spans="2:6" ht="8.25" customHeight="1" x14ac:dyDescent="0.25">
      <c r="B91" s="20" t="s">
        <v>18</v>
      </c>
      <c r="C91" s="57">
        <v>2005</v>
      </c>
      <c r="D91" s="33">
        <v>18693</v>
      </c>
      <c r="E91" s="33">
        <v>16919</v>
      </c>
      <c r="F91" s="33">
        <v>1774</v>
      </c>
    </row>
    <row r="92" spans="2:6" ht="8.25" customHeight="1" x14ac:dyDescent="0.25">
      <c r="B92" s="20" t="s">
        <v>19</v>
      </c>
      <c r="C92" s="57">
        <v>2005</v>
      </c>
      <c r="D92" s="59">
        <v>3384</v>
      </c>
      <c r="E92" s="59">
        <v>2694</v>
      </c>
      <c r="F92" s="59">
        <v>690</v>
      </c>
    </row>
    <row r="93" spans="2:6" ht="8.25" customHeight="1" x14ac:dyDescent="0.25">
      <c r="B93" s="20" t="s">
        <v>20</v>
      </c>
      <c r="C93" s="57">
        <v>2005</v>
      </c>
      <c r="D93" s="59">
        <v>4961</v>
      </c>
      <c r="E93" s="59">
        <v>4044</v>
      </c>
      <c r="F93" s="59">
        <v>917</v>
      </c>
    </row>
    <row r="94" spans="2:6" s="35" customFormat="1" ht="16.5" customHeight="1" x14ac:dyDescent="0.25">
      <c r="B94" s="27" t="s">
        <v>5</v>
      </c>
      <c r="C94" s="60">
        <v>2005</v>
      </c>
      <c r="D94" s="36">
        <v>92049</v>
      </c>
      <c r="E94" s="36">
        <v>85627</v>
      </c>
      <c r="F94" s="36">
        <v>6422</v>
      </c>
    </row>
    <row r="95" spans="2:6" ht="8.25" customHeight="1" x14ac:dyDescent="0.25">
      <c r="B95" s="61"/>
      <c r="C95" s="62"/>
      <c r="D95" s="63"/>
      <c r="E95" s="64"/>
      <c r="F95" s="64"/>
    </row>
    <row r="96" spans="2:6" ht="8.25" customHeight="1" x14ac:dyDescent="0.25">
      <c r="B96" s="65" t="s">
        <v>22</v>
      </c>
      <c r="C96" s="66"/>
      <c r="D96" s="63"/>
      <c r="E96" s="64"/>
      <c r="F96" s="64"/>
    </row>
    <row r="97" spans="2:6" ht="8.25" customHeight="1" x14ac:dyDescent="0.25">
      <c r="B97" s="67" t="s">
        <v>23</v>
      </c>
      <c r="C97" s="66"/>
      <c r="D97" s="63"/>
      <c r="E97" s="64"/>
      <c r="F97" s="64"/>
    </row>
    <row r="98" spans="2:6" ht="8.25" customHeight="1" x14ac:dyDescent="0.25">
      <c r="B98" s="67" t="s">
        <v>24</v>
      </c>
      <c r="C98" s="66"/>
      <c r="D98" s="63"/>
      <c r="E98" s="64"/>
      <c r="F98" s="64"/>
    </row>
    <row r="99" spans="2:6" ht="8.25" customHeight="1" x14ac:dyDescent="0.25">
      <c r="C99" s="68"/>
      <c r="D99" s="63"/>
      <c r="E99" s="64"/>
      <c r="F99" s="64"/>
    </row>
    <row r="100" spans="2:6" x14ac:dyDescent="0.25">
      <c r="B100" s="69" t="s">
        <v>25</v>
      </c>
      <c r="C100" s="68"/>
      <c r="D100" s="63"/>
      <c r="E100" s="64"/>
      <c r="F100" s="64"/>
    </row>
  </sheetData>
  <mergeCells count="6">
    <mergeCell ref="B7:B9"/>
    <mergeCell ref="C7:C9"/>
    <mergeCell ref="D7:D8"/>
    <mergeCell ref="E7:E8"/>
    <mergeCell ref="F7:F8"/>
    <mergeCell ref="D9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2021-09-30T07:20:25Z</dcterms:created>
  <dcterms:modified xsi:type="dcterms:W3CDTF">2021-09-30T07:23:54Z</dcterms:modified>
</cp:coreProperties>
</file>