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czarek/Desktop/UW/Przedmioty/Machine Learning I/ML PROJECT REGRESSION/"/>
    </mc:Choice>
  </mc:AlternateContent>
  <xr:revisionPtr revIDLastSave="0" documentId="13_ncr:1_{6970BE31-BE96-D84A-BD13-BCC630433201}" xr6:coauthVersionLast="47" xr6:coauthVersionMax="47" xr10:uidLastSave="{00000000-0000-0000-0000-000000000000}"/>
  <bookViews>
    <workbookView xWindow="0" yWindow="500" windowWidth="28800" windowHeight="15700" xr2:uid="{00000000-000D-0000-FFFF-FFFF00000000}"/>
  </bookViews>
  <sheets>
    <sheet name="summary rank" sheetId="2" r:id="rId1"/>
    <sheet name="Sheet1" sheetId="1" r:id="rId2"/>
  </sheets>
  <definedNames>
    <definedName name="_xlnm._FilterDatabase" localSheetId="0" hidden="1">'summary rank'!$A$1:$H$66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5" i="2"/>
  <c r="F7" i="2"/>
  <c r="F4" i="2"/>
  <c r="F6" i="2"/>
  <c r="F17" i="2"/>
  <c r="F33" i="2"/>
  <c r="F18" i="2"/>
  <c r="F36" i="2"/>
  <c r="F9" i="2"/>
  <c r="F8" i="2"/>
  <c r="F29" i="2"/>
  <c r="F13" i="2"/>
  <c r="F14" i="2"/>
  <c r="F10" i="2"/>
  <c r="F11" i="2"/>
  <c r="F12" i="2"/>
  <c r="F30" i="2"/>
  <c r="F32" i="2"/>
  <c r="F23" i="2"/>
  <c r="F35" i="2"/>
  <c r="F49" i="2"/>
  <c r="F51" i="2"/>
  <c r="F46" i="2"/>
  <c r="F31" i="2"/>
  <c r="F52" i="2"/>
  <c r="F21" i="2"/>
  <c r="F25" i="2"/>
  <c r="F20" i="2"/>
  <c r="F27" i="2"/>
  <c r="F15" i="2"/>
  <c r="F16" i="2"/>
  <c r="F34" i="2"/>
  <c r="F24" i="2"/>
  <c r="F55" i="2"/>
  <c r="F39" i="2"/>
  <c r="F22" i="2"/>
  <c r="F59" i="2"/>
  <c r="F61" i="2"/>
  <c r="F19" i="2"/>
  <c r="F56" i="2"/>
  <c r="F28" i="2"/>
  <c r="F54" i="2"/>
  <c r="F63" i="2"/>
  <c r="F38" i="2"/>
  <c r="F62" i="2"/>
  <c r="F26" i="2"/>
  <c r="F57" i="2"/>
  <c r="F43" i="2"/>
  <c r="F37" i="2"/>
  <c r="F48" i="2"/>
  <c r="F40" i="2"/>
  <c r="F65" i="2"/>
  <c r="F53" i="2"/>
  <c r="F42" i="2"/>
  <c r="F44" i="2"/>
  <c r="F58" i="2"/>
  <c r="F50" i="2"/>
  <c r="F41" i="2"/>
  <c r="F60" i="2"/>
  <c r="F47" i="2"/>
  <c r="F66" i="2"/>
  <c r="F64" i="2"/>
  <c r="F45" i="2"/>
  <c r="F2" i="2"/>
  <c r="E3" i="2"/>
  <c r="E5" i="2"/>
  <c r="E7" i="2"/>
  <c r="E4" i="2"/>
  <c r="E6" i="2"/>
  <c r="E17" i="2"/>
  <c r="E33" i="2"/>
  <c r="E18" i="2"/>
  <c r="E36" i="2"/>
  <c r="E9" i="2"/>
  <c r="E8" i="2"/>
  <c r="E29" i="2"/>
  <c r="E13" i="2"/>
  <c r="E14" i="2"/>
  <c r="E10" i="2"/>
  <c r="E11" i="2"/>
  <c r="E12" i="2"/>
  <c r="E30" i="2"/>
  <c r="E32" i="2"/>
  <c r="E23" i="2"/>
  <c r="E35" i="2"/>
  <c r="E49" i="2"/>
  <c r="E51" i="2"/>
  <c r="E46" i="2"/>
  <c r="E31" i="2"/>
  <c r="E52" i="2"/>
  <c r="E21" i="2"/>
  <c r="E25" i="2"/>
  <c r="E20" i="2"/>
  <c r="E27" i="2"/>
  <c r="E15" i="2"/>
  <c r="G15" i="2" s="1"/>
  <c r="E16" i="2"/>
  <c r="E34" i="2"/>
  <c r="E24" i="2"/>
  <c r="E55" i="2"/>
  <c r="E39" i="2"/>
  <c r="E22" i="2"/>
  <c r="E59" i="2"/>
  <c r="E61" i="2"/>
  <c r="E19" i="2"/>
  <c r="E56" i="2"/>
  <c r="E28" i="2"/>
  <c r="E54" i="2"/>
  <c r="E63" i="2"/>
  <c r="E38" i="2"/>
  <c r="E62" i="2"/>
  <c r="E26" i="2"/>
  <c r="G26" i="2" s="1"/>
  <c r="E57" i="2"/>
  <c r="E43" i="2"/>
  <c r="E37" i="2"/>
  <c r="E48" i="2"/>
  <c r="E40" i="2"/>
  <c r="E65" i="2"/>
  <c r="E53" i="2"/>
  <c r="E42" i="2"/>
  <c r="E44" i="2"/>
  <c r="E58" i="2"/>
  <c r="E50" i="2"/>
  <c r="E41" i="2"/>
  <c r="E60" i="2"/>
  <c r="E47" i="2"/>
  <c r="E66" i="2"/>
  <c r="E64" i="2"/>
  <c r="G64" i="2" s="1"/>
  <c r="E45" i="2"/>
  <c r="E2" i="2"/>
  <c r="D3" i="2"/>
  <c r="D5" i="2"/>
  <c r="D7" i="2"/>
  <c r="D4" i="2"/>
  <c r="D6" i="2"/>
  <c r="D17" i="2"/>
  <c r="D33" i="2"/>
  <c r="D18" i="2"/>
  <c r="D36" i="2"/>
  <c r="D9" i="2"/>
  <c r="D8" i="2"/>
  <c r="D29" i="2"/>
  <c r="D13" i="2"/>
  <c r="D14" i="2"/>
  <c r="D10" i="2"/>
  <c r="D11" i="2"/>
  <c r="D12" i="2"/>
  <c r="D30" i="2"/>
  <c r="D32" i="2"/>
  <c r="D23" i="2"/>
  <c r="D35" i="2"/>
  <c r="D49" i="2"/>
  <c r="D51" i="2"/>
  <c r="D46" i="2"/>
  <c r="D31" i="2"/>
  <c r="D52" i="2"/>
  <c r="D21" i="2"/>
  <c r="D25" i="2"/>
  <c r="D20" i="2"/>
  <c r="D27" i="2"/>
  <c r="D15" i="2"/>
  <c r="D16" i="2"/>
  <c r="D34" i="2"/>
  <c r="D24" i="2"/>
  <c r="D55" i="2"/>
  <c r="D39" i="2"/>
  <c r="D22" i="2"/>
  <c r="D59" i="2"/>
  <c r="D61" i="2"/>
  <c r="D19" i="2"/>
  <c r="D56" i="2"/>
  <c r="D28" i="2"/>
  <c r="D54" i="2"/>
  <c r="D63" i="2"/>
  <c r="D38" i="2"/>
  <c r="D62" i="2"/>
  <c r="D26" i="2"/>
  <c r="D57" i="2"/>
  <c r="D43" i="2"/>
  <c r="D37" i="2"/>
  <c r="D48" i="2"/>
  <c r="D40" i="2"/>
  <c r="D65" i="2"/>
  <c r="D53" i="2"/>
  <c r="D42" i="2"/>
  <c r="D44" i="2"/>
  <c r="D58" i="2"/>
  <c r="D50" i="2"/>
  <c r="D41" i="2"/>
  <c r="D60" i="2"/>
  <c r="D47" i="2"/>
  <c r="D66" i="2"/>
  <c r="D64" i="2"/>
  <c r="D45" i="2"/>
  <c r="D2" i="2"/>
  <c r="C3" i="2"/>
  <c r="C5" i="2"/>
  <c r="C7" i="2"/>
  <c r="C4" i="2"/>
  <c r="C6" i="2"/>
  <c r="C17" i="2"/>
  <c r="C33" i="2"/>
  <c r="C18" i="2"/>
  <c r="C36" i="2"/>
  <c r="C9" i="2"/>
  <c r="C8" i="2"/>
  <c r="C29" i="2"/>
  <c r="C13" i="2"/>
  <c r="C14" i="2"/>
  <c r="C10" i="2"/>
  <c r="C11" i="2"/>
  <c r="C12" i="2"/>
  <c r="C30" i="2"/>
  <c r="C32" i="2"/>
  <c r="C23" i="2"/>
  <c r="C35" i="2"/>
  <c r="C49" i="2"/>
  <c r="C51" i="2"/>
  <c r="C46" i="2"/>
  <c r="C31" i="2"/>
  <c r="C52" i="2"/>
  <c r="C21" i="2"/>
  <c r="C25" i="2"/>
  <c r="C20" i="2"/>
  <c r="C27" i="2"/>
  <c r="C15" i="2"/>
  <c r="C16" i="2"/>
  <c r="C34" i="2"/>
  <c r="C24" i="2"/>
  <c r="C55" i="2"/>
  <c r="C39" i="2"/>
  <c r="C22" i="2"/>
  <c r="C59" i="2"/>
  <c r="C61" i="2"/>
  <c r="C19" i="2"/>
  <c r="C56" i="2"/>
  <c r="C28" i="2"/>
  <c r="C54" i="2"/>
  <c r="C63" i="2"/>
  <c r="C38" i="2"/>
  <c r="C62" i="2"/>
  <c r="C26" i="2"/>
  <c r="C57" i="2"/>
  <c r="C43" i="2"/>
  <c r="C37" i="2"/>
  <c r="C48" i="2"/>
  <c r="C40" i="2"/>
  <c r="C65" i="2"/>
  <c r="C53" i="2"/>
  <c r="C42" i="2"/>
  <c r="C44" i="2"/>
  <c r="C58" i="2"/>
  <c r="C50" i="2"/>
  <c r="C41" i="2"/>
  <c r="C60" i="2"/>
  <c r="C47" i="2"/>
  <c r="C66" i="2"/>
  <c r="C64" i="2"/>
  <c r="C45" i="2"/>
  <c r="C2" i="2"/>
  <c r="B3" i="2"/>
  <c r="B5" i="2"/>
  <c r="G5" i="2" s="1"/>
  <c r="B7" i="2"/>
  <c r="G7" i="2" s="1"/>
  <c r="B4" i="2"/>
  <c r="G4" i="2" s="1"/>
  <c r="B6" i="2"/>
  <c r="B17" i="2"/>
  <c r="B33" i="2"/>
  <c r="G33" i="2" s="1"/>
  <c r="B18" i="2"/>
  <c r="B36" i="2"/>
  <c r="B9" i="2"/>
  <c r="G9" i="2" s="1"/>
  <c r="B8" i="2"/>
  <c r="G8" i="2" s="1"/>
  <c r="B29" i="2"/>
  <c r="G29" i="2" s="1"/>
  <c r="B13" i="2"/>
  <c r="B14" i="2"/>
  <c r="B10" i="2"/>
  <c r="G10" i="2" s="1"/>
  <c r="B11" i="2"/>
  <c r="B12" i="2"/>
  <c r="B30" i="2"/>
  <c r="G30" i="2" s="1"/>
  <c r="B32" i="2"/>
  <c r="G32" i="2" s="1"/>
  <c r="B23" i="2"/>
  <c r="G23" i="2" s="1"/>
  <c r="B35" i="2"/>
  <c r="B49" i="2"/>
  <c r="B51" i="2"/>
  <c r="G51" i="2" s="1"/>
  <c r="B46" i="2"/>
  <c r="B31" i="2"/>
  <c r="B52" i="2"/>
  <c r="G52" i="2" s="1"/>
  <c r="B21" i="2"/>
  <c r="G21" i="2" s="1"/>
  <c r="B25" i="2"/>
  <c r="G25" i="2" s="1"/>
  <c r="B20" i="2"/>
  <c r="B27" i="2"/>
  <c r="B15" i="2"/>
  <c r="B16" i="2"/>
  <c r="B34" i="2"/>
  <c r="B24" i="2"/>
  <c r="G24" i="2" s="1"/>
  <c r="B55" i="2"/>
  <c r="G55" i="2" s="1"/>
  <c r="B39" i="2"/>
  <c r="G39" i="2" s="1"/>
  <c r="B22" i="2"/>
  <c r="B59" i="2"/>
  <c r="B61" i="2"/>
  <c r="G61" i="2" s="1"/>
  <c r="B19" i="2"/>
  <c r="B56" i="2"/>
  <c r="B28" i="2"/>
  <c r="G28" i="2" s="1"/>
  <c r="B54" i="2"/>
  <c r="G54" i="2" s="1"/>
  <c r="B63" i="2"/>
  <c r="G63" i="2" s="1"/>
  <c r="B38" i="2"/>
  <c r="B62" i="2"/>
  <c r="B26" i="2"/>
  <c r="B57" i="2"/>
  <c r="B43" i="2"/>
  <c r="B37" i="2"/>
  <c r="G37" i="2" s="1"/>
  <c r="B48" i="2"/>
  <c r="G48" i="2" s="1"/>
  <c r="B40" i="2"/>
  <c r="G40" i="2" s="1"/>
  <c r="B65" i="2"/>
  <c r="B53" i="2"/>
  <c r="B42" i="2"/>
  <c r="G42" i="2" s="1"/>
  <c r="B44" i="2"/>
  <c r="B58" i="2"/>
  <c r="B50" i="2"/>
  <c r="G50" i="2" s="1"/>
  <c r="B41" i="2"/>
  <c r="G41" i="2" s="1"/>
  <c r="B60" i="2"/>
  <c r="G60" i="2" s="1"/>
  <c r="B47" i="2"/>
  <c r="B66" i="2"/>
  <c r="B64" i="2"/>
  <c r="B45" i="2"/>
  <c r="B2" i="2"/>
  <c r="G20" i="2" l="1"/>
  <c r="G17" i="2"/>
  <c r="G47" i="2"/>
  <c r="G22" i="2"/>
  <c r="G35" i="2"/>
  <c r="G13" i="2"/>
  <c r="G6" i="2"/>
  <c r="G66" i="2"/>
  <c r="G53" i="2"/>
  <c r="G62" i="2"/>
  <c r="G59" i="2"/>
  <c r="G27" i="2"/>
  <c r="G49" i="2"/>
  <c r="G14" i="2"/>
  <c r="G2" i="2"/>
  <c r="G58" i="2"/>
  <c r="G43" i="2"/>
  <c r="G56" i="2"/>
  <c r="G34" i="2"/>
  <c r="G31" i="2"/>
  <c r="G12" i="2"/>
  <c r="G36" i="2"/>
  <c r="G3" i="2"/>
  <c r="G45" i="2"/>
  <c r="G38" i="2"/>
  <c r="G19" i="2"/>
  <c r="G11" i="2"/>
  <c r="G65" i="2"/>
  <c r="G57" i="2"/>
  <c r="G46" i="2"/>
  <c r="G44" i="2"/>
  <c r="G16" i="2"/>
  <c r="G18" i="2"/>
</calcChain>
</file>

<file path=xl/sharedStrings.xml><?xml version="1.0" encoding="utf-8"?>
<sst xmlns="http://schemas.openxmlformats.org/spreadsheetml/2006/main" count="143" uniqueCount="72">
  <si>
    <t>mi_score</t>
  </si>
  <si>
    <t>sign_fscore</t>
  </si>
  <si>
    <t>sign_fscore_0_1</t>
  </si>
  <si>
    <t>corr</t>
  </si>
  <si>
    <t>EN_coef</t>
  </si>
  <si>
    <t>boruta_rank</t>
  </si>
  <si>
    <t>market_volatility</t>
  </si>
  <si>
    <t>dim_m2</t>
  </si>
  <si>
    <t>n_rooms</t>
  </si>
  <si>
    <t>year_built</t>
  </si>
  <si>
    <t>loc_code_693f303c</t>
  </si>
  <si>
    <t>estimated_maintenance_cost</t>
  </si>
  <si>
    <t>infrastructure_quality</t>
  </si>
  <si>
    <t>loc_code_8d5a4f0c</t>
  </si>
  <si>
    <t>floor_max</t>
  </si>
  <si>
    <t>loc_code_533f6886</t>
  </si>
  <si>
    <t>obj_type_2a6d5c01</t>
  </si>
  <si>
    <t>n_poi</t>
  </si>
  <si>
    <t>obj_type_0d6c4dfc</t>
  </si>
  <si>
    <t>dist_centre</t>
  </si>
  <si>
    <t>dist_centre_log</t>
  </si>
  <si>
    <t>has_lift</t>
  </si>
  <si>
    <t>2010_2020</t>
  </si>
  <si>
    <t>loc_code_378f340c</t>
  </si>
  <si>
    <t>dist_clinic_log</t>
  </si>
  <si>
    <t>dist_rest_log</t>
  </si>
  <si>
    <t>dist_rest</t>
  </si>
  <si>
    <t>dist_clinic</t>
  </si>
  <si>
    <t>loc_code_765f79ed</t>
  </si>
  <si>
    <t>loc_code_81b10147</t>
  </si>
  <si>
    <t>1990_2000</t>
  </si>
  <si>
    <t>has_store</t>
  </si>
  <si>
    <t>1970_1980</t>
  </si>
  <si>
    <t>dist_sch_log</t>
  </si>
  <si>
    <t>dist_sch</t>
  </si>
  <si>
    <t>2000_2010</t>
  </si>
  <si>
    <t>dist_uni_log</t>
  </si>
  <si>
    <t>has_park</t>
  </si>
  <si>
    <t>has_sec</t>
  </si>
  <si>
    <t>dist_uni</t>
  </si>
  <si>
    <t>after_2020</t>
  </si>
  <si>
    <t>loc_code_ece39f3d</t>
  </si>
  <si>
    <t>floor_no</t>
  </si>
  <si>
    <t>loc_code_e0cff11b</t>
  </si>
  <si>
    <t>loc_code_143768f7</t>
  </si>
  <si>
    <t>loc_code_3cb4aaff</t>
  </si>
  <si>
    <t>src_year_2024</t>
  </si>
  <si>
    <t>1980_1990</t>
  </si>
  <si>
    <t>src_month</t>
  </si>
  <si>
    <t>own_type_bfb8fe10</t>
  </si>
  <si>
    <t>loc_code_570cb745</t>
  </si>
  <si>
    <t>dist_pharma_log</t>
  </si>
  <si>
    <t>loc_code_a6d54bd1</t>
  </si>
  <si>
    <t>has_balcony</t>
  </si>
  <si>
    <t>1950_1970</t>
  </si>
  <si>
    <t>dist_pharma</t>
  </si>
  <si>
    <t>dist_post</t>
  </si>
  <si>
    <t>1920_1940</t>
  </si>
  <si>
    <t>dist_post_log</t>
  </si>
  <si>
    <t>loc_code_64a58667</t>
  </si>
  <si>
    <t>loc_code_6900ba06</t>
  </si>
  <si>
    <t>dist_kind_log</t>
  </si>
  <si>
    <t>dist_kind</t>
  </si>
  <si>
    <t>last_floor</t>
  </si>
  <si>
    <t>global_economic_index</t>
  </si>
  <si>
    <t>popularity_index</t>
  </si>
  <si>
    <t>1900_1920</t>
  </si>
  <si>
    <t>obj_type_other</t>
  </si>
  <si>
    <t>1940_1950</t>
  </si>
  <si>
    <t>own_type_4e625087</t>
  </si>
  <si>
    <t>neighborhood_crime_rate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</si>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</sst>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" fontId="0" fillId="2" borderId="0" xfId="0" applyNumberFormat="1" applyFill="1"/>
    <xf numFmtId="0" fontId="0" fillId="2" borderId="0" xfId="0" applyFill="1"/>
  </cellXfs>
  <cellStyles count="1"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74905-1E76-5F44-84AA-4D03BE0B9CAF}">
  <dimension ref="A1:H66"/>
  <sheetViews>
    <sheetView tabSelected="1" zoomScale="156" workbookViewId="0">
      <selection activeCell="C4" sqref="C4"/>
    </sheetView>
  </sheetViews>
  <sheetFormatPr baseColWidth="10" defaultRowHeight="15" x14ac:dyDescent="0.2"/>
  <cols>
    <col min="1" max="1" width="25.33203125" customWidth="1"/>
    <col min="2" max="2" width="9.6640625" customWidth="1"/>
    <col min="3" max="3" width="11" customWidth="1"/>
    <col min="4" max="4" width="7.83203125" customWidth="1"/>
    <col min="5" max="5" width="9.33203125" customWidth="1"/>
    <col min="6" max="6" width="10.5" customWidth="1"/>
    <col min="7" max="7" width="6.33203125" customWidth="1"/>
    <col min="8" max="8" width="13.33203125" bestFit="1" customWidth="1"/>
  </cols>
  <sheetData>
    <row r="1" spans="1:8" x14ac:dyDescent="0.2"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4" t="s">
        <v>71</v>
      </c>
      <c r="H1" s="1" t="s">
        <v>2</v>
      </c>
    </row>
    <row r="2" spans="1:8" x14ac:dyDescent="0.2">
      <c r="A2" s="1" t="s">
        <v>6</v>
      </c>
      <c r="B2" s="3">
        <f>RANK(Sheet1!B2,Sheet1!$B$2:$B$66,0)</f>
        <v>1</v>
      </c>
      <c r="C2" s="3">
        <f>RANK(Sheet1!C2,Sheet1!$C$2:$C$66,0)</f>
        <v>1</v>
      </c>
      <c r="D2" s="3">
        <f>RANK(Sheet1!E2,Sheet1!$E$2:$E$66,0)</f>
        <v>1</v>
      </c>
      <c r="E2" s="3">
        <f>RANK(Sheet1!F2,Sheet1!$F$2:$F$66,0)</f>
        <v>1</v>
      </c>
      <c r="F2">
        <f>RANK(Sheet1!G2,Sheet1!$G$2:$G$66,1)</f>
        <v>1</v>
      </c>
      <c r="G2" s="3">
        <f t="shared" ref="G2:G33" si="0">SUM(B2:F2)</f>
        <v>5</v>
      </c>
      <c r="H2">
        <v>1</v>
      </c>
    </row>
    <row r="3" spans="1:8" x14ac:dyDescent="0.2">
      <c r="A3" s="1" t="s">
        <v>7</v>
      </c>
      <c r="B3" s="3">
        <f>RANK(Sheet1!B3,Sheet1!$B$2:$B$66,0)</f>
        <v>2</v>
      </c>
      <c r="C3" s="3">
        <f>RANK(Sheet1!C3,Sheet1!$C$2:$C$66,0)</f>
        <v>2</v>
      </c>
      <c r="D3" s="3">
        <f>RANK(Sheet1!E3,Sheet1!$E$2:$E$66,0)</f>
        <v>2</v>
      </c>
      <c r="E3" s="3">
        <f>RANK(Sheet1!F3,Sheet1!$F$2:$F$66,0)</f>
        <v>3</v>
      </c>
      <c r="F3">
        <f>RANK(Sheet1!G3,Sheet1!$G$2:$G$66,1)</f>
        <v>1</v>
      </c>
      <c r="G3" s="3">
        <f t="shared" si="0"/>
        <v>10</v>
      </c>
      <c r="H3">
        <v>1</v>
      </c>
    </row>
    <row r="4" spans="1:8" x14ac:dyDescent="0.2">
      <c r="A4" s="1" t="s">
        <v>10</v>
      </c>
      <c r="B4" s="3">
        <f>RANK(Sheet1!B6,Sheet1!$B$2:$B$66,0)</f>
        <v>5</v>
      </c>
      <c r="C4" s="3">
        <f>RANK(Sheet1!C6,Sheet1!$C$2:$C$66,0)</f>
        <v>4</v>
      </c>
      <c r="D4" s="3">
        <f>RANK(Sheet1!E6,Sheet1!$E$2:$E$66,0)</f>
        <v>4</v>
      </c>
      <c r="E4" s="3">
        <f>RANK(Sheet1!F6,Sheet1!$F$2:$F$66,0)</f>
        <v>4</v>
      </c>
      <c r="F4">
        <f>RANK(Sheet1!G6,Sheet1!$G$2:$G$66,1)</f>
        <v>9</v>
      </c>
      <c r="G4" s="3">
        <f t="shared" si="0"/>
        <v>26</v>
      </c>
      <c r="H4">
        <v>1</v>
      </c>
    </row>
    <row r="5" spans="1:8" x14ac:dyDescent="0.2">
      <c r="A5" s="1" t="s">
        <v>8</v>
      </c>
      <c r="B5" s="3">
        <f>RANK(Sheet1!B4,Sheet1!$B$2:$B$66,0)</f>
        <v>3</v>
      </c>
      <c r="C5" s="3">
        <f>RANK(Sheet1!C4,Sheet1!$C$2:$C$66,0)</f>
        <v>3</v>
      </c>
      <c r="D5" s="3">
        <f>RANK(Sheet1!E4,Sheet1!$E$2:$E$66,0)</f>
        <v>3</v>
      </c>
      <c r="E5" s="3">
        <f>RANK(Sheet1!F4,Sheet1!$F$2:$F$66,0)</f>
        <v>2</v>
      </c>
      <c r="F5">
        <f>RANK(Sheet1!G4,Sheet1!$G$2:$G$66,1)</f>
        <v>28</v>
      </c>
      <c r="G5" s="3">
        <f t="shared" si="0"/>
        <v>39</v>
      </c>
      <c r="H5">
        <v>1</v>
      </c>
    </row>
    <row r="6" spans="1:8" x14ac:dyDescent="0.2">
      <c r="A6" s="1" t="s">
        <v>11</v>
      </c>
      <c r="B6" s="3">
        <f>RANK(Sheet1!B7,Sheet1!$B$2:$B$66,0)</f>
        <v>6</v>
      </c>
      <c r="C6" s="3">
        <f>RANK(Sheet1!C7,Sheet1!$C$2:$C$66,0)</f>
        <v>5</v>
      </c>
      <c r="D6" s="3">
        <f>RANK(Sheet1!E7,Sheet1!$E$2:$E$66,0)</f>
        <v>5</v>
      </c>
      <c r="E6" s="3">
        <f>RANK(Sheet1!F7,Sheet1!$F$2:$F$66,0)</f>
        <v>23</v>
      </c>
      <c r="F6">
        <f>RANK(Sheet1!G7,Sheet1!$G$2:$G$66,1)</f>
        <v>7</v>
      </c>
      <c r="G6" s="3">
        <f t="shared" si="0"/>
        <v>46</v>
      </c>
      <c r="H6">
        <v>1</v>
      </c>
    </row>
    <row r="7" spans="1:8" x14ac:dyDescent="0.2">
      <c r="A7" s="1" t="s">
        <v>9</v>
      </c>
      <c r="B7" s="3">
        <f>RANK(Sheet1!B5,Sheet1!$B$2:$B$66,0)</f>
        <v>4</v>
      </c>
      <c r="C7" s="3">
        <f>RANK(Sheet1!C5,Sheet1!$C$2:$C$66,0)</f>
        <v>18</v>
      </c>
      <c r="D7" s="3">
        <f>RANK(Sheet1!E5,Sheet1!$E$2:$E$66,0)</f>
        <v>10</v>
      </c>
      <c r="E7" s="3">
        <f>RANK(Sheet1!F5,Sheet1!$F$2:$F$66,0)</f>
        <v>20</v>
      </c>
      <c r="F7">
        <f>RANK(Sheet1!G5,Sheet1!$G$2:$G$66,1)</f>
        <v>8</v>
      </c>
      <c r="G7" s="3">
        <f t="shared" si="0"/>
        <v>60</v>
      </c>
      <c r="H7">
        <v>1</v>
      </c>
    </row>
    <row r="8" spans="1:8" x14ac:dyDescent="0.2">
      <c r="A8" s="1" t="s">
        <v>17</v>
      </c>
      <c r="B8" s="3">
        <f>RANK(Sheet1!B13,Sheet1!$B$2:$B$66,0)</f>
        <v>12</v>
      </c>
      <c r="C8" s="3">
        <f>RANK(Sheet1!C13,Sheet1!$C$2:$C$66,0)</f>
        <v>17</v>
      </c>
      <c r="D8" s="3">
        <f>RANK(Sheet1!E13,Sheet1!$E$2:$E$66,0)</f>
        <v>9</v>
      </c>
      <c r="E8" s="3">
        <f>RANK(Sheet1!F13,Sheet1!$F$2:$F$66,0)</f>
        <v>13</v>
      </c>
      <c r="F8">
        <f>RANK(Sheet1!G13,Sheet1!$G$2:$G$66,1)</f>
        <v>10</v>
      </c>
      <c r="G8" s="3">
        <f t="shared" si="0"/>
        <v>61</v>
      </c>
      <c r="H8">
        <v>1</v>
      </c>
    </row>
    <row r="9" spans="1:8" x14ac:dyDescent="0.2">
      <c r="A9" s="1" t="s">
        <v>16</v>
      </c>
      <c r="B9" s="3">
        <f>RANK(Sheet1!B12,Sheet1!$B$2:$B$66,0)</f>
        <v>11</v>
      </c>
      <c r="C9" s="3">
        <f>RANK(Sheet1!C12,Sheet1!$C$2:$C$66,0)</f>
        <v>7</v>
      </c>
      <c r="D9" s="3">
        <f>RANK(Sheet1!E12,Sheet1!$E$2:$E$66,0)</f>
        <v>6</v>
      </c>
      <c r="E9" s="3">
        <f>RANK(Sheet1!F12,Sheet1!$F$2:$F$66,0)</f>
        <v>12</v>
      </c>
      <c r="F9">
        <f>RANK(Sheet1!G12,Sheet1!$G$2:$G$66,1)</f>
        <v>38</v>
      </c>
      <c r="G9" s="3">
        <f t="shared" si="0"/>
        <v>74</v>
      </c>
      <c r="H9">
        <v>1</v>
      </c>
    </row>
    <row r="10" spans="1:8" x14ac:dyDescent="0.2">
      <c r="A10" s="1" t="s">
        <v>21</v>
      </c>
      <c r="B10" s="3">
        <f>RANK(Sheet1!B17,Sheet1!$B$2:$B$66,0)</f>
        <v>16</v>
      </c>
      <c r="C10" s="3">
        <f>RANK(Sheet1!C17,Sheet1!$C$2:$C$66,0)</f>
        <v>9</v>
      </c>
      <c r="D10" s="3">
        <f>RANK(Sheet1!E17,Sheet1!$E$2:$E$66,0)</f>
        <v>7</v>
      </c>
      <c r="E10" s="3">
        <f>RANK(Sheet1!F17,Sheet1!$F$2:$F$66,0)</f>
        <v>15</v>
      </c>
      <c r="F10">
        <f>RANK(Sheet1!G17,Sheet1!$G$2:$G$66,1)</f>
        <v>36</v>
      </c>
      <c r="G10" s="3">
        <f t="shared" si="0"/>
        <v>83</v>
      </c>
      <c r="H10">
        <v>1</v>
      </c>
    </row>
    <row r="11" spans="1:8" x14ac:dyDescent="0.2">
      <c r="A11" s="1" t="s">
        <v>22</v>
      </c>
      <c r="B11" s="3">
        <f>RANK(Sheet1!B18,Sheet1!$B$2:$B$66,0)</f>
        <v>17</v>
      </c>
      <c r="C11" s="3">
        <f>RANK(Sheet1!C18,Sheet1!$C$2:$C$66,0)</f>
        <v>11</v>
      </c>
      <c r="D11" s="3">
        <f>RANK(Sheet1!E18,Sheet1!$E$2:$E$66,0)</f>
        <v>8</v>
      </c>
      <c r="E11" s="3">
        <f>RANK(Sheet1!F18,Sheet1!$F$2:$F$66,0)</f>
        <v>6</v>
      </c>
      <c r="F11">
        <f>RANK(Sheet1!G18,Sheet1!$G$2:$G$66,1)</f>
        <v>48</v>
      </c>
      <c r="G11" s="3">
        <f t="shared" si="0"/>
        <v>90</v>
      </c>
      <c r="H11">
        <v>1</v>
      </c>
    </row>
    <row r="12" spans="1:8" x14ac:dyDescent="0.2">
      <c r="A12" s="1" t="s">
        <v>23</v>
      </c>
      <c r="B12" s="3">
        <f>RANK(Sheet1!B19,Sheet1!$B$2:$B$66,0)</f>
        <v>18</v>
      </c>
      <c r="C12" s="3">
        <f>RANK(Sheet1!C19,Sheet1!$C$2:$C$66,0)</f>
        <v>21</v>
      </c>
      <c r="D12" s="3">
        <f>RANK(Sheet1!E19,Sheet1!$E$2:$E$66,0)</f>
        <v>13</v>
      </c>
      <c r="E12" s="3">
        <f>RANK(Sheet1!F19,Sheet1!$F$2:$F$66,0)</f>
        <v>7</v>
      </c>
      <c r="F12">
        <f>RANK(Sheet1!G19,Sheet1!$G$2:$G$66,1)</f>
        <v>31</v>
      </c>
      <c r="G12" s="3">
        <f t="shared" si="0"/>
        <v>90</v>
      </c>
      <c r="H12">
        <v>1</v>
      </c>
    </row>
    <row r="13" spans="1:8" x14ac:dyDescent="0.2">
      <c r="A13" s="1" t="s">
        <v>19</v>
      </c>
      <c r="B13" s="3">
        <f>RANK(Sheet1!B15,Sheet1!$B$2:$B$66,0)</f>
        <v>14</v>
      </c>
      <c r="C13" s="3">
        <f>RANK(Sheet1!C15,Sheet1!$C$2:$C$66,0)</f>
        <v>22</v>
      </c>
      <c r="D13" s="3">
        <f>RANK(Sheet1!E15,Sheet1!$E$2:$E$66,0)</f>
        <v>14</v>
      </c>
      <c r="E13" s="3">
        <f>RANK(Sheet1!F15,Sheet1!$F$2:$F$66,0)</f>
        <v>53</v>
      </c>
      <c r="F13">
        <f>RANK(Sheet1!G15,Sheet1!$G$2:$G$66,1)</f>
        <v>11</v>
      </c>
      <c r="G13" s="3">
        <f t="shared" si="0"/>
        <v>114</v>
      </c>
      <c r="H13">
        <v>1</v>
      </c>
    </row>
    <row r="14" spans="1:8" x14ac:dyDescent="0.2">
      <c r="A14" s="1" t="s">
        <v>20</v>
      </c>
      <c r="B14" s="3">
        <f>RANK(Sheet1!B16,Sheet1!$B$2:$B$66,0)</f>
        <v>15</v>
      </c>
      <c r="C14" s="3">
        <f>RANK(Sheet1!C16,Sheet1!$C$2:$C$66,0)</f>
        <v>29</v>
      </c>
      <c r="D14" s="3">
        <f>RANK(Sheet1!E16,Sheet1!$E$2:$E$66,0)</f>
        <v>17</v>
      </c>
      <c r="E14" s="3">
        <f>RANK(Sheet1!F16,Sheet1!$F$2:$F$66,0)</f>
        <v>48</v>
      </c>
      <c r="F14">
        <f>RANK(Sheet1!G16,Sheet1!$G$2:$G$66,1)</f>
        <v>11</v>
      </c>
      <c r="G14" s="3">
        <f t="shared" si="0"/>
        <v>120</v>
      </c>
      <c r="H14">
        <v>1</v>
      </c>
    </row>
    <row r="15" spans="1:8" x14ac:dyDescent="0.2">
      <c r="A15" s="1" t="s">
        <v>37</v>
      </c>
      <c r="B15" s="3">
        <f>RANK(Sheet1!B33,Sheet1!$B$2:$B$66,0)</f>
        <v>32</v>
      </c>
      <c r="C15" s="3">
        <f>RANK(Sheet1!C33,Sheet1!$C$2:$C$66,0)</f>
        <v>20</v>
      </c>
      <c r="D15" s="3">
        <f>RANK(Sheet1!E33,Sheet1!$E$2:$E$66,0)</f>
        <v>12</v>
      </c>
      <c r="E15" s="3">
        <f>RANK(Sheet1!F33,Sheet1!$F$2:$F$66,0)</f>
        <v>19</v>
      </c>
      <c r="F15">
        <f>RANK(Sheet1!G33,Sheet1!$G$2:$G$66,1)</f>
        <v>40</v>
      </c>
      <c r="G15" s="3">
        <f t="shared" si="0"/>
        <v>123</v>
      </c>
      <c r="H15">
        <v>1</v>
      </c>
    </row>
    <row r="16" spans="1:8" x14ac:dyDescent="0.2">
      <c r="A16" s="1" t="s">
        <v>38</v>
      </c>
      <c r="B16" s="3">
        <f>RANK(Sheet1!B34,Sheet1!$B$2:$B$66,0)</f>
        <v>33</v>
      </c>
      <c r="C16" s="3">
        <f>RANK(Sheet1!C34,Sheet1!$C$2:$C$66,0)</f>
        <v>19</v>
      </c>
      <c r="D16" s="3">
        <f>RANK(Sheet1!E34,Sheet1!$E$2:$E$66,0)</f>
        <v>11</v>
      </c>
      <c r="E16" s="3">
        <f>RANK(Sheet1!F34,Sheet1!$F$2:$F$66,0)</f>
        <v>17</v>
      </c>
      <c r="F16">
        <f>RANK(Sheet1!G34,Sheet1!$G$2:$G$66,1)</f>
        <v>46</v>
      </c>
      <c r="G16" s="3">
        <f t="shared" si="0"/>
        <v>126</v>
      </c>
      <c r="H16">
        <v>1</v>
      </c>
    </row>
    <row r="17" spans="1:8" x14ac:dyDescent="0.2">
      <c r="A17" s="1" t="s">
        <v>12</v>
      </c>
      <c r="B17" s="3">
        <f>RANK(Sheet1!B8,Sheet1!$B$2:$B$66,0)</f>
        <v>7</v>
      </c>
      <c r="C17" s="3">
        <f>RANK(Sheet1!C8,Sheet1!$C$2:$C$66,0)</f>
        <v>23</v>
      </c>
      <c r="D17" s="3">
        <f>RANK(Sheet1!E8,Sheet1!$E$2:$E$66,0)</f>
        <v>57</v>
      </c>
      <c r="E17" s="3">
        <f>RANK(Sheet1!F8,Sheet1!$F$2:$F$66,0)</f>
        <v>39</v>
      </c>
      <c r="F17">
        <f>RANK(Sheet1!G8,Sheet1!$G$2:$G$66,1)</f>
        <v>1</v>
      </c>
      <c r="G17" s="3">
        <f t="shared" si="0"/>
        <v>127</v>
      </c>
      <c r="H17">
        <v>1</v>
      </c>
    </row>
    <row r="18" spans="1:8" x14ac:dyDescent="0.2">
      <c r="A18" s="1" t="s">
        <v>14</v>
      </c>
      <c r="B18" s="3">
        <f>RANK(Sheet1!B10,Sheet1!$B$2:$B$66,0)</f>
        <v>9</v>
      </c>
      <c r="C18" s="3">
        <f>RANK(Sheet1!C10,Sheet1!$C$2:$C$66,0)</f>
        <v>45</v>
      </c>
      <c r="D18" s="3">
        <f>RANK(Sheet1!E10,Sheet1!$E$2:$E$66,0)</f>
        <v>22</v>
      </c>
      <c r="E18" s="3">
        <f>RANK(Sheet1!F10,Sheet1!$F$2:$F$66,0)</f>
        <v>25</v>
      </c>
      <c r="F18">
        <f>RANK(Sheet1!G10,Sheet1!$G$2:$G$66,1)</f>
        <v>30</v>
      </c>
      <c r="G18" s="3">
        <f t="shared" si="0"/>
        <v>131</v>
      </c>
      <c r="H18">
        <v>1</v>
      </c>
    </row>
    <row r="19" spans="1:8" x14ac:dyDescent="0.2">
      <c r="A19" s="1" t="s">
        <v>46</v>
      </c>
      <c r="B19" s="3">
        <f>RANK(Sheet1!B42,Sheet1!$B$2:$B$66,0)</f>
        <v>41</v>
      </c>
      <c r="C19" s="3">
        <f>RANK(Sheet1!C42,Sheet1!$C$2:$C$66,0)</f>
        <v>30</v>
      </c>
      <c r="D19" s="3">
        <f>RANK(Sheet1!E42,Sheet1!$E$2:$E$66,0)</f>
        <v>18</v>
      </c>
      <c r="E19" s="3">
        <f>RANK(Sheet1!F42,Sheet1!$F$2:$F$66,0)</f>
        <v>5</v>
      </c>
      <c r="F19">
        <f>RANK(Sheet1!G42,Sheet1!$G$2:$G$66,1)</f>
        <v>42</v>
      </c>
      <c r="G19" s="3">
        <f t="shared" si="0"/>
        <v>136</v>
      </c>
      <c r="H19">
        <v>1</v>
      </c>
    </row>
    <row r="20" spans="1:8" x14ac:dyDescent="0.2">
      <c r="A20" s="1" t="s">
        <v>35</v>
      </c>
      <c r="B20" s="3">
        <f>RANK(Sheet1!B31,Sheet1!$B$2:$B$66,0)</f>
        <v>30</v>
      </c>
      <c r="C20" s="3">
        <f>RANK(Sheet1!C31,Sheet1!$C$2:$C$66,0)</f>
        <v>24</v>
      </c>
      <c r="D20" s="3">
        <f>RANK(Sheet1!E31,Sheet1!$E$2:$E$66,0)</f>
        <v>15</v>
      </c>
      <c r="E20" s="3">
        <f>RANK(Sheet1!F31,Sheet1!$F$2:$F$66,0)</f>
        <v>14</v>
      </c>
      <c r="F20">
        <f>RANK(Sheet1!G31,Sheet1!$G$2:$G$66,1)</f>
        <v>56</v>
      </c>
      <c r="G20" s="3">
        <f t="shared" si="0"/>
        <v>139</v>
      </c>
      <c r="H20">
        <v>1</v>
      </c>
    </row>
    <row r="21" spans="1:8" x14ac:dyDescent="0.2">
      <c r="A21" s="1" t="s">
        <v>33</v>
      </c>
      <c r="B21" s="3">
        <f>RANK(Sheet1!B29,Sheet1!$B$2:$B$66,0)</f>
        <v>28</v>
      </c>
      <c r="C21" s="3">
        <f>RANK(Sheet1!C29,Sheet1!$C$2:$C$66,0)</f>
        <v>46</v>
      </c>
      <c r="D21" s="3">
        <f>RANK(Sheet1!E29,Sheet1!$E$2:$E$66,0)</f>
        <v>23</v>
      </c>
      <c r="E21" s="3">
        <f>RANK(Sheet1!F29,Sheet1!$F$2:$F$66,0)</f>
        <v>21</v>
      </c>
      <c r="F21">
        <f>RANK(Sheet1!G29,Sheet1!$G$2:$G$66,1)</f>
        <v>23</v>
      </c>
      <c r="G21" s="3">
        <f t="shared" si="0"/>
        <v>141</v>
      </c>
      <c r="H21">
        <v>1</v>
      </c>
    </row>
    <row r="22" spans="1:8" x14ac:dyDescent="0.2">
      <c r="A22" s="1" t="s">
        <v>43</v>
      </c>
      <c r="B22" s="3">
        <f>RANK(Sheet1!B39,Sheet1!$B$2:$B$66,0)</f>
        <v>38</v>
      </c>
      <c r="C22" s="3">
        <f>RANK(Sheet1!C39,Sheet1!$C$2:$C$66,0)</f>
        <v>41</v>
      </c>
      <c r="D22" s="3">
        <f>RANK(Sheet1!E39,Sheet1!$E$2:$E$66,0)</f>
        <v>20</v>
      </c>
      <c r="E22" s="3">
        <f>RANK(Sheet1!F39,Sheet1!$F$2:$F$66,0)</f>
        <v>11</v>
      </c>
      <c r="F22">
        <f>RANK(Sheet1!G39,Sheet1!$G$2:$G$66,1)</f>
        <v>33</v>
      </c>
      <c r="G22" s="3">
        <f t="shared" si="0"/>
        <v>143</v>
      </c>
      <c r="H22">
        <v>1</v>
      </c>
    </row>
    <row r="23" spans="1:8" x14ac:dyDescent="0.2">
      <c r="A23" s="1" t="s">
        <v>26</v>
      </c>
      <c r="B23" s="3">
        <f>RANK(Sheet1!B22,Sheet1!$B$2:$B$66,0)</f>
        <v>21</v>
      </c>
      <c r="C23" s="3">
        <f>RANK(Sheet1!C22,Sheet1!$C$2:$C$66,0)</f>
        <v>37</v>
      </c>
      <c r="D23" s="3">
        <f>RANK(Sheet1!E22,Sheet1!$E$2:$E$66,0)</f>
        <v>48</v>
      </c>
      <c r="E23" s="3">
        <f>RANK(Sheet1!F22,Sheet1!$F$2:$F$66,0)</f>
        <v>25</v>
      </c>
      <c r="F23">
        <f>RANK(Sheet1!G22,Sheet1!$G$2:$G$66,1)</f>
        <v>14</v>
      </c>
      <c r="G23" s="3">
        <f t="shared" si="0"/>
        <v>145</v>
      </c>
      <c r="H23">
        <v>1</v>
      </c>
    </row>
    <row r="24" spans="1:8" x14ac:dyDescent="0.2">
      <c r="A24" s="1" t="s">
        <v>40</v>
      </c>
      <c r="B24" s="3">
        <f>RANK(Sheet1!B36,Sheet1!$B$2:$B$66,0)</f>
        <v>35</v>
      </c>
      <c r="C24" s="3">
        <f>RANK(Sheet1!C36,Sheet1!$C$2:$C$66,0)</f>
        <v>26</v>
      </c>
      <c r="D24" s="3">
        <f>RANK(Sheet1!E36,Sheet1!$E$2:$E$66,0)</f>
        <v>16</v>
      </c>
      <c r="E24" s="3">
        <f>RANK(Sheet1!F36,Sheet1!$F$2:$F$66,0)</f>
        <v>8</v>
      </c>
      <c r="F24">
        <f>RANK(Sheet1!G36,Sheet1!$G$2:$G$66,1)</f>
        <v>62</v>
      </c>
      <c r="G24" s="3">
        <f t="shared" si="0"/>
        <v>147</v>
      </c>
      <c r="H24">
        <v>1</v>
      </c>
    </row>
    <row r="25" spans="1:8" x14ac:dyDescent="0.2">
      <c r="A25" s="1" t="s">
        <v>34</v>
      </c>
      <c r="B25" s="3">
        <f>RANK(Sheet1!B30,Sheet1!$B$2:$B$66,0)</f>
        <v>29</v>
      </c>
      <c r="C25" s="3">
        <f>RANK(Sheet1!C30,Sheet1!$C$2:$C$66,0)</f>
        <v>48</v>
      </c>
      <c r="D25" s="3">
        <f>RANK(Sheet1!E30,Sheet1!$E$2:$E$66,0)</f>
        <v>24</v>
      </c>
      <c r="E25" s="3">
        <f>RANK(Sheet1!F30,Sheet1!$F$2:$F$66,0)</f>
        <v>25</v>
      </c>
      <c r="F25">
        <f>RANK(Sheet1!G30,Sheet1!$G$2:$G$66,1)</f>
        <v>22</v>
      </c>
      <c r="G25" s="3">
        <f t="shared" si="0"/>
        <v>148</v>
      </c>
      <c r="H25">
        <v>1</v>
      </c>
    </row>
    <row r="26" spans="1:8" x14ac:dyDescent="0.2">
      <c r="A26" s="1" t="s">
        <v>53</v>
      </c>
      <c r="B26" s="3">
        <f>RANK(Sheet1!B49,Sheet1!$B$2:$B$66,0)</f>
        <v>48</v>
      </c>
      <c r="C26" s="3">
        <f>RANK(Sheet1!C49,Sheet1!$C$2:$C$66,0)</f>
        <v>34</v>
      </c>
      <c r="D26" s="3">
        <f>RANK(Sheet1!E49,Sheet1!$E$2:$E$66,0)</f>
        <v>19</v>
      </c>
      <c r="E26" s="3">
        <f>RANK(Sheet1!F49,Sheet1!$F$2:$F$66,0)</f>
        <v>10</v>
      </c>
      <c r="F26">
        <f>RANK(Sheet1!G49,Sheet1!$G$2:$G$66,1)</f>
        <v>39</v>
      </c>
      <c r="G26" s="3">
        <f t="shared" si="0"/>
        <v>150</v>
      </c>
      <c r="H26">
        <v>1</v>
      </c>
    </row>
    <row r="27" spans="1:8" x14ac:dyDescent="0.2">
      <c r="A27" s="1" t="s">
        <v>36</v>
      </c>
      <c r="B27" s="3">
        <f>RANK(Sheet1!B32,Sheet1!$B$2:$B$66,0)</f>
        <v>31</v>
      </c>
      <c r="C27" s="3">
        <f>RANK(Sheet1!C32,Sheet1!$C$2:$C$66,0)</f>
        <v>53</v>
      </c>
      <c r="D27" s="3">
        <f>RANK(Sheet1!E32,Sheet1!$E$2:$E$66,0)</f>
        <v>29</v>
      </c>
      <c r="E27" s="3">
        <f>RANK(Sheet1!F32,Sheet1!$F$2:$F$66,0)</f>
        <v>25</v>
      </c>
      <c r="F27">
        <f>RANK(Sheet1!G32,Sheet1!$G$2:$G$66,1)</f>
        <v>17</v>
      </c>
      <c r="G27" s="3">
        <f t="shared" si="0"/>
        <v>155</v>
      </c>
      <c r="H27">
        <v>1</v>
      </c>
    </row>
    <row r="28" spans="1:8" x14ac:dyDescent="0.2">
      <c r="A28" s="1" t="s">
        <v>48</v>
      </c>
      <c r="B28" s="3">
        <f>RANK(Sheet1!B44,Sheet1!$B$2:$B$66,0)</f>
        <v>43</v>
      </c>
      <c r="C28" s="3">
        <f>RANK(Sheet1!C44,Sheet1!$C$2:$C$66,0)</f>
        <v>39</v>
      </c>
      <c r="D28" s="3">
        <f>RANK(Sheet1!E44,Sheet1!$E$2:$E$66,0)</f>
        <v>46</v>
      </c>
      <c r="E28" s="3">
        <f>RANK(Sheet1!F44,Sheet1!$F$2:$F$66,0)</f>
        <v>9</v>
      </c>
      <c r="F28">
        <f>RANK(Sheet1!G44,Sheet1!$G$2:$G$66,1)</f>
        <v>21</v>
      </c>
      <c r="G28" s="3">
        <f t="shared" si="0"/>
        <v>158</v>
      </c>
      <c r="H28">
        <v>1</v>
      </c>
    </row>
    <row r="29" spans="1:8" x14ac:dyDescent="0.2">
      <c r="A29" s="1" t="s">
        <v>18</v>
      </c>
      <c r="B29" s="3">
        <f>RANK(Sheet1!B14,Sheet1!$B$2:$B$66,0)</f>
        <v>13</v>
      </c>
      <c r="C29" s="3">
        <f>RANK(Sheet1!C14,Sheet1!$C$2:$C$66,0)</f>
        <v>10</v>
      </c>
      <c r="D29" s="3">
        <f>RANK(Sheet1!E14,Sheet1!$E$2:$E$66,0)</f>
        <v>63</v>
      </c>
      <c r="E29" s="3">
        <f>RANK(Sheet1!F14,Sheet1!$F$2:$F$66,0)</f>
        <v>40</v>
      </c>
      <c r="F29">
        <f>RANK(Sheet1!G14,Sheet1!$G$2:$G$66,1)</f>
        <v>34</v>
      </c>
      <c r="G29" s="3">
        <f t="shared" si="0"/>
        <v>160</v>
      </c>
      <c r="H29">
        <v>1</v>
      </c>
    </row>
    <row r="30" spans="1:8" x14ac:dyDescent="0.2">
      <c r="A30" s="1" t="s">
        <v>24</v>
      </c>
      <c r="B30" s="3">
        <f>RANK(Sheet1!B20,Sheet1!$B$2:$B$66,0)</f>
        <v>19</v>
      </c>
      <c r="C30" s="3">
        <f>RANK(Sheet1!C20,Sheet1!$C$2:$C$66,0)</f>
        <v>33</v>
      </c>
      <c r="D30" s="3">
        <f>RANK(Sheet1!E20,Sheet1!$E$2:$E$66,0)</f>
        <v>51</v>
      </c>
      <c r="E30" s="3">
        <f>RANK(Sheet1!F20,Sheet1!$F$2:$F$66,0)</f>
        <v>46</v>
      </c>
      <c r="F30">
        <f>RANK(Sheet1!G20,Sheet1!$G$2:$G$66,1)</f>
        <v>13</v>
      </c>
      <c r="G30" s="3">
        <f t="shared" si="0"/>
        <v>162</v>
      </c>
      <c r="H30">
        <v>1</v>
      </c>
    </row>
    <row r="31" spans="1:8" x14ac:dyDescent="0.2">
      <c r="A31" s="1" t="s">
        <v>31</v>
      </c>
      <c r="B31" s="3">
        <f>RANK(Sheet1!B27,Sheet1!$B$2:$B$66,0)</f>
        <v>26</v>
      </c>
      <c r="C31" s="3">
        <f>RANK(Sheet1!C27,Sheet1!$C$2:$C$66,0)</f>
        <v>13</v>
      </c>
      <c r="D31" s="3">
        <f>RANK(Sheet1!E27,Sheet1!$E$2:$E$66,0)</f>
        <v>61</v>
      </c>
      <c r="E31" s="3">
        <f>RANK(Sheet1!F27,Sheet1!$F$2:$F$66,0)</f>
        <v>25</v>
      </c>
      <c r="F31">
        <f>RANK(Sheet1!G27,Sheet1!$G$2:$G$66,1)</f>
        <v>37</v>
      </c>
      <c r="G31" s="3">
        <f t="shared" si="0"/>
        <v>162</v>
      </c>
      <c r="H31">
        <v>1</v>
      </c>
    </row>
    <row r="32" spans="1:8" x14ac:dyDescent="0.2">
      <c r="A32" s="1" t="s">
        <v>25</v>
      </c>
      <c r="B32" s="3">
        <f>RANK(Sheet1!B21,Sheet1!$B$2:$B$66,0)</f>
        <v>20</v>
      </c>
      <c r="C32" s="3">
        <f>RANK(Sheet1!C21,Sheet1!$C$2:$C$66,0)</f>
        <v>28</v>
      </c>
      <c r="D32" s="3">
        <f>RANK(Sheet1!E21,Sheet1!$E$2:$E$66,0)</f>
        <v>54</v>
      </c>
      <c r="E32" s="3">
        <f>RANK(Sheet1!F21,Sheet1!$F$2:$F$66,0)</f>
        <v>50</v>
      </c>
      <c r="F32">
        <f>RANK(Sheet1!G21,Sheet1!$G$2:$G$66,1)</f>
        <v>16</v>
      </c>
      <c r="G32" s="3">
        <f t="shared" si="0"/>
        <v>168</v>
      </c>
      <c r="H32">
        <v>1</v>
      </c>
    </row>
    <row r="33" spans="1:8" x14ac:dyDescent="0.2">
      <c r="A33" s="1" t="s">
        <v>13</v>
      </c>
      <c r="B33" s="3">
        <f>RANK(Sheet1!B9,Sheet1!$B$2:$B$66,0)</f>
        <v>8</v>
      </c>
      <c r="C33" s="3">
        <f>RANK(Sheet1!C9,Sheet1!$C$2:$C$66,0)</f>
        <v>6</v>
      </c>
      <c r="D33" s="3">
        <f>RANK(Sheet1!E9,Sheet1!$E$2:$E$66,0)</f>
        <v>65</v>
      </c>
      <c r="E33" s="3">
        <f>RANK(Sheet1!F9,Sheet1!$F$2:$F$66,0)</f>
        <v>65</v>
      </c>
      <c r="F33">
        <f>RANK(Sheet1!G9,Sheet1!$G$2:$G$66,1)</f>
        <v>32</v>
      </c>
      <c r="G33" s="3">
        <f t="shared" si="0"/>
        <v>176</v>
      </c>
      <c r="H33">
        <v>1</v>
      </c>
    </row>
    <row r="34" spans="1:8" x14ac:dyDescent="0.2">
      <c r="A34" s="1" t="s">
        <v>39</v>
      </c>
      <c r="B34" s="3">
        <f>RANK(Sheet1!B35,Sheet1!$B$2:$B$66,0)</f>
        <v>34</v>
      </c>
      <c r="C34" s="3">
        <f>RANK(Sheet1!C35,Sheet1!$C$2:$C$66,0)</f>
        <v>52</v>
      </c>
      <c r="D34" s="3">
        <f>RANK(Sheet1!E35,Sheet1!$E$2:$E$66,0)</f>
        <v>28</v>
      </c>
      <c r="E34" s="3">
        <f>RANK(Sheet1!F35,Sheet1!$F$2:$F$66,0)</f>
        <v>44</v>
      </c>
      <c r="F34">
        <f>RANK(Sheet1!G35,Sheet1!$G$2:$G$66,1)</f>
        <v>18</v>
      </c>
      <c r="G34" s="3">
        <f t="shared" ref="G34:G65" si="1">SUM(B34:F34)</f>
        <v>176</v>
      </c>
      <c r="H34">
        <v>1</v>
      </c>
    </row>
    <row r="35" spans="1:8" x14ac:dyDescent="0.2">
      <c r="A35" s="1" t="s">
        <v>27</v>
      </c>
      <c r="B35" s="3">
        <f>RANK(Sheet1!B23,Sheet1!$B$2:$B$66,0)</f>
        <v>22</v>
      </c>
      <c r="C35" s="3">
        <f>RANK(Sheet1!C23,Sheet1!$C$2:$C$66,0)</f>
        <v>38</v>
      </c>
      <c r="D35" s="3">
        <f>RANK(Sheet1!E23,Sheet1!$E$2:$E$66,0)</f>
        <v>47</v>
      </c>
      <c r="E35" s="3">
        <f>RANK(Sheet1!F23,Sheet1!$F$2:$F$66,0)</f>
        <v>56</v>
      </c>
      <c r="F35">
        <f>RANK(Sheet1!G23,Sheet1!$G$2:$G$66,1)</f>
        <v>15</v>
      </c>
      <c r="G35" s="3">
        <f t="shared" si="1"/>
        <v>178</v>
      </c>
      <c r="H35">
        <v>1</v>
      </c>
    </row>
    <row r="36" spans="1:8" x14ac:dyDescent="0.2">
      <c r="A36" s="1" t="s">
        <v>15</v>
      </c>
      <c r="B36" s="3">
        <f>RANK(Sheet1!B11,Sheet1!$B$2:$B$66,0)</f>
        <v>10</v>
      </c>
      <c r="C36" s="3">
        <f>RANK(Sheet1!C11,Sheet1!$C$2:$C$66,0)</f>
        <v>8</v>
      </c>
      <c r="D36" s="3">
        <f>RANK(Sheet1!E11,Sheet1!$E$2:$E$66,0)</f>
        <v>64</v>
      </c>
      <c r="E36" s="3">
        <f>RANK(Sheet1!F11,Sheet1!$F$2:$F$66,0)</f>
        <v>64</v>
      </c>
      <c r="F36">
        <f>RANK(Sheet1!G11,Sheet1!$G$2:$G$66,1)</f>
        <v>35</v>
      </c>
      <c r="G36" s="3">
        <f t="shared" si="1"/>
        <v>181</v>
      </c>
      <c r="H36">
        <v>1</v>
      </c>
    </row>
    <row r="37" spans="1:8" s="7" customFormat="1" x14ac:dyDescent="0.2">
      <c r="A37" s="5" t="s">
        <v>56</v>
      </c>
      <c r="B37" s="6">
        <f>RANK(Sheet1!B52,Sheet1!$B$2:$B$66,0)</f>
        <v>51</v>
      </c>
      <c r="C37" s="6">
        <f>RANK(Sheet1!C52,Sheet1!$C$2:$C$66,0)</f>
        <v>59</v>
      </c>
      <c r="D37" s="6">
        <f>RANK(Sheet1!E52,Sheet1!$E$2:$E$66,0)</f>
        <v>32</v>
      </c>
      <c r="E37" s="6">
        <f>RANK(Sheet1!F52,Sheet1!$F$2:$F$66,0)</f>
        <v>18</v>
      </c>
      <c r="F37" s="7">
        <f>RANK(Sheet1!G52,Sheet1!$G$2:$G$66,1)</f>
        <v>25</v>
      </c>
      <c r="G37" s="6">
        <f t="shared" si="1"/>
        <v>185</v>
      </c>
      <c r="H37" s="7">
        <v>0</v>
      </c>
    </row>
    <row r="38" spans="1:8" x14ac:dyDescent="0.2">
      <c r="A38" s="1" t="s">
        <v>51</v>
      </c>
      <c r="B38" s="3">
        <f>RANK(Sheet1!B47,Sheet1!$B$2:$B$66,0)</f>
        <v>46</v>
      </c>
      <c r="C38" s="3">
        <f>RANK(Sheet1!C47,Sheet1!$C$2:$C$66,0)</f>
        <v>58</v>
      </c>
      <c r="D38" s="3">
        <f>RANK(Sheet1!E47,Sheet1!$E$2:$E$66,0)</f>
        <v>31</v>
      </c>
      <c r="E38" s="3">
        <f>RANK(Sheet1!F47,Sheet1!$F$2:$F$66,0)</f>
        <v>25</v>
      </c>
      <c r="F38">
        <f>RANK(Sheet1!G47,Sheet1!$G$2:$G$66,1)</f>
        <v>26</v>
      </c>
      <c r="G38" s="3">
        <f t="shared" si="1"/>
        <v>186</v>
      </c>
      <c r="H38">
        <v>1</v>
      </c>
    </row>
    <row r="39" spans="1:8" x14ac:dyDescent="0.2">
      <c r="A39" s="1" t="s">
        <v>42</v>
      </c>
      <c r="B39" s="3">
        <f>RANK(Sheet1!B38,Sheet1!$B$2:$B$66,0)</f>
        <v>37</v>
      </c>
      <c r="C39" s="3">
        <f>RANK(Sheet1!C38,Sheet1!$C$2:$C$66,0)</f>
        <v>50</v>
      </c>
      <c r="D39" s="3">
        <f>RANK(Sheet1!E38,Sheet1!$E$2:$E$66,0)</f>
        <v>26</v>
      </c>
      <c r="E39" s="3">
        <f>RANK(Sheet1!F38,Sheet1!$F$2:$F$66,0)</f>
        <v>45</v>
      </c>
      <c r="F39">
        <f>RANK(Sheet1!G38,Sheet1!$G$2:$G$66,1)</f>
        <v>29</v>
      </c>
      <c r="G39" s="3">
        <f t="shared" si="1"/>
        <v>187</v>
      </c>
      <c r="H39">
        <v>1</v>
      </c>
    </row>
    <row r="40" spans="1:8" x14ac:dyDescent="0.2">
      <c r="A40" s="1" t="s">
        <v>58</v>
      </c>
      <c r="B40" s="3">
        <f>RANK(Sheet1!B54,Sheet1!$B$2:$B$66,0)</f>
        <v>53</v>
      </c>
      <c r="C40" s="3">
        <f>RANK(Sheet1!C54,Sheet1!$C$2:$C$66,0)</f>
        <v>57</v>
      </c>
      <c r="D40" s="3">
        <f>RANK(Sheet1!E54,Sheet1!$E$2:$E$66,0)</f>
        <v>30</v>
      </c>
      <c r="E40" s="3">
        <f>RANK(Sheet1!F54,Sheet1!$F$2:$F$66,0)</f>
        <v>25</v>
      </c>
      <c r="F40">
        <f>RANK(Sheet1!G54,Sheet1!$G$2:$G$66,1)</f>
        <v>24</v>
      </c>
      <c r="G40" s="3">
        <f t="shared" si="1"/>
        <v>189</v>
      </c>
      <c r="H40">
        <v>1</v>
      </c>
    </row>
    <row r="41" spans="1:8" s="7" customFormat="1" x14ac:dyDescent="0.2">
      <c r="A41" s="5" t="s">
        <v>65</v>
      </c>
      <c r="B41" s="6">
        <f>RANK(Sheet1!B61,Sheet1!$B$2:$B$66,0)</f>
        <v>60</v>
      </c>
      <c r="C41" s="6">
        <f>RANK(Sheet1!C61,Sheet1!$C$2:$C$66,0)</f>
        <v>63</v>
      </c>
      <c r="D41" s="6">
        <f>RANK(Sheet1!E61,Sheet1!$E$2:$E$66,0)</f>
        <v>36</v>
      </c>
      <c r="E41" s="6">
        <f>RANK(Sheet1!F61,Sheet1!$F$2:$F$66,0)</f>
        <v>25</v>
      </c>
      <c r="F41" s="7">
        <f>RANK(Sheet1!G61,Sheet1!$G$2:$G$66,1)</f>
        <v>6</v>
      </c>
      <c r="G41" s="6">
        <f t="shared" si="1"/>
        <v>190</v>
      </c>
      <c r="H41" s="7">
        <v>0</v>
      </c>
    </row>
    <row r="42" spans="1:8" x14ac:dyDescent="0.2">
      <c r="A42" s="1" t="s">
        <v>61</v>
      </c>
      <c r="B42" s="3">
        <f>RANK(Sheet1!B57,Sheet1!$B$2:$B$66,0)</f>
        <v>56</v>
      </c>
      <c r="C42" s="3">
        <f>RANK(Sheet1!C57,Sheet1!$C$2:$C$66,0)</f>
        <v>55</v>
      </c>
      <c r="D42" s="3">
        <f>RANK(Sheet1!E57,Sheet1!$E$2:$E$66,0)</f>
        <v>40</v>
      </c>
      <c r="E42" s="3">
        <f>RANK(Sheet1!F57,Sheet1!$F$2:$F$66,0)</f>
        <v>22</v>
      </c>
      <c r="F42">
        <f>RANK(Sheet1!G57,Sheet1!$G$2:$G$66,1)</f>
        <v>19</v>
      </c>
      <c r="G42" s="3">
        <f t="shared" si="1"/>
        <v>192</v>
      </c>
      <c r="H42">
        <v>1</v>
      </c>
    </row>
    <row r="43" spans="1:8" s="7" customFormat="1" x14ac:dyDescent="0.2">
      <c r="A43" s="5" t="s">
        <v>55</v>
      </c>
      <c r="B43" s="6">
        <f>RANK(Sheet1!B51,Sheet1!$B$2:$B$66,0)</f>
        <v>50</v>
      </c>
      <c r="C43" s="6">
        <f>RANK(Sheet1!C51,Sheet1!$C$2:$C$66,0)</f>
        <v>61</v>
      </c>
      <c r="D43" s="6">
        <f>RANK(Sheet1!E51,Sheet1!$E$2:$E$66,0)</f>
        <v>34</v>
      </c>
      <c r="E43" s="6">
        <f>RANK(Sheet1!F51,Sheet1!$F$2:$F$66,0)</f>
        <v>25</v>
      </c>
      <c r="F43" s="7">
        <f>RANK(Sheet1!G51,Sheet1!$G$2:$G$66,1)</f>
        <v>27</v>
      </c>
      <c r="G43" s="6">
        <f t="shared" si="1"/>
        <v>197</v>
      </c>
      <c r="H43" s="7">
        <v>0</v>
      </c>
    </row>
    <row r="44" spans="1:8" x14ac:dyDescent="0.2">
      <c r="A44" s="1" t="s">
        <v>62</v>
      </c>
      <c r="B44" s="3">
        <f>RANK(Sheet1!B58,Sheet1!$B$2:$B$66,0)</f>
        <v>57</v>
      </c>
      <c r="C44" s="3">
        <f>RANK(Sheet1!C58,Sheet1!$C$2:$C$66,0)</f>
        <v>56</v>
      </c>
      <c r="D44" s="3">
        <f>RANK(Sheet1!E58,Sheet1!$E$2:$E$66,0)</f>
        <v>39</v>
      </c>
      <c r="E44" s="3">
        <f>RANK(Sheet1!F58,Sheet1!$F$2:$F$66,0)</f>
        <v>25</v>
      </c>
      <c r="F44">
        <f>RANK(Sheet1!G58,Sheet1!$G$2:$G$66,1)</f>
        <v>20</v>
      </c>
      <c r="G44" s="3">
        <f t="shared" si="1"/>
        <v>197</v>
      </c>
      <c r="H44">
        <v>1</v>
      </c>
    </row>
    <row r="45" spans="1:8" s="7" customFormat="1" x14ac:dyDescent="0.2">
      <c r="A45" s="5" t="s">
        <v>70</v>
      </c>
      <c r="B45" s="6">
        <f>RANK(Sheet1!B66,Sheet1!$B$2:$B$66,0)</f>
        <v>65</v>
      </c>
      <c r="C45" s="6">
        <f>RANK(Sheet1!C66,Sheet1!$C$2:$C$66,0)</f>
        <v>65</v>
      </c>
      <c r="D45" s="6">
        <f>RANK(Sheet1!E66,Sheet1!$E$2:$E$66,0)</f>
        <v>38</v>
      </c>
      <c r="E45" s="6">
        <f>RANK(Sheet1!F66,Sheet1!$F$2:$F$66,0)</f>
        <v>25</v>
      </c>
      <c r="F45" s="7">
        <f>RANK(Sheet1!G66,Sheet1!$G$2:$G$66,1)</f>
        <v>5</v>
      </c>
      <c r="G45" s="6">
        <f t="shared" si="1"/>
        <v>198</v>
      </c>
      <c r="H45" s="7">
        <v>0</v>
      </c>
    </row>
    <row r="46" spans="1:8" x14ac:dyDescent="0.2">
      <c r="A46" s="1" t="s">
        <v>30</v>
      </c>
      <c r="B46" s="3">
        <f>RANK(Sheet1!B26,Sheet1!$B$2:$B$66,0)</f>
        <v>25</v>
      </c>
      <c r="C46" s="3">
        <f>RANK(Sheet1!C26,Sheet1!$C$2:$C$66,0)</f>
        <v>16</v>
      </c>
      <c r="D46" s="3">
        <f>RANK(Sheet1!E26,Sheet1!$E$2:$E$66,0)</f>
        <v>58</v>
      </c>
      <c r="E46" s="3">
        <f>RANK(Sheet1!F26,Sheet1!$F$2:$F$66,0)</f>
        <v>52</v>
      </c>
      <c r="F46">
        <f>RANK(Sheet1!G26,Sheet1!$G$2:$G$66,1)</f>
        <v>48</v>
      </c>
      <c r="G46" s="3">
        <f t="shared" si="1"/>
        <v>199</v>
      </c>
      <c r="H46">
        <v>1</v>
      </c>
    </row>
    <row r="47" spans="1:8" x14ac:dyDescent="0.2">
      <c r="A47" s="1" t="s">
        <v>67</v>
      </c>
      <c r="B47" s="3">
        <f>RANK(Sheet1!B63,Sheet1!$B$2:$B$66,0)</f>
        <v>62</v>
      </c>
      <c r="C47" s="3">
        <f>RANK(Sheet1!C63,Sheet1!$C$2:$C$66,0)</f>
        <v>51</v>
      </c>
      <c r="D47" s="3">
        <f>RANK(Sheet1!E63,Sheet1!$E$2:$E$66,0)</f>
        <v>27</v>
      </c>
      <c r="E47" s="3">
        <f>RANK(Sheet1!F63,Sheet1!$F$2:$F$66,0)</f>
        <v>16</v>
      </c>
      <c r="F47">
        <f>RANK(Sheet1!G63,Sheet1!$G$2:$G$66,1)</f>
        <v>43</v>
      </c>
      <c r="G47" s="3">
        <f t="shared" si="1"/>
        <v>199</v>
      </c>
      <c r="H47">
        <v>1</v>
      </c>
    </row>
    <row r="48" spans="1:8" x14ac:dyDescent="0.2">
      <c r="A48" s="1" t="s">
        <v>57</v>
      </c>
      <c r="B48" s="3">
        <f>RANK(Sheet1!B53,Sheet1!$B$2:$B$66,0)</f>
        <v>52</v>
      </c>
      <c r="C48" s="3">
        <f>RANK(Sheet1!C53,Sheet1!$C$2:$C$66,0)</f>
        <v>43</v>
      </c>
      <c r="D48" s="3">
        <f>RANK(Sheet1!E53,Sheet1!$E$2:$E$66,0)</f>
        <v>21</v>
      </c>
      <c r="E48" s="3">
        <f>RANK(Sheet1!F53,Sheet1!$F$2:$F$66,0)</f>
        <v>25</v>
      </c>
      <c r="F48">
        <f>RANK(Sheet1!G53,Sheet1!$G$2:$G$66,1)</f>
        <v>59</v>
      </c>
      <c r="G48" s="3">
        <f t="shared" si="1"/>
        <v>200</v>
      </c>
      <c r="H48">
        <v>1</v>
      </c>
    </row>
    <row r="49" spans="1:8" x14ac:dyDescent="0.2">
      <c r="A49" s="1" t="s">
        <v>28</v>
      </c>
      <c r="B49" s="3">
        <f>RANK(Sheet1!B24,Sheet1!$B$2:$B$66,0)</f>
        <v>23</v>
      </c>
      <c r="C49" s="3">
        <f>RANK(Sheet1!C24,Sheet1!$C$2:$C$66,0)</f>
        <v>12</v>
      </c>
      <c r="D49" s="3">
        <f>RANK(Sheet1!E24,Sheet1!$E$2:$E$66,0)</f>
        <v>62</v>
      </c>
      <c r="E49" s="3">
        <f>RANK(Sheet1!F24,Sheet1!$F$2:$F$66,0)</f>
        <v>63</v>
      </c>
      <c r="F49">
        <f>RANK(Sheet1!G24,Sheet1!$G$2:$G$66,1)</f>
        <v>44</v>
      </c>
      <c r="G49" s="3">
        <f t="shared" si="1"/>
        <v>204</v>
      </c>
      <c r="H49">
        <v>1</v>
      </c>
    </row>
    <row r="50" spans="1:8" s="7" customFormat="1" x14ac:dyDescent="0.2">
      <c r="A50" s="5" t="s">
        <v>64</v>
      </c>
      <c r="B50" s="6">
        <f>RANK(Sheet1!B60,Sheet1!$B$2:$B$66,0)</f>
        <v>59</v>
      </c>
      <c r="C50" s="6">
        <f>RANK(Sheet1!C60,Sheet1!$C$2:$C$66,0)</f>
        <v>64</v>
      </c>
      <c r="D50" s="6">
        <f>RANK(Sheet1!E60,Sheet1!$E$2:$E$66,0)</f>
        <v>37</v>
      </c>
      <c r="E50" s="6">
        <f>RANK(Sheet1!F60,Sheet1!$F$2:$F$66,0)</f>
        <v>43</v>
      </c>
      <c r="F50" s="7">
        <f>RANK(Sheet1!G60,Sheet1!$G$2:$G$66,1)</f>
        <v>1</v>
      </c>
      <c r="G50" s="6">
        <f t="shared" si="1"/>
        <v>204</v>
      </c>
      <c r="H50" s="7">
        <v>0</v>
      </c>
    </row>
    <row r="51" spans="1:8" x14ac:dyDescent="0.2">
      <c r="A51" s="1" t="s">
        <v>29</v>
      </c>
      <c r="B51" s="3">
        <f>RANK(Sheet1!B25,Sheet1!$B$2:$B$66,0)</f>
        <v>24</v>
      </c>
      <c r="C51" s="3">
        <f>RANK(Sheet1!C25,Sheet1!$C$2:$C$66,0)</f>
        <v>14</v>
      </c>
      <c r="D51" s="3">
        <f>RANK(Sheet1!E25,Sheet1!$E$2:$E$66,0)</f>
        <v>60</v>
      </c>
      <c r="E51" s="3">
        <f>RANK(Sheet1!F25,Sheet1!$F$2:$F$66,0)</f>
        <v>62</v>
      </c>
      <c r="F51">
        <f>RANK(Sheet1!G25,Sheet1!$G$2:$G$66,1)</f>
        <v>45</v>
      </c>
      <c r="G51" s="3">
        <f t="shared" si="1"/>
        <v>205</v>
      </c>
      <c r="H51">
        <v>1</v>
      </c>
    </row>
    <row r="52" spans="1:8" x14ac:dyDescent="0.2">
      <c r="A52" s="1" t="s">
        <v>32</v>
      </c>
      <c r="B52" s="3">
        <f>RANK(Sheet1!B28,Sheet1!$B$2:$B$66,0)</f>
        <v>27</v>
      </c>
      <c r="C52" s="3">
        <f>RANK(Sheet1!C28,Sheet1!$C$2:$C$66,0)</f>
        <v>15</v>
      </c>
      <c r="D52" s="3">
        <f>RANK(Sheet1!E28,Sheet1!$E$2:$E$66,0)</f>
        <v>59</v>
      </c>
      <c r="E52" s="3">
        <f>RANK(Sheet1!F28,Sheet1!$F$2:$F$66,0)</f>
        <v>55</v>
      </c>
      <c r="F52">
        <f>RANK(Sheet1!G28,Sheet1!$G$2:$G$66,1)</f>
        <v>51</v>
      </c>
      <c r="G52" s="3">
        <f t="shared" si="1"/>
        <v>207</v>
      </c>
      <c r="H52">
        <v>1</v>
      </c>
    </row>
    <row r="53" spans="1:8" x14ac:dyDescent="0.2">
      <c r="A53" s="1" t="s">
        <v>60</v>
      </c>
      <c r="B53" s="3">
        <f>RANK(Sheet1!B56,Sheet1!$B$2:$B$66,0)</f>
        <v>55</v>
      </c>
      <c r="C53" s="3">
        <f>RANK(Sheet1!C56,Sheet1!$C$2:$C$66,0)</f>
        <v>49</v>
      </c>
      <c r="D53" s="3">
        <f>RANK(Sheet1!E56,Sheet1!$E$2:$E$66,0)</f>
        <v>25</v>
      </c>
      <c r="E53" s="3">
        <f>RANK(Sheet1!F56,Sheet1!$F$2:$F$66,0)</f>
        <v>25</v>
      </c>
      <c r="F53">
        <f>RANK(Sheet1!G56,Sheet1!$G$2:$G$66,1)</f>
        <v>57</v>
      </c>
      <c r="G53" s="3">
        <f t="shared" si="1"/>
        <v>211</v>
      </c>
      <c r="H53">
        <v>1</v>
      </c>
    </row>
    <row r="54" spans="1:8" x14ac:dyDescent="0.2">
      <c r="A54" s="1" t="s">
        <v>49</v>
      </c>
      <c r="B54" s="3">
        <f>RANK(Sheet1!B45,Sheet1!$B$2:$B$66,0)</f>
        <v>44</v>
      </c>
      <c r="C54" s="3">
        <f>RANK(Sheet1!C45,Sheet1!$C$2:$C$66,0)</f>
        <v>27</v>
      </c>
      <c r="D54" s="3">
        <f>RANK(Sheet1!E45,Sheet1!$E$2:$E$66,0)</f>
        <v>55</v>
      </c>
      <c r="E54" s="3">
        <f>RANK(Sheet1!F45,Sheet1!$F$2:$F$66,0)</f>
        <v>49</v>
      </c>
      <c r="F54">
        <f>RANK(Sheet1!G45,Sheet1!$G$2:$G$66,1)</f>
        <v>47</v>
      </c>
      <c r="G54" s="3">
        <f t="shared" si="1"/>
        <v>222</v>
      </c>
      <c r="H54">
        <v>1</v>
      </c>
    </row>
    <row r="55" spans="1:8" x14ac:dyDescent="0.2">
      <c r="A55" s="1" t="s">
        <v>41</v>
      </c>
      <c r="B55" s="3">
        <f>RANK(Sheet1!B37,Sheet1!$B$2:$B$66,0)</f>
        <v>36</v>
      </c>
      <c r="C55" s="3">
        <f>RANK(Sheet1!C37,Sheet1!$C$2:$C$66,0)</f>
        <v>25</v>
      </c>
      <c r="D55" s="3">
        <f>RANK(Sheet1!E37,Sheet1!$E$2:$E$66,0)</f>
        <v>56</v>
      </c>
      <c r="E55" s="3">
        <f>RANK(Sheet1!F37,Sheet1!$F$2:$F$66,0)</f>
        <v>61</v>
      </c>
      <c r="F55">
        <f>RANK(Sheet1!G37,Sheet1!$G$2:$G$66,1)</f>
        <v>50</v>
      </c>
      <c r="G55" s="3">
        <f t="shared" si="1"/>
        <v>228</v>
      </c>
      <c r="H55">
        <v>1</v>
      </c>
    </row>
    <row r="56" spans="1:8" x14ac:dyDescent="0.2">
      <c r="A56" s="1" t="s">
        <v>47</v>
      </c>
      <c r="B56" s="3">
        <f>RANK(Sheet1!B43,Sheet1!$B$2:$B$66,0)</f>
        <v>42</v>
      </c>
      <c r="C56" s="3">
        <f>RANK(Sheet1!C43,Sheet1!$C$2:$C$66,0)</f>
        <v>31</v>
      </c>
      <c r="D56" s="3">
        <f>RANK(Sheet1!E43,Sheet1!$E$2:$E$66,0)</f>
        <v>53</v>
      </c>
      <c r="E56" s="3">
        <f>RANK(Sheet1!F43,Sheet1!$F$2:$F$66,0)</f>
        <v>51</v>
      </c>
      <c r="F56">
        <f>RANK(Sheet1!G43,Sheet1!$G$2:$G$66,1)</f>
        <v>52</v>
      </c>
      <c r="G56" s="3">
        <f t="shared" si="1"/>
        <v>229</v>
      </c>
      <c r="H56">
        <v>1</v>
      </c>
    </row>
    <row r="57" spans="1:8" x14ac:dyDescent="0.2">
      <c r="A57" s="1" t="s">
        <v>54</v>
      </c>
      <c r="B57" s="3">
        <f>RANK(Sheet1!B50,Sheet1!$B$2:$B$66,0)</f>
        <v>49</v>
      </c>
      <c r="C57" s="3">
        <f>RANK(Sheet1!C50,Sheet1!$C$2:$C$66,0)</f>
        <v>40</v>
      </c>
      <c r="D57" s="3">
        <f>RANK(Sheet1!E50,Sheet1!$E$2:$E$66,0)</f>
        <v>45</v>
      </c>
      <c r="E57" s="3">
        <f>RANK(Sheet1!F50,Sheet1!$F$2:$F$66,0)</f>
        <v>42</v>
      </c>
      <c r="F57">
        <f>RANK(Sheet1!G50,Sheet1!$G$2:$G$66,1)</f>
        <v>53</v>
      </c>
      <c r="G57" s="3">
        <f t="shared" si="1"/>
        <v>229</v>
      </c>
      <c r="H57">
        <v>1</v>
      </c>
    </row>
    <row r="58" spans="1:8" x14ac:dyDescent="0.2">
      <c r="A58" s="1" t="s">
        <v>63</v>
      </c>
      <c r="B58" s="3">
        <f>RANK(Sheet1!B59,Sheet1!$B$2:$B$66,0)</f>
        <v>58</v>
      </c>
      <c r="C58" s="3">
        <f>RANK(Sheet1!C59,Sheet1!$C$2:$C$66,0)</f>
        <v>47</v>
      </c>
      <c r="D58" s="3">
        <f>RANK(Sheet1!E59,Sheet1!$E$2:$E$66,0)</f>
        <v>42</v>
      </c>
      <c r="E58" s="3">
        <f>RANK(Sheet1!F59,Sheet1!$F$2:$F$66,0)</f>
        <v>47</v>
      </c>
      <c r="F58">
        <f>RANK(Sheet1!G59,Sheet1!$G$2:$G$66,1)</f>
        <v>41</v>
      </c>
      <c r="G58" s="3">
        <f t="shared" si="1"/>
        <v>235</v>
      </c>
      <c r="H58">
        <v>1</v>
      </c>
    </row>
    <row r="59" spans="1:8" x14ac:dyDescent="0.2">
      <c r="A59" s="1" t="s">
        <v>44</v>
      </c>
      <c r="B59" s="3">
        <f>RANK(Sheet1!B40,Sheet1!$B$2:$B$66,0)</f>
        <v>39</v>
      </c>
      <c r="C59" s="3">
        <f>RANK(Sheet1!C40,Sheet1!$C$2:$C$66,0)</f>
        <v>32</v>
      </c>
      <c r="D59" s="3">
        <f>RANK(Sheet1!E40,Sheet1!$E$2:$E$66,0)</f>
        <v>52</v>
      </c>
      <c r="E59" s="3">
        <f>RANK(Sheet1!F40,Sheet1!$F$2:$F$66,0)</f>
        <v>60</v>
      </c>
      <c r="F59">
        <f>RANK(Sheet1!G40,Sheet1!$G$2:$G$66,1)</f>
        <v>55</v>
      </c>
      <c r="G59" s="3">
        <f t="shared" si="1"/>
        <v>238</v>
      </c>
      <c r="H59">
        <v>1</v>
      </c>
    </row>
    <row r="60" spans="1:8" s="7" customFormat="1" x14ac:dyDescent="0.2">
      <c r="A60" s="5" t="s">
        <v>66</v>
      </c>
      <c r="B60" s="6">
        <f>RANK(Sheet1!B62,Sheet1!$B$2:$B$66,0)</f>
        <v>61</v>
      </c>
      <c r="C60" s="6">
        <f>RANK(Sheet1!C62,Sheet1!$C$2:$C$66,0)</f>
        <v>60</v>
      </c>
      <c r="D60" s="6">
        <f>RANK(Sheet1!E62,Sheet1!$E$2:$E$66,0)</f>
        <v>33</v>
      </c>
      <c r="E60" s="6">
        <f>RANK(Sheet1!F62,Sheet1!$F$2:$F$66,0)</f>
        <v>25</v>
      </c>
      <c r="F60" s="7">
        <f>RANK(Sheet1!G62,Sheet1!$G$2:$G$66,1)</f>
        <v>60</v>
      </c>
      <c r="G60" s="6">
        <f t="shared" si="1"/>
        <v>239</v>
      </c>
      <c r="H60" s="7">
        <v>0</v>
      </c>
    </row>
    <row r="61" spans="1:8" x14ac:dyDescent="0.2">
      <c r="A61" s="1" t="s">
        <v>45</v>
      </c>
      <c r="B61" s="3">
        <f>RANK(Sheet1!B41,Sheet1!$B$2:$B$66,0)</f>
        <v>40</v>
      </c>
      <c r="C61" s="3">
        <f>RANK(Sheet1!C41,Sheet1!$C$2:$C$66,0)</f>
        <v>35</v>
      </c>
      <c r="D61" s="3">
        <f>RANK(Sheet1!E41,Sheet1!$E$2:$E$66,0)</f>
        <v>50</v>
      </c>
      <c r="E61" s="3">
        <f>RANK(Sheet1!F41,Sheet1!$F$2:$F$66,0)</f>
        <v>59</v>
      </c>
      <c r="F61">
        <f>RANK(Sheet1!G41,Sheet1!$G$2:$G$66,1)</f>
        <v>58</v>
      </c>
      <c r="G61" s="3">
        <f t="shared" si="1"/>
        <v>242</v>
      </c>
      <c r="H61">
        <v>1</v>
      </c>
    </row>
    <row r="62" spans="1:8" x14ac:dyDescent="0.2">
      <c r="A62" s="1" t="s">
        <v>52</v>
      </c>
      <c r="B62" s="3">
        <f>RANK(Sheet1!B48,Sheet1!$B$2:$B$66,0)</f>
        <v>47</v>
      </c>
      <c r="C62" s="3">
        <f>RANK(Sheet1!C48,Sheet1!$C$2:$C$66,0)</f>
        <v>42</v>
      </c>
      <c r="D62" s="3">
        <f>RANK(Sheet1!E48,Sheet1!$E$2:$E$66,0)</f>
        <v>44</v>
      </c>
      <c r="E62" s="3">
        <f>RANK(Sheet1!F48,Sheet1!$F$2:$F$66,0)</f>
        <v>57</v>
      </c>
      <c r="F62">
        <f>RANK(Sheet1!G48,Sheet1!$G$2:$G$66,1)</f>
        <v>54</v>
      </c>
      <c r="G62" s="3">
        <f t="shared" si="1"/>
        <v>244</v>
      </c>
      <c r="H62">
        <v>1</v>
      </c>
    </row>
    <row r="63" spans="1:8" x14ac:dyDescent="0.2">
      <c r="A63" s="1" t="s">
        <v>50</v>
      </c>
      <c r="B63" s="3">
        <f>RANK(Sheet1!B46,Sheet1!$B$2:$B$66,0)</f>
        <v>45</v>
      </c>
      <c r="C63" s="3">
        <f>RANK(Sheet1!C46,Sheet1!$C$2:$C$66,0)</f>
        <v>36</v>
      </c>
      <c r="D63" s="3">
        <f>RANK(Sheet1!E46,Sheet1!$E$2:$E$66,0)</f>
        <v>49</v>
      </c>
      <c r="E63" s="3">
        <f>RANK(Sheet1!F46,Sheet1!$F$2:$F$66,0)</f>
        <v>58</v>
      </c>
      <c r="F63">
        <f>RANK(Sheet1!G46,Sheet1!$G$2:$G$66,1)</f>
        <v>61</v>
      </c>
      <c r="G63" s="3">
        <f t="shared" si="1"/>
        <v>249</v>
      </c>
      <c r="H63">
        <v>1</v>
      </c>
    </row>
    <row r="64" spans="1:8" s="7" customFormat="1" x14ac:dyDescent="0.2">
      <c r="A64" s="5" t="s">
        <v>69</v>
      </c>
      <c r="B64" s="6">
        <f>RANK(Sheet1!B65,Sheet1!$B$2:$B$66,0)</f>
        <v>64</v>
      </c>
      <c r="C64" s="6">
        <f>RANK(Sheet1!C65,Sheet1!$C$2:$C$66,0)</f>
        <v>62</v>
      </c>
      <c r="D64" s="6">
        <f>RANK(Sheet1!E65,Sheet1!$E$2:$E$66,0)</f>
        <v>35</v>
      </c>
      <c r="E64" s="6">
        <f>RANK(Sheet1!F65,Sheet1!$F$2:$F$66,0)</f>
        <v>24</v>
      </c>
      <c r="F64" s="7">
        <f>RANK(Sheet1!G65,Sheet1!$G$2:$G$66,1)</f>
        <v>65</v>
      </c>
      <c r="G64" s="6">
        <f t="shared" si="1"/>
        <v>250</v>
      </c>
      <c r="H64" s="7">
        <v>0</v>
      </c>
    </row>
    <row r="65" spans="1:8" x14ac:dyDescent="0.2">
      <c r="A65" s="1" t="s">
        <v>59</v>
      </c>
      <c r="B65" s="3">
        <f>RANK(Sheet1!B55,Sheet1!$B$2:$B$66,0)</f>
        <v>54</v>
      </c>
      <c r="C65" s="3">
        <f>RANK(Sheet1!C55,Sheet1!$C$2:$C$66,0)</f>
        <v>44</v>
      </c>
      <c r="D65" s="3">
        <f>RANK(Sheet1!E55,Sheet1!$E$2:$E$66,0)</f>
        <v>43</v>
      </c>
      <c r="E65" s="3">
        <f>RANK(Sheet1!F55,Sheet1!$F$2:$F$66,0)</f>
        <v>54</v>
      </c>
      <c r="F65">
        <f>RANK(Sheet1!G55,Sheet1!$G$2:$G$66,1)</f>
        <v>63</v>
      </c>
      <c r="G65" s="3">
        <f t="shared" si="1"/>
        <v>258</v>
      </c>
      <c r="H65">
        <v>1</v>
      </c>
    </row>
    <row r="66" spans="1:8" x14ac:dyDescent="0.2">
      <c r="A66" s="1" t="s">
        <v>68</v>
      </c>
      <c r="B66" s="3">
        <f>RANK(Sheet1!B64,Sheet1!$B$2:$B$66,0)</f>
        <v>63</v>
      </c>
      <c r="C66" s="3">
        <f>RANK(Sheet1!C64,Sheet1!$C$2:$C$66,0)</f>
        <v>54</v>
      </c>
      <c r="D66" s="3">
        <f>RANK(Sheet1!E64,Sheet1!$E$2:$E$66,0)</f>
        <v>41</v>
      </c>
      <c r="E66" s="3">
        <f>RANK(Sheet1!F64,Sheet1!$F$2:$F$66,0)</f>
        <v>41</v>
      </c>
      <c r="F66">
        <f>RANK(Sheet1!G64,Sheet1!$G$2:$G$66,1)</f>
        <v>64</v>
      </c>
      <c r="G66" s="3">
        <f t="shared" ref="G66:G97" si="2">SUM(B66:F66)</f>
        <v>263</v>
      </c>
      <c r="H66">
        <v>1</v>
      </c>
    </row>
  </sheetData>
  <conditionalFormatting sqref="B2:B6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6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6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66">
    <cfRule type="cellIs" dxfId="2" priority="1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opLeftCell="A48" zoomScale="182" workbookViewId="0">
      <selection sqref="A1:G66"/>
    </sheetView>
  </sheetViews>
  <sheetFormatPr baseColWidth="10" defaultColWidth="8.83203125" defaultRowHeight="15" x14ac:dyDescent="0.2"/>
  <cols>
    <col min="1" max="1" width="33.83203125" customWidth="1"/>
    <col min="2" max="3" width="15" customWidth="1"/>
    <col min="4" max="4" width="15.1640625" customWidth="1"/>
    <col min="5" max="6" width="12.5" customWidth="1"/>
    <col min="7" max="7" width="12.33203125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6</v>
      </c>
      <c r="B2" s="2">
        <v>1.656688598575528</v>
      </c>
      <c r="C2" s="2">
        <v>595561.93879571196</v>
      </c>
      <c r="D2">
        <v>1</v>
      </c>
      <c r="E2" s="2">
        <v>0.90903225847795166</v>
      </c>
      <c r="F2" s="2">
        <v>0.31664303817767969</v>
      </c>
      <c r="G2">
        <v>1</v>
      </c>
    </row>
    <row r="3" spans="1:7" x14ac:dyDescent="0.2">
      <c r="A3" s="1" t="s">
        <v>7</v>
      </c>
      <c r="B3" s="2">
        <v>0.18411359002956559</v>
      </c>
      <c r="C3" s="2">
        <v>50639.881228398823</v>
      </c>
      <c r="D3">
        <v>1</v>
      </c>
      <c r="E3" s="2">
        <v>0.53670521516792857</v>
      </c>
      <c r="F3" s="2">
        <v>4.5565922153563337E-2</v>
      </c>
      <c r="G3">
        <v>1</v>
      </c>
    </row>
    <row r="4" spans="1:7" x14ac:dyDescent="0.2">
      <c r="A4" s="1" t="s">
        <v>8</v>
      </c>
      <c r="B4" s="2">
        <v>0.13166897760991689</v>
      </c>
      <c r="C4" s="2">
        <v>35917.879952596493</v>
      </c>
      <c r="D4">
        <v>1</v>
      </c>
      <c r="E4" s="2">
        <v>0.47221094250966877</v>
      </c>
      <c r="F4" s="2">
        <v>4.9807316468004473E-2</v>
      </c>
      <c r="G4">
        <v>25</v>
      </c>
    </row>
    <row r="5" spans="1:7" x14ac:dyDescent="0.2">
      <c r="A5" s="1" t="s">
        <v>9</v>
      </c>
      <c r="B5" s="2">
        <v>0.1194526667607843</v>
      </c>
      <c r="C5" s="2">
        <v>3011.1854388089259</v>
      </c>
      <c r="D5">
        <v>1</v>
      </c>
      <c r="E5" s="2">
        <v>0.15327518750882291</v>
      </c>
      <c r="F5" s="2">
        <v>2.8222957560317188E-3</v>
      </c>
      <c r="G5">
        <v>5</v>
      </c>
    </row>
    <row r="6" spans="1:7" x14ac:dyDescent="0.2">
      <c r="A6" s="1" t="s">
        <v>10</v>
      </c>
      <c r="B6" s="2">
        <v>9.3735316041457573E-2</v>
      </c>
      <c r="C6" s="2">
        <v>23217.771574529361</v>
      </c>
      <c r="D6">
        <v>1</v>
      </c>
      <c r="E6" s="2">
        <v>0.39557094191944481</v>
      </c>
      <c r="F6" s="2">
        <v>4.2605717706607101E-2</v>
      </c>
      <c r="G6">
        <v>6</v>
      </c>
    </row>
    <row r="7" spans="1:7" x14ac:dyDescent="0.2">
      <c r="A7" s="1" t="s">
        <v>11</v>
      </c>
      <c r="B7" s="2">
        <v>7.8387037037261464E-2</v>
      </c>
      <c r="C7" s="2">
        <v>20079.695352878429</v>
      </c>
      <c r="D7">
        <v>1</v>
      </c>
      <c r="E7" s="2">
        <v>0.37182141560542309</v>
      </c>
      <c r="F7" s="2">
        <v>9.5321588861502099E-5</v>
      </c>
      <c r="G7">
        <v>4</v>
      </c>
    </row>
    <row r="8" spans="1:7" x14ac:dyDescent="0.2">
      <c r="A8" s="1" t="s">
        <v>12</v>
      </c>
      <c r="B8" s="2">
        <v>7.731078091556931E-2</v>
      </c>
      <c r="C8" s="2">
        <v>2382.2098371298971</v>
      </c>
      <c r="D8">
        <v>1</v>
      </c>
      <c r="E8" s="2">
        <v>-0.1366662681420108</v>
      </c>
      <c r="F8" s="2">
        <v>-6.4681900911628366E-4</v>
      </c>
      <c r="G8">
        <v>1</v>
      </c>
    </row>
    <row r="9" spans="1:7" x14ac:dyDescent="0.2">
      <c r="A9" s="1" t="s">
        <v>13</v>
      </c>
      <c r="B9" s="2">
        <v>5.62585405933409E-2</v>
      </c>
      <c r="C9" s="2">
        <v>13255.4752966222</v>
      </c>
      <c r="D9">
        <v>1</v>
      </c>
      <c r="E9" s="2">
        <v>-0.30945945714480161</v>
      </c>
      <c r="F9" s="2">
        <v>-7.3316529170768904E-2</v>
      </c>
      <c r="G9">
        <v>29</v>
      </c>
    </row>
    <row r="10" spans="1:7" x14ac:dyDescent="0.2">
      <c r="A10" s="1" t="s">
        <v>14</v>
      </c>
      <c r="B10" s="2">
        <v>5.29932495060641E-2</v>
      </c>
      <c r="C10" s="2">
        <v>220.40003689963501</v>
      </c>
      <c r="D10">
        <v>1</v>
      </c>
      <c r="E10" s="2">
        <v>4.1926564169812143E-2</v>
      </c>
      <c r="F10" s="2">
        <v>0</v>
      </c>
      <c r="G10">
        <v>27</v>
      </c>
    </row>
    <row r="11" spans="1:7" x14ac:dyDescent="0.2">
      <c r="A11" s="1" t="s">
        <v>15</v>
      </c>
      <c r="B11" s="2">
        <v>3.6984954461747543E-2</v>
      </c>
      <c r="C11" s="2">
        <v>9062.0478503694121</v>
      </c>
      <c r="D11">
        <v>1</v>
      </c>
      <c r="E11" s="2">
        <v>-0.25983618274968229</v>
      </c>
      <c r="F11" s="2">
        <v>-7.0547212915135313E-2</v>
      </c>
      <c r="G11">
        <v>32</v>
      </c>
    </row>
    <row r="12" spans="1:7" x14ac:dyDescent="0.2">
      <c r="A12" s="1" t="s">
        <v>16</v>
      </c>
      <c r="B12" s="2">
        <v>3.5132546482045113E-2</v>
      </c>
      <c r="C12" s="2">
        <v>9250.6057220695075</v>
      </c>
      <c r="D12">
        <v>1</v>
      </c>
      <c r="E12" s="2">
        <v>0.26234132083009132</v>
      </c>
      <c r="F12" s="2">
        <v>9.3343408179625848E-3</v>
      </c>
      <c r="G12">
        <v>35</v>
      </c>
    </row>
    <row r="13" spans="1:7" x14ac:dyDescent="0.2">
      <c r="A13" s="1" t="s">
        <v>17</v>
      </c>
      <c r="B13" s="2">
        <v>3.4634863325107013E-2</v>
      </c>
      <c r="C13" s="2">
        <v>3058.202666578311</v>
      </c>
      <c r="D13">
        <v>1</v>
      </c>
      <c r="E13" s="2">
        <v>0.15443886291242859</v>
      </c>
      <c r="F13" s="2">
        <v>7.9495918800918022E-3</v>
      </c>
      <c r="G13">
        <v>7</v>
      </c>
    </row>
    <row r="14" spans="1:7" x14ac:dyDescent="0.2">
      <c r="A14" s="1" t="s">
        <v>18</v>
      </c>
      <c r="B14" s="2">
        <v>3.1811823067446898E-2</v>
      </c>
      <c r="C14" s="2">
        <v>6594.8639666357994</v>
      </c>
      <c r="D14">
        <v>1</v>
      </c>
      <c r="E14" s="2">
        <v>-0.22372676568088451</v>
      </c>
      <c r="F14" s="2">
        <v>-6.8161526740721453E-4</v>
      </c>
      <c r="G14">
        <v>31</v>
      </c>
    </row>
    <row r="15" spans="1:7" x14ac:dyDescent="0.2">
      <c r="A15" s="1" t="s">
        <v>19</v>
      </c>
      <c r="B15" s="2">
        <v>3.1348460605974182E-2</v>
      </c>
      <c r="C15" s="2">
        <v>2384.8161885831291</v>
      </c>
      <c r="D15">
        <v>1</v>
      </c>
      <c r="E15" s="2">
        <v>0.1367396131549401</v>
      </c>
      <c r="F15" s="2">
        <v>-9.9363751034241502E-3</v>
      </c>
      <c r="G15">
        <v>8</v>
      </c>
    </row>
    <row r="16" spans="1:7" x14ac:dyDescent="0.2">
      <c r="A16" s="1" t="s">
        <v>20</v>
      </c>
      <c r="B16" s="2">
        <v>2.9634118959624981E-2</v>
      </c>
      <c r="C16" s="2">
        <v>1608.175382864413</v>
      </c>
      <c r="D16">
        <v>1</v>
      </c>
      <c r="E16" s="2">
        <v>0.11263150111443899</v>
      </c>
      <c r="F16" s="2">
        <v>-4.3710046705311796E-3</v>
      </c>
      <c r="G16">
        <v>8</v>
      </c>
    </row>
    <row r="17" spans="1:7" x14ac:dyDescent="0.2">
      <c r="A17" s="1" t="s">
        <v>21</v>
      </c>
      <c r="B17" s="2">
        <v>2.6987028439292571E-2</v>
      </c>
      <c r="C17" s="2">
        <v>6779.8022581016558</v>
      </c>
      <c r="D17">
        <v>1</v>
      </c>
      <c r="E17" s="2">
        <v>0.22668300094157429</v>
      </c>
      <c r="F17" s="2">
        <v>7.554100577661556E-3</v>
      </c>
      <c r="G17">
        <v>33</v>
      </c>
    </row>
    <row r="18" spans="1:7" x14ac:dyDescent="0.2">
      <c r="A18" s="1" t="s">
        <v>22</v>
      </c>
      <c r="B18" s="2">
        <v>2.676219145912118E-2</v>
      </c>
      <c r="C18" s="2">
        <v>4557.1917286599528</v>
      </c>
      <c r="D18">
        <v>1</v>
      </c>
      <c r="E18" s="2">
        <v>0.18743392824766991</v>
      </c>
      <c r="F18" s="2">
        <v>2.275551217046054E-2</v>
      </c>
      <c r="G18">
        <v>45</v>
      </c>
    </row>
    <row r="19" spans="1:7" x14ac:dyDescent="0.2">
      <c r="A19" s="1" t="s">
        <v>23</v>
      </c>
      <c r="B19" s="2">
        <v>2.0222503570535681E-2</v>
      </c>
      <c r="C19" s="2">
        <v>2714.1488316430441</v>
      </c>
      <c r="D19">
        <v>1</v>
      </c>
      <c r="E19" s="2">
        <v>0.14568799057496509</v>
      </c>
      <c r="F19" s="2">
        <v>1.8263610088917571E-2</v>
      </c>
      <c r="G19">
        <v>28</v>
      </c>
    </row>
    <row r="20" spans="1:7" x14ac:dyDescent="0.2">
      <c r="A20" s="1" t="s">
        <v>24</v>
      </c>
      <c r="B20" s="2">
        <v>1.9352588170325369E-2</v>
      </c>
      <c r="C20" s="2">
        <v>1332.954632455062</v>
      </c>
      <c r="D20">
        <v>1</v>
      </c>
      <c r="E20" s="2">
        <v>-0.10265327253035331</v>
      </c>
      <c r="F20" s="2">
        <v>-2.771929175808238E-3</v>
      </c>
      <c r="G20">
        <v>10</v>
      </c>
    </row>
    <row r="21" spans="1:7" x14ac:dyDescent="0.2">
      <c r="A21" s="1" t="s">
        <v>25</v>
      </c>
      <c r="B21" s="2">
        <v>1.8917491097808711E-2</v>
      </c>
      <c r="C21" s="2">
        <v>1843.785834199417</v>
      </c>
      <c r="D21">
        <v>1</v>
      </c>
      <c r="E21" s="2">
        <v>-0.1204883879164253</v>
      </c>
      <c r="F21" s="2">
        <v>-4.7390146808350816E-3</v>
      </c>
      <c r="G21">
        <v>13</v>
      </c>
    </row>
    <row r="22" spans="1:7" x14ac:dyDescent="0.2">
      <c r="A22" s="1" t="s">
        <v>26</v>
      </c>
      <c r="B22" s="2">
        <v>1.8857632857656629E-2</v>
      </c>
      <c r="C22" s="2">
        <v>968.4719653061793</v>
      </c>
      <c r="D22">
        <v>1</v>
      </c>
      <c r="E22" s="2">
        <v>-8.7626454128520936E-2</v>
      </c>
      <c r="F22" s="2">
        <v>0</v>
      </c>
      <c r="G22">
        <v>11</v>
      </c>
    </row>
    <row r="23" spans="1:7" x14ac:dyDescent="0.2">
      <c r="A23" s="1" t="s">
        <v>27</v>
      </c>
      <c r="B23" s="2">
        <v>1.847408053714172E-2</v>
      </c>
      <c r="C23" s="2">
        <v>933.02005362569287</v>
      </c>
      <c r="D23">
        <v>1</v>
      </c>
      <c r="E23" s="2">
        <v>-8.6019763402313293E-2</v>
      </c>
      <c r="F23" s="2">
        <v>-1.2809168113970589E-2</v>
      </c>
      <c r="G23">
        <v>12</v>
      </c>
    </row>
    <row r="24" spans="1:7" x14ac:dyDescent="0.2">
      <c r="A24" s="1" t="s">
        <v>28</v>
      </c>
      <c r="B24" s="2">
        <v>1.7756901153151431E-2</v>
      </c>
      <c r="C24" s="2">
        <v>3965.5865129794101</v>
      </c>
      <c r="D24">
        <v>1</v>
      </c>
      <c r="E24" s="2">
        <v>-0.1752450982246655</v>
      </c>
      <c r="F24" s="2">
        <v>-4.8288540058551252E-2</v>
      </c>
      <c r="G24">
        <v>41</v>
      </c>
    </row>
    <row r="25" spans="1:7" x14ac:dyDescent="0.2">
      <c r="A25" s="1" t="s">
        <v>29</v>
      </c>
      <c r="B25" s="2">
        <v>1.6650716877603999E-2</v>
      </c>
      <c r="C25" s="2">
        <v>3824.8977255427649</v>
      </c>
      <c r="D25">
        <v>1</v>
      </c>
      <c r="E25" s="2">
        <v>-0.1722022406854419</v>
      </c>
      <c r="F25" s="2">
        <v>-4.7252716008299327E-2</v>
      </c>
      <c r="G25">
        <v>42</v>
      </c>
    </row>
    <row r="26" spans="1:7" x14ac:dyDescent="0.2">
      <c r="A26" s="1" t="s">
        <v>30</v>
      </c>
      <c r="B26" s="2">
        <v>1.600583478161988E-2</v>
      </c>
      <c r="C26" s="2">
        <v>3235.6451869729249</v>
      </c>
      <c r="D26">
        <v>1</v>
      </c>
      <c r="E26" s="2">
        <v>-0.15874629854540739</v>
      </c>
      <c r="F26" s="2">
        <v>-6.2168380265325953E-3</v>
      </c>
      <c r="G26">
        <v>45</v>
      </c>
    </row>
    <row r="27" spans="1:7" x14ac:dyDescent="0.2">
      <c r="A27" s="1" t="s">
        <v>31</v>
      </c>
      <c r="B27" s="2">
        <v>1.5927341920427551E-2</v>
      </c>
      <c r="C27" s="2">
        <v>3825.80569475126</v>
      </c>
      <c r="D27">
        <v>1</v>
      </c>
      <c r="E27" s="2">
        <v>-0.17222207233418391</v>
      </c>
      <c r="F27" s="2">
        <v>0</v>
      </c>
      <c r="G27">
        <v>34</v>
      </c>
    </row>
    <row r="28" spans="1:7" x14ac:dyDescent="0.2">
      <c r="A28" s="1" t="s">
        <v>32</v>
      </c>
      <c r="B28" s="2">
        <v>1.5924370277007771E-2</v>
      </c>
      <c r="C28" s="2">
        <v>3660.649982962454</v>
      </c>
      <c r="D28">
        <v>1</v>
      </c>
      <c r="E28" s="2">
        <v>-0.16857170286285031</v>
      </c>
      <c r="F28" s="2">
        <v>-1.280640033150411E-2</v>
      </c>
      <c r="G28">
        <v>48</v>
      </c>
    </row>
    <row r="29" spans="1:7" x14ac:dyDescent="0.2">
      <c r="A29" s="1" t="s">
        <v>33</v>
      </c>
      <c r="B29" s="2">
        <v>1.4895770271941441E-2</v>
      </c>
      <c r="C29" s="2">
        <v>197.67439020667379</v>
      </c>
      <c r="D29">
        <v>1</v>
      </c>
      <c r="E29" s="2">
        <v>3.9709828219927953E-2</v>
      </c>
      <c r="F29" s="2">
        <v>2.2781612717970739E-3</v>
      </c>
      <c r="G29">
        <v>20</v>
      </c>
    </row>
    <row r="30" spans="1:7" x14ac:dyDescent="0.2">
      <c r="A30" s="1" t="s">
        <v>34</v>
      </c>
      <c r="B30" s="2">
        <v>1.362969759144317E-2</v>
      </c>
      <c r="C30" s="2">
        <v>96.74643695813478</v>
      </c>
      <c r="D30">
        <v>1</v>
      </c>
      <c r="E30" s="2">
        <v>2.7791705101456728E-2</v>
      </c>
      <c r="F30" s="2">
        <v>0</v>
      </c>
      <c r="G30">
        <v>19</v>
      </c>
    </row>
    <row r="31" spans="1:7" x14ac:dyDescent="0.2">
      <c r="A31" s="1" t="s">
        <v>35</v>
      </c>
      <c r="B31" s="2">
        <v>1.323197179179947E-2</v>
      </c>
      <c r="C31" s="2">
        <v>2356.0167797777558</v>
      </c>
      <c r="D31">
        <v>1</v>
      </c>
      <c r="E31" s="2">
        <v>0.13592680775854871</v>
      </c>
      <c r="F31" s="2">
        <v>7.8826363633375668E-3</v>
      </c>
      <c r="G31">
        <v>53</v>
      </c>
    </row>
    <row r="32" spans="1:7" x14ac:dyDescent="0.2">
      <c r="A32" s="1" t="s">
        <v>36</v>
      </c>
      <c r="B32" s="2">
        <v>1.295722127557042E-2</v>
      </c>
      <c r="C32" s="2">
        <v>23.20858751381444</v>
      </c>
      <c r="D32">
        <v>1</v>
      </c>
      <c r="E32" s="2">
        <v>1.361600119645778E-2</v>
      </c>
      <c r="F32" s="2">
        <v>0</v>
      </c>
      <c r="G32">
        <v>14</v>
      </c>
    </row>
    <row r="33" spans="1:7" x14ac:dyDescent="0.2">
      <c r="A33" s="1" t="s">
        <v>37</v>
      </c>
      <c r="B33" s="2">
        <v>1.2918311558812959E-2</v>
      </c>
      <c r="C33" s="2">
        <v>2778.3052681162271</v>
      </c>
      <c r="D33">
        <v>1</v>
      </c>
      <c r="E33" s="2">
        <v>0.14736284150452519</v>
      </c>
      <c r="F33" s="2">
        <v>3.0317010610580218E-3</v>
      </c>
      <c r="G33">
        <v>37</v>
      </c>
    </row>
    <row r="34" spans="1:7" x14ac:dyDescent="0.2">
      <c r="A34" s="1" t="s">
        <v>38</v>
      </c>
      <c r="B34" s="2">
        <v>1.288402248303999E-2</v>
      </c>
      <c r="C34" s="2">
        <v>2821.4105157432482</v>
      </c>
      <c r="D34">
        <v>1</v>
      </c>
      <c r="E34" s="2">
        <v>0.14847659435663119</v>
      </c>
      <c r="F34" s="2">
        <v>3.5443792249908838E-3</v>
      </c>
      <c r="G34">
        <v>43</v>
      </c>
    </row>
    <row r="35" spans="1:7" x14ac:dyDescent="0.2">
      <c r="A35" s="1" t="s">
        <v>39</v>
      </c>
      <c r="B35" s="2">
        <v>1.281218902308545E-2</v>
      </c>
      <c r="C35" s="2">
        <v>38.646131250592902</v>
      </c>
      <c r="D35">
        <v>1</v>
      </c>
      <c r="E35" s="2">
        <v>1.7569178756668281E-2</v>
      </c>
      <c r="F35" s="2">
        <v>-2.094301521973348E-3</v>
      </c>
      <c r="G35">
        <v>15</v>
      </c>
    </row>
    <row r="36" spans="1:7" x14ac:dyDescent="0.2">
      <c r="A36" s="1" t="s">
        <v>40</v>
      </c>
      <c r="B36" s="2">
        <v>1.2604120628780141E-2</v>
      </c>
      <c r="C36" s="2">
        <v>2210.3177449097429</v>
      </c>
      <c r="D36">
        <v>1</v>
      </c>
      <c r="E36" s="2">
        <v>0.13173207544232529</v>
      </c>
      <c r="F36" s="2">
        <v>1.6600673601535599E-2</v>
      </c>
      <c r="G36">
        <v>59</v>
      </c>
    </row>
    <row r="37" spans="1:7" x14ac:dyDescent="0.2">
      <c r="A37" s="1" t="s">
        <v>41</v>
      </c>
      <c r="B37" s="2">
        <v>1.1007546022839151E-2</v>
      </c>
      <c r="C37" s="2">
        <v>2341.393992511838</v>
      </c>
      <c r="D37">
        <v>1</v>
      </c>
      <c r="E37" s="2">
        <v>-0.13551210148853851</v>
      </c>
      <c r="F37" s="2">
        <v>-3.8158505639205302E-2</v>
      </c>
      <c r="G37">
        <v>47</v>
      </c>
    </row>
    <row r="38" spans="1:7" x14ac:dyDescent="0.2">
      <c r="A38" s="1" t="s">
        <v>42</v>
      </c>
      <c r="B38" s="2">
        <v>1.022934335511794E-2</v>
      </c>
      <c r="C38" s="2">
        <v>51.978754015627253</v>
      </c>
      <c r="D38">
        <v>1</v>
      </c>
      <c r="E38" s="2">
        <v>2.0374560941152191E-2</v>
      </c>
      <c r="F38" s="2">
        <v>-2.6787693963495319E-3</v>
      </c>
      <c r="G38">
        <v>26</v>
      </c>
    </row>
    <row r="39" spans="1:7" x14ac:dyDescent="0.2">
      <c r="A39" s="1" t="s">
        <v>43</v>
      </c>
      <c r="B39" s="2">
        <v>9.8931282069185666E-3</v>
      </c>
      <c r="C39" s="2">
        <v>682.07163526908312</v>
      </c>
      <c r="D39">
        <v>1</v>
      </c>
      <c r="E39" s="2">
        <v>7.3620767306828136E-2</v>
      </c>
      <c r="F39" s="2">
        <v>1.066297989359951E-2</v>
      </c>
      <c r="G39">
        <v>30</v>
      </c>
    </row>
    <row r="40" spans="1:7" x14ac:dyDescent="0.2">
      <c r="A40" s="1" t="s">
        <v>44</v>
      </c>
      <c r="B40" s="2">
        <v>9.3675402855366574E-3</v>
      </c>
      <c r="C40" s="2">
        <v>1352.7570228680511</v>
      </c>
      <c r="D40">
        <v>1</v>
      </c>
      <c r="E40" s="2">
        <v>-0.10340487694837951</v>
      </c>
      <c r="F40" s="2">
        <v>-2.750887364622959E-2</v>
      </c>
      <c r="G40">
        <v>52</v>
      </c>
    </row>
    <row r="41" spans="1:7" x14ac:dyDescent="0.2">
      <c r="A41" s="1" t="s">
        <v>45</v>
      </c>
      <c r="B41" s="2">
        <v>9.3066783905531025E-3</v>
      </c>
      <c r="C41" s="2">
        <v>1110.400177290144</v>
      </c>
      <c r="D41">
        <v>1</v>
      </c>
      <c r="E41" s="2">
        <v>-9.3775041088272948E-2</v>
      </c>
      <c r="F41" s="2">
        <v>-2.239088183870307E-2</v>
      </c>
      <c r="G41">
        <v>55</v>
      </c>
    </row>
    <row r="42" spans="1:7" x14ac:dyDescent="0.2">
      <c r="A42" s="1" t="s">
        <v>46</v>
      </c>
      <c r="B42" s="2">
        <v>8.9188089311853513E-3</v>
      </c>
      <c r="C42" s="2">
        <v>1525.2415981184081</v>
      </c>
      <c r="D42">
        <v>1</v>
      </c>
      <c r="E42" s="2">
        <v>0.1097247486355637</v>
      </c>
      <c r="F42" s="2">
        <v>3.4260494578939857E-2</v>
      </c>
      <c r="G42">
        <v>39</v>
      </c>
    </row>
    <row r="43" spans="1:7" x14ac:dyDescent="0.2">
      <c r="A43" s="1" t="s">
        <v>47</v>
      </c>
      <c r="B43" s="2">
        <v>8.585738429564449E-3</v>
      </c>
      <c r="C43" s="2">
        <v>1367.839893809838</v>
      </c>
      <c r="D43">
        <v>1</v>
      </c>
      <c r="E43" s="2">
        <v>-0.1039735493943016</v>
      </c>
      <c r="F43" s="2">
        <v>-4.7481414116869198E-3</v>
      </c>
      <c r="G43">
        <v>49</v>
      </c>
    </row>
    <row r="44" spans="1:7" x14ac:dyDescent="0.2">
      <c r="A44" s="1" t="s">
        <v>48</v>
      </c>
      <c r="B44" s="2">
        <v>7.6612985519486374E-3</v>
      </c>
      <c r="C44" s="2">
        <v>780.03856280293439</v>
      </c>
      <c r="D44">
        <v>1</v>
      </c>
      <c r="E44" s="2">
        <v>-7.8699940053113634E-2</v>
      </c>
      <c r="F44" s="2">
        <v>1.5643933394120822E-2</v>
      </c>
      <c r="G44">
        <v>18</v>
      </c>
    </row>
    <row r="45" spans="1:7" x14ac:dyDescent="0.2">
      <c r="A45" s="1" t="s">
        <v>49</v>
      </c>
      <c r="B45" s="2">
        <v>7.2666100673799416E-3</v>
      </c>
      <c r="C45" s="2">
        <v>1901.283084934222</v>
      </c>
      <c r="D45">
        <v>1</v>
      </c>
      <c r="E45" s="2">
        <v>-0.1223249550759023</v>
      </c>
      <c r="F45" s="2">
        <v>-4.6636132418864584E-3</v>
      </c>
      <c r="G45">
        <v>44</v>
      </c>
    </row>
    <row r="46" spans="1:7" x14ac:dyDescent="0.2">
      <c r="A46" s="1" t="s">
        <v>50</v>
      </c>
      <c r="B46" s="2">
        <v>6.9458179450231361E-3</v>
      </c>
      <c r="C46" s="2">
        <v>1045.385836790495</v>
      </c>
      <c r="D46">
        <v>1</v>
      </c>
      <c r="E46" s="2">
        <v>-9.1011786821978136E-2</v>
      </c>
      <c r="F46" s="2">
        <v>-2.2139779529304932E-2</v>
      </c>
      <c r="G46">
        <v>58</v>
      </c>
    </row>
    <row r="47" spans="1:7" x14ac:dyDescent="0.2">
      <c r="A47" s="1" t="s">
        <v>51</v>
      </c>
      <c r="B47" s="2">
        <v>6.234267188039766E-3</v>
      </c>
      <c r="C47" s="2">
        <v>5.7865100589303244</v>
      </c>
      <c r="D47">
        <v>1</v>
      </c>
      <c r="E47" s="2">
        <v>6.7992937589657389E-3</v>
      </c>
      <c r="F47" s="2">
        <v>0</v>
      </c>
      <c r="G47">
        <v>23</v>
      </c>
    </row>
    <row r="48" spans="1:7" x14ac:dyDescent="0.2">
      <c r="A48" s="1" t="s">
        <v>52</v>
      </c>
      <c r="B48" s="2">
        <v>6.2042719243655684E-3</v>
      </c>
      <c r="C48" s="2">
        <v>384.17049952241962</v>
      </c>
      <c r="D48">
        <v>1</v>
      </c>
      <c r="E48" s="2">
        <v>-5.5317430735966927E-2</v>
      </c>
      <c r="F48" s="2">
        <v>-1.4012875323598011E-2</v>
      </c>
      <c r="G48">
        <v>51</v>
      </c>
    </row>
    <row r="49" spans="1:7" x14ac:dyDescent="0.2">
      <c r="A49" s="1" t="s">
        <v>53</v>
      </c>
      <c r="B49" s="2">
        <v>6.2015891749491736E-3</v>
      </c>
      <c r="C49" s="2">
        <v>1122.572840289532</v>
      </c>
      <c r="D49">
        <v>1</v>
      </c>
      <c r="E49" s="2">
        <v>9.4283095979362894E-2</v>
      </c>
      <c r="F49" s="2">
        <v>1.195754633295297E-2</v>
      </c>
      <c r="G49">
        <v>36</v>
      </c>
    </row>
    <row r="50" spans="1:7" x14ac:dyDescent="0.2">
      <c r="A50" s="1" t="s">
        <v>54</v>
      </c>
      <c r="B50" s="2">
        <v>4.9808532749351384E-3</v>
      </c>
      <c r="C50" s="2">
        <v>721.91677234038525</v>
      </c>
      <c r="D50">
        <v>1</v>
      </c>
      <c r="E50" s="2">
        <v>-7.5728641727619506E-2</v>
      </c>
      <c r="F50" s="2">
        <v>-1.7176638735385121E-3</v>
      </c>
      <c r="G50">
        <v>50</v>
      </c>
    </row>
    <row r="51" spans="1:7" x14ac:dyDescent="0.2">
      <c r="A51" s="1" t="s">
        <v>55</v>
      </c>
      <c r="B51" s="2">
        <v>4.5787672130437329E-3</v>
      </c>
      <c r="C51" s="2">
        <v>1.885983779432546</v>
      </c>
      <c r="D51">
        <v>0</v>
      </c>
      <c r="E51" s="2">
        <v>3.881782451556434E-3</v>
      </c>
      <c r="F51" s="2">
        <v>0</v>
      </c>
      <c r="G51">
        <v>24</v>
      </c>
    </row>
    <row r="52" spans="1:7" x14ac:dyDescent="0.2">
      <c r="A52" s="1" t="s">
        <v>56</v>
      </c>
      <c r="B52" s="2">
        <v>4.269171903367841E-3</v>
      </c>
      <c r="C52" s="2">
        <v>2.1994260248816269</v>
      </c>
      <c r="D52">
        <v>0</v>
      </c>
      <c r="E52" s="2">
        <v>4.1919524888264087E-3</v>
      </c>
      <c r="F52" s="2">
        <v>3.0519846455002411E-3</v>
      </c>
      <c r="G52">
        <v>22</v>
      </c>
    </row>
    <row r="53" spans="1:7" x14ac:dyDescent="0.2">
      <c r="A53" s="1" t="s">
        <v>57</v>
      </c>
      <c r="B53" s="2">
        <v>3.3952130242105309E-3</v>
      </c>
      <c r="C53" s="2">
        <v>328.81298745642738</v>
      </c>
      <c r="D53">
        <v>1</v>
      </c>
      <c r="E53" s="2">
        <v>5.1188245650168163E-2</v>
      </c>
      <c r="F53" s="2">
        <v>0</v>
      </c>
      <c r="G53">
        <v>56</v>
      </c>
    </row>
    <row r="54" spans="1:7" x14ac:dyDescent="0.2">
      <c r="A54" s="1" t="s">
        <v>58</v>
      </c>
      <c r="B54" s="2">
        <v>3.3875706056045729E-3</v>
      </c>
      <c r="C54" s="2">
        <v>8.3480246756325034</v>
      </c>
      <c r="D54">
        <v>1</v>
      </c>
      <c r="E54" s="2">
        <v>8.1666297603344186E-3</v>
      </c>
      <c r="F54" s="2">
        <v>0</v>
      </c>
      <c r="G54">
        <v>21</v>
      </c>
    </row>
    <row r="55" spans="1:7" x14ac:dyDescent="0.2">
      <c r="A55" s="1" t="s">
        <v>59</v>
      </c>
      <c r="B55" s="2">
        <v>3.064071493748433E-3</v>
      </c>
      <c r="C55" s="2">
        <v>299.55348953514999</v>
      </c>
      <c r="D55">
        <v>1</v>
      </c>
      <c r="E55" s="2">
        <v>-4.8863389797224661E-2</v>
      </c>
      <c r="F55" s="2">
        <v>-1.235403745925589E-2</v>
      </c>
      <c r="G55">
        <v>60</v>
      </c>
    </row>
    <row r="56" spans="1:7" x14ac:dyDescent="0.2">
      <c r="A56" s="1" t="s">
        <v>60</v>
      </c>
      <c r="B56" s="2">
        <v>2.833952021069619E-3</v>
      </c>
      <c r="C56" s="2">
        <v>81.049739184575245</v>
      </c>
      <c r="D56">
        <v>1</v>
      </c>
      <c r="E56" s="2">
        <v>2.5439040541391171E-2</v>
      </c>
      <c r="F56" s="2">
        <v>0</v>
      </c>
      <c r="G56">
        <v>54</v>
      </c>
    </row>
    <row r="57" spans="1:7" x14ac:dyDescent="0.2">
      <c r="A57" s="1" t="s">
        <v>61</v>
      </c>
      <c r="B57" s="2">
        <v>2.7520886416816381E-3</v>
      </c>
      <c r="C57" s="2">
        <v>16.04861271271136</v>
      </c>
      <c r="D57">
        <v>1</v>
      </c>
      <c r="E57" s="2">
        <v>-1.1322866699305691E-2</v>
      </c>
      <c r="F57" s="2">
        <v>1.306804874524836E-3</v>
      </c>
      <c r="G57">
        <v>16</v>
      </c>
    </row>
    <row r="58" spans="1:7" x14ac:dyDescent="0.2">
      <c r="A58" s="1" t="s">
        <v>62</v>
      </c>
      <c r="B58" s="2">
        <v>2.657505259138659E-3</v>
      </c>
      <c r="C58" s="2">
        <v>14.79646719558642</v>
      </c>
      <c r="D58">
        <v>1</v>
      </c>
      <c r="E58" s="2">
        <v>-1.0872235128752961E-2</v>
      </c>
      <c r="F58" s="2">
        <v>0</v>
      </c>
      <c r="G58">
        <v>17</v>
      </c>
    </row>
    <row r="59" spans="1:7" x14ac:dyDescent="0.2">
      <c r="A59" s="1" t="s">
        <v>63</v>
      </c>
      <c r="B59" s="2">
        <v>2.313584791059808E-3</v>
      </c>
      <c r="C59" s="2">
        <v>119.20972153583411</v>
      </c>
      <c r="D59">
        <v>1</v>
      </c>
      <c r="E59" s="2">
        <v>-3.0847118433479419E-2</v>
      </c>
      <c r="F59" s="2">
        <v>-3.8779572694459491E-3</v>
      </c>
      <c r="G59">
        <v>38</v>
      </c>
    </row>
    <row r="60" spans="1:7" x14ac:dyDescent="0.2">
      <c r="A60" s="1" t="s">
        <v>64</v>
      </c>
      <c r="B60" s="2">
        <v>1.468089981225162E-3</v>
      </c>
      <c r="C60" s="2">
        <v>0.11528091220967381</v>
      </c>
      <c r="D60">
        <v>0</v>
      </c>
      <c r="E60" s="2">
        <v>9.5971877278679162E-4</v>
      </c>
      <c r="F60" s="2">
        <v>-1.845086508903335E-3</v>
      </c>
      <c r="G60">
        <v>1</v>
      </c>
    </row>
    <row r="61" spans="1:7" x14ac:dyDescent="0.2">
      <c r="A61" s="1" t="s">
        <v>65</v>
      </c>
      <c r="B61" s="2">
        <v>9.3644234772849444E-4</v>
      </c>
      <c r="C61" s="2">
        <v>0.18293526585415629</v>
      </c>
      <c r="D61">
        <v>0</v>
      </c>
      <c r="E61" s="2">
        <v>1.2089654462851701E-3</v>
      </c>
      <c r="F61" s="2">
        <v>0</v>
      </c>
      <c r="G61">
        <v>3</v>
      </c>
    </row>
    <row r="62" spans="1:7" x14ac:dyDescent="0.2">
      <c r="A62" s="1" t="s">
        <v>66</v>
      </c>
      <c r="B62" s="2">
        <v>8.0074952173636582E-4</v>
      </c>
      <c r="C62" s="2">
        <v>2.066857048445256</v>
      </c>
      <c r="D62">
        <v>0</v>
      </c>
      <c r="E62" s="2">
        <v>4.0636577357833683E-3</v>
      </c>
      <c r="F62" s="2">
        <v>0</v>
      </c>
      <c r="G62">
        <v>57</v>
      </c>
    </row>
    <row r="63" spans="1:7" x14ac:dyDescent="0.2">
      <c r="A63" s="1" t="s">
        <v>67</v>
      </c>
      <c r="B63" s="2">
        <v>3.4807955266646928E-4</v>
      </c>
      <c r="C63" s="2">
        <v>44.439758298445923</v>
      </c>
      <c r="D63">
        <v>1</v>
      </c>
      <c r="E63" s="2">
        <v>1.8839711376643128E-2</v>
      </c>
      <c r="F63" s="2">
        <v>6.3858782671704084E-3</v>
      </c>
      <c r="G63">
        <v>40</v>
      </c>
    </row>
    <row r="64" spans="1:7" x14ac:dyDescent="0.2">
      <c r="A64" s="1" t="s">
        <v>68</v>
      </c>
      <c r="B64" s="2">
        <v>1.708468520152939E-4</v>
      </c>
      <c r="C64" s="2">
        <v>20.753241738482139</v>
      </c>
      <c r="D64">
        <v>1</v>
      </c>
      <c r="E64" s="2">
        <v>-1.287574768294677E-2</v>
      </c>
      <c r="F64" s="2">
        <v>-1.584719620939292E-3</v>
      </c>
      <c r="G64">
        <v>61</v>
      </c>
    </row>
    <row r="65" spans="1:7" x14ac:dyDescent="0.2">
      <c r="A65" s="1" t="s">
        <v>69</v>
      </c>
      <c r="B65" s="2">
        <v>1.7381099454483181E-5</v>
      </c>
      <c r="C65" s="2">
        <v>0.4039481668354048</v>
      </c>
      <c r="D65">
        <v>0</v>
      </c>
      <c r="E65" s="2">
        <v>1.796501597727862E-3</v>
      </c>
      <c r="F65" s="2">
        <v>1.7105637016998541E-5</v>
      </c>
      <c r="G65">
        <v>62</v>
      </c>
    </row>
    <row r="66" spans="1:7" x14ac:dyDescent="0.2">
      <c r="A66" s="1" t="s">
        <v>70</v>
      </c>
      <c r="B66" s="2">
        <v>0</v>
      </c>
      <c r="C66" s="2">
        <v>5.1691052319740832E-2</v>
      </c>
      <c r="D66">
        <v>0</v>
      </c>
      <c r="E66" s="2">
        <v>-6.4264788844579988E-4</v>
      </c>
      <c r="F66" s="2">
        <v>0</v>
      </c>
      <c r="G66">
        <v>2</v>
      </c>
    </row>
  </sheetData>
  <conditionalFormatting sqref="D2:D66">
    <cfRule type="cellIs" dxfId="1" priority="5" operator="equal">
      <formula>0</formula>
    </cfRule>
  </conditionalFormatting>
  <conditionalFormatting sqref="E2:E66">
    <cfRule type="colorScale" priority="4">
      <colorScale>
        <cfvo type="min"/>
        <cfvo type="num" val="0"/>
        <cfvo type="max"/>
        <color rgb="FF00B050"/>
        <color theme="5"/>
        <color rgb="FF00B050"/>
      </colorScale>
    </cfRule>
  </conditionalFormatting>
  <conditionalFormatting sqref="F2:F66">
    <cfRule type="cellIs" dxfId="0" priority="3" operator="equal">
      <formula>0</formula>
    </cfRule>
  </conditionalFormatting>
  <conditionalFormatting sqref="G2:G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summary rank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Cezary Kuźmowicz</cp:lastModifiedBy>
  <dcterms:created xsi:type="dcterms:W3CDTF">2025-05-25T14:52:38Z</dcterms:created>
  <dcterms:modified xsi:type="dcterms:W3CDTF">2025-05-29T13:32:08Z</dcterms:modified>
</cp:coreProperties>
</file>