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 activeTab="6"/>
  </bookViews>
  <sheets>
    <sheet name="instalacja_PV" sheetId="2" r:id="rId1"/>
    <sheet name="instalacja solarna" sheetId="3" r:id="rId2"/>
    <sheet name="pompa ciepła" sheetId="4" r:id="rId3"/>
    <sheet name="termomodernizacja" sheetId="5" r:id="rId4"/>
    <sheet name="dobre praktyki" sheetId="6" r:id="rId5"/>
    <sheet name="Arkusz1" sheetId="7" r:id="rId6"/>
    <sheet name="Arkusz2" sheetId="8" r:id="rId7"/>
  </sheets>
  <calcPr calcId="125725"/>
</workbook>
</file>

<file path=xl/calcChain.xml><?xml version="1.0" encoding="utf-8"?>
<calcChain xmlns="http://schemas.openxmlformats.org/spreadsheetml/2006/main">
  <c r="G19" i="2"/>
  <c r="H19"/>
  <c r="I19"/>
  <c r="F19"/>
</calcChain>
</file>

<file path=xl/sharedStrings.xml><?xml version="1.0" encoding="utf-8"?>
<sst xmlns="http://schemas.openxmlformats.org/spreadsheetml/2006/main" count="367" uniqueCount="263">
  <si>
    <t>Dane:</t>
  </si>
  <si>
    <t>Liczba osób użytkująca budynek jednorodzinny</t>
  </si>
  <si>
    <t>Czy w budynku jest oszczędzana energia</t>
  </si>
  <si>
    <t>Roczne zużycie energii w gospodarstwie domowym</t>
  </si>
  <si>
    <t>kWh rocznie</t>
  </si>
  <si>
    <t>Moc pojedynczego modułu fotowoltaicznego</t>
  </si>
  <si>
    <t>Kąt nachylenia dachu  </t>
  </si>
  <si>
    <t>Odchylenie budynku od południa  </t>
  </si>
  <si>
    <t>Odchylenie budynku od południa</t>
  </si>
  <si>
    <t>jeśli zaznaczono tak to 0,8</t>
  </si>
  <si>
    <t>1os</t>
  </si>
  <si>
    <t>2os</t>
  </si>
  <si>
    <t>każda kolejna</t>
  </si>
  <si>
    <t>kWp</t>
  </si>
  <si>
    <t>W</t>
  </si>
  <si>
    <t>wschód zahód</t>
  </si>
  <si>
    <t>0-90</t>
  </si>
  <si>
    <t>Wyniki obliczeń</t>
  </si>
  <si>
    <t>Szacunkowa moc wstępnego doboru instalacji</t>
  </si>
  <si>
    <t>Ilość modułów  </t>
  </si>
  <si>
    <t>zaokrąglamy w górę: szacunkową moc wstepną/moc pojedynczego modułu</t>
  </si>
  <si>
    <t>Szacunkowa powierzchnia paneli fotowoltaicznych</t>
  </si>
  <si>
    <r>
      <t>m</t>
    </r>
    <r>
      <rPr>
        <vertAlign val="superscript"/>
        <sz val="11"/>
        <color rgb="FF154A23"/>
        <rFont val="Times New Roman"/>
        <family val="1"/>
        <charset val="238"/>
      </rPr>
      <t>2</t>
    </r>
  </si>
  <si>
    <t>na 1kW mocy uznaj 5,1 m2 powierzchni paneli</t>
  </si>
  <si>
    <t>1. uznajemy 900 kWh na rok en.el czyli "energia/(900*wsp_zależności ) " 2. po ilości modułów mnożymy *moc pojedynczego modułu</t>
  </si>
  <si>
    <t>współczynnik zależności na bazie poniższej tabelki:</t>
  </si>
  <si>
    <t>Szacunkowa roczna produkcja energii z instalacji </t>
  </si>
  <si>
    <t xml:space="preserve"> moc ostateczna*900*wsp_zależności</t>
  </si>
  <si>
    <t>od kąta dachu i ochylenia budynku od południa</t>
  </si>
  <si>
    <t>Przyjęta jednostkowa cena 1 kWh energii elektrycznej</t>
  </si>
  <si>
    <t> zł/kWh</t>
  </si>
  <si>
    <t>Szacunkowa roczna wartość wyprodukowanej energii</t>
  </si>
  <si>
    <t>zł rocznie</t>
  </si>
  <si>
    <t>koszt jednostki energii*ilość energii</t>
  </si>
  <si>
    <t>zł</t>
  </si>
  <si>
    <t xml:space="preserve">przyjąć </t>
  </si>
  <si>
    <t>cena jedn</t>
  </si>
  <si>
    <t>koszt na bazie wykresu potęgowego</t>
  </si>
  <si>
    <t>Szacunkowy koszt instalacji całowity</t>
  </si>
  <si>
    <t>Otrzymana wartość dotacji</t>
  </si>
  <si>
    <t>Prosty okres zwrotu SPBT</t>
  </si>
  <si>
    <t>lata</t>
  </si>
  <si>
    <t>Wykres szacunkowej produkcji energii:</t>
  </si>
  <si>
    <t>dane dla miesięcy na bazie książki VISMANN</t>
  </si>
  <si>
    <t>Liczba osób użytkująca budynek jednorodzinny  </t>
  </si>
  <si>
    <t>Poziom zużycia ciepłej wody na osobę  </t>
  </si>
  <si>
    <t xml:space="preserve">niski </t>
  </si>
  <si>
    <r>
      <t>dm</t>
    </r>
    <r>
      <rPr>
        <vertAlign val="superscript"/>
        <sz val="11"/>
        <color rgb="FF154A23"/>
        <rFont val="Times New Roman"/>
        <family val="1"/>
        <charset val="238"/>
      </rPr>
      <t>3</t>
    </r>
  </si>
  <si>
    <t>średni</t>
  </si>
  <si>
    <t>wysoki</t>
  </si>
  <si>
    <t>Czy w budynku znajduje się pompa cyrkulacyjna</t>
  </si>
  <si>
    <t>Tak - +15% energii więcej</t>
  </si>
  <si>
    <t>dla wody</t>
  </si>
  <si>
    <t>Stopień pokrycia zapotrzebowania ciepłej wody przez kolektor  </t>
  </si>
  <si>
    <t>Wstępnie dobrana powierzchnia absorbera </t>
  </si>
  <si>
    <t>Kąt nachylenia dachu</t>
  </si>
  <si>
    <t>m2</t>
  </si>
  <si>
    <t>z tabeli aproksymacja:</t>
  </si>
  <si>
    <t>tabela *kąt nachylenia i ochylenia od południa</t>
  </si>
  <si>
    <t>Dobór wstępny zbiornika akumulacji ciepła  </t>
  </si>
  <si>
    <r>
      <t>litry [dm</t>
    </r>
    <r>
      <rPr>
        <vertAlign val="superscript"/>
        <sz val="11"/>
        <color rgb="FF154A23"/>
        <rFont val="Times New Roman"/>
        <family val="1"/>
        <charset val="238"/>
      </rPr>
      <t>3</t>
    </r>
    <r>
      <rPr>
        <sz val="12"/>
        <color rgb="FF154A23"/>
        <rFont val="Times New Roman"/>
        <family val="1"/>
        <charset val="238"/>
      </rPr>
      <t>]</t>
    </r>
  </si>
  <si>
    <t>60l/osobę</t>
  </si>
  <si>
    <t>Szacunkowa średnioroczna moc kolektora  </t>
  </si>
  <si>
    <t>Szacunkowa ilość produkowanej energii </t>
  </si>
  <si>
    <t>GJ rocznie</t>
  </si>
  <si>
    <r>
      <t>moc = (wspkor/</t>
    </r>
    <r>
      <rPr>
        <sz val="11"/>
        <color rgb="FF09885A"/>
        <rFont val="Consolas"/>
        <family val="3"/>
        <charset val="238"/>
      </rPr>
      <t>100</t>
    </r>
    <r>
      <rPr>
        <sz val="11"/>
        <color rgb="FF000000"/>
        <rFont val="Consolas"/>
        <family val="3"/>
        <charset val="238"/>
      </rPr>
      <t>)*</t>
    </r>
    <r>
      <rPr>
        <sz val="11"/>
        <color rgb="FF09885A"/>
        <rFont val="Consolas"/>
        <family val="3"/>
        <charset val="238"/>
      </rPr>
      <t>800</t>
    </r>
    <r>
      <rPr>
        <sz val="11"/>
        <color rgb="FF000000"/>
        <rFont val="Consolas"/>
        <family val="3"/>
        <charset val="238"/>
      </rPr>
      <t>*powierzchnia*</t>
    </r>
    <r>
      <rPr>
        <sz val="11"/>
        <color rgb="FF09885A"/>
        <rFont val="Consolas"/>
        <family val="3"/>
        <charset val="238"/>
      </rPr>
      <t>0.45</t>
    </r>
    <r>
      <rPr>
        <sz val="11"/>
        <color rgb="FF000000"/>
        <rFont val="Consolas"/>
        <family val="3"/>
        <charset val="238"/>
      </rPr>
      <t>;</t>
    </r>
  </si>
  <si>
    <r>
      <t>energia = (wspkor/</t>
    </r>
    <r>
      <rPr>
        <sz val="11"/>
        <color rgb="FF09885A"/>
        <rFont val="Consolas"/>
        <family val="3"/>
        <charset val="238"/>
      </rPr>
      <t>100</t>
    </r>
    <r>
      <rPr>
        <sz val="11"/>
        <color rgb="FF000000"/>
        <rFont val="Consolas"/>
        <family val="3"/>
        <charset val="238"/>
      </rPr>
      <t>)*powierzchnia*</t>
    </r>
    <r>
      <rPr>
        <sz val="11"/>
        <color rgb="FF09885A"/>
        <rFont val="Consolas"/>
        <family val="3"/>
        <charset val="238"/>
      </rPr>
      <t>1.8</t>
    </r>
    <r>
      <rPr>
        <sz val="11"/>
        <color rgb="FF000000"/>
        <rFont val="Consolas"/>
        <family val="3"/>
        <charset val="238"/>
      </rPr>
      <t>;</t>
    </r>
  </si>
  <si>
    <t>Powierzchnia budynku  </t>
  </si>
  <si>
    <t>Rodzaj budynku jednorodzinnego  </t>
  </si>
  <si>
    <r>
      <t>    </t>
    </r>
    <r>
      <rPr>
        <sz val="11"/>
        <color rgb="FF0000FF"/>
        <rFont val="Consolas"/>
        <family val="3"/>
        <charset val="238"/>
      </rPr>
      <t>if</t>
    </r>
    <r>
      <rPr>
        <sz val="11"/>
        <color rgb="FF000000"/>
        <rFont val="Consolas"/>
        <family val="3"/>
        <charset val="238"/>
      </rPr>
      <t xml:space="preserve"> (rodzaj == </t>
    </r>
    <r>
      <rPr>
        <sz val="11"/>
        <color rgb="FF09885A"/>
        <rFont val="Consolas"/>
        <family val="3"/>
        <charset val="238"/>
      </rPr>
      <t>1</t>
    </r>
    <r>
      <rPr>
        <sz val="11"/>
        <color rgb="FF000000"/>
        <rFont val="Consolas"/>
        <family val="3"/>
        <charset val="238"/>
      </rPr>
      <t>) {</t>
    </r>
  </si>
  <si>
    <r>
      <t xml:space="preserve">        energia = </t>
    </r>
    <r>
      <rPr>
        <sz val="11"/>
        <color rgb="FF09885A"/>
        <rFont val="Consolas"/>
        <family val="3"/>
        <charset val="238"/>
      </rPr>
      <t>350</t>
    </r>
    <r>
      <rPr>
        <sz val="11"/>
        <color rgb="FF000000"/>
        <rFont val="Consolas"/>
        <family val="3"/>
        <charset val="238"/>
      </rPr>
      <t>;</t>
    </r>
  </si>
  <si>
    <r>
      <t xml:space="preserve">    } </t>
    </r>
    <r>
      <rPr>
        <sz val="11"/>
        <color rgb="FF0000FF"/>
        <rFont val="Consolas"/>
        <family val="3"/>
        <charset val="238"/>
      </rPr>
      <t>else</t>
    </r>
    <r>
      <rPr>
        <sz val="11"/>
        <color rgb="FF000000"/>
        <rFont val="Consolas"/>
        <family val="3"/>
        <charset val="238"/>
      </rPr>
      <t xml:space="preserve"> </t>
    </r>
    <r>
      <rPr>
        <sz val="11"/>
        <color rgb="FF0000FF"/>
        <rFont val="Consolas"/>
        <family val="3"/>
        <charset val="238"/>
      </rPr>
      <t>if</t>
    </r>
    <r>
      <rPr>
        <sz val="11"/>
        <color rgb="FF000000"/>
        <rFont val="Consolas"/>
        <family val="3"/>
        <charset val="238"/>
      </rPr>
      <t xml:space="preserve"> (rodzaj == </t>
    </r>
    <r>
      <rPr>
        <sz val="11"/>
        <color rgb="FF09885A"/>
        <rFont val="Consolas"/>
        <family val="3"/>
        <charset val="238"/>
      </rPr>
      <t>2</t>
    </r>
    <r>
      <rPr>
        <sz val="11"/>
        <color rgb="FF000000"/>
        <rFont val="Consolas"/>
        <family val="3"/>
        <charset val="238"/>
      </rPr>
      <t>) {</t>
    </r>
  </si>
  <si>
    <r>
      <t xml:space="preserve">        energia = </t>
    </r>
    <r>
      <rPr>
        <sz val="11"/>
        <color rgb="FF09885A"/>
        <rFont val="Consolas"/>
        <family val="3"/>
        <charset val="238"/>
      </rPr>
      <t>330</t>
    </r>
    <r>
      <rPr>
        <sz val="11"/>
        <color rgb="FF000000"/>
        <rFont val="Consolas"/>
        <family val="3"/>
        <charset val="238"/>
      </rPr>
      <t>;</t>
    </r>
  </si>
  <si>
    <r>
      <t>    }</t>
    </r>
    <r>
      <rPr>
        <sz val="11"/>
        <color rgb="FF0000FF"/>
        <rFont val="Consolas"/>
        <family val="3"/>
        <charset val="238"/>
      </rPr>
      <t>else</t>
    </r>
    <r>
      <rPr>
        <sz val="11"/>
        <color rgb="FF000000"/>
        <rFont val="Consolas"/>
        <family val="3"/>
        <charset val="238"/>
      </rPr>
      <t xml:space="preserve"> </t>
    </r>
    <r>
      <rPr>
        <sz val="11"/>
        <color rgb="FF0000FF"/>
        <rFont val="Consolas"/>
        <family val="3"/>
        <charset val="238"/>
      </rPr>
      <t>if</t>
    </r>
    <r>
      <rPr>
        <sz val="11"/>
        <color rgb="FF000000"/>
        <rFont val="Consolas"/>
        <family val="3"/>
        <charset val="238"/>
      </rPr>
      <t xml:space="preserve"> (rodzaj == </t>
    </r>
    <r>
      <rPr>
        <sz val="11"/>
        <color rgb="FF09885A"/>
        <rFont val="Consolas"/>
        <family val="3"/>
        <charset val="238"/>
      </rPr>
      <t>3</t>
    </r>
    <r>
      <rPr>
        <sz val="11"/>
        <color rgb="FF000000"/>
        <rFont val="Consolas"/>
        <family val="3"/>
        <charset val="238"/>
      </rPr>
      <t>) {</t>
    </r>
  </si>
  <si>
    <r>
      <t xml:space="preserve">        energia = </t>
    </r>
    <r>
      <rPr>
        <sz val="11"/>
        <color rgb="FF09885A"/>
        <rFont val="Consolas"/>
        <family val="3"/>
        <charset val="238"/>
      </rPr>
      <t>250</t>
    </r>
    <r>
      <rPr>
        <sz val="11"/>
        <color rgb="FF000000"/>
        <rFont val="Consolas"/>
        <family val="3"/>
        <charset val="238"/>
      </rPr>
      <t>;</t>
    </r>
  </si>
  <si>
    <r>
      <t>    }</t>
    </r>
    <r>
      <rPr>
        <sz val="11"/>
        <color rgb="FF0000FF"/>
        <rFont val="Consolas"/>
        <family val="3"/>
        <charset val="238"/>
      </rPr>
      <t>else</t>
    </r>
    <r>
      <rPr>
        <sz val="11"/>
        <color rgb="FF000000"/>
        <rFont val="Consolas"/>
        <family val="3"/>
        <charset val="238"/>
      </rPr>
      <t xml:space="preserve"> </t>
    </r>
    <r>
      <rPr>
        <sz val="11"/>
        <color rgb="FF0000FF"/>
        <rFont val="Consolas"/>
        <family val="3"/>
        <charset val="238"/>
      </rPr>
      <t>if</t>
    </r>
    <r>
      <rPr>
        <sz val="11"/>
        <color rgb="FF000000"/>
        <rFont val="Consolas"/>
        <family val="3"/>
        <charset val="238"/>
      </rPr>
      <t xml:space="preserve"> (rodzaj == </t>
    </r>
    <r>
      <rPr>
        <sz val="11"/>
        <color rgb="FF09885A"/>
        <rFont val="Consolas"/>
        <family val="3"/>
        <charset val="238"/>
      </rPr>
      <t>4</t>
    </r>
    <r>
      <rPr>
        <sz val="11"/>
        <color rgb="FF000000"/>
        <rFont val="Consolas"/>
        <family val="3"/>
        <charset val="238"/>
      </rPr>
      <t>) {</t>
    </r>
  </si>
  <si>
    <r>
      <t xml:space="preserve">        energia = </t>
    </r>
    <r>
      <rPr>
        <sz val="11"/>
        <color rgb="FF09885A"/>
        <rFont val="Consolas"/>
        <family val="3"/>
        <charset val="238"/>
      </rPr>
      <t>185</t>
    </r>
    <r>
      <rPr>
        <sz val="11"/>
        <color rgb="FF000000"/>
        <rFont val="Consolas"/>
        <family val="3"/>
        <charset val="238"/>
      </rPr>
      <t>;</t>
    </r>
  </si>
  <si>
    <r>
      <t>    }</t>
    </r>
    <r>
      <rPr>
        <sz val="11"/>
        <color rgb="FF0000FF"/>
        <rFont val="Consolas"/>
        <family val="3"/>
        <charset val="238"/>
      </rPr>
      <t>else</t>
    </r>
    <r>
      <rPr>
        <sz val="11"/>
        <color rgb="FF000000"/>
        <rFont val="Consolas"/>
        <family val="3"/>
        <charset val="238"/>
      </rPr>
      <t xml:space="preserve"> </t>
    </r>
    <r>
      <rPr>
        <sz val="11"/>
        <color rgb="FF0000FF"/>
        <rFont val="Consolas"/>
        <family val="3"/>
        <charset val="238"/>
      </rPr>
      <t>if</t>
    </r>
    <r>
      <rPr>
        <sz val="11"/>
        <color rgb="FF000000"/>
        <rFont val="Consolas"/>
        <family val="3"/>
        <charset val="238"/>
      </rPr>
      <t xml:space="preserve"> (rodzaj == </t>
    </r>
    <r>
      <rPr>
        <sz val="11"/>
        <color rgb="FF09885A"/>
        <rFont val="Consolas"/>
        <family val="3"/>
        <charset val="238"/>
      </rPr>
      <t>5</t>
    </r>
    <r>
      <rPr>
        <sz val="11"/>
        <color rgb="FF000000"/>
        <rFont val="Consolas"/>
        <family val="3"/>
        <charset val="238"/>
      </rPr>
      <t>) {</t>
    </r>
  </si>
  <si>
    <r>
      <t xml:space="preserve">        energia = </t>
    </r>
    <r>
      <rPr>
        <sz val="11"/>
        <color rgb="FF09885A"/>
        <rFont val="Consolas"/>
        <family val="3"/>
        <charset val="238"/>
      </rPr>
      <t>160</t>
    </r>
    <r>
      <rPr>
        <sz val="11"/>
        <color rgb="FF000000"/>
        <rFont val="Consolas"/>
        <family val="3"/>
        <charset val="238"/>
      </rPr>
      <t>;</t>
    </r>
  </si>
  <si>
    <r>
      <t>    }</t>
    </r>
    <r>
      <rPr>
        <sz val="11"/>
        <color rgb="FF0000FF"/>
        <rFont val="Consolas"/>
        <family val="3"/>
        <charset val="238"/>
      </rPr>
      <t>else</t>
    </r>
    <r>
      <rPr>
        <sz val="11"/>
        <color rgb="FF000000"/>
        <rFont val="Consolas"/>
        <family val="3"/>
        <charset val="238"/>
      </rPr>
      <t xml:space="preserve"> </t>
    </r>
    <r>
      <rPr>
        <sz val="11"/>
        <color rgb="FF0000FF"/>
        <rFont val="Consolas"/>
        <family val="3"/>
        <charset val="238"/>
      </rPr>
      <t>if</t>
    </r>
    <r>
      <rPr>
        <sz val="11"/>
        <color rgb="FF000000"/>
        <rFont val="Consolas"/>
        <family val="3"/>
        <charset val="238"/>
      </rPr>
      <t xml:space="preserve"> (rodzaj == </t>
    </r>
    <r>
      <rPr>
        <sz val="11"/>
        <color rgb="FF09885A"/>
        <rFont val="Consolas"/>
        <family val="3"/>
        <charset val="238"/>
      </rPr>
      <t>6</t>
    </r>
    <r>
      <rPr>
        <sz val="11"/>
        <color rgb="FF000000"/>
        <rFont val="Consolas"/>
        <family val="3"/>
        <charset val="238"/>
      </rPr>
      <t>) {</t>
    </r>
  </si>
  <si>
    <r>
      <t xml:space="preserve">        energia = </t>
    </r>
    <r>
      <rPr>
        <sz val="11"/>
        <color rgb="FF09885A"/>
        <rFont val="Consolas"/>
        <family val="3"/>
        <charset val="238"/>
      </rPr>
      <t>140</t>
    </r>
    <r>
      <rPr>
        <sz val="11"/>
        <color rgb="FF000000"/>
        <rFont val="Consolas"/>
        <family val="3"/>
        <charset val="238"/>
      </rPr>
      <t>;</t>
    </r>
  </si>
  <si>
    <r>
      <t>    }</t>
    </r>
    <r>
      <rPr>
        <sz val="11"/>
        <color rgb="FF0000FF"/>
        <rFont val="Consolas"/>
        <family val="3"/>
        <charset val="238"/>
      </rPr>
      <t>else</t>
    </r>
    <r>
      <rPr>
        <sz val="11"/>
        <color rgb="FF000000"/>
        <rFont val="Consolas"/>
        <family val="3"/>
        <charset val="238"/>
      </rPr>
      <t xml:space="preserve"> </t>
    </r>
    <r>
      <rPr>
        <sz val="11"/>
        <color rgb="FF0000FF"/>
        <rFont val="Consolas"/>
        <family val="3"/>
        <charset val="238"/>
      </rPr>
      <t>if</t>
    </r>
    <r>
      <rPr>
        <sz val="11"/>
        <color rgb="FF000000"/>
        <rFont val="Consolas"/>
        <family val="3"/>
        <charset val="238"/>
      </rPr>
      <t xml:space="preserve"> (rodzaj == </t>
    </r>
    <r>
      <rPr>
        <sz val="11"/>
        <color rgb="FF09885A"/>
        <rFont val="Consolas"/>
        <family val="3"/>
        <charset val="238"/>
      </rPr>
      <t>7</t>
    </r>
    <r>
      <rPr>
        <sz val="11"/>
        <color rgb="FF000000"/>
        <rFont val="Consolas"/>
        <family val="3"/>
        <charset val="238"/>
      </rPr>
      <t>) {</t>
    </r>
  </si>
  <si>
    <r>
      <t xml:space="preserve">        energia = </t>
    </r>
    <r>
      <rPr>
        <sz val="11"/>
        <color rgb="FF09885A"/>
        <rFont val="Consolas"/>
        <family val="3"/>
        <charset val="238"/>
      </rPr>
      <t>130</t>
    </r>
    <r>
      <rPr>
        <sz val="11"/>
        <color rgb="FF000000"/>
        <rFont val="Consolas"/>
        <family val="3"/>
        <charset val="238"/>
      </rPr>
      <t>;</t>
    </r>
  </si>
  <si>
    <r>
      <t>    }</t>
    </r>
    <r>
      <rPr>
        <sz val="11"/>
        <color rgb="FF0000FF"/>
        <rFont val="Consolas"/>
        <family val="3"/>
        <charset val="238"/>
      </rPr>
      <t>else</t>
    </r>
    <r>
      <rPr>
        <sz val="11"/>
        <color rgb="FF000000"/>
        <rFont val="Consolas"/>
        <family val="3"/>
        <charset val="238"/>
      </rPr>
      <t xml:space="preserve"> </t>
    </r>
    <r>
      <rPr>
        <sz val="11"/>
        <color rgb="FF0000FF"/>
        <rFont val="Consolas"/>
        <family val="3"/>
        <charset val="238"/>
      </rPr>
      <t>if</t>
    </r>
    <r>
      <rPr>
        <sz val="11"/>
        <color rgb="FF000000"/>
        <rFont val="Consolas"/>
        <family val="3"/>
        <charset val="238"/>
      </rPr>
      <t xml:space="preserve"> (rodzaj == </t>
    </r>
    <r>
      <rPr>
        <sz val="11"/>
        <color rgb="FF09885A"/>
        <rFont val="Consolas"/>
        <family val="3"/>
        <charset val="238"/>
      </rPr>
      <t>8</t>
    </r>
    <r>
      <rPr>
        <sz val="11"/>
        <color rgb="FF000000"/>
        <rFont val="Consolas"/>
        <family val="3"/>
        <charset val="238"/>
      </rPr>
      <t>) {</t>
    </r>
  </si>
  <si>
    <r>
      <t xml:space="preserve">        energia = </t>
    </r>
    <r>
      <rPr>
        <sz val="11"/>
        <color rgb="FF09885A"/>
        <rFont val="Consolas"/>
        <family val="3"/>
        <charset val="238"/>
      </rPr>
      <t>120</t>
    </r>
    <r>
      <rPr>
        <sz val="11"/>
        <color rgb="FF000000"/>
        <rFont val="Consolas"/>
        <family val="3"/>
        <charset val="238"/>
      </rPr>
      <t>;</t>
    </r>
  </si>
  <si>
    <r>
      <t>    }</t>
    </r>
    <r>
      <rPr>
        <sz val="11"/>
        <color rgb="FF0000FF"/>
        <rFont val="Consolas"/>
        <family val="3"/>
        <charset val="238"/>
      </rPr>
      <t>else</t>
    </r>
    <r>
      <rPr>
        <sz val="11"/>
        <color rgb="FF000000"/>
        <rFont val="Consolas"/>
        <family val="3"/>
        <charset val="238"/>
      </rPr>
      <t xml:space="preserve"> </t>
    </r>
    <r>
      <rPr>
        <sz val="11"/>
        <color rgb="FF0000FF"/>
        <rFont val="Consolas"/>
        <family val="3"/>
        <charset val="238"/>
      </rPr>
      <t>if</t>
    </r>
    <r>
      <rPr>
        <sz val="11"/>
        <color rgb="FF000000"/>
        <rFont val="Consolas"/>
        <family val="3"/>
        <charset val="238"/>
      </rPr>
      <t xml:space="preserve"> (rodzaj == </t>
    </r>
    <r>
      <rPr>
        <sz val="11"/>
        <color rgb="FF09885A"/>
        <rFont val="Consolas"/>
        <family val="3"/>
        <charset val="238"/>
      </rPr>
      <t>9</t>
    </r>
    <r>
      <rPr>
        <sz val="11"/>
        <color rgb="FF000000"/>
        <rFont val="Consolas"/>
        <family val="3"/>
        <charset val="238"/>
      </rPr>
      <t>) {</t>
    </r>
  </si>
  <si>
    <r>
      <t xml:space="preserve">        energia = </t>
    </r>
    <r>
      <rPr>
        <sz val="11"/>
        <color rgb="FF09885A"/>
        <rFont val="Consolas"/>
        <family val="3"/>
        <charset val="238"/>
      </rPr>
      <t>90</t>
    </r>
    <r>
      <rPr>
        <sz val="11"/>
        <color rgb="FF000000"/>
        <rFont val="Consolas"/>
        <family val="3"/>
        <charset val="238"/>
      </rPr>
      <t>;</t>
    </r>
  </si>
  <si>
    <r>
      <t>    }</t>
    </r>
    <r>
      <rPr>
        <sz val="11"/>
        <color rgb="FF0000FF"/>
        <rFont val="Consolas"/>
        <family val="3"/>
        <charset val="238"/>
      </rPr>
      <t>else</t>
    </r>
    <r>
      <rPr>
        <sz val="11"/>
        <color rgb="FF000000"/>
        <rFont val="Consolas"/>
        <family val="3"/>
        <charset val="238"/>
      </rPr>
      <t xml:space="preserve"> </t>
    </r>
    <r>
      <rPr>
        <sz val="11"/>
        <color rgb="FF0000FF"/>
        <rFont val="Consolas"/>
        <family val="3"/>
        <charset val="238"/>
      </rPr>
      <t>if</t>
    </r>
    <r>
      <rPr>
        <sz val="11"/>
        <color rgb="FF000000"/>
        <rFont val="Consolas"/>
        <family val="3"/>
        <charset val="238"/>
      </rPr>
      <t xml:space="preserve"> (rodzaj == </t>
    </r>
    <r>
      <rPr>
        <sz val="11"/>
        <color rgb="FF09885A"/>
        <rFont val="Consolas"/>
        <family val="3"/>
        <charset val="238"/>
      </rPr>
      <t>10</t>
    </r>
    <r>
      <rPr>
        <sz val="11"/>
        <color rgb="FF000000"/>
        <rFont val="Consolas"/>
        <family val="3"/>
        <charset val="238"/>
      </rPr>
      <t>) {</t>
    </r>
  </si>
  <si>
    <t>    }</t>
  </si>
  <si>
    <t>Szacunkowe zużycie energii na potrzeby CO budynku</t>
  </si>
  <si>
    <r>
      <t>kWh/m</t>
    </r>
    <r>
      <rPr>
        <vertAlign val="superscript"/>
        <sz val="11"/>
        <color rgb="FF154A23"/>
        <rFont val="Times New Roman"/>
        <family val="1"/>
        <charset val="238"/>
      </rPr>
      <t>2</t>
    </r>
  </si>
  <si>
    <t>Liczba osób użytkująca budynek jednorodzinny </t>
  </si>
  <si>
    <t>Typ pompy ciepła  </t>
  </si>
  <si>
    <t>Rodzaj obecnego źródła ciepła </t>
  </si>
  <si>
    <t>Szacunkowy koszt jednostkowy paliwa dotychczasowego źródła ciepła  </t>
  </si>
  <si>
    <r>
      <t xml:space="preserve">        cena1 = </t>
    </r>
    <r>
      <rPr>
        <sz val="11"/>
        <color rgb="FF09885A"/>
        <rFont val="Consolas"/>
        <family val="3"/>
        <charset val="238"/>
      </rPr>
      <t>780</t>
    </r>
    <r>
      <rPr>
        <sz val="11"/>
        <color rgb="FF000000"/>
        <rFont val="Consolas"/>
        <family val="3"/>
        <charset val="238"/>
      </rPr>
      <t>;</t>
    </r>
  </si>
  <si>
    <r>
      <t xml:space="preserve">        jednostka = </t>
    </r>
    <r>
      <rPr>
        <sz val="11"/>
        <color rgb="FFA31515"/>
        <rFont val="Consolas"/>
        <family val="3"/>
        <charset val="238"/>
      </rPr>
      <t>"zł/tonę"</t>
    </r>
    <r>
      <rPr>
        <sz val="11"/>
        <color rgb="FF000000"/>
        <rFont val="Consolas"/>
        <family val="3"/>
        <charset val="238"/>
      </rPr>
      <t>;</t>
    </r>
  </si>
  <si>
    <r>
      <t xml:space="preserve">        cena = </t>
    </r>
    <r>
      <rPr>
        <sz val="11"/>
        <color rgb="FF09885A"/>
        <rFont val="Consolas"/>
        <family val="3"/>
        <charset val="238"/>
      </rPr>
      <t>0.2</t>
    </r>
    <r>
      <rPr>
        <sz val="11"/>
        <color rgb="FF000000"/>
        <rFont val="Consolas"/>
        <family val="3"/>
        <charset val="238"/>
      </rPr>
      <t>;</t>
    </r>
  </si>
  <si>
    <r>
      <t xml:space="preserve">        cena1 = </t>
    </r>
    <r>
      <rPr>
        <sz val="11"/>
        <color rgb="FF09885A"/>
        <rFont val="Consolas"/>
        <family val="3"/>
        <charset val="238"/>
      </rPr>
      <t>1.94</t>
    </r>
    <r>
      <rPr>
        <sz val="11"/>
        <color rgb="FF000000"/>
        <rFont val="Consolas"/>
        <family val="3"/>
        <charset val="238"/>
      </rPr>
      <t>;</t>
    </r>
  </si>
  <si>
    <r>
      <t xml:space="preserve">        jednostka = </t>
    </r>
    <r>
      <rPr>
        <sz val="11"/>
        <color rgb="FFA31515"/>
        <rFont val="Consolas"/>
        <family val="3"/>
        <charset val="238"/>
      </rPr>
      <t>"zł/m&lt;sup&gt;3&lt;/sup&gt;"</t>
    </r>
    <r>
      <rPr>
        <sz val="11"/>
        <color rgb="FF000000"/>
        <rFont val="Consolas"/>
        <family val="3"/>
        <charset val="238"/>
      </rPr>
      <t>;</t>
    </r>
  </si>
  <si>
    <r>
      <t xml:space="preserve">        cena = </t>
    </r>
    <r>
      <rPr>
        <sz val="11"/>
        <color rgb="FF09885A"/>
        <rFont val="Consolas"/>
        <family val="3"/>
        <charset val="238"/>
      </rPr>
      <t>0.6</t>
    </r>
    <r>
      <rPr>
        <sz val="11"/>
        <color rgb="FF000000"/>
        <rFont val="Consolas"/>
        <family val="3"/>
        <charset val="238"/>
      </rPr>
      <t>;</t>
    </r>
  </si>
  <si>
    <r>
      <t xml:space="preserve">        cena1 = </t>
    </r>
    <r>
      <rPr>
        <sz val="11"/>
        <color rgb="FF09885A"/>
        <rFont val="Consolas"/>
        <family val="3"/>
        <charset val="238"/>
      </rPr>
      <t>0.60</t>
    </r>
    <r>
      <rPr>
        <sz val="11"/>
        <color rgb="FF000000"/>
        <rFont val="Consolas"/>
        <family val="3"/>
        <charset val="238"/>
      </rPr>
      <t>;</t>
    </r>
  </si>
  <si>
    <r>
      <t xml:space="preserve">        jednostka = </t>
    </r>
    <r>
      <rPr>
        <sz val="11"/>
        <color rgb="FFA31515"/>
        <rFont val="Consolas"/>
        <family val="3"/>
        <charset val="238"/>
      </rPr>
      <t>"zł/kWh"</t>
    </r>
    <r>
      <rPr>
        <sz val="11"/>
        <color rgb="FF000000"/>
        <rFont val="Consolas"/>
        <family val="3"/>
        <charset val="238"/>
      </rPr>
      <t>;</t>
    </r>
  </si>
  <si>
    <r>
      <t xml:space="preserve">        cena = </t>
    </r>
    <r>
      <rPr>
        <sz val="11"/>
        <color rgb="FF09885A"/>
        <rFont val="Consolas"/>
        <family val="3"/>
        <charset val="238"/>
      </rPr>
      <t>0.12</t>
    </r>
    <r>
      <rPr>
        <sz val="11"/>
        <color rgb="FF000000"/>
        <rFont val="Consolas"/>
        <family val="3"/>
        <charset val="238"/>
      </rPr>
      <t>;</t>
    </r>
  </si>
  <si>
    <r>
      <t xml:space="preserve">        cena1 = </t>
    </r>
    <r>
      <rPr>
        <sz val="11"/>
        <color rgb="FF09885A"/>
        <rFont val="Consolas"/>
        <family val="3"/>
        <charset val="238"/>
      </rPr>
      <t>330</t>
    </r>
    <r>
      <rPr>
        <sz val="11"/>
        <color rgb="FF000000"/>
        <rFont val="Consolas"/>
        <family val="3"/>
        <charset val="238"/>
      </rPr>
      <t>;</t>
    </r>
  </si>
  <si>
    <r>
      <t xml:space="preserve">        jednostka = </t>
    </r>
    <r>
      <rPr>
        <sz val="11"/>
        <color rgb="FFA31515"/>
        <rFont val="Consolas"/>
        <family val="3"/>
        <charset val="238"/>
      </rPr>
      <t>"zł/m&lt;sup&gt;3&lt;/sup&gt; drewna"</t>
    </r>
    <r>
      <rPr>
        <sz val="11"/>
        <color rgb="FF000000"/>
        <rFont val="Consolas"/>
        <family val="3"/>
        <charset val="238"/>
      </rPr>
      <t>;</t>
    </r>
  </si>
  <si>
    <t>gaz</t>
  </si>
  <si>
    <t>prąd</t>
  </si>
  <si>
    <t>biomasa, nowy kocioł</t>
  </si>
  <si>
    <r>
      <t>        cena1 = cena/</t>
    </r>
    <r>
      <rPr>
        <sz val="11"/>
        <color rgb="FF09885A"/>
        <rFont val="Consolas"/>
        <family val="3"/>
        <charset val="238"/>
      </rPr>
      <t>0.000179487</t>
    </r>
    <r>
      <rPr>
        <sz val="11"/>
        <color rgb="FF000000"/>
        <rFont val="Consolas"/>
        <family val="3"/>
        <charset val="238"/>
      </rPr>
      <t>;</t>
    </r>
  </si>
  <si>
    <r>
      <t>        cena1 = cena/</t>
    </r>
    <r>
      <rPr>
        <sz val="11"/>
        <color rgb="FF09885A"/>
        <rFont val="Consolas"/>
        <family val="3"/>
        <charset val="238"/>
      </rPr>
      <t>0.10309278</t>
    </r>
    <r>
      <rPr>
        <sz val="11"/>
        <color rgb="FF000000"/>
        <rFont val="Consolas"/>
        <family val="3"/>
        <charset val="238"/>
      </rPr>
      <t>;</t>
    </r>
  </si>
  <si>
    <t>        cena1 = cena;</t>
  </si>
  <si>
    <r>
      <t>        cena1 = cena/</t>
    </r>
    <r>
      <rPr>
        <sz val="11"/>
        <color rgb="FF09885A"/>
        <rFont val="Consolas"/>
        <family val="3"/>
        <charset val="238"/>
      </rPr>
      <t>0.000363636</t>
    </r>
    <r>
      <rPr>
        <sz val="11"/>
        <color rgb="FF000000"/>
        <rFont val="Consolas"/>
        <family val="3"/>
        <charset val="238"/>
      </rPr>
      <t>;</t>
    </r>
  </si>
  <si>
    <t>biomasa</t>
  </si>
  <si>
    <r>
      <t>zł/m</t>
    </r>
    <r>
      <rPr>
        <vertAlign val="superscript"/>
        <sz val="11"/>
        <color rgb="FF154A23"/>
        <rFont val="Times New Roman"/>
        <family val="1"/>
        <charset val="238"/>
      </rPr>
      <t>3</t>
    </r>
    <r>
      <rPr>
        <sz val="12"/>
        <color rgb="FF154A23"/>
        <rFont val="Times New Roman"/>
        <family val="1"/>
        <charset val="238"/>
      </rPr>
      <t> drewna</t>
    </r>
  </si>
  <si>
    <t>zł/kWh</t>
  </si>
  <si>
    <r>
      <t>zł/m</t>
    </r>
    <r>
      <rPr>
        <vertAlign val="superscript"/>
        <sz val="11"/>
        <color rgb="FF154A23"/>
        <rFont val="Times New Roman"/>
        <family val="1"/>
        <charset val="238"/>
      </rPr>
      <t>3</t>
    </r>
  </si>
  <si>
    <t>zł/tonę</t>
  </si>
  <si>
    <t>eta</t>
  </si>
  <si>
    <t>gazowa</t>
  </si>
  <si>
    <t>grunt</t>
  </si>
  <si>
    <t>powietrze</t>
  </si>
  <si>
    <t>cena gazu</t>
  </si>
  <si>
    <t>Rodzaj gruntu na sondy poziome  </t>
  </si>
  <si>
    <t xml:space="preserve">sona pionowa </t>
  </si>
  <si>
    <t>W/m2</t>
  </si>
  <si>
    <t>suchy piaszczysty</t>
  </si>
  <si>
    <t>wilgotny gliniasty podmokły</t>
  </si>
  <si>
    <t>wilgotny piaszczysty</t>
  </si>
  <si>
    <t>Rodzaj obecnego źródła ciepła na podgrzanie wody</t>
  </si>
  <si>
    <t>Koszt instalacji</t>
  </si>
  <si>
    <t>koszt: robocizna 2500+1000zł/m2 instalacji</t>
  </si>
  <si>
    <t>zł/rok</t>
  </si>
  <si>
    <t>Szacowana oszczędność energii na potrzeby przygotowania ciepłej wody</t>
  </si>
  <si>
    <t>Gdy pompa grutowa to pytanie o rodzaj dolnego źródłą ciepła: - wyskakuje dodatkowa opcja</t>
  </si>
  <si>
    <t>Wyniki obliczeń:</t>
  </si>
  <si>
    <t>Wstępnie dobrana moc pompy ciepła  </t>
  </si>
  <si>
    <t>  kW</t>
  </si>
  <si>
    <t>Szacunkowa powierzchnia kolektora poziomego  </t>
  </si>
  <si>
    <r>
      <t>  m</t>
    </r>
    <r>
      <rPr>
        <vertAlign val="superscript"/>
        <sz val="12"/>
        <color rgb="FF154A23"/>
        <rFont val="Times New Roman"/>
        <family val="1"/>
        <charset val="238"/>
      </rPr>
      <t>2</t>
    </r>
  </si>
  <si>
    <t>Szacunkowe zużycie energii przez pompę ciepła  </t>
  </si>
  <si>
    <t>  kWh rocznie</t>
  </si>
  <si>
    <t>Szacunkowy koszt pracy pompy ciepła (CO+CWU)  </t>
  </si>
  <si>
    <t>  zł rocznie</t>
  </si>
  <si>
    <t>Szacunkowy dotychczasowy koszt CO+CWU  </t>
  </si>
  <si>
    <t>Szacunkowe oszczędności energii z instlacji pompy  </t>
  </si>
  <si>
    <t>Przyjęty koszt jednostkowy paliwa do pompy ciepła  </t>
  </si>
  <si>
    <t>Szacunkowa głębokość odwiertów</t>
  </si>
  <si>
    <t>Szacunkowa liczba odwiertów</t>
  </si>
  <si>
    <t>szt.</t>
  </si>
  <si>
    <t>m</t>
  </si>
  <si>
    <t>Wykres szacunkowego zużycia energii:</t>
  </si>
  <si>
    <t>inny niż dla PV</t>
  </si>
  <si>
    <t>Koszty pompy ciepła</t>
  </si>
  <si>
    <t xml:space="preserve">powietrzna </t>
  </si>
  <si>
    <t>5kW</t>
  </si>
  <si>
    <t>12kW</t>
  </si>
  <si>
    <t>8kW</t>
  </si>
  <si>
    <t>gruntowa</t>
  </si>
  <si>
    <t>pion</t>
  </si>
  <si>
    <t>poziom</t>
  </si>
  <si>
    <t>80 zł/m wiercenia</t>
  </si>
  <si>
    <t>srednio</t>
  </si>
  <si>
    <t>25 000 zł 10kW</t>
  </si>
  <si>
    <t>Podaj dane do obliczeń:</t>
  </si>
  <si>
    <t>Powierzchnia budynku </t>
  </si>
  <si>
    <t>Rodzaj obecnego źródła ciepła  </t>
  </si>
  <si>
    <t>Czy strych ogrzewany? Jeśli tak, proszę zaznaczyć pole:</t>
  </si>
  <si>
    <t>Dobowe zużycie ciepłej wody na osobę:</t>
  </si>
  <si>
    <t>niskie, średnie, wysokie</t>
  </si>
  <si>
    <t xml:space="preserve">Rodzaj instalacji co: </t>
  </si>
  <si>
    <t>Jakie ulepszenia</t>
  </si>
  <si>
    <t>Ocieplenie wszystkich ścian</t>
  </si>
  <si>
    <t>Wymiana wszystkich okien</t>
  </si>
  <si>
    <t>Wymiana wszystkich drzwi</t>
  </si>
  <si>
    <t>Ocieplenie podłogi na gruncie lub nad piwnicą</t>
  </si>
  <si>
    <t>Ocieplenie całej przegrody dachowej</t>
  </si>
  <si>
    <t>default na bazie powierzchni budynku</t>
  </si>
  <si>
    <t>dach spadzisty, stropodach, strop nad nieogrzewanym poddaszem</t>
  </si>
  <si>
    <t>dach spadzisty to więcej m2</t>
  </si>
  <si>
    <t>Wymiana instalacji CO</t>
  </si>
  <si>
    <t>czy grzejniki czy podłogowe czy termostaty</t>
  </si>
  <si>
    <t>Zmiana źródła ciepła CO i CWU</t>
  </si>
  <si>
    <t>Zmniejszenie średniorocznych kosztów na potrzeby ogrzewania oraz podgrzania wody:</t>
  </si>
  <si>
    <t>Wyniki:</t>
  </si>
  <si>
    <r>
      <t>Redukcja średniorocznej emisji CO</t>
    </r>
    <r>
      <rPr>
        <vertAlign val="subscript"/>
        <sz val="11"/>
        <color rgb="FF154A23"/>
        <rFont val="Times New Roman"/>
        <family val="1"/>
        <charset val="238"/>
      </rPr>
      <t>2</t>
    </r>
    <r>
      <rPr>
        <sz val="12"/>
        <color rgb="FF154A23"/>
        <rFont val="Times New Roman"/>
        <family val="1"/>
        <charset val="238"/>
      </rPr>
      <t> do atmosfery:</t>
    </r>
  </si>
  <si>
    <t>Sumaryczny koszt realizowanych działań modernizacyjnych</t>
  </si>
  <si>
    <t>Prosta stopa zwrotu</t>
  </si>
  <si>
    <t>Szacunkowe zużycie energii końcowej na potrzeby budynku</t>
  </si>
  <si>
    <t>kWh/rok</t>
  </si>
  <si>
    <t>Koszty:</t>
  </si>
  <si>
    <t>wełna mineralna dachu</t>
  </si>
  <si>
    <t>stropodach</t>
  </si>
  <si>
    <t>strop nad kondygnacją</t>
  </si>
  <si>
    <t>ogrzewanie podłogowe</t>
  </si>
  <si>
    <t>instalacja termostatów</t>
  </si>
  <si>
    <t>nowy węglowy</t>
  </si>
  <si>
    <t>nowy gazowy</t>
  </si>
  <si>
    <t>nowa biomasa</t>
  </si>
  <si>
    <t>pompa ciepła</t>
  </si>
  <si>
    <t>gruntowy</t>
  </si>
  <si>
    <t>gazowy</t>
  </si>
  <si>
    <t>powietrzny</t>
  </si>
  <si>
    <t>sonda pozioma</t>
  </si>
  <si>
    <t>sonda pionowa</t>
  </si>
  <si>
    <t>grzejniki elektryczne</t>
  </si>
  <si>
    <t>węzeł ciepłowniczy</t>
  </si>
  <si>
    <t>Wymiana wetylacji</t>
  </si>
  <si>
    <t>Rodzaj wentylacji</t>
  </si>
  <si>
    <t>grawitacyjna/mechaniczna</t>
  </si>
  <si>
    <t>rekuperacja 60</t>
  </si>
  <si>
    <t>rekupracja 85</t>
  </si>
  <si>
    <t>kw</t>
  </si>
  <si>
    <t>kW</t>
  </si>
  <si>
    <t>do 25kW mocy</t>
  </si>
  <si>
    <t>150m2</t>
  </si>
  <si>
    <t>Roczne zmniejszenie zapotrzebowania na energię końcową na potrzeby ogrzewania oraz podgrzania wody:</t>
  </si>
  <si>
    <t>18,5 zł/m2 wężownic</t>
  </si>
  <si>
    <t>2020r</t>
  </si>
  <si>
    <t>rodzaj_paliwa_kosztcoprzed</t>
  </si>
  <si>
    <t>kosztcoprzed</t>
  </si>
  <si>
    <t>var Rsisciany = 0.13;</t>
  </si>
  <si>
    <t>var Rsesciany = 0.04;</t>
  </si>
  <si>
    <t>rodzaj_paliwa_kosztcwuprzed</t>
  </si>
  <si>
    <t>var Rsepodlogi = 0.17;</t>
  </si>
  <si>
    <t>kosztcwuprzed</t>
  </si>
  <si>
    <t>var Rsipodlogi = 0.04;</t>
  </si>
  <si>
    <t>var Rsedachu = 0.1;</t>
  </si>
  <si>
    <t>rodzaj_paliwa_kosztcopo</t>
  </si>
  <si>
    <t>var Rsidachu = 0.04;</t>
  </si>
  <si>
    <t>kosztcopo</t>
  </si>
  <si>
    <t>rodzaj_paliwa_kosztcwupo</t>
  </si>
  <si>
    <t>kosztcwupo</t>
  </si>
  <si>
    <t>dscian</t>
  </si>
  <si>
    <t>uokna</t>
  </si>
  <si>
    <t>udrzwi</t>
  </si>
  <si>
    <t>dpodlogi</t>
  </si>
  <si>
    <t>ddachu</t>
  </si>
  <si>
    <t>Powierzchnia_scian_automatyczna</t>
  </si>
  <si>
    <t>Powierzchnia_okien_automatyczna</t>
  </si>
  <si>
    <t>Powierzchnia_drzwi_automatyczna</t>
  </si>
  <si>
    <t>Powierzchnia_podlogi_automatyczna</t>
  </si>
  <si>
    <t>kubatura_ogrzewana_automatyczna</t>
  </si>
  <si>
    <t>Powierzchnia_dachu_automatyczna</t>
  </si>
  <si>
    <t>grubosc_dachu</t>
  </si>
  <si>
    <t>sprawnosc_wytwarzania_co</t>
  </si>
  <si>
    <t>sprawnosc_przesylu_i_regulacji_co</t>
  </si>
  <si>
    <t>sprawnosc_akumulacji_ciepla</t>
  </si>
  <si>
    <t>sprawnosc_wytwarzania_cwu</t>
  </si>
  <si>
    <t>wsp_wentylacji_przed</t>
  </si>
  <si>
    <t>modernizacja_uokna</t>
  </si>
  <si>
    <t>modernizacja_dscian</t>
  </si>
  <si>
    <t>modernizacja_ddachu</t>
  </si>
  <si>
    <t>modernizacja_udrzwi</t>
  </si>
  <si>
    <t>modernizacja_dpodlogi</t>
  </si>
  <si>
    <t>modernizacja_wsp_wentylacji</t>
  </si>
  <si>
    <t>modernizacja_sprawnosc_wytwarzania_co</t>
  </si>
  <si>
    <t>modernizacja_sprawnosc_przesylu_co</t>
  </si>
  <si>
    <t>modernizacja_sprawnosc_wytwarzania_cwu</t>
  </si>
  <si>
    <t>obliczeniowy_kosztcoprzed</t>
  </si>
  <si>
    <t>obliczeniowy_kosztcwuprzed</t>
  </si>
  <si>
    <t>obliczeniowy_kosztcopo</t>
  </si>
  <si>
    <t>obliczeniowy_kosztcwupo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</si>
</sst>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charset val="238"/>
      <scheme val="minor"/>
    </font>
    <font>
      <sz val="11"/>
      <color rgb="FF9C0006"/>
      <name val="Czcionka tekstu podstawowego"/>
      <family val="2"/>
      <charset val="238"/>
    </font>
    <font>
      <sz val="12"/>
      <color rgb="FF154A23"/>
      <name val="Times New Roman"/>
      <family val="1"/>
      <charset val="238"/>
    </font>
    <font>
      <b/>
      <sz val="12"/>
      <color rgb="FF154A23"/>
      <name val="Times New Roman"/>
      <family val="1"/>
      <charset val="238"/>
    </font>
    <font>
      <b/>
      <sz val="11"/>
      <color theme="1"/>
      <name val="Calibri"/>
      <family val="2"/>
      <charset val="238"/>
      <scheme val="minor"/>
    </font>
    <font>
      <vertAlign val="superscript"/>
      <sz val="11"/>
      <color rgb="FF154A23"/>
      <name val="Times New Roman"/>
      <family val="1"/>
      <charset val="238"/>
    </font>
    <font>
      <b/>
      <sz val="14"/>
      <color rgb="FF1C471A"/>
      <name val="Times New Roman"/>
      <family val="1"/>
      <charset val="238"/>
    </font>
    <font>
      <sz val="11"/>
      <color rgb="FF000000"/>
      <name val="Consolas"/>
      <family val="3"/>
      <charset val="238"/>
    </font>
    <font>
      <sz val="11"/>
      <color rgb="FF09885A"/>
      <name val="Consolas"/>
      <family val="3"/>
      <charset val="238"/>
    </font>
    <font>
      <sz val="11"/>
      <color rgb="FF0000FF"/>
      <name val="Consolas"/>
      <family val="3"/>
      <charset val="238"/>
    </font>
    <font>
      <sz val="11"/>
      <color rgb="FFA31515"/>
      <name val="Consolas"/>
      <family val="3"/>
      <charset val="238"/>
    </font>
    <font>
      <vertAlign val="superscript"/>
      <sz val="12"/>
      <color rgb="FF154A23"/>
      <name val="Times New Roman"/>
      <family val="1"/>
      <charset val="238"/>
    </font>
    <font>
      <sz val="11"/>
      <color rgb="FF154A23"/>
      <name val="Times New Roman"/>
      <family val="1"/>
      <charset val="238"/>
    </font>
    <font>
      <sz val="12"/>
      <color rgb="FF154A23"/>
      <name val="Times New Roman"/>
      <family val="1"/>
      <charset val="238"/>
    </font>
    <font>
      <b/>
      <sz val="14"/>
      <color theme="1"/>
      <name val="Calibri"/>
      <family val="2"/>
      <charset val="238"/>
      <scheme val="minor"/>
    </font>
    <font>
      <b/>
      <sz val="16"/>
      <color rgb="FF154A23"/>
      <name val="Times New Roman"/>
      <family val="1"/>
      <charset val="238"/>
    </font>
    <font>
      <vertAlign val="subscript"/>
      <sz val="11"/>
      <color rgb="FF154A23"/>
      <name val="Times New Roman"/>
      <family val="1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F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2" borderId="0" xfId="1" applyAlignment="1">
      <alignment wrapText="1"/>
    </xf>
    <xf numFmtId="0" fontId="1" fillId="2" borderId="0" xfId="1"/>
    <xf numFmtId="0" fontId="2" fillId="3" borderId="0" xfId="0" applyFont="1" applyFill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2" fillId="0" borderId="0" xfId="0" applyFont="1" applyFill="1"/>
    <xf numFmtId="0" fontId="0" fillId="0" borderId="1" xfId="0" applyBorder="1"/>
    <xf numFmtId="0" fontId="0" fillId="0" borderId="0" xfId="0" applyBorder="1"/>
    <xf numFmtId="0" fontId="2" fillId="0" borderId="0" xfId="0" applyFont="1" applyBorder="1"/>
  </cellXfs>
  <cellStyles count="2">
    <cellStyle name="Normalny" xfId="0" builtinId="0"/>
    <cellStyle name="Złe" xfId="1" builtinId="2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wer"/>
            <c:dispEq val="1"/>
            <c:trendlineLbl>
              <c:layout>
                <c:manualLayout>
                  <c:x val="-6.2724409448818977E-2"/>
                  <c:y val="5.535177894429872E-2"/>
                </c:manualLayout>
              </c:layout>
              <c:numFmt formatCode="General" sourceLinked="0"/>
            </c:trendlineLbl>
          </c:trendline>
          <c:xVal>
            <c:numRef>
              <c:f>instalacja_PV!$F$17:$I$17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</c:numCache>
            </c:numRef>
          </c:xVal>
          <c:yVal>
            <c:numRef>
              <c:f>instalacja_PV!$F$19:$I$19</c:f>
              <c:numCache>
                <c:formatCode>General</c:formatCode>
                <c:ptCount val="4"/>
                <c:pt idx="0">
                  <c:v>6000</c:v>
                </c:pt>
                <c:pt idx="1">
                  <c:v>3750</c:v>
                </c:pt>
                <c:pt idx="2">
                  <c:v>3200</c:v>
                </c:pt>
                <c:pt idx="3">
                  <c:v>3111.1111111111113</c:v>
                </c:pt>
              </c:numCache>
            </c:numRef>
          </c:yVal>
        </c:ser>
        <c:axId val="49950080"/>
        <c:axId val="71546752"/>
      </c:scatterChart>
      <c:valAx>
        <c:axId val="49950080"/>
        <c:scaling>
          <c:orientation val="minMax"/>
        </c:scaling>
        <c:axPos val="b"/>
        <c:numFmt formatCode="General" sourceLinked="1"/>
        <c:tickLblPos val="nextTo"/>
        <c:crossAx val="71546752"/>
        <c:crosses val="autoZero"/>
        <c:crossBetween val="midCat"/>
      </c:valAx>
      <c:valAx>
        <c:axId val="71546752"/>
        <c:scaling>
          <c:orientation val="minMax"/>
        </c:scaling>
        <c:axPos val="l"/>
        <c:majorGridlines/>
        <c:numFmt formatCode="General" sourceLinked="1"/>
        <c:tickLblPos val="nextTo"/>
        <c:crossAx val="499500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298545</xdr:colOff>
      <xdr:row>6</xdr:row>
      <xdr:rowOff>190500</xdr:rowOff>
    </xdr:from>
    <xdr:to>
      <xdr:col>18</xdr:col>
      <xdr:colOff>219074</xdr:colOff>
      <xdr:row>14</xdr:row>
      <xdr:rowOff>142875</xdr:rowOff>
    </xdr:to>
    <xdr:pic>
      <xdr:nvPicPr>
        <xdr:cNvPr id="1025" name="Picture 1" descr="Zobacz obraz źródłow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814145" y="1381125"/>
          <a:ext cx="3578129" cy="1571625"/>
        </a:xfrm>
        <a:prstGeom prst="rect">
          <a:avLst/>
        </a:prstGeom>
        <a:noFill/>
      </xdr:spPr>
    </xdr:pic>
    <xdr:clientData/>
  </xdr:twoCellAnchor>
  <xdr:twoCellAnchor>
    <xdr:from>
      <xdr:col>9</xdr:col>
      <xdr:colOff>447675</xdr:colOff>
      <xdr:row>13</xdr:row>
      <xdr:rowOff>104775</xdr:rowOff>
    </xdr:from>
    <xdr:to>
      <xdr:col>17</xdr:col>
      <xdr:colOff>142875</xdr:colOff>
      <xdr:row>27</xdr:row>
      <xdr:rowOff>152400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390525</xdr:colOff>
      <xdr:row>24</xdr:row>
      <xdr:rowOff>149848</xdr:rowOff>
    </xdr:from>
    <xdr:to>
      <xdr:col>8</xdr:col>
      <xdr:colOff>123825</xdr:colOff>
      <xdr:row>36</xdr:row>
      <xdr:rowOff>76198</xdr:rowOff>
    </xdr:to>
    <xdr:pic>
      <xdr:nvPicPr>
        <xdr:cNvPr id="1026" name="Picture 2" descr="Zobacz obraz źródłowy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67125" y="4902823"/>
          <a:ext cx="4533900" cy="22599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352425</xdr:colOff>
      <xdr:row>4</xdr:row>
      <xdr:rowOff>95250</xdr:rowOff>
    </xdr:from>
    <xdr:to>
      <xdr:col>17</xdr:col>
      <xdr:colOff>333375</xdr:colOff>
      <xdr:row>18</xdr:row>
      <xdr:rowOff>180975</xdr:rowOff>
    </xdr:to>
    <xdr:pic>
      <xdr:nvPicPr>
        <xdr:cNvPr id="2049" name="Picture 1" descr="http://instsani.pl/upload/image/projco138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72375" y="923925"/>
          <a:ext cx="5467350" cy="28956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28575</xdr:colOff>
      <xdr:row>2</xdr:row>
      <xdr:rowOff>152400</xdr:rowOff>
    </xdr:from>
    <xdr:to>
      <xdr:col>21</xdr:col>
      <xdr:colOff>571500</xdr:colOff>
      <xdr:row>13</xdr:row>
      <xdr:rowOff>57150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20600" y="581025"/>
          <a:ext cx="3590925" cy="21240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A17" sqref="A17"/>
    </sheetView>
  </sheetViews>
  <sheetFormatPr defaultRowHeight="15"/>
  <cols>
    <col min="1" max="1" width="49.140625" bestFit="1" customWidth="1"/>
    <col min="2" max="2" width="14.28515625" customWidth="1"/>
    <col min="3" max="3" width="12" bestFit="1" customWidth="1"/>
  </cols>
  <sheetData>
    <row r="1" spans="1:10">
      <c r="A1" s="4" t="s">
        <v>0</v>
      </c>
    </row>
    <row r="2" spans="1:10" ht="15.75">
      <c r="A2" s="1" t="s">
        <v>1</v>
      </c>
    </row>
    <row r="3" spans="1:10" ht="15.75">
      <c r="A3" s="1" t="s">
        <v>2</v>
      </c>
      <c r="D3" t="s">
        <v>9</v>
      </c>
      <c r="G3" t="s">
        <v>10</v>
      </c>
      <c r="H3" t="s">
        <v>11</v>
      </c>
      <c r="I3" t="s">
        <v>12</v>
      </c>
    </row>
    <row r="4" spans="1:10" ht="15.75">
      <c r="A4" s="2" t="s">
        <v>3</v>
      </c>
      <c r="C4" s="1" t="s">
        <v>4</v>
      </c>
      <c r="G4">
        <v>1300</v>
      </c>
      <c r="H4">
        <v>1500</v>
      </c>
      <c r="I4">
        <v>300</v>
      </c>
    </row>
    <row r="5" spans="1:10" ht="15.75">
      <c r="A5" s="1" t="s">
        <v>5</v>
      </c>
      <c r="D5">
        <v>250</v>
      </c>
      <c r="E5">
        <v>300</v>
      </c>
      <c r="F5">
        <v>350</v>
      </c>
      <c r="G5">
        <v>400</v>
      </c>
      <c r="H5" t="s">
        <v>14</v>
      </c>
    </row>
    <row r="6" spans="1:10" ht="15.75">
      <c r="A6" s="1" t="s">
        <v>6</v>
      </c>
      <c r="B6" t="s">
        <v>16</v>
      </c>
      <c r="D6">
        <v>0</v>
      </c>
      <c r="E6">
        <v>30</v>
      </c>
      <c r="F6">
        <v>40</v>
      </c>
      <c r="G6">
        <v>60</v>
      </c>
      <c r="H6">
        <v>90</v>
      </c>
    </row>
    <row r="7" spans="1:10" ht="15.75">
      <c r="A7" s="1" t="s">
        <v>8</v>
      </c>
      <c r="B7" t="s">
        <v>15</v>
      </c>
      <c r="D7">
        <v>90</v>
      </c>
      <c r="E7">
        <v>60</v>
      </c>
      <c r="F7">
        <v>30</v>
      </c>
      <c r="G7">
        <v>0</v>
      </c>
      <c r="H7">
        <v>30</v>
      </c>
      <c r="I7">
        <v>60</v>
      </c>
      <c r="J7">
        <v>90</v>
      </c>
    </row>
    <row r="9" spans="1:10" ht="15.75">
      <c r="A9" s="3" t="s">
        <v>17</v>
      </c>
    </row>
    <row r="10" spans="1:10" ht="15.75">
      <c r="A10" s="1" t="s">
        <v>18</v>
      </c>
      <c r="C10" s="1" t="s">
        <v>13</v>
      </c>
      <c r="D10" t="s">
        <v>24</v>
      </c>
    </row>
    <row r="11" spans="1:10" ht="15.75">
      <c r="A11" s="1" t="s">
        <v>19</v>
      </c>
      <c r="B11" t="s">
        <v>20</v>
      </c>
    </row>
    <row r="12" spans="1:10" ht="18">
      <c r="A12" s="1" t="s">
        <v>21</v>
      </c>
      <c r="C12" s="1" t="s">
        <v>22</v>
      </c>
      <c r="D12" t="s">
        <v>23</v>
      </c>
      <c r="J12" t="s">
        <v>25</v>
      </c>
    </row>
    <row r="13" spans="1:10" ht="15.75">
      <c r="A13" s="1" t="s">
        <v>26</v>
      </c>
      <c r="C13" s="1" t="s">
        <v>4</v>
      </c>
      <c r="D13" t="s">
        <v>27</v>
      </c>
      <c r="J13" t="s">
        <v>28</v>
      </c>
    </row>
    <row r="14" spans="1:10" ht="15.75">
      <c r="A14" s="2" t="s">
        <v>29</v>
      </c>
      <c r="C14" s="1" t="s">
        <v>30</v>
      </c>
    </row>
    <row r="15" spans="1:10" ht="15.75">
      <c r="A15" s="1" t="s">
        <v>31</v>
      </c>
      <c r="C15" s="1" t="s">
        <v>32</v>
      </c>
      <c r="E15" t="s">
        <v>33</v>
      </c>
    </row>
    <row r="17" spans="1:9" ht="15.75">
      <c r="A17" s="2" t="s">
        <v>38</v>
      </c>
      <c r="C17" s="1" t="s">
        <v>34</v>
      </c>
      <c r="E17" t="s">
        <v>35</v>
      </c>
      <c r="F17">
        <v>1</v>
      </c>
      <c r="G17">
        <v>3</v>
      </c>
      <c r="H17">
        <v>5</v>
      </c>
      <c r="I17">
        <v>9</v>
      </c>
    </row>
    <row r="18" spans="1:9" ht="15.75">
      <c r="A18" s="2" t="s">
        <v>39</v>
      </c>
      <c r="C18" s="1" t="s">
        <v>34</v>
      </c>
      <c r="F18">
        <v>6000</v>
      </c>
      <c r="G18">
        <v>11250</v>
      </c>
      <c r="H18">
        <v>16000</v>
      </c>
      <c r="I18">
        <v>28000</v>
      </c>
    </row>
    <row r="19" spans="1:9" ht="15.75">
      <c r="A19" s="1" t="s">
        <v>40</v>
      </c>
      <c r="C19" s="1" t="s">
        <v>41</v>
      </c>
      <c r="E19" t="s">
        <v>36</v>
      </c>
      <c r="F19">
        <f>F18/F17</f>
        <v>6000</v>
      </c>
      <c r="G19">
        <f t="shared" ref="G19:I19" si="0">G18/G17</f>
        <v>3750</v>
      </c>
      <c r="H19">
        <f t="shared" si="0"/>
        <v>3200</v>
      </c>
      <c r="I19">
        <f t="shared" si="0"/>
        <v>3111.1111111111113</v>
      </c>
    </row>
    <row r="21" spans="1:9">
      <c r="E21" t="s">
        <v>37</v>
      </c>
    </row>
    <row r="25" spans="1:9" ht="18.75">
      <c r="A25" s="5" t="s">
        <v>42</v>
      </c>
    </row>
    <row r="26" spans="1:9">
      <c r="A26" t="s">
        <v>43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topLeftCell="A4" workbookViewId="0">
      <selection activeCell="C27" sqref="C27"/>
    </sheetView>
  </sheetViews>
  <sheetFormatPr defaultRowHeight="15"/>
  <cols>
    <col min="1" max="1" width="65.42578125" bestFit="1" customWidth="1"/>
    <col min="3" max="3" width="12" customWidth="1"/>
    <col min="4" max="4" width="12.42578125" customWidth="1"/>
  </cols>
  <sheetData>
    <row r="1" spans="1:8" ht="15.75">
      <c r="A1" s="1" t="s">
        <v>44</v>
      </c>
      <c r="F1" t="s">
        <v>52</v>
      </c>
    </row>
    <row r="2" spans="1:8" ht="18">
      <c r="A2" s="1" t="s">
        <v>45</v>
      </c>
      <c r="C2" s="1" t="s">
        <v>47</v>
      </c>
      <c r="F2" t="s">
        <v>46</v>
      </c>
      <c r="G2" t="s">
        <v>48</v>
      </c>
      <c r="H2" t="s">
        <v>49</v>
      </c>
    </row>
    <row r="3" spans="1:8" ht="15.75">
      <c r="A3" s="1" t="s">
        <v>50</v>
      </c>
      <c r="C3" t="s">
        <v>51</v>
      </c>
      <c r="F3">
        <v>35</v>
      </c>
      <c r="G3">
        <v>50</v>
      </c>
      <c r="H3">
        <v>70</v>
      </c>
    </row>
    <row r="4" spans="1:8" ht="15.75">
      <c r="A4" s="1" t="s">
        <v>53</v>
      </c>
      <c r="C4">
        <v>30</v>
      </c>
      <c r="D4">
        <v>40</v>
      </c>
      <c r="E4">
        <v>50</v>
      </c>
      <c r="F4">
        <v>65</v>
      </c>
    </row>
    <row r="5" spans="1:8" ht="15.75">
      <c r="A5" s="1" t="s">
        <v>55</v>
      </c>
    </row>
    <row r="6" spans="1:8" ht="15.75">
      <c r="A6" s="1" t="s">
        <v>7</v>
      </c>
    </row>
    <row r="7" spans="1:8" ht="15.75">
      <c r="A7" s="1" t="s">
        <v>129</v>
      </c>
    </row>
    <row r="8" spans="1:8" ht="15.75">
      <c r="A8" s="2" t="s">
        <v>94</v>
      </c>
    </row>
    <row r="10" spans="1:8" ht="15.75">
      <c r="A10" s="1" t="s">
        <v>54</v>
      </c>
      <c r="C10" t="s">
        <v>56</v>
      </c>
      <c r="D10" t="s">
        <v>58</v>
      </c>
    </row>
    <row r="11" spans="1:8" ht="18">
      <c r="A11" s="1" t="s">
        <v>59</v>
      </c>
      <c r="C11" s="1" t="s">
        <v>60</v>
      </c>
      <c r="D11" t="s">
        <v>61</v>
      </c>
      <c r="G11" t="s">
        <v>57</v>
      </c>
    </row>
    <row r="12" spans="1:8" ht="15.75">
      <c r="A12" s="1" t="s">
        <v>62</v>
      </c>
      <c r="C12" s="1" t="s">
        <v>14</v>
      </c>
      <c r="G12">
        <v>30</v>
      </c>
      <c r="H12">
        <v>9.2300000000000004E-3</v>
      </c>
    </row>
    <row r="13" spans="1:8" ht="15.75">
      <c r="A13" s="1" t="s">
        <v>63</v>
      </c>
      <c r="C13" s="1" t="s">
        <v>64</v>
      </c>
      <c r="G13">
        <v>40</v>
      </c>
      <c r="H13">
        <v>1.3299999999999999E-2</v>
      </c>
    </row>
    <row r="14" spans="1:8">
      <c r="G14">
        <v>50</v>
      </c>
      <c r="H14">
        <v>1.7649999999999999E-2</v>
      </c>
    </row>
    <row r="15" spans="1:8" ht="15.75">
      <c r="A15" s="2" t="s">
        <v>38</v>
      </c>
      <c r="C15" s="1" t="s">
        <v>34</v>
      </c>
      <c r="G15">
        <v>60</v>
      </c>
      <c r="H15">
        <v>2.4E-2</v>
      </c>
    </row>
    <row r="16" spans="1:8" ht="15.75">
      <c r="A16" s="2" t="s">
        <v>39</v>
      </c>
      <c r="C16" s="1" t="s">
        <v>34</v>
      </c>
    </row>
    <row r="17" spans="1:4" ht="15.75">
      <c r="A17" s="1" t="s">
        <v>133</v>
      </c>
      <c r="C17" s="1" t="s">
        <v>132</v>
      </c>
    </row>
    <row r="18" spans="1:4" ht="15.75">
      <c r="A18" s="1" t="s">
        <v>40</v>
      </c>
      <c r="C18" s="1" t="s">
        <v>41</v>
      </c>
    </row>
    <row r="20" spans="1:4" ht="15.75">
      <c r="C20" s="1" t="s">
        <v>131</v>
      </c>
    </row>
    <row r="22" spans="1:4" ht="18.75">
      <c r="A22" s="5" t="s">
        <v>42</v>
      </c>
      <c r="D22" s="6" t="s">
        <v>65</v>
      </c>
    </row>
    <row r="23" spans="1:4">
      <c r="D23" s="6" t="s">
        <v>66</v>
      </c>
    </row>
    <row r="26" spans="1:4">
      <c r="D26" t="s">
        <v>130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Arkusz1"/>
  <dimension ref="A1:M63"/>
  <sheetViews>
    <sheetView topLeftCell="A28" workbookViewId="0">
      <selection activeCell="M11" sqref="M11"/>
    </sheetView>
  </sheetViews>
  <sheetFormatPr defaultRowHeight="15"/>
  <cols>
    <col min="1" max="1" width="65.42578125" bestFit="1" customWidth="1"/>
    <col min="6" max="6" width="10" bestFit="1" customWidth="1"/>
  </cols>
  <sheetData>
    <row r="1" spans="1:13" ht="18">
      <c r="A1" s="1" t="s">
        <v>67</v>
      </c>
      <c r="C1" s="1" t="s">
        <v>22</v>
      </c>
    </row>
    <row r="2" spans="1:13" ht="15.75">
      <c r="A2" s="1" t="s">
        <v>68</v>
      </c>
      <c r="E2" t="s">
        <v>52</v>
      </c>
    </row>
    <row r="3" spans="1:13" ht="18">
      <c r="A3" s="2" t="s">
        <v>89</v>
      </c>
      <c r="C3" s="1" t="s">
        <v>90</v>
      </c>
      <c r="E3" t="s">
        <v>46</v>
      </c>
      <c r="F3" t="s">
        <v>48</v>
      </c>
      <c r="G3" t="s">
        <v>49</v>
      </c>
      <c r="M3" s="6" t="s">
        <v>69</v>
      </c>
    </row>
    <row r="4" spans="1:13" ht="15.75">
      <c r="A4" s="1" t="s">
        <v>91</v>
      </c>
      <c r="E4">
        <v>35</v>
      </c>
      <c r="F4">
        <v>50</v>
      </c>
      <c r="G4">
        <v>70</v>
      </c>
      <c r="M4" s="6" t="s">
        <v>70</v>
      </c>
    </row>
    <row r="5" spans="1:13" ht="18">
      <c r="A5" s="1" t="s">
        <v>45</v>
      </c>
      <c r="C5" s="1" t="s">
        <v>47</v>
      </c>
      <c r="M5" s="6" t="s">
        <v>71</v>
      </c>
    </row>
    <row r="6" spans="1:13" ht="15.75">
      <c r="A6" s="1" t="s">
        <v>92</v>
      </c>
      <c r="E6" t="s">
        <v>118</v>
      </c>
      <c r="F6" t="s">
        <v>121</v>
      </c>
      <c r="G6" t="s">
        <v>120</v>
      </c>
      <c r="H6" t="s">
        <v>119</v>
      </c>
      <c r="M6" s="6" t="s">
        <v>72</v>
      </c>
    </row>
    <row r="7" spans="1:13" ht="15.75">
      <c r="A7" s="1" t="s">
        <v>93</v>
      </c>
      <c r="F7">
        <v>3</v>
      </c>
      <c r="G7">
        <v>4</v>
      </c>
      <c r="H7" s="9">
        <v>1.6</v>
      </c>
      <c r="M7" s="6" t="s">
        <v>73</v>
      </c>
    </row>
    <row r="8" spans="1:13" ht="15.75">
      <c r="A8" s="2" t="s">
        <v>94</v>
      </c>
      <c r="H8" t="s">
        <v>122</v>
      </c>
      <c r="M8" s="6" t="s">
        <v>74</v>
      </c>
    </row>
    <row r="9" spans="1:13">
      <c r="M9" s="6" t="s">
        <v>75</v>
      </c>
    </row>
    <row r="10" spans="1:13">
      <c r="M10" s="6" t="s">
        <v>76</v>
      </c>
    </row>
    <row r="11" spans="1:13">
      <c r="A11" s="13" t="s">
        <v>134</v>
      </c>
      <c r="M11" s="6" t="s">
        <v>77</v>
      </c>
    </row>
    <row r="12" spans="1:13">
      <c r="A12" t="s">
        <v>124</v>
      </c>
      <c r="B12">
        <v>40</v>
      </c>
      <c r="C12" t="s">
        <v>125</v>
      </c>
      <c r="E12">
        <v>8</v>
      </c>
      <c r="F12" t="s">
        <v>126</v>
      </c>
      <c r="I12" t="s">
        <v>125</v>
      </c>
      <c r="M12" s="6" t="s">
        <v>78</v>
      </c>
    </row>
    <row r="13" spans="1:13" ht="15.75">
      <c r="A13" s="1" t="s">
        <v>123</v>
      </c>
      <c r="C13" t="s">
        <v>125</v>
      </c>
      <c r="E13">
        <v>20</v>
      </c>
      <c r="F13" t="s">
        <v>128</v>
      </c>
      <c r="M13" s="6" t="s">
        <v>79</v>
      </c>
    </row>
    <row r="14" spans="1:13">
      <c r="E14">
        <v>32</v>
      </c>
      <c r="F14" t="s">
        <v>127</v>
      </c>
      <c r="M14" s="6" t="s">
        <v>80</v>
      </c>
    </row>
    <row r="15" spans="1:13">
      <c r="M15" s="6" t="s">
        <v>81</v>
      </c>
    </row>
    <row r="16" spans="1:13">
      <c r="M16" s="6" t="s">
        <v>82</v>
      </c>
    </row>
    <row r="17" spans="1:13">
      <c r="M17" s="6" t="s">
        <v>83</v>
      </c>
    </row>
    <row r="18" spans="1:13">
      <c r="M18" s="6" t="s">
        <v>84</v>
      </c>
    </row>
    <row r="19" spans="1:13" ht="18.75">
      <c r="A19" s="5" t="s">
        <v>135</v>
      </c>
      <c r="M19" s="6" t="s">
        <v>85</v>
      </c>
    </row>
    <row r="20" spans="1:13">
      <c r="M20" s="6" t="s">
        <v>86</v>
      </c>
    </row>
    <row r="21" spans="1:13" ht="15.75">
      <c r="A21" s="10" t="s">
        <v>136</v>
      </c>
      <c r="C21" s="10" t="s">
        <v>137</v>
      </c>
      <c r="M21" s="6" t="s">
        <v>87</v>
      </c>
    </row>
    <row r="22" spans="1:13" ht="15.75">
      <c r="A22" s="11"/>
      <c r="M22" s="6"/>
    </row>
    <row r="23" spans="1:13" ht="18.75">
      <c r="A23" s="12" t="s">
        <v>138</v>
      </c>
      <c r="C23" s="10" t="s">
        <v>139</v>
      </c>
      <c r="M23" s="6"/>
    </row>
    <row r="24" spans="1:13">
      <c r="A24" s="12" t="s">
        <v>147</v>
      </c>
      <c r="C24" t="s">
        <v>150</v>
      </c>
      <c r="M24" s="6"/>
    </row>
    <row r="25" spans="1:13">
      <c r="A25" s="12" t="s">
        <v>148</v>
      </c>
      <c r="C25" t="s">
        <v>149</v>
      </c>
      <c r="M25" s="6"/>
    </row>
    <row r="26" spans="1:13" ht="15.75">
      <c r="A26" s="10"/>
    </row>
    <row r="27" spans="1:13" ht="31.5">
      <c r="A27" s="10" t="s">
        <v>140</v>
      </c>
      <c r="C27" s="10" t="s">
        <v>141</v>
      </c>
    </row>
    <row r="28" spans="1:13" ht="31.5">
      <c r="A28" s="10" t="s">
        <v>144</v>
      </c>
      <c r="C28" s="10" t="s">
        <v>143</v>
      </c>
      <c r="M28" s="6"/>
    </row>
    <row r="29" spans="1:13" ht="31.5">
      <c r="A29" s="10" t="s">
        <v>142</v>
      </c>
      <c r="C29" s="10" t="s">
        <v>143</v>
      </c>
      <c r="F29" t="s">
        <v>153</v>
      </c>
      <c r="M29" s="6"/>
    </row>
    <row r="30" spans="1:13" ht="31.5">
      <c r="A30" s="10" t="s">
        <v>145</v>
      </c>
      <c r="C30" s="10" t="s">
        <v>143</v>
      </c>
      <c r="F30" t="s">
        <v>154</v>
      </c>
      <c r="H30" t="s">
        <v>155</v>
      </c>
      <c r="I30">
        <v>18000</v>
      </c>
      <c r="M30" s="6" t="s">
        <v>95</v>
      </c>
    </row>
    <row r="31" spans="1:13" ht="15.75">
      <c r="A31" s="14" t="s">
        <v>146</v>
      </c>
      <c r="C31" s="10" t="s">
        <v>30</v>
      </c>
      <c r="H31" t="s">
        <v>156</v>
      </c>
      <c r="I31">
        <v>24000</v>
      </c>
      <c r="M31" s="6" t="s">
        <v>96</v>
      </c>
    </row>
    <row r="32" spans="1:13">
      <c r="L32" t="s">
        <v>106</v>
      </c>
      <c r="M32" s="6" t="s">
        <v>71</v>
      </c>
    </row>
    <row r="33" spans="1:13" ht="15.75">
      <c r="A33" s="2" t="s">
        <v>38</v>
      </c>
      <c r="C33" s="1" t="s">
        <v>34</v>
      </c>
      <c r="F33" t="s">
        <v>119</v>
      </c>
      <c r="H33" t="s">
        <v>157</v>
      </c>
      <c r="I33">
        <v>22000</v>
      </c>
      <c r="M33" s="6" t="s">
        <v>97</v>
      </c>
    </row>
    <row r="34" spans="1:13" ht="15.75">
      <c r="A34" s="2" t="s">
        <v>39</v>
      </c>
      <c r="C34" s="1" t="s">
        <v>34</v>
      </c>
      <c r="M34" s="6" t="s">
        <v>98</v>
      </c>
    </row>
    <row r="35" spans="1:13" ht="15.75">
      <c r="A35" s="1" t="s">
        <v>40</v>
      </c>
      <c r="C35" s="1" t="s">
        <v>41</v>
      </c>
      <c r="F35" t="s">
        <v>158</v>
      </c>
      <c r="G35" t="s">
        <v>163</v>
      </c>
      <c r="M35" s="6" t="s">
        <v>99</v>
      </c>
    </row>
    <row r="36" spans="1:13">
      <c r="E36" t="s">
        <v>162</v>
      </c>
      <c r="F36">
        <v>20000</v>
      </c>
      <c r="G36" t="s">
        <v>159</v>
      </c>
      <c r="H36" t="s">
        <v>161</v>
      </c>
      <c r="L36" t="s">
        <v>107</v>
      </c>
      <c r="M36" s="6" t="s">
        <v>73</v>
      </c>
    </row>
    <row r="37" spans="1:13" ht="15.75">
      <c r="A37" s="11"/>
      <c r="E37" t="s">
        <v>162</v>
      </c>
      <c r="F37">
        <v>10000</v>
      </c>
      <c r="G37" t="s">
        <v>160</v>
      </c>
      <c r="H37" t="s">
        <v>217</v>
      </c>
      <c r="M37" s="6" t="s">
        <v>100</v>
      </c>
    </row>
    <row r="38" spans="1:13">
      <c r="M38" s="6" t="s">
        <v>101</v>
      </c>
    </row>
    <row r="39" spans="1:13">
      <c r="M39" s="6" t="s">
        <v>102</v>
      </c>
    </row>
    <row r="40" spans="1:13" ht="45.75">
      <c r="A40" s="5" t="s">
        <v>151</v>
      </c>
      <c r="B40" t="s">
        <v>152</v>
      </c>
      <c r="L40" s="7" t="s">
        <v>108</v>
      </c>
      <c r="M40" s="6" t="s">
        <v>75</v>
      </c>
    </row>
    <row r="41" spans="1:13">
      <c r="M41" s="6" t="s">
        <v>103</v>
      </c>
    </row>
    <row r="42" spans="1:13">
      <c r="M42" s="6" t="s">
        <v>104</v>
      </c>
    </row>
    <row r="43" spans="1:13" ht="15.75">
      <c r="A43" s="11"/>
      <c r="M43" s="6" t="s">
        <v>105</v>
      </c>
    </row>
    <row r="44" spans="1:13">
      <c r="M44" s="6" t="s">
        <v>88</v>
      </c>
    </row>
    <row r="47" spans="1:13">
      <c r="M47" s="6" t="s">
        <v>69</v>
      </c>
    </row>
    <row r="48" spans="1:13">
      <c r="M48" s="8"/>
    </row>
    <row r="49" spans="10:13" ht="15.75">
      <c r="K49" s="1" t="s">
        <v>117</v>
      </c>
      <c r="M49" s="6" t="s">
        <v>109</v>
      </c>
    </row>
    <row r="50" spans="10:13">
      <c r="M50" s="8"/>
    </row>
    <row r="51" spans="10:13" ht="18">
      <c r="K51" s="1" t="s">
        <v>116</v>
      </c>
      <c r="M51" s="6" t="s">
        <v>71</v>
      </c>
    </row>
    <row r="52" spans="10:13">
      <c r="M52" s="8"/>
    </row>
    <row r="53" spans="10:13">
      <c r="M53" s="6" t="s">
        <v>110</v>
      </c>
    </row>
    <row r="54" spans="10:13">
      <c r="M54" s="8"/>
    </row>
    <row r="55" spans="10:13" ht="15.75">
      <c r="K55" s="1" t="s">
        <v>115</v>
      </c>
      <c r="M55" s="6" t="s">
        <v>73</v>
      </c>
    </row>
    <row r="56" spans="10:13">
      <c r="M56" s="8"/>
    </row>
    <row r="57" spans="10:13">
      <c r="M57" s="6" t="s">
        <v>111</v>
      </c>
    </row>
    <row r="58" spans="10:13">
      <c r="M58" s="8"/>
    </row>
    <row r="59" spans="10:13" ht="18">
      <c r="J59" t="s">
        <v>113</v>
      </c>
      <c r="K59" s="1" t="s">
        <v>114</v>
      </c>
      <c r="M59" s="6" t="s">
        <v>75</v>
      </c>
    </row>
    <row r="60" spans="10:13">
      <c r="M60" s="8"/>
    </row>
    <row r="61" spans="10:13">
      <c r="M61" s="6" t="s">
        <v>112</v>
      </c>
    </row>
    <row r="62" spans="10:13">
      <c r="M62" s="8"/>
    </row>
    <row r="63" spans="10:13">
      <c r="M63" s="6" t="s">
        <v>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AA72"/>
  <sheetViews>
    <sheetView topLeftCell="A43" workbookViewId="0">
      <selection activeCell="M45" sqref="M45:T56"/>
    </sheetView>
  </sheetViews>
  <sheetFormatPr defaultRowHeight="15"/>
  <sheetData>
    <row r="2" spans="2:27" ht="18.75">
      <c r="B2" s="5" t="s">
        <v>164</v>
      </c>
    </row>
    <row r="4" spans="2:27" ht="15.75">
      <c r="B4" s="1" t="s">
        <v>165</v>
      </c>
    </row>
    <row r="5" spans="2:27" ht="15.75">
      <c r="B5" s="1" t="s">
        <v>68</v>
      </c>
    </row>
    <row r="6" spans="2:27">
      <c r="B6" s="15" t="s">
        <v>167</v>
      </c>
    </row>
    <row r="7" spans="2:27" ht="15.75">
      <c r="B7" s="1" t="s">
        <v>166</v>
      </c>
    </row>
    <row r="8" spans="2:27">
      <c r="B8" s="15" t="s">
        <v>170</v>
      </c>
      <c r="E8" t="s">
        <v>181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2:27" ht="15.75">
      <c r="B9" s="1" t="s">
        <v>44</v>
      </c>
      <c r="Q9" s="21"/>
      <c r="R9" s="22"/>
      <c r="S9" s="21"/>
      <c r="T9" s="21"/>
      <c r="U9" s="21"/>
      <c r="V9" s="21"/>
      <c r="W9" s="21"/>
      <c r="X9" s="21"/>
      <c r="Y9" s="21"/>
      <c r="Z9" s="21"/>
      <c r="AA9" s="21"/>
    </row>
    <row r="10" spans="2:27" ht="15.75">
      <c r="B10" s="15" t="s">
        <v>168</v>
      </c>
      <c r="G10" t="s">
        <v>169</v>
      </c>
      <c r="Q10" s="21"/>
      <c r="R10" s="22"/>
      <c r="S10" s="21"/>
      <c r="T10" s="21"/>
      <c r="U10" s="21"/>
      <c r="V10" s="21"/>
      <c r="W10" s="21"/>
      <c r="X10" s="21"/>
      <c r="Y10" s="21"/>
      <c r="Z10" s="21"/>
      <c r="AA10" s="21"/>
    </row>
    <row r="11" spans="2:27" ht="15.75">
      <c r="B11" s="2" t="s">
        <v>188</v>
      </c>
      <c r="I11" t="s">
        <v>189</v>
      </c>
      <c r="Q11" s="21"/>
      <c r="R11" s="22"/>
      <c r="S11" s="21"/>
      <c r="T11" s="21"/>
      <c r="U11" s="21"/>
      <c r="V11" s="21"/>
      <c r="W11" s="21"/>
      <c r="X11" s="21"/>
      <c r="Y11" s="21"/>
      <c r="Z11" s="21"/>
      <c r="AA11" s="21"/>
    </row>
    <row r="12" spans="2:27" ht="15.75">
      <c r="B12" s="19" t="s">
        <v>208</v>
      </c>
      <c r="E12" t="s">
        <v>209</v>
      </c>
      <c r="Q12" s="21"/>
      <c r="R12" s="22"/>
      <c r="S12" s="21"/>
      <c r="T12" s="21"/>
      <c r="U12" s="21"/>
      <c r="V12" s="21"/>
      <c r="W12" s="21"/>
      <c r="X12" s="21"/>
      <c r="Y12" s="21"/>
      <c r="Z12" s="21"/>
      <c r="AA12" s="21"/>
    </row>
    <row r="13" spans="2:27" ht="15.75">
      <c r="Q13" s="21"/>
      <c r="R13" s="22"/>
      <c r="S13" s="21"/>
      <c r="T13" s="21"/>
      <c r="U13" s="21"/>
      <c r="V13" s="21"/>
      <c r="W13" s="21"/>
      <c r="X13" s="21"/>
      <c r="Y13" s="21"/>
      <c r="Z13" s="21"/>
      <c r="AA13" s="21"/>
    </row>
    <row r="14" spans="2:27" ht="18.75">
      <c r="B14" s="17" t="s">
        <v>171</v>
      </c>
    </row>
    <row r="15" spans="2:27">
      <c r="F15" t="s">
        <v>177</v>
      </c>
    </row>
    <row r="16" spans="2:27" ht="15.75">
      <c r="B16" s="1" t="s">
        <v>172</v>
      </c>
      <c r="F16" t="s">
        <v>56</v>
      </c>
    </row>
    <row r="17" spans="2:14" ht="15.75">
      <c r="B17" s="1" t="s">
        <v>173</v>
      </c>
      <c r="F17" t="s">
        <v>56</v>
      </c>
    </row>
    <row r="18" spans="2:14" ht="15.75">
      <c r="B18" s="1" t="s">
        <v>174</v>
      </c>
      <c r="F18" t="s">
        <v>56</v>
      </c>
    </row>
    <row r="19" spans="2:14" ht="15.75">
      <c r="B19" s="1" t="s">
        <v>175</v>
      </c>
      <c r="G19" t="s">
        <v>56</v>
      </c>
    </row>
    <row r="20" spans="2:14" ht="15.75">
      <c r="B20" s="1" t="s">
        <v>176</v>
      </c>
      <c r="F20" t="s">
        <v>178</v>
      </c>
      <c r="M20" t="s">
        <v>56</v>
      </c>
      <c r="N20" t="s">
        <v>179</v>
      </c>
    </row>
    <row r="21" spans="2:14">
      <c r="C21" t="s">
        <v>191</v>
      </c>
      <c r="G21" s="20"/>
      <c r="H21" t="s">
        <v>56</v>
      </c>
    </row>
    <row r="22" spans="2:14">
      <c r="C22" t="s">
        <v>192</v>
      </c>
      <c r="G22" s="20"/>
      <c r="H22" t="s">
        <v>56</v>
      </c>
    </row>
    <row r="23" spans="2:14">
      <c r="C23" t="s">
        <v>193</v>
      </c>
      <c r="G23" s="20"/>
      <c r="H23" t="s">
        <v>56</v>
      </c>
    </row>
    <row r="24" spans="2:14" ht="15.75">
      <c r="B24" s="1" t="s">
        <v>180</v>
      </c>
    </row>
    <row r="25" spans="2:14">
      <c r="C25" t="s">
        <v>194</v>
      </c>
      <c r="G25" s="20"/>
      <c r="H25" t="s">
        <v>56</v>
      </c>
    </row>
    <row r="26" spans="2:14">
      <c r="C26" t="s">
        <v>195</v>
      </c>
      <c r="G26" s="20"/>
      <c r="H26" t="s">
        <v>56</v>
      </c>
    </row>
    <row r="27" spans="2:14" ht="15.75">
      <c r="B27" s="1" t="s">
        <v>182</v>
      </c>
    </row>
    <row r="28" spans="2:14">
      <c r="C28" t="s">
        <v>196</v>
      </c>
      <c r="G28" s="20"/>
      <c r="H28" t="s">
        <v>213</v>
      </c>
    </row>
    <row r="29" spans="2:14">
      <c r="C29" t="s">
        <v>205</v>
      </c>
      <c r="G29" s="20"/>
      <c r="H29" t="s">
        <v>213</v>
      </c>
    </row>
    <row r="30" spans="2:14">
      <c r="C30" t="s">
        <v>206</v>
      </c>
      <c r="G30" s="20"/>
      <c r="H30" t="s">
        <v>214</v>
      </c>
    </row>
    <row r="31" spans="2:14">
      <c r="C31" t="s">
        <v>197</v>
      </c>
      <c r="G31" s="20"/>
      <c r="H31" t="s">
        <v>213</v>
      </c>
    </row>
    <row r="32" spans="2:14">
      <c r="C32" t="s">
        <v>198</v>
      </c>
      <c r="G32" s="20"/>
      <c r="H32" t="s">
        <v>213</v>
      </c>
    </row>
    <row r="33" spans="2:19">
      <c r="C33" t="s">
        <v>199</v>
      </c>
    </row>
    <row r="34" spans="2:19">
      <c r="D34" t="s">
        <v>201</v>
      </c>
      <c r="G34" s="20"/>
      <c r="H34" t="s">
        <v>213</v>
      </c>
    </row>
    <row r="35" spans="2:19">
      <c r="D35" t="s">
        <v>202</v>
      </c>
      <c r="G35" s="20"/>
      <c r="H35" t="s">
        <v>213</v>
      </c>
    </row>
    <row r="36" spans="2:19">
      <c r="D36" t="s">
        <v>200</v>
      </c>
    </row>
    <row r="37" spans="2:19">
      <c r="E37" t="s">
        <v>203</v>
      </c>
      <c r="G37" s="20"/>
      <c r="H37" t="s">
        <v>212</v>
      </c>
    </row>
    <row r="38" spans="2:19">
      <c r="E38" t="s">
        <v>204</v>
      </c>
      <c r="G38" s="20"/>
      <c r="H38" t="s">
        <v>213</v>
      </c>
    </row>
    <row r="39" spans="2:19">
      <c r="B39" t="s">
        <v>207</v>
      </c>
    </row>
    <row r="40" spans="2:19">
      <c r="C40" t="s">
        <v>210</v>
      </c>
      <c r="G40" s="20"/>
      <c r="H40" t="s">
        <v>215</v>
      </c>
    </row>
    <row r="41" spans="2:19">
      <c r="C41" t="s">
        <v>211</v>
      </c>
      <c r="G41" s="20"/>
      <c r="H41" t="s">
        <v>215</v>
      </c>
    </row>
    <row r="45" spans="2:19" ht="20.25">
      <c r="B45" s="18" t="s">
        <v>184</v>
      </c>
      <c r="M45" s="18" t="s">
        <v>190</v>
      </c>
      <c r="O45" t="s">
        <v>218</v>
      </c>
    </row>
    <row r="47" spans="2:19" ht="15.75">
      <c r="B47" s="1" t="s">
        <v>216</v>
      </c>
      <c r="M47" s="1" t="s">
        <v>172</v>
      </c>
      <c r="R47" s="20">
        <v>160</v>
      </c>
      <c r="S47" t="s">
        <v>56</v>
      </c>
    </row>
    <row r="48" spans="2:19" ht="15.75">
      <c r="B48" s="16" t="s">
        <v>183</v>
      </c>
      <c r="M48" s="1" t="s">
        <v>173</v>
      </c>
      <c r="R48" s="20">
        <v>700</v>
      </c>
      <c r="S48" t="s">
        <v>56</v>
      </c>
    </row>
    <row r="49" spans="2:19" ht="16.5">
      <c r="B49" s="16" t="s">
        <v>185</v>
      </c>
      <c r="M49" s="1" t="s">
        <v>174</v>
      </c>
      <c r="R49" s="20">
        <v>2000</v>
      </c>
      <c r="S49" t="s">
        <v>56</v>
      </c>
    </row>
    <row r="50" spans="2:19" ht="15.75">
      <c r="B50" s="16" t="s">
        <v>186</v>
      </c>
      <c r="M50" s="1" t="s">
        <v>175</v>
      </c>
      <c r="R50" s="20">
        <v>70</v>
      </c>
      <c r="S50" t="s">
        <v>56</v>
      </c>
    </row>
    <row r="51" spans="2:19" ht="15.75">
      <c r="B51" s="16" t="s">
        <v>187</v>
      </c>
      <c r="M51" s="1" t="s">
        <v>176</v>
      </c>
    </row>
    <row r="52" spans="2:19">
      <c r="N52" t="s">
        <v>191</v>
      </c>
      <c r="R52" s="20">
        <v>160</v>
      </c>
      <c r="S52" t="s">
        <v>56</v>
      </c>
    </row>
    <row r="53" spans="2:19">
      <c r="N53" t="s">
        <v>192</v>
      </c>
      <c r="R53" s="20">
        <v>40</v>
      </c>
      <c r="S53" t="s">
        <v>56</v>
      </c>
    </row>
    <row r="54" spans="2:19">
      <c r="N54" t="s">
        <v>193</v>
      </c>
      <c r="R54" s="20">
        <v>50</v>
      </c>
      <c r="S54" t="s">
        <v>56</v>
      </c>
    </row>
    <row r="55" spans="2:19" ht="15.75">
      <c r="M55" s="1" t="s">
        <v>180</v>
      </c>
    </row>
    <row r="56" spans="2:19">
      <c r="N56" t="s">
        <v>194</v>
      </c>
      <c r="R56" s="20">
        <v>160</v>
      </c>
      <c r="S56" t="s">
        <v>56</v>
      </c>
    </row>
    <row r="57" spans="2:19">
      <c r="N57" t="s">
        <v>195</v>
      </c>
      <c r="R57" s="20">
        <v>3</v>
      </c>
      <c r="S57" t="s">
        <v>56</v>
      </c>
    </row>
    <row r="58" spans="2:19" ht="15.75">
      <c r="M58" s="1" t="s">
        <v>182</v>
      </c>
    </row>
    <row r="59" spans="2:19">
      <c r="N59" t="s">
        <v>196</v>
      </c>
      <c r="R59" s="20">
        <v>500</v>
      </c>
      <c r="S59" t="s">
        <v>213</v>
      </c>
    </row>
    <row r="60" spans="2:19">
      <c r="N60" t="s">
        <v>205</v>
      </c>
      <c r="R60" s="20">
        <v>100</v>
      </c>
      <c r="S60" t="s">
        <v>213</v>
      </c>
    </row>
    <row r="61" spans="2:19">
      <c r="N61" t="s">
        <v>206</v>
      </c>
      <c r="R61" s="20">
        <v>15000</v>
      </c>
      <c r="S61" t="s">
        <v>214</v>
      </c>
    </row>
    <row r="62" spans="2:19">
      <c r="N62" t="s">
        <v>197</v>
      </c>
      <c r="R62" s="20">
        <v>600</v>
      </c>
      <c r="S62" t="s">
        <v>213</v>
      </c>
    </row>
    <row r="63" spans="2:19">
      <c r="N63" t="s">
        <v>198</v>
      </c>
      <c r="R63" s="20">
        <v>1000</v>
      </c>
      <c r="S63" t="s">
        <v>213</v>
      </c>
    </row>
    <row r="64" spans="2:19">
      <c r="N64" t="s">
        <v>199</v>
      </c>
    </row>
    <row r="65" spans="13:19">
      <c r="O65" t="s">
        <v>201</v>
      </c>
      <c r="R65" s="20">
        <v>2750</v>
      </c>
      <c r="S65" t="s">
        <v>213</v>
      </c>
    </row>
    <row r="66" spans="13:19">
      <c r="O66" t="s">
        <v>202</v>
      </c>
      <c r="R66" s="20">
        <v>2800</v>
      </c>
      <c r="S66" t="s">
        <v>213</v>
      </c>
    </row>
    <row r="67" spans="13:19">
      <c r="O67" t="s">
        <v>200</v>
      </c>
    </row>
    <row r="68" spans="13:19">
      <c r="P68" t="s">
        <v>203</v>
      </c>
      <c r="R68" s="20">
        <v>35000</v>
      </c>
      <c r="S68" t="s">
        <v>212</v>
      </c>
    </row>
    <row r="69" spans="13:19">
      <c r="P69" t="s">
        <v>204</v>
      </c>
      <c r="R69" s="20">
        <v>45000</v>
      </c>
      <c r="S69" t="s">
        <v>213</v>
      </c>
    </row>
    <row r="70" spans="13:19">
      <c r="M70" t="s">
        <v>207</v>
      </c>
    </row>
    <row r="71" spans="13:19">
      <c r="N71" t="s">
        <v>210</v>
      </c>
      <c r="R71" s="20">
        <v>20000</v>
      </c>
      <c r="S71" t="s">
        <v>215</v>
      </c>
    </row>
    <row r="72" spans="13:19">
      <c r="N72" t="s">
        <v>211</v>
      </c>
      <c r="R72" s="20">
        <v>30000</v>
      </c>
      <c r="S72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24" sqref="I24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C2:J50"/>
  <sheetViews>
    <sheetView tabSelected="1" workbookViewId="0"/>
  </sheetViews>
  <sheetFormatPr defaultRowHeight="15"/>
  <sheetData>
    <row r="2" spans="3:10">
      <c r="C2" t="s">
        <v>219</v>
      </c>
    </row>
    <row r="3" spans="3:10">
      <c r="C3" t="s">
        <v>220</v>
      </c>
      <c r="J3" t="s">
        <v>221</v>
      </c>
    </row>
    <row r="4" spans="3:10">
      <c r="J4" t="s">
        <v>222</v>
      </c>
    </row>
    <row r="5" spans="3:10">
      <c r="C5" t="s">
        <v>223</v>
      </c>
      <c r="J5" t="s">
        <v>224</v>
      </c>
    </row>
    <row r="6" spans="3:10">
      <c r="C6" t="s">
        <v>225</v>
      </c>
      <c r="J6" t="s">
        <v>226</v>
      </c>
    </row>
    <row r="7" spans="3:10">
      <c r="J7" t="s">
        <v>227</v>
      </c>
    </row>
    <row r="8" spans="3:10">
      <c r="C8" t="s">
        <v>228</v>
      </c>
      <c r="J8" t="s">
        <v>229</v>
      </c>
    </row>
    <row r="9" spans="3:10">
      <c r="C9" t="s">
        <v>230</v>
      </c>
    </row>
    <row r="11" spans="3:10">
      <c r="C11" t="s">
        <v>231</v>
      </c>
    </row>
    <row r="12" spans="3:10">
      <c r="C12" t="s">
        <v>232</v>
      </c>
    </row>
    <row r="14" spans="3:10">
      <c r="C14" t="s">
        <v>233</v>
      </c>
    </row>
    <row r="15" spans="3:10">
      <c r="C15" t="s">
        <v>234</v>
      </c>
    </row>
    <row r="16" spans="3:10">
      <c r="C16" t="s">
        <v>235</v>
      </c>
    </row>
    <row r="17" spans="3:3">
      <c r="C17" t="s">
        <v>236</v>
      </c>
    </row>
    <row r="18" spans="3:3">
      <c r="C18" t="s">
        <v>237</v>
      </c>
    </row>
    <row r="20" spans="3:3">
      <c r="C20" t="s">
        <v>238</v>
      </c>
    </row>
    <row r="21" spans="3:3">
      <c r="C21" t="s">
        <v>239</v>
      </c>
    </row>
    <row r="22" spans="3:3">
      <c r="C22" t="s">
        <v>240</v>
      </c>
    </row>
    <row r="23" spans="3:3">
      <c r="C23" t="s">
        <v>241</v>
      </c>
    </row>
    <row r="24" spans="3:3">
      <c r="C24" t="s">
        <v>242</v>
      </c>
    </row>
    <row r="25" spans="3:3">
      <c r="C25" t="s">
        <v>243</v>
      </c>
    </row>
    <row r="27" spans="3:3">
      <c r="C27" t="s">
        <v>244</v>
      </c>
    </row>
    <row r="29" spans="3:3">
      <c r="C29" t="s">
        <v>245</v>
      </c>
    </row>
    <row r="30" spans="3:3">
      <c r="C30" t="s">
        <v>246</v>
      </c>
    </row>
    <row r="31" spans="3:3">
      <c r="C31" t="s">
        <v>247</v>
      </c>
    </row>
    <row r="32" spans="3:3">
      <c r="C32" t="s">
        <v>248</v>
      </c>
    </row>
    <row r="34" spans="3:3">
      <c r="C34" t="s">
        <v>249</v>
      </c>
    </row>
    <row r="36" spans="3:3">
      <c r="C36" t="s">
        <v>250</v>
      </c>
    </row>
    <row r="37" spans="3:3">
      <c r="C37" t="s">
        <v>251</v>
      </c>
    </row>
    <row r="38" spans="3:3">
      <c r="C38" t="s">
        <v>252</v>
      </c>
    </row>
    <row r="39" spans="3:3">
      <c r="C39" t="s">
        <v>253</v>
      </c>
    </row>
    <row r="40" spans="3:3">
      <c r="C40" t="s">
        <v>254</v>
      </c>
    </row>
    <row r="41" spans="3:3">
      <c r="C41" t="s">
        <v>255</v>
      </c>
    </row>
    <row r="43" spans="3:3">
      <c r="C43" t="s">
        <v>256</v>
      </c>
    </row>
    <row r="44" spans="3:3">
      <c r="C44" t="s">
        <v>257</v>
      </c>
    </row>
    <row r="45" spans="3:3">
      <c r="C45" t="s">
        <v>258</v>
      </c>
    </row>
    <row r="47" spans="3:3">
      <c r="C47" t="s">
        <v>259</v>
      </c>
    </row>
    <row r="48" spans="3:3">
      <c r="C48" t="s">
        <v>260</v>
      </c>
    </row>
    <row r="49" spans="3:3">
      <c r="C49" t="s">
        <v>261</v>
      </c>
    </row>
    <row r="50" spans="3:3">
      <c r="C50" t="s">
        <v>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instalacja_PV</vt:lpstr>
      <vt:lpstr>instalacja solarna</vt:lpstr>
      <vt:lpstr>pompa ciepła</vt:lpstr>
      <vt:lpstr>termomodernizacja</vt:lpstr>
      <vt:lpstr>dobre praktyki</vt:lpstr>
      <vt:lpstr>Arkusz1</vt:lpstr>
      <vt:lpstr>Arkusz2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2022-11-11T12:48:01Z</dcterms:modified>
</cp:coreProperties>
</file>