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activeX/activeX37.xml" ContentType="application/vnd.ms-office.activeX+xml"/>
  <Override PartName="/xl/activeX/activeX38.xml" ContentType="application/vnd.ms-office.activeX+xml"/>
  <Override PartName="/xl/activeX/activeX39.xml" ContentType="application/vnd.ms-office.activeX+xml"/>
  <Override PartName="/xl/activeX/activeX40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xl/activeX/activeX45.xml" ContentType="application/vnd.ms-office.activeX+xml"/>
  <Override PartName="/xl/activeX/activeX46.xml" ContentType="application/vnd.ms-office.activeX+xml"/>
  <Override PartName="/xl/activeX/activeX47.xml" ContentType="application/vnd.ms-office.activeX+xml"/>
  <Override PartName="/xl/activeX/activeX48.xml" ContentType="application/vnd.ms-office.activeX+xml"/>
  <Override PartName="/xl/activeX/activeX49.xml" ContentType="application/vnd.ms-office.activeX+xml"/>
  <Override PartName="/xl/activeX/activeX50.xml" ContentType="application/vnd.ms-office.activeX+xml"/>
  <Override PartName="/xl/activeX/activeX51.xml" ContentType="application/vnd.ms-office.activeX+xml"/>
  <Override PartName="/xl/activeX/activeX52.xml" ContentType="application/vnd.ms-office.activeX+xml"/>
  <Override PartName="/xl/activeX/activeX53.xml" ContentType="application/vnd.ms-office.activeX+xml"/>
  <Override PartName="/xl/activeX/activeX54.xml" ContentType="application/vnd.ms-office.activeX+xml"/>
  <Override PartName="/xl/activeX/activeX55.xml" ContentType="application/vnd.ms-office.activeX+xml"/>
  <Override PartName="/xl/activeX/activeX56.xml" ContentType="application/vnd.ms-office.activeX+xml"/>
  <Override PartName="/xl/activeX/activeX57.xml" ContentType="application/vnd.ms-office.activeX+xml"/>
  <Override PartName="/xl/activeX/activeX58.xml" ContentType="application/vnd.ms-office.activeX+xml"/>
  <Override PartName="/xl/activeX/activeX59.xml" ContentType="application/vnd.ms-office.activeX+xml"/>
  <Override PartName="/xl/activeX/activeX60.xml" ContentType="application/vnd.ms-office.activeX+xml"/>
  <Override PartName="/xl/activeX/activeX61.xml" ContentType="application/vnd.ms-office.activeX+xml"/>
  <Override PartName="/xl/activeX/activeX62.xml" ContentType="application/vnd.ms-office.activeX+xml"/>
  <Override PartName="/xl/activeX/activeX63.xml" ContentType="application/vnd.ms-office.activeX+xml"/>
  <Override PartName="/xl/activeX/activeX64.xml" ContentType="application/vnd.ms-office.activeX+xml"/>
  <Override PartName="/xl/activeX/activeX65.xml" ContentType="application/vnd.ms-office.activeX+xml"/>
  <Override PartName="/xl/activeX/activeX66.xml" ContentType="application/vnd.ms-office.activeX+xml"/>
  <Override PartName="/xl/activeX/activeX67.xml" ContentType="application/vnd.ms-office.activeX+xml"/>
  <Override PartName="/xl/activeX/activeX68.xml" ContentType="application/vnd.ms-office.activeX+xml"/>
  <Override PartName="/xl/activeX/activeX69.xml" ContentType="application/vnd.ms-office.activeX+xml"/>
  <Override PartName="/xl/activeX/activeX70.xml" ContentType="application/vnd.ms-office.activeX+xml"/>
  <Override PartName="/xl/activeX/activeX71.xml" ContentType="application/vnd.ms-office.activeX+xml"/>
  <Override PartName="/xl/activeX/activeX72.xml" ContentType="application/vnd.ms-office.activeX+xml"/>
  <Override PartName="/xl/activeX/activeX73.xml" ContentType="application/vnd.ms-office.activeX+xml"/>
  <Override PartName="/xl/activeX/activeX74.xml" ContentType="application/vnd.ms-office.activeX+xml"/>
  <Override PartName="/xl/activeX/activeX75.xml" ContentType="application/vnd.ms-office.activeX+xml"/>
  <Override PartName="/xl/activeX/activeX76.xml" ContentType="application/vnd.ms-office.activeX+xml"/>
  <Override PartName="/xl/activeX/activeX77.xml" ContentType="application/vnd.ms-office.activeX+xml"/>
  <Override PartName="/xl/activeX/activeX78.xml" ContentType="application/vnd.ms-office.activeX+xml"/>
  <Override PartName="/xl/activeX/activeX79.xml" ContentType="application/vnd.ms-office.activeX+xml"/>
  <Override PartName="/xl/activeX/activeX80.xml" ContentType="application/vnd.ms-office.activeX+xml"/>
  <Override PartName="/xl/activeX/activeX81.xml" ContentType="application/vnd.ms-office.activeX+xml"/>
  <Override PartName="/xl/activeX/activeX82.xml" ContentType="application/vnd.ms-office.activeX+xml"/>
  <Override PartName="/xl/activeX/activeX83.xml" ContentType="application/vnd.ms-office.activeX+xml"/>
  <Override PartName="/xl/activeX/activeX84.xml" ContentType="application/vnd.ms-office.activeX+xml"/>
  <Override PartName="/xl/activeX/activeX85.xml" ContentType="application/vnd.ms-office.activeX+xml"/>
  <Override PartName="/xl/activeX/activeX86.xml" ContentType="application/vnd.ms-office.activeX+xml"/>
  <Override PartName="/xl/activeX/activeX87.xml" ContentType="application/vnd.ms-office.activeX+xml"/>
  <Override PartName="/xl/activeX/activeX88.xml" ContentType="application/vnd.ms-office.activeX+xml"/>
  <Override PartName="/xl/activeX/activeX89.xml" ContentType="application/vnd.ms-office.activeX+xml"/>
  <Override PartName="/xl/printerSettings/printerSettings1.bin" ContentType="application/vnd.openxmlformats-officedocument.spreadsheetml.printerSettings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u\OneDrive\Pulpit\"/>
    </mc:Choice>
  </mc:AlternateContent>
  <xr:revisionPtr revIDLastSave="0" documentId="13_ncr:1_{4DACAE5C-B7FD-4D5E-B437-30642CCC2C56}" xr6:coauthVersionLast="47" xr6:coauthVersionMax="47" xr10:uidLastSave="{00000000-0000-0000-0000-000000000000}"/>
  <bookViews>
    <workbookView xWindow="-120" yWindow="-120" windowWidth="29040" windowHeight="15840" activeTab="2" xr2:uid="{65B46220-7AF9-4F0B-A9E1-6FB9D40BC188}"/>
  </bookViews>
  <sheets>
    <sheet name="Raw data" sheetId="2" r:id="rId1"/>
    <sheet name="Cleaning data" sheetId="3" r:id="rId2"/>
    <sheet name="Cleanded dat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20" i="3" l="1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84" i="3"/>
  <c r="AB185" i="3"/>
  <c r="AB186" i="3"/>
  <c r="AB187" i="3"/>
  <c r="AB10" i="3"/>
  <c r="AB11" i="3"/>
  <c r="AB12" i="3"/>
  <c r="AB13" i="3"/>
  <c r="AB14" i="3"/>
  <c r="AB15" i="3"/>
  <c r="AB16" i="3"/>
  <c r="AB17" i="3"/>
  <c r="AB18" i="3"/>
  <c r="AB19" i="3"/>
  <c r="AB9" i="3"/>
  <c r="AI10" i="3"/>
  <c r="AJ12" i="3"/>
  <c r="AJ13" i="3"/>
  <c r="AJ16" i="3"/>
  <c r="AJ17" i="3"/>
  <c r="AJ19" i="3"/>
  <c r="AJ22" i="3"/>
  <c r="AJ24" i="3"/>
  <c r="AJ25" i="3"/>
  <c r="AJ27" i="3"/>
  <c r="AJ30" i="3"/>
  <c r="AJ32" i="3"/>
  <c r="AJ33" i="3"/>
  <c r="AJ36" i="3"/>
  <c r="AJ38" i="3"/>
  <c r="AJ39" i="3"/>
  <c r="AJ41" i="3"/>
  <c r="AJ44" i="3"/>
  <c r="AJ46" i="3"/>
  <c r="AJ47" i="3"/>
  <c r="AJ50" i="3"/>
  <c r="AJ51" i="3"/>
  <c r="AJ53" i="3"/>
  <c r="AJ55" i="3"/>
  <c r="AJ58" i="3"/>
  <c r="AJ60" i="3"/>
  <c r="AJ62" i="3"/>
  <c r="AJ63" i="3"/>
  <c r="AJ66" i="3"/>
  <c r="AJ68" i="3"/>
  <c r="AJ69" i="3"/>
  <c r="AJ72" i="3"/>
  <c r="AJ74" i="3"/>
  <c r="AJ75" i="3"/>
  <c r="AJ77" i="3"/>
  <c r="AJ79" i="3"/>
  <c r="AJ81" i="3"/>
  <c r="AJ84" i="3"/>
  <c r="AJ86" i="3"/>
  <c r="AJ87" i="3"/>
  <c r="AJ90" i="3"/>
  <c r="AJ91" i="3"/>
  <c r="AJ94" i="3"/>
  <c r="AJ95" i="3"/>
  <c r="AJ98" i="3"/>
  <c r="AJ99" i="3"/>
  <c r="AJ101" i="3"/>
  <c r="AJ103" i="3"/>
  <c r="AJ106" i="3"/>
  <c r="AJ108" i="3"/>
  <c r="AJ109" i="3"/>
  <c r="AJ111" i="3"/>
  <c r="AJ114" i="3"/>
  <c r="AJ116" i="3"/>
  <c r="AJ118" i="3"/>
  <c r="AJ119" i="3"/>
  <c r="AJ121" i="3"/>
  <c r="AJ124" i="3"/>
  <c r="AJ125" i="3"/>
  <c r="AJ128" i="3"/>
  <c r="AJ130" i="3"/>
  <c r="AJ131" i="3"/>
  <c r="AJ134" i="3"/>
  <c r="AJ135" i="3"/>
  <c r="AJ137" i="3"/>
  <c r="AJ140" i="3"/>
  <c r="AJ142" i="3"/>
  <c r="AJ143" i="3"/>
  <c r="AJ145" i="3"/>
  <c r="AJ148" i="3"/>
  <c r="AJ150" i="3"/>
  <c r="AJ151" i="3"/>
  <c r="AJ153" i="3"/>
  <c r="AJ156" i="3"/>
  <c r="AJ157" i="3"/>
  <c r="AJ160" i="3"/>
  <c r="AJ162" i="3"/>
  <c r="AJ163" i="3"/>
  <c r="AJ166" i="3"/>
  <c r="AJ168" i="3"/>
  <c r="AJ169" i="3"/>
  <c r="AJ172" i="3"/>
  <c r="AJ174" i="3"/>
  <c r="AJ175" i="3"/>
  <c r="AJ178" i="3"/>
  <c r="AJ179" i="3"/>
  <c r="AJ181" i="3"/>
  <c r="AJ183" i="3"/>
  <c r="AJ186" i="3"/>
  <c r="AJ188" i="3"/>
  <c r="AI11" i="3"/>
  <c r="AI14" i="3"/>
  <c r="AI15" i="3"/>
  <c r="AI18" i="3"/>
  <c r="AI20" i="3"/>
  <c r="AI21" i="3"/>
  <c r="AI23" i="3"/>
  <c r="AI26" i="3"/>
  <c r="AI28" i="3"/>
  <c r="AI29" i="3"/>
  <c r="AI31" i="3"/>
  <c r="AI34" i="3"/>
  <c r="AI35" i="3"/>
  <c r="AI37" i="3"/>
  <c r="AI40" i="3"/>
  <c r="AI42" i="3"/>
  <c r="AI43" i="3"/>
  <c r="AI45" i="3"/>
  <c r="AI48" i="3"/>
  <c r="AI49" i="3"/>
  <c r="AI52" i="3"/>
  <c r="AI54" i="3"/>
  <c r="AI56" i="3"/>
  <c r="AI57" i="3"/>
  <c r="AI59" i="3"/>
  <c r="AI61" i="3"/>
  <c r="AI64" i="3"/>
  <c r="AI65" i="3"/>
  <c r="AI67" i="3"/>
  <c r="AI70" i="3"/>
  <c r="AI71" i="3"/>
  <c r="AI73" i="3"/>
  <c r="AI76" i="3"/>
  <c r="AI78" i="3"/>
  <c r="AI80" i="3"/>
  <c r="AI82" i="3"/>
  <c r="AI83" i="3"/>
  <c r="AI85" i="3"/>
  <c r="AI88" i="3"/>
  <c r="AI89" i="3"/>
  <c r="AI92" i="3"/>
  <c r="AI93" i="3"/>
  <c r="AI96" i="3"/>
  <c r="AI97" i="3"/>
  <c r="AI100" i="3"/>
  <c r="AI102" i="3"/>
  <c r="AI104" i="3"/>
  <c r="AI105" i="3"/>
  <c r="AI107" i="3"/>
  <c r="AI110" i="3"/>
  <c r="AI112" i="3"/>
  <c r="AI113" i="3"/>
  <c r="AI115" i="3"/>
  <c r="AI117" i="3"/>
  <c r="AI120" i="3"/>
  <c r="AI122" i="3"/>
  <c r="AI123" i="3"/>
  <c r="AI126" i="3"/>
  <c r="AI127" i="3"/>
  <c r="AI129" i="3"/>
  <c r="AI132" i="3"/>
  <c r="AI133" i="3"/>
  <c r="AI136" i="3"/>
  <c r="AI138" i="3"/>
  <c r="AI139" i="3"/>
  <c r="AI141" i="3"/>
  <c r="AI144" i="3"/>
  <c r="AI146" i="3"/>
  <c r="AI147" i="3"/>
  <c r="AI149" i="3"/>
  <c r="AI152" i="3"/>
  <c r="AI154" i="3"/>
  <c r="AI155" i="3"/>
  <c r="AI158" i="3"/>
  <c r="AI159" i="3"/>
  <c r="AI161" i="3"/>
  <c r="AI164" i="3"/>
  <c r="AI165" i="3"/>
  <c r="AI167" i="3"/>
  <c r="AI170" i="3"/>
  <c r="AI171" i="3"/>
  <c r="AI173" i="3"/>
  <c r="AI176" i="3"/>
  <c r="AI177" i="3"/>
  <c r="AI180" i="3"/>
  <c r="AI182" i="3"/>
  <c r="AI184" i="3"/>
  <c r="AI185" i="3"/>
  <c r="AI187" i="3"/>
  <c r="AI9" i="3"/>
  <c r="AA9" i="3"/>
  <c r="AD34" i="3"/>
  <c r="AD35" i="3"/>
  <c r="AD9" i="3"/>
  <c r="AD36" i="3"/>
  <c r="AD37" i="3"/>
  <c r="AD38" i="3"/>
  <c r="AD39" i="3"/>
  <c r="AD40" i="3"/>
  <c r="AD41" i="3"/>
  <c r="AD42" i="3"/>
  <c r="AD43" i="3"/>
  <c r="AC35" i="3"/>
  <c r="AC36" i="3"/>
  <c r="AA16" i="3"/>
  <c r="AB188" i="3"/>
  <c r="AA15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3" i="3"/>
  <c r="AA14" i="3"/>
  <c r="AA11" i="3"/>
  <c r="AA12" i="3"/>
  <c r="AA10" i="3"/>
  <c r="T9" i="3"/>
  <c r="T10" i="3"/>
  <c r="T11" i="3"/>
  <c r="AJ11" i="3" s="1"/>
  <c r="T12" i="3"/>
  <c r="AI12" i="3" s="1"/>
  <c r="T13" i="3"/>
  <c r="AI13" i="3" s="1"/>
  <c r="T14" i="3"/>
  <c r="AJ14" i="3" s="1"/>
  <c r="T15" i="3"/>
  <c r="AJ15" i="3" s="1"/>
  <c r="T16" i="3"/>
  <c r="AI16" i="3" s="1"/>
  <c r="T17" i="3"/>
  <c r="AI17" i="3" s="1"/>
  <c r="T18" i="3"/>
  <c r="AJ18" i="3" s="1"/>
  <c r="T19" i="3"/>
  <c r="AI19" i="3" s="1"/>
  <c r="T20" i="3"/>
  <c r="AJ20" i="3" s="1"/>
  <c r="T21" i="3"/>
  <c r="AJ21" i="3" s="1"/>
  <c r="T22" i="3"/>
  <c r="AI22" i="3" s="1"/>
  <c r="T23" i="3"/>
  <c r="AJ23" i="3" s="1"/>
  <c r="T24" i="3"/>
  <c r="AI24" i="3" s="1"/>
  <c r="T25" i="3"/>
  <c r="AI25" i="3" s="1"/>
  <c r="T26" i="3"/>
  <c r="AJ26" i="3" s="1"/>
  <c r="T27" i="3"/>
  <c r="AI27" i="3" s="1"/>
  <c r="T28" i="3"/>
  <c r="AJ28" i="3" s="1"/>
  <c r="T29" i="3"/>
  <c r="AJ29" i="3" s="1"/>
  <c r="T30" i="3"/>
  <c r="AI30" i="3" s="1"/>
  <c r="T31" i="3"/>
  <c r="AJ31" i="3" s="1"/>
  <c r="T32" i="3"/>
  <c r="AI32" i="3" s="1"/>
  <c r="T33" i="3"/>
  <c r="AI33" i="3" s="1"/>
  <c r="T34" i="3"/>
  <c r="AJ34" i="3" s="1"/>
  <c r="T35" i="3"/>
  <c r="AJ35" i="3" s="1"/>
  <c r="T36" i="3"/>
  <c r="AI36" i="3" s="1"/>
  <c r="T37" i="3"/>
  <c r="AJ37" i="3" s="1"/>
  <c r="T38" i="3"/>
  <c r="AI38" i="3" s="1"/>
  <c r="T39" i="3"/>
  <c r="AI39" i="3" s="1"/>
  <c r="T40" i="3"/>
  <c r="AJ40" i="3" s="1"/>
  <c r="T41" i="3"/>
  <c r="AI41" i="3" s="1"/>
  <c r="T42" i="3"/>
  <c r="AJ42" i="3" s="1"/>
  <c r="T43" i="3"/>
  <c r="AJ43" i="3" s="1"/>
  <c r="T44" i="3"/>
  <c r="AI44" i="3" s="1"/>
  <c r="T45" i="3"/>
  <c r="AJ45" i="3" s="1"/>
  <c r="T46" i="3"/>
  <c r="AI46" i="3" s="1"/>
  <c r="T47" i="3"/>
  <c r="AI47" i="3" s="1"/>
  <c r="T48" i="3"/>
  <c r="AJ48" i="3" s="1"/>
  <c r="T49" i="3"/>
  <c r="AJ49" i="3" s="1"/>
  <c r="T50" i="3"/>
  <c r="AI50" i="3" s="1"/>
  <c r="T51" i="3"/>
  <c r="AI51" i="3" s="1"/>
  <c r="T52" i="3"/>
  <c r="AJ52" i="3" s="1"/>
  <c r="T53" i="3"/>
  <c r="AI53" i="3" s="1"/>
  <c r="T54" i="3"/>
  <c r="AJ54" i="3" s="1"/>
  <c r="T55" i="3"/>
  <c r="AI55" i="3" s="1"/>
  <c r="T56" i="3"/>
  <c r="AJ56" i="3" s="1"/>
  <c r="T57" i="3"/>
  <c r="AJ57" i="3" s="1"/>
  <c r="T58" i="3"/>
  <c r="AI58" i="3" s="1"/>
  <c r="T59" i="3"/>
  <c r="AJ59" i="3" s="1"/>
  <c r="T60" i="3"/>
  <c r="AI60" i="3" s="1"/>
  <c r="T61" i="3"/>
  <c r="AJ61" i="3" s="1"/>
  <c r="T62" i="3"/>
  <c r="AI62" i="3" s="1"/>
  <c r="T63" i="3"/>
  <c r="AI63" i="3" s="1"/>
  <c r="T64" i="3"/>
  <c r="AJ64" i="3" s="1"/>
  <c r="T65" i="3"/>
  <c r="AJ65" i="3" s="1"/>
  <c r="T66" i="3"/>
  <c r="AI66" i="3" s="1"/>
  <c r="T67" i="3"/>
  <c r="AJ67" i="3" s="1"/>
  <c r="T68" i="3"/>
  <c r="AI68" i="3" s="1"/>
  <c r="T69" i="3"/>
  <c r="AI69" i="3" s="1"/>
  <c r="T70" i="3"/>
  <c r="AJ70" i="3" s="1"/>
  <c r="T71" i="3"/>
  <c r="AJ71" i="3" s="1"/>
  <c r="T72" i="3"/>
  <c r="AI72" i="3" s="1"/>
  <c r="T73" i="3"/>
  <c r="AJ73" i="3" s="1"/>
  <c r="T74" i="3"/>
  <c r="AI74" i="3" s="1"/>
  <c r="T75" i="3"/>
  <c r="AI75" i="3" s="1"/>
  <c r="T76" i="3"/>
  <c r="AJ76" i="3" s="1"/>
  <c r="T77" i="3"/>
  <c r="AI77" i="3" s="1"/>
  <c r="T78" i="3"/>
  <c r="AJ78" i="3" s="1"/>
  <c r="T79" i="3"/>
  <c r="AI79" i="3" s="1"/>
  <c r="T80" i="3"/>
  <c r="AJ80" i="3" s="1"/>
  <c r="T81" i="3"/>
  <c r="AI81" i="3" s="1"/>
  <c r="T82" i="3"/>
  <c r="AJ82" i="3" s="1"/>
  <c r="T83" i="3"/>
  <c r="AJ83" i="3" s="1"/>
  <c r="T84" i="3"/>
  <c r="AI84" i="3" s="1"/>
  <c r="T85" i="3"/>
  <c r="AJ85" i="3" s="1"/>
  <c r="T86" i="3"/>
  <c r="AI86" i="3" s="1"/>
  <c r="T87" i="3"/>
  <c r="AI87" i="3" s="1"/>
  <c r="T88" i="3"/>
  <c r="AJ88" i="3" s="1"/>
  <c r="T89" i="3"/>
  <c r="AJ89" i="3" s="1"/>
  <c r="T90" i="3"/>
  <c r="AI90" i="3" s="1"/>
  <c r="T91" i="3"/>
  <c r="AI91" i="3" s="1"/>
  <c r="T92" i="3"/>
  <c r="AJ92" i="3" s="1"/>
  <c r="T93" i="3"/>
  <c r="AJ93" i="3" s="1"/>
  <c r="T94" i="3"/>
  <c r="AI94" i="3" s="1"/>
  <c r="T95" i="3"/>
  <c r="AI95" i="3" s="1"/>
  <c r="T96" i="3"/>
  <c r="AJ96" i="3" s="1"/>
  <c r="T97" i="3"/>
  <c r="AJ97" i="3" s="1"/>
  <c r="T98" i="3"/>
  <c r="AI98" i="3" s="1"/>
  <c r="T99" i="3"/>
  <c r="AI99" i="3" s="1"/>
  <c r="T100" i="3"/>
  <c r="AJ100" i="3" s="1"/>
  <c r="T101" i="3"/>
  <c r="AI101" i="3" s="1"/>
  <c r="T102" i="3"/>
  <c r="AJ102" i="3" s="1"/>
  <c r="T103" i="3"/>
  <c r="AI103" i="3" s="1"/>
  <c r="T104" i="3"/>
  <c r="AJ104" i="3" s="1"/>
  <c r="T105" i="3"/>
  <c r="AJ105" i="3" s="1"/>
  <c r="T106" i="3"/>
  <c r="AI106" i="3" s="1"/>
  <c r="T107" i="3"/>
  <c r="AJ107" i="3" s="1"/>
  <c r="T108" i="3"/>
  <c r="AI108" i="3" s="1"/>
  <c r="T109" i="3"/>
  <c r="AI109" i="3" s="1"/>
  <c r="T110" i="3"/>
  <c r="AJ110" i="3" s="1"/>
  <c r="T111" i="3"/>
  <c r="AI111" i="3" s="1"/>
  <c r="T112" i="3"/>
  <c r="AJ112" i="3" s="1"/>
  <c r="T113" i="3"/>
  <c r="AJ113" i="3" s="1"/>
  <c r="T114" i="3"/>
  <c r="AI114" i="3" s="1"/>
  <c r="T115" i="3"/>
  <c r="AJ115" i="3" s="1"/>
  <c r="T116" i="3"/>
  <c r="AI116" i="3" s="1"/>
  <c r="T117" i="3"/>
  <c r="AJ117" i="3" s="1"/>
  <c r="T118" i="3"/>
  <c r="AI118" i="3" s="1"/>
  <c r="T119" i="3"/>
  <c r="AI119" i="3" s="1"/>
  <c r="T120" i="3"/>
  <c r="AJ120" i="3" s="1"/>
  <c r="T121" i="3"/>
  <c r="AI121" i="3" s="1"/>
  <c r="T122" i="3"/>
  <c r="AJ122" i="3" s="1"/>
  <c r="T123" i="3"/>
  <c r="AJ123" i="3" s="1"/>
  <c r="T124" i="3"/>
  <c r="AI124" i="3" s="1"/>
  <c r="T125" i="3"/>
  <c r="AI125" i="3" s="1"/>
  <c r="T126" i="3"/>
  <c r="AJ126" i="3" s="1"/>
  <c r="T127" i="3"/>
  <c r="AJ127" i="3" s="1"/>
  <c r="T128" i="3"/>
  <c r="AI128" i="3" s="1"/>
  <c r="T129" i="3"/>
  <c r="AJ129" i="3" s="1"/>
  <c r="T130" i="3"/>
  <c r="AI130" i="3" s="1"/>
  <c r="T131" i="3"/>
  <c r="AI131" i="3" s="1"/>
  <c r="T132" i="3"/>
  <c r="AJ132" i="3" s="1"/>
  <c r="T133" i="3"/>
  <c r="AJ133" i="3" s="1"/>
  <c r="T134" i="3"/>
  <c r="AI134" i="3" s="1"/>
  <c r="T135" i="3"/>
  <c r="AI135" i="3" s="1"/>
  <c r="T136" i="3"/>
  <c r="AJ136" i="3" s="1"/>
  <c r="T137" i="3"/>
  <c r="AI137" i="3" s="1"/>
  <c r="T138" i="3"/>
  <c r="AJ138" i="3" s="1"/>
  <c r="T139" i="3"/>
  <c r="AJ139" i="3" s="1"/>
  <c r="T140" i="3"/>
  <c r="AI140" i="3" s="1"/>
  <c r="T141" i="3"/>
  <c r="AJ141" i="3" s="1"/>
  <c r="T142" i="3"/>
  <c r="AI142" i="3" s="1"/>
  <c r="T143" i="3"/>
  <c r="AI143" i="3" s="1"/>
  <c r="T144" i="3"/>
  <c r="AJ144" i="3" s="1"/>
  <c r="T145" i="3"/>
  <c r="AI145" i="3" s="1"/>
  <c r="T146" i="3"/>
  <c r="AJ146" i="3" s="1"/>
  <c r="T147" i="3"/>
  <c r="AJ147" i="3" s="1"/>
  <c r="T148" i="3"/>
  <c r="AI148" i="3" s="1"/>
  <c r="T149" i="3"/>
  <c r="AJ149" i="3" s="1"/>
  <c r="T150" i="3"/>
  <c r="AI150" i="3" s="1"/>
  <c r="T151" i="3"/>
  <c r="AI151" i="3" s="1"/>
  <c r="T152" i="3"/>
  <c r="AJ152" i="3" s="1"/>
  <c r="T153" i="3"/>
  <c r="AI153" i="3" s="1"/>
  <c r="T154" i="3"/>
  <c r="AJ154" i="3" s="1"/>
  <c r="T155" i="3"/>
  <c r="AJ155" i="3" s="1"/>
  <c r="T156" i="3"/>
  <c r="AI156" i="3" s="1"/>
  <c r="T157" i="3"/>
  <c r="AI157" i="3" s="1"/>
  <c r="T158" i="3"/>
  <c r="AJ158" i="3" s="1"/>
  <c r="T159" i="3"/>
  <c r="AJ159" i="3" s="1"/>
  <c r="T160" i="3"/>
  <c r="AI160" i="3" s="1"/>
  <c r="T161" i="3"/>
  <c r="AJ161" i="3" s="1"/>
  <c r="T162" i="3"/>
  <c r="AI162" i="3" s="1"/>
  <c r="T163" i="3"/>
  <c r="AI163" i="3" s="1"/>
  <c r="T164" i="3"/>
  <c r="AJ164" i="3" s="1"/>
  <c r="T165" i="3"/>
  <c r="AJ165" i="3" s="1"/>
  <c r="T166" i="3"/>
  <c r="AI166" i="3" s="1"/>
  <c r="T167" i="3"/>
  <c r="AJ167" i="3" s="1"/>
  <c r="T168" i="3"/>
  <c r="AI168" i="3" s="1"/>
  <c r="T169" i="3"/>
  <c r="AI169" i="3" s="1"/>
  <c r="T170" i="3"/>
  <c r="AJ170" i="3" s="1"/>
  <c r="T171" i="3"/>
  <c r="AJ171" i="3" s="1"/>
  <c r="T172" i="3"/>
  <c r="AI172" i="3" s="1"/>
  <c r="T173" i="3"/>
  <c r="AJ173" i="3" s="1"/>
  <c r="T174" i="3"/>
  <c r="AI174" i="3" s="1"/>
  <c r="T175" i="3"/>
  <c r="AI175" i="3" s="1"/>
  <c r="T176" i="3"/>
  <c r="AJ176" i="3" s="1"/>
  <c r="T177" i="3"/>
  <c r="AJ177" i="3" s="1"/>
  <c r="T178" i="3"/>
  <c r="AI178" i="3" s="1"/>
  <c r="T179" i="3"/>
  <c r="AI179" i="3" s="1"/>
  <c r="T180" i="3"/>
  <c r="AJ180" i="3" s="1"/>
  <c r="T181" i="3"/>
  <c r="AI181" i="3" s="1"/>
  <c r="T182" i="3"/>
  <c r="AJ182" i="3" s="1"/>
  <c r="T183" i="3"/>
  <c r="AI183" i="3" s="1"/>
  <c r="T184" i="3"/>
  <c r="AJ184" i="3" s="1"/>
  <c r="T185" i="3"/>
  <c r="AJ185" i="3" s="1"/>
  <c r="T186" i="3"/>
  <c r="AI186" i="3" s="1"/>
  <c r="T187" i="3"/>
  <c r="AJ187" i="3" s="1"/>
  <c r="T188" i="3"/>
  <c r="AI188" i="3" s="1"/>
</calcChain>
</file>

<file path=xl/sharedStrings.xml><?xml version="1.0" encoding="utf-8"?>
<sst xmlns="http://schemas.openxmlformats.org/spreadsheetml/2006/main" count="2500" uniqueCount="433">
  <si>
    <t>Gracze</t>
  </si>
  <si>
    <t>Wynik</t>
  </si>
  <si>
    <t>Dokładność</t>
  </si>
  <si>
    <t>Ruchy</t>
  </si>
  <si>
    <t>Jclopeh(1256)</t>
  </si>
  <si>
    <t>Aviozek(1200)</t>
  </si>
  <si>
    <t>elio2500(1213)</t>
  </si>
  <si>
    <t>Aviozek(1190)</t>
  </si>
  <si>
    <t>Aviozek(1181)</t>
  </si>
  <si>
    <t>khalajbahram(1151)</t>
  </si>
  <si>
    <t>85.9</t>
  </si>
  <si>
    <t>76.6</t>
  </si>
  <si>
    <t>masoudpouradam(1099)</t>
  </si>
  <si>
    <t>Aviozek(1173)</t>
  </si>
  <si>
    <t>Aviozek(1183)</t>
  </si>
  <si>
    <t>Sabarinaths(1145)</t>
  </si>
  <si>
    <t>Aviozek(1176)</t>
  </si>
  <si>
    <t>Katzuya(1104)</t>
  </si>
  <si>
    <t>arames67(1150)</t>
  </si>
  <si>
    <t>Aviozek(1169)</t>
  </si>
  <si>
    <t>bruno_bresha(1159)</t>
  </si>
  <si>
    <t>Aviozek(1178)</t>
  </si>
  <si>
    <t>Aviozek(1187)</t>
  </si>
  <si>
    <t>pandayr(1240)</t>
  </si>
  <si>
    <t>75.7</t>
  </si>
  <si>
    <t>53.9</t>
  </si>
  <si>
    <t>Aviozek(1177)</t>
  </si>
  <si>
    <t>pcj101(1200)</t>
  </si>
  <si>
    <t>Orucov74(1106)</t>
  </si>
  <si>
    <t>Aviozek(1185)</t>
  </si>
  <si>
    <t>bykl25(1032)</t>
  </si>
  <si>
    <t>Aviozek(1195)</t>
  </si>
  <si>
    <t>ali_ssh(1264)</t>
  </si>
  <si>
    <t>SIGMA_MALEQ(1108)</t>
  </si>
  <si>
    <t>Aviozek(1194)</t>
  </si>
  <si>
    <t>71.4</t>
  </si>
  <si>
    <t>75.8</t>
  </si>
  <si>
    <t>adi4557(1236)</t>
  </si>
  <si>
    <t>Aviozek(1188)</t>
  </si>
  <si>
    <t>Smurf54279(1096)</t>
  </si>
  <si>
    <t>Aviozek(1189)</t>
  </si>
  <si>
    <t>Chahatschahat(1090)</t>
  </si>
  <si>
    <t>86.5</t>
  </si>
  <si>
    <t>68.4</t>
  </si>
  <si>
    <t>FUTUREBOY7(1248)</t>
  </si>
  <si>
    <t>Nusharif(1197)</t>
  </si>
  <si>
    <t>Aviozek(1164)</t>
  </si>
  <si>
    <r>
      <t>Loord306</t>
    </r>
    <r>
      <rPr>
        <sz val="11"/>
        <color theme="1"/>
        <rFont val="Segoe UI"/>
        <family val="2"/>
        <charset val="238"/>
      </rPr>
      <t>(1210)</t>
    </r>
  </si>
  <si>
    <t>78.6</t>
  </si>
  <si>
    <t>79.1</t>
  </si>
  <si>
    <t>Knightwatching(1151)</t>
  </si>
  <si>
    <t>Aviozek(1155)</t>
  </si>
  <si>
    <t>Kevindo3(1217)</t>
  </si>
  <si>
    <t>Aviozek(1154)</t>
  </si>
  <si>
    <r>
      <t>vladimirmalyuta</t>
    </r>
    <r>
      <rPr>
        <sz val="11"/>
        <color theme="1"/>
        <rFont val="Segoe UI"/>
        <family val="2"/>
        <charset val="238"/>
      </rPr>
      <t>(1153)</t>
    </r>
  </si>
  <si>
    <t>Aviozek(1146)</t>
  </si>
  <si>
    <t>aleorofino(1044)</t>
  </si>
  <si>
    <t>76.8</t>
  </si>
  <si>
    <t>Marko_143(987)</t>
  </si>
  <si>
    <t>Aviozek(1140)</t>
  </si>
  <si>
    <t>85.7</t>
  </si>
  <si>
    <t>94.6</t>
  </si>
  <si>
    <t>klepci(1117)</t>
  </si>
  <si>
    <t>Aviozek(1131)</t>
  </si>
  <si>
    <t>Myname077(1074)</t>
  </si>
  <si>
    <t>Aviozek(1133)</t>
  </si>
  <si>
    <t>matt66458(1141)</t>
  </si>
  <si>
    <t>SethariusII(1062)</t>
  </si>
  <si>
    <t>Aviozek(1141)</t>
  </si>
  <si>
    <t>65.4</t>
  </si>
  <si>
    <t>75.2</t>
  </si>
  <si>
    <t>ykrishanthi(1110)</t>
  </si>
  <si>
    <t>Aviozek(1135)</t>
  </si>
  <si>
    <t>Aviozek(1127)</t>
  </si>
  <si>
    <t>SissyAvatar(1164)</t>
  </si>
  <si>
    <t>awesomezorz(1107)</t>
  </si>
  <si>
    <t>Aviozek(1118)</t>
  </si>
  <si>
    <t>AkshayGujarcr7(1087)</t>
  </si>
  <si>
    <t>Aviozek(1136)</t>
  </si>
  <si>
    <t>vnaveen8894(1125)</t>
  </si>
  <si>
    <t>Aviozek(1145)</t>
  </si>
  <si>
    <t>samurainero50(1109)</t>
  </si>
  <si>
    <t>79.3</t>
  </si>
  <si>
    <t>70.3</t>
  </si>
  <si>
    <t>Aviozek(1137)</t>
  </si>
  <si>
    <t>Henrik_Geiran(1132)</t>
  </si>
  <si>
    <t>Murfi2(1175)</t>
  </si>
  <si>
    <t>Shafiq123455(1151)</t>
  </si>
  <si>
    <t>Malko1001(1109)</t>
  </si>
  <si>
    <t>Aviozek(1119)</t>
  </si>
  <si>
    <t>Henry153(1105)</t>
  </si>
  <si>
    <t>84.9</t>
  </si>
  <si>
    <t>63.1</t>
  </si>
  <si>
    <t>GRtrain(1110)</t>
  </si>
  <si>
    <t>Aviozek(1110)</t>
  </si>
  <si>
    <t>86.2</t>
  </si>
  <si>
    <t>75.1</t>
  </si>
  <si>
    <t>Anamgess77(1181)</t>
  </si>
  <si>
    <t>bhenkabhai(1035)</t>
  </si>
  <si>
    <t>Aviozek(1120)</t>
  </si>
  <si>
    <t>matmar1940(1141)</t>
  </si>
  <si>
    <t>½</t>
  </si>
  <si>
    <t>87.4</t>
  </si>
  <si>
    <t>84.8</t>
  </si>
  <si>
    <t>newgammer(1159)</t>
  </si>
  <si>
    <t>55.3</t>
  </si>
  <si>
    <t>63.7</t>
  </si>
  <si>
    <t>Aviozek(1108)</t>
  </si>
  <si>
    <t>drkylcndg1(1103)</t>
  </si>
  <si>
    <t>Aviozek(1098)</t>
  </si>
  <si>
    <t>ramin_fatahii(985)</t>
  </si>
  <si>
    <t>Aviozek(1091)</t>
  </si>
  <si>
    <t>ChapolinEnxadrista(1050)</t>
  </si>
  <si>
    <t>saltrince(1027)</t>
  </si>
  <si>
    <t>Aviozek(1081)</t>
  </si>
  <si>
    <t>xM3gix(964)</t>
  </si>
  <si>
    <t>Aviozek(1072)</t>
  </si>
  <si>
    <t>76.7</t>
  </si>
  <si>
    <t>88.5</t>
  </si>
  <si>
    <t>59.6</t>
  </si>
  <si>
    <t>83.4</t>
  </si>
  <si>
    <t>79.8</t>
  </si>
  <si>
    <t>89.9</t>
  </si>
  <si>
    <t>70.8</t>
  </si>
  <si>
    <t>91.7</t>
  </si>
  <si>
    <t>78.8</t>
  </si>
  <si>
    <t>66.5</t>
  </si>
  <si>
    <t>60.5</t>
  </si>
  <si>
    <t>69.6</t>
  </si>
  <si>
    <t>84.1</t>
  </si>
  <si>
    <t>74.5</t>
  </si>
  <si>
    <t>73.5</t>
  </si>
  <si>
    <t>84.3</t>
  </si>
  <si>
    <t>57.4</t>
  </si>
  <si>
    <t>81.8</t>
  </si>
  <si>
    <t>67.9</t>
  </si>
  <si>
    <t>81.1</t>
  </si>
  <si>
    <t>71.1</t>
  </si>
  <si>
    <t>65.2</t>
  </si>
  <si>
    <t>77.1</t>
  </si>
  <si>
    <t>82.2</t>
  </si>
  <si>
    <t>83.2</t>
  </si>
  <si>
    <t>69.2</t>
  </si>
  <si>
    <t>58.6</t>
  </si>
  <si>
    <t>83.6</t>
  </si>
  <si>
    <t>63.4</t>
  </si>
  <si>
    <t>74.4</t>
  </si>
  <si>
    <t>67.3</t>
  </si>
  <si>
    <t>80.3</t>
  </si>
  <si>
    <t>67.1</t>
  </si>
  <si>
    <t>95.4</t>
  </si>
  <si>
    <t>99.3</t>
  </si>
  <si>
    <t>70.9</t>
  </si>
  <si>
    <t>81.9</t>
  </si>
  <si>
    <t>72.3</t>
  </si>
  <si>
    <t>84.5</t>
  </si>
  <si>
    <t>68.9</t>
  </si>
  <si>
    <t>76.9</t>
  </si>
  <si>
    <t>56.1</t>
  </si>
  <si>
    <t>66.6</t>
  </si>
  <si>
    <t>76.5</t>
  </si>
  <si>
    <t>94.5</t>
  </si>
  <si>
    <t>73.6</t>
  </si>
  <si>
    <t>77.5</t>
  </si>
  <si>
    <t>62.1</t>
  </si>
  <si>
    <t>60.1</t>
  </si>
  <si>
    <t>70.1</t>
  </si>
  <si>
    <t>72.4</t>
  </si>
  <si>
    <t>79.6</t>
  </si>
  <si>
    <t>70.7</t>
  </si>
  <si>
    <t>62.7</t>
  </si>
  <si>
    <t>75.3</t>
  </si>
  <si>
    <t>58.8</t>
  </si>
  <si>
    <t>82.1</t>
  </si>
  <si>
    <t>57.7</t>
  </si>
  <si>
    <t>68.2</t>
  </si>
  <si>
    <t>80.2</t>
  </si>
  <si>
    <t>87.8</t>
  </si>
  <si>
    <t>Aviozek(1064)</t>
  </si>
  <si>
    <t>Geo123mkl(1128)</t>
  </si>
  <si>
    <t>Aviozek(1074)</t>
  </si>
  <si>
    <r>
      <t>diman45shveika</t>
    </r>
    <r>
      <rPr>
        <sz val="11"/>
        <color theme="1"/>
        <rFont val="Segoe UI"/>
        <family val="2"/>
        <charset val="238"/>
      </rPr>
      <t>(1034)</t>
    </r>
  </si>
  <si>
    <t>ranger5333333(974)</t>
  </si>
  <si>
    <t>Aviozek(1087)</t>
  </si>
  <si>
    <t>AUXY_1(1077)</t>
  </si>
  <si>
    <t>Aviozek(1078)</t>
  </si>
  <si>
    <t>lolimini123(1060)</t>
  </si>
  <si>
    <t>Aviozek(1079)</t>
  </si>
  <si>
    <t>Mayrambek01(1076)</t>
  </si>
  <si>
    <t>85.2</t>
  </si>
  <si>
    <t>74.9</t>
  </si>
  <si>
    <t>Aviozek(1065)</t>
  </si>
  <si>
    <t>Cendol1500(1029)</t>
  </si>
  <si>
    <t>Dactylin(1184)</t>
  </si>
  <si>
    <t>SCATIVCRMN(1147)</t>
  </si>
  <si>
    <r>
      <t>Logan2810</t>
    </r>
    <r>
      <rPr>
        <sz val="11"/>
        <color theme="1"/>
        <rFont val="Segoe UI"/>
        <family val="2"/>
        <charset val="238"/>
      </rPr>
      <t>(1054)</t>
    </r>
  </si>
  <si>
    <t>Aviozek(1073)</t>
  </si>
  <si>
    <t>gadgj(1079)</t>
  </si>
  <si>
    <t>Aviozek(1058)</t>
  </si>
  <si>
    <t>64.6</t>
  </si>
  <si>
    <t>Aviozek(1041)</t>
  </si>
  <si>
    <r>
      <t>wAikawAKizunAw</t>
    </r>
    <r>
      <rPr>
        <sz val="11"/>
        <color theme="1"/>
        <rFont val="Segoe UI"/>
        <family val="2"/>
        <charset val="238"/>
      </rPr>
      <t>(968)</t>
    </r>
  </si>
  <si>
    <r>
      <t>Yrevich</t>
    </r>
    <r>
      <rPr>
        <sz val="11"/>
        <color theme="1"/>
        <rFont val="Segoe UI"/>
        <family val="2"/>
        <charset val="238"/>
      </rPr>
      <t>(1132)</t>
    </r>
  </si>
  <si>
    <t>Aviozek(1028)</t>
  </si>
  <si>
    <t>Aviozek(1037)</t>
  </si>
  <si>
    <t>Rupesh_Indulkar(1119)</t>
  </si>
  <si>
    <t>Aviozek(1047)</t>
  </si>
  <si>
    <t>yadgari1998(1044)</t>
  </si>
  <si>
    <t>gambhirpratap(1010)</t>
  </si>
  <si>
    <t>Aviozek(1034)</t>
  </si>
  <si>
    <t>77.6</t>
  </si>
  <si>
    <t>21thESQUIZOIDMAN(912)</t>
  </si>
  <si>
    <t>Aviozek(1022)</t>
  </si>
  <si>
    <t>Aviozek(1016)</t>
  </si>
  <si>
    <t>Longconner(967)</t>
  </si>
  <si>
    <t>Aviozek(1008)</t>
  </si>
  <si>
    <t>Hakumonto(1017)</t>
  </si>
  <si>
    <t>vanemariani(1090)</t>
  </si>
  <si>
    <t>Aviozek(1017)</t>
  </si>
  <si>
    <t>VehbiM(1000)</t>
  </si>
  <si>
    <t>Aviozek(1024)</t>
  </si>
  <si>
    <t>65.8</t>
  </si>
  <si>
    <t>68.7</t>
  </si>
  <si>
    <t>rafiffadhil87(1033)</t>
  </si>
  <si>
    <t>59.3</t>
  </si>
  <si>
    <t>50.8</t>
  </si>
  <si>
    <t>Aviozek(1007)</t>
  </si>
  <si>
    <t>Brinjal_Blaster(997)</t>
  </si>
  <si>
    <t>Noteipon(956)</t>
  </si>
  <si>
    <t>48.7</t>
  </si>
  <si>
    <t>Aviozek(1009)</t>
  </si>
  <si>
    <t>VRK1961(979)</t>
  </si>
  <si>
    <t>Heitorr123(1023)</t>
  </si>
  <si>
    <t>Aviozek(1018)</t>
  </si>
  <si>
    <t>Asspatroler(1028)</t>
  </si>
  <si>
    <t>Aviozek(1026)</t>
  </si>
  <si>
    <t>A_Soka(1001)</t>
  </si>
  <si>
    <t>80.5</t>
  </si>
  <si>
    <t>Papi-Palastro(1004)</t>
  </si>
  <si>
    <t>Syedhussain786(1056)</t>
  </si>
  <si>
    <t>Aviozek(1027)</t>
  </si>
  <si>
    <t>Aviozek(1035)</t>
  </si>
  <si>
    <t>hmadafathy(1159)</t>
  </si>
  <si>
    <t>claudiocameli(1036)</t>
  </si>
  <si>
    <t>65.7</t>
  </si>
  <si>
    <t>kingEaster98(977)</t>
  </si>
  <si>
    <t>Aviozek(1049)</t>
  </si>
  <si>
    <t>66.9</t>
  </si>
  <si>
    <t>81.7</t>
  </si>
  <si>
    <t>Aviozek(1042)</t>
  </si>
  <si>
    <t>usmanliaqat36(991)</t>
  </si>
  <si>
    <t>79.2</t>
  </si>
  <si>
    <t>shole2706(1009)</t>
  </si>
  <si>
    <t>65.9</t>
  </si>
  <si>
    <t>78.2</t>
  </si>
  <si>
    <r>
      <t>Elephant5797</t>
    </r>
    <r>
      <rPr>
        <sz val="11"/>
        <color theme="1"/>
        <rFont val="Segoe UI"/>
        <family val="2"/>
        <charset val="238"/>
      </rPr>
      <t>(1021)</t>
    </r>
  </si>
  <si>
    <t>Aviozek(1019)</t>
  </si>
  <si>
    <t>yon123456(912)</t>
  </si>
  <si>
    <t>83.7</t>
  </si>
  <si>
    <t>71.6</t>
  </si>
  <si>
    <t>Aviozek(1013)</t>
  </si>
  <si>
    <t>joerules007(1009)</t>
  </si>
  <si>
    <t>71.8</t>
  </si>
  <si>
    <t>taysi14(961)</t>
  </si>
  <si>
    <t>Aviozek(1005)</t>
  </si>
  <si>
    <t>65.1</t>
  </si>
  <si>
    <t>78.9</t>
  </si>
  <si>
    <t>Wrangler60(885)</t>
  </si>
  <si>
    <t>Aviozek(997)</t>
  </si>
  <si>
    <t>72.8</t>
  </si>
  <si>
    <t>84.4</t>
  </si>
  <si>
    <t>74.2</t>
  </si>
  <si>
    <t>86.9</t>
  </si>
  <si>
    <t>85.5</t>
  </si>
  <si>
    <t>75.6</t>
  </si>
  <si>
    <t>62.5</t>
  </si>
  <si>
    <t>72.9</t>
  </si>
  <si>
    <t>92.4</t>
  </si>
  <si>
    <t>71.9</t>
  </si>
  <si>
    <t>76.3</t>
  </si>
  <si>
    <t>84.2</t>
  </si>
  <si>
    <t>70.6</t>
  </si>
  <si>
    <t>66.8</t>
  </si>
  <si>
    <t>58.3</t>
  </si>
  <si>
    <t>72.5</t>
  </si>
  <si>
    <t>49.4</t>
  </si>
  <si>
    <t>41.7</t>
  </si>
  <si>
    <t>60.2</t>
  </si>
  <si>
    <t>72.1</t>
  </si>
  <si>
    <t>62.6</t>
  </si>
  <si>
    <t>71.5</t>
  </si>
  <si>
    <t>64.2</t>
  </si>
  <si>
    <t>67.6</t>
  </si>
  <si>
    <t>Data</t>
  </si>
  <si>
    <t>Loord306(1210)</t>
  </si>
  <si>
    <t>vladimirmalyuta(1153)</t>
  </si>
  <si>
    <t>diman45shveika(1034)</t>
  </si>
  <si>
    <t>Logan2810(1054)</t>
  </si>
  <si>
    <t>wAikawAKizunAw(968)</t>
  </si>
  <si>
    <t>Yrevich(1132)</t>
  </si>
  <si>
    <t>Elephant5797(1021)</t>
  </si>
  <si>
    <t>Win</t>
  </si>
  <si>
    <t>Tie</t>
  </si>
  <si>
    <t>Lose</t>
  </si>
  <si>
    <t>White</t>
  </si>
  <si>
    <t>Black</t>
  </si>
  <si>
    <t>Game_id</t>
  </si>
  <si>
    <t>Resoult</t>
  </si>
  <si>
    <t>Accuracy</t>
  </si>
  <si>
    <t>Moves</t>
  </si>
  <si>
    <t>Date</t>
  </si>
  <si>
    <t>Rating</t>
  </si>
  <si>
    <t>Jclopeh</t>
  </si>
  <si>
    <t>Aviozek</t>
  </si>
  <si>
    <t>elio2500</t>
  </si>
  <si>
    <t>khalajbahram</t>
  </si>
  <si>
    <t>masoudpouradam</t>
  </si>
  <si>
    <t>Sabarinaths</t>
  </si>
  <si>
    <t>Katzuya</t>
  </si>
  <si>
    <t>arames67</t>
  </si>
  <si>
    <t>bruno_bresha</t>
  </si>
  <si>
    <t>pandayr</t>
  </si>
  <si>
    <t>pcj101</t>
  </si>
  <si>
    <t>Orucov74</t>
  </si>
  <si>
    <t>bykl25</t>
  </si>
  <si>
    <t>ali_ssh</t>
  </si>
  <si>
    <t>SIGMA_MALEQ</t>
  </si>
  <si>
    <t>adi4557</t>
  </si>
  <si>
    <t>Smurf54279</t>
  </si>
  <si>
    <t>Chahatschahat</t>
  </si>
  <si>
    <t>FUTUREBOY7</t>
  </si>
  <si>
    <t>Nusharif</t>
  </si>
  <si>
    <t>Loord306</t>
  </si>
  <si>
    <t>Knightwatching</t>
  </si>
  <si>
    <t>Kevindo3</t>
  </si>
  <si>
    <t>vladimirmalyuta</t>
  </si>
  <si>
    <t>aleorofino</t>
  </si>
  <si>
    <t>Marko_143</t>
  </si>
  <si>
    <t>klepci</t>
  </si>
  <si>
    <t>Myname077</t>
  </si>
  <si>
    <t>matt66458</t>
  </si>
  <si>
    <t>SethariusII</t>
  </si>
  <si>
    <t>ykrishanthi</t>
  </si>
  <si>
    <t>SissyAvatar</t>
  </si>
  <si>
    <t>awesomezorz</t>
  </si>
  <si>
    <t>AkshayGujarcr7</t>
  </si>
  <si>
    <t>vnaveen8894</t>
  </si>
  <si>
    <t>samurainero50</t>
  </si>
  <si>
    <t>Henrik_Geiran</t>
  </si>
  <si>
    <t>Murfi2</t>
  </si>
  <si>
    <t>Shafiq123455</t>
  </si>
  <si>
    <t>Malko1001</t>
  </si>
  <si>
    <t>Henry153</t>
  </si>
  <si>
    <t>GRtrain</t>
  </si>
  <si>
    <t>Anamgess77</t>
  </si>
  <si>
    <t>bhenkabhai</t>
  </si>
  <si>
    <t>matmar1940</t>
  </si>
  <si>
    <t>newgammer</t>
  </si>
  <si>
    <t>drkylcndg1</t>
  </si>
  <si>
    <t>ramin_fatahii</t>
  </si>
  <si>
    <t>ChapolinEnxadrista</t>
  </si>
  <si>
    <t>saltrince</t>
  </si>
  <si>
    <t>xM3gix</t>
  </si>
  <si>
    <t>Geo123mkl</t>
  </si>
  <si>
    <t>diman45shveika</t>
  </si>
  <si>
    <t>ranger5333333</t>
  </si>
  <si>
    <t>AUXY_1</t>
  </si>
  <si>
    <t>lolimini123</t>
  </si>
  <si>
    <t>Mayrambek01</t>
  </si>
  <si>
    <t>Cendol1500</t>
  </si>
  <si>
    <t>Dactylin</t>
  </si>
  <si>
    <t>SCATIVCRMN</t>
  </si>
  <si>
    <t>Logan2810</t>
  </si>
  <si>
    <t>gadgj</t>
  </si>
  <si>
    <t>wAikawAKizunAw</t>
  </si>
  <si>
    <t>Yrevich</t>
  </si>
  <si>
    <t>Rupesh_Indulkar</t>
  </si>
  <si>
    <t>yadgari1998</t>
  </si>
  <si>
    <t>gambhirpratap</t>
  </si>
  <si>
    <t>21thESQUIZOIDMAN</t>
  </si>
  <si>
    <t>Longconner</t>
  </si>
  <si>
    <t>Hakumonto</t>
  </si>
  <si>
    <t>vanemariani</t>
  </si>
  <si>
    <t>VehbiM</t>
  </si>
  <si>
    <t>rafiffadhil87</t>
  </si>
  <si>
    <t>Brinjal_Blaster</t>
  </si>
  <si>
    <t>Noteipon</t>
  </si>
  <si>
    <t>VRK1961</t>
  </si>
  <si>
    <t>Heitorr123</t>
  </si>
  <si>
    <t>Asspatroler</t>
  </si>
  <si>
    <t>A_Soka</t>
  </si>
  <si>
    <t>Papi-Palastro</t>
  </si>
  <si>
    <t>Syedhussain786</t>
  </si>
  <si>
    <t>hmadafathy</t>
  </si>
  <si>
    <t>claudiocameli</t>
  </si>
  <si>
    <t>kingEaster98</t>
  </si>
  <si>
    <t>usmanliaqat36</t>
  </si>
  <si>
    <t>shole2706</t>
  </si>
  <si>
    <t>Elephant5797</t>
  </si>
  <si>
    <t>yon123456</t>
  </si>
  <si>
    <t>joerules007</t>
  </si>
  <si>
    <t>taysi14</t>
  </si>
  <si>
    <t>Wrangler60</t>
  </si>
  <si>
    <t>Players</t>
  </si>
  <si>
    <t>Score</t>
  </si>
  <si>
    <t>My_rating</t>
  </si>
  <si>
    <t>Opponent_rating</t>
  </si>
  <si>
    <t>1200</t>
  </si>
  <si>
    <t>1256</t>
  </si>
  <si>
    <t>22,06,2022</t>
  </si>
  <si>
    <t>20,06,2022</t>
  </si>
  <si>
    <t>17,06,2022</t>
  </si>
  <si>
    <t>16,06,2022</t>
  </si>
  <si>
    <t>15,06,2022</t>
  </si>
  <si>
    <t>14,06,2022</t>
  </si>
  <si>
    <t>13,06,2022</t>
  </si>
  <si>
    <t>12,06,2022</t>
  </si>
  <si>
    <t>11,06,2022</t>
  </si>
  <si>
    <t>10,06,2022</t>
  </si>
  <si>
    <t>09,06,2022</t>
  </si>
  <si>
    <t>07,06,2022</t>
  </si>
  <si>
    <t>06,06,2022</t>
  </si>
  <si>
    <t>05,06,2022</t>
  </si>
  <si>
    <t>01,06,2022</t>
  </si>
  <si>
    <t>30,05,2022</t>
  </si>
  <si>
    <t>08,04,2022</t>
  </si>
  <si>
    <t>16,02,2022</t>
  </si>
  <si>
    <t>10,01,2022</t>
  </si>
  <si>
    <t>24,12,2021</t>
  </si>
  <si>
    <t>23,12,2021</t>
  </si>
  <si>
    <t>22,12,2021</t>
  </si>
  <si>
    <t>07,12,2021</t>
  </si>
  <si>
    <t>06,12,2021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</si>
</sst>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theme="1"/>
      <name val="Segoe UI"/>
      <family val="2"/>
      <charset val="238"/>
    </font>
    <font>
      <sz val="11"/>
      <color theme="1"/>
      <name val="Segoe UI"/>
      <family val="2"/>
      <charset val="238"/>
    </font>
    <font>
      <sz val="8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21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63">
    <xf numFmtId="0" fontId="0" fillId="0" borderId="0" xfId="0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2" fillId="0" borderId="0" xfId="2" applyAlignmen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2" applyAlignment="1">
      <alignment horizontal="center" vertical="center"/>
    </xf>
    <xf numFmtId="0" fontId="0" fillId="0" borderId="0" xfId="0" applyBorder="1"/>
    <xf numFmtId="0" fontId="1" fillId="2" borderId="5" xfId="1" applyBorder="1"/>
    <xf numFmtId="0" fontId="1" fillId="2" borderId="0" xfId="1" applyBorder="1"/>
    <xf numFmtId="0" fontId="0" fillId="0" borderId="6" xfId="0" applyBorder="1"/>
    <xf numFmtId="15" fontId="1" fillId="2" borderId="0" xfId="1" applyNumberFormat="1" applyBorder="1"/>
    <xf numFmtId="49" fontId="0" fillId="0" borderId="0" xfId="0" applyNumberFormat="1" applyBorder="1"/>
    <xf numFmtId="0" fontId="0" fillId="0" borderId="0" xfId="0" applyBorder="1" applyAlignment="1">
      <alignment horizontal="right"/>
    </xf>
    <xf numFmtId="14" fontId="0" fillId="0" borderId="0" xfId="0" applyNumberFormat="1" applyBorder="1"/>
    <xf numFmtId="0" fontId="0" fillId="3" borderId="0" xfId="0" applyFont="1" applyFill="1" applyBorder="1"/>
    <xf numFmtId="0" fontId="0" fillId="0" borderId="0" xfId="0" applyFont="1" applyBorder="1"/>
    <xf numFmtId="0" fontId="1" fillId="2" borderId="7" xfId="1" applyBorder="1"/>
    <xf numFmtId="0" fontId="1" fillId="2" borderId="8" xfId="1" applyBorder="1"/>
    <xf numFmtId="15" fontId="1" fillId="2" borderId="8" xfId="1" applyNumberFormat="1" applyBorder="1"/>
    <xf numFmtId="0" fontId="0" fillId="0" borderId="8" xfId="0" applyBorder="1"/>
    <xf numFmtId="49" fontId="0" fillId="0" borderId="8" xfId="0" applyNumberFormat="1" applyBorder="1"/>
    <xf numFmtId="0" fontId="0" fillId="0" borderId="8" xfId="0" applyBorder="1" applyAlignment="1">
      <alignment horizontal="right"/>
    </xf>
    <xf numFmtId="14" fontId="0" fillId="0" borderId="8" xfId="0" applyNumberFormat="1" applyBorder="1"/>
    <xf numFmtId="0" fontId="0" fillId="3" borderId="8" xfId="0" applyFont="1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0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14" fontId="0" fillId="3" borderId="0" xfId="0" applyNumberFormat="1" applyFont="1" applyFill="1" applyBorder="1"/>
    <xf numFmtId="14" fontId="0" fillId="0" borderId="0" xfId="0" applyNumberFormat="1" applyFont="1" applyBorder="1"/>
    <xf numFmtId="14" fontId="0" fillId="3" borderId="8" xfId="0" applyNumberFormat="1" applyFont="1" applyFill="1" applyBorder="1"/>
    <xf numFmtId="0" fontId="0" fillId="4" borderId="15" xfId="0" applyFill="1" applyBorder="1"/>
    <xf numFmtId="0" fontId="0" fillId="4" borderId="1" xfId="0" applyFont="1" applyFill="1" applyBorder="1"/>
    <xf numFmtId="0" fontId="0" fillId="0" borderId="12" xfId="0" applyBorder="1"/>
    <xf numFmtId="0" fontId="0" fillId="0" borderId="14" xfId="0" applyBorder="1"/>
    <xf numFmtId="0" fontId="0" fillId="4" borderId="0" xfId="0" applyFont="1" applyFill="1" applyBorder="1"/>
    <xf numFmtId="0" fontId="0" fillId="0" borderId="9" xfId="0" applyBorder="1"/>
    <xf numFmtId="0" fontId="0" fillId="5" borderId="0" xfId="0" applyFont="1" applyFill="1" applyBorder="1"/>
    <xf numFmtId="14" fontId="0" fillId="0" borderId="6" xfId="0" applyNumberFormat="1" applyBorder="1"/>
    <xf numFmtId="0" fontId="0" fillId="0" borderId="17" xfId="0" applyBorder="1"/>
    <xf numFmtId="0" fontId="0" fillId="0" borderId="17" xfId="0" applyNumberFormat="1" applyBorder="1" applyAlignment="1">
      <alignment horizontal="right"/>
    </xf>
    <xf numFmtId="0" fontId="0" fillId="4" borderId="17" xfId="0" applyFont="1" applyFill="1" applyBorder="1"/>
    <xf numFmtId="0" fontId="0" fillId="4" borderId="17" xfId="0" applyFill="1" applyBorder="1"/>
    <xf numFmtId="14" fontId="0" fillId="0" borderId="13" xfId="0" applyNumberFormat="1" applyBorder="1"/>
    <xf numFmtId="0" fontId="0" fillId="0" borderId="16" xfId="0" applyBorder="1"/>
    <xf numFmtId="0" fontId="0" fillId="0" borderId="10" xfId="0" applyBorder="1"/>
    <xf numFmtId="0" fontId="0" fillId="0" borderId="10" xfId="0" applyNumberFormat="1" applyBorder="1" applyAlignment="1">
      <alignment horizontal="right"/>
    </xf>
    <xf numFmtId="0" fontId="0" fillId="4" borderId="10" xfId="0" applyFont="1" applyFill="1" applyBorder="1"/>
    <xf numFmtId="0" fontId="0" fillId="5" borderId="10" xfId="0" applyFont="1" applyFill="1" applyBorder="1"/>
    <xf numFmtId="14" fontId="0" fillId="0" borderId="18" xfId="0" applyNumberFormat="1" applyBorder="1"/>
    <xf numFmtId="0" fontId="0" fillId="0" borderId="19" xfId="0" applyBorder="1"/>
    <xf numFmtId="0" fontId="0" fillId="0" borderId="19" xfId="0" applyNumberFormat="1" applyBorder="1" applyAlignment="1">
      <alignment horizontal="right"/>
    </xf>
    <xf numFmtId="0" fontId="0" fillId="4" borderId="20" xfId="0" applyFont="1" applyFill="1" applyBorder="1"/>
    <xf numFmtId="0" fontId="0" fillId="5" borderId="19" xfId="0" applyFont="1" applyFill="1" applyBorder="1"/>
    <xf numFmtId="14" fontId="0" fillId="0" borderId="11" xfId="0" applyNumberFormat="1" applyBorder="1"/>
    <xf numFmtId="15" fontId="2" fillId="0" borderId="0" xfId="2" applyNumberForma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2" fillId="0" borderId="0" xfId="2" applyAlignment="1">
      <alignment horizontal="center" vertical="center"/>
    </xf>
  </cellXfs>
  <cellStyles count="3">
    <cellStyle name="Bad" xfId="1" builtinId="27"/>
    <cellStyle name="Hyperlink" xfId="2" builtinId="8"/>
    <cellStyle name="Normal" xfId="0" builtinId="0"/>
  </cellStyles>
  <dxfs count="20">
    <dxf>
      <numFmt numFmtId="19" formatCode="dd/mm/yyyy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theme="4" tint="0.79998168889431442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ck">
          <color auto="1"/>
        </top>
        <bottom style="thick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theme="4" tint="0.79998168889431442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right style="thick">
          <color auto="1"/>
        </right>
      </border>
    </dxf>
    <dxf>
      <numFmt numFmtId="19" formatCode="dd/mm/yyyy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19" formatCode="dd/mm/yyyy"/>
    </dxf>
    <dxf>
      <alignment horizontal="right" vertical="bottom" textRotation="0" wrapText="0" indent="0" justifyLastLine="0" shrinkToFit="0" readingOrder="0"/>
    </dxf>
    <dxf>
      <numFmt numFmtId="19" formatCode="dd/mm/yyyy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5</xdr:col>
          <xdr:colOff>257175</xdr:colOff>
          <xdr:row>2</xdr:row>
          <xdr:rowOff>57150</xdr:rowOff>
        </xdr:to>
        <xdr:sp macro="" textlink="">
          <xdr:nvSpPr>
            <xdr:cNvPr id="2151" name="Control 103" hidden="1">
              <a:extLst>
                <a:ext uri="{63B3BB69-23CF-44E3-9099-C40C66FF867C}">
                  <a14:compatExt spid="_x0000_s2151"/>
                </a:ext>
                <a:ext uri="{FF2B5EF4-FFF2-40B4-BE49-F238E27FC236}">
                  <a16:creationId xmlns:a16="http://schemas.microsoft.com/office/drawing/2014/main" id="{00000000-0008-0000-0000-00006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0</xdr:rowOff>
        </xdr:from>
        <xdr:to>
          <xdr:col>6</xdr:col>
          <xdr:colOff>257175</xdr:colOff>
          <xdr:row>3</xdr:row>
          <xdr:rowOff>76200</xdr:rowOff>
        </xdr:to>
        <xdr:sp macro="" textlink="">
          <xdr:nvSpPr>
            <xdr:cNvPr id="2152" name="Control 104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id="{00000000-0008-0000-00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0</xdr:rowOff>
        </xdr:from>
        <xdr:to>
          <xdr:col>6</xdr:col>
          <xdr:colOff>257175</xdr:colOff>
          <xdr:row>5</xdr:row>
          <xdr:rowOff>76200</xdr:rowOff>
        </xdr:to>
        <xdr:sp macro="" textlink="">
          <xdr:nvSpPr>
            <xdr:cNvPr id="2153" name="Control 105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00000000-0008-0000-0000-00006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</xdr:row>
          <xdr:rowOff>0</xdr:rowOff>
        </xdr:from>
        <xdr:to>
          <xdr:col>6</xdr:col>
          <xdr:colOff>257175</xdr:colOff>
          <xdr:row>7</xdr:row>
          <xdr:rowOff>76200</xdr:rowOff>
        </xdr:to>
        <xdr:sp macro="" textlink="">
          <xdr:nvSpPr>
            <xdr:cNvPr id="2154" name="Control 106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00000000-0008-0000-00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0</xdr:rowOff>
        </xdr:from>
        <xdr:to>
          <xdr:col>6</xdr:col>
          <xdr:colOff>257175</xdr:colOff>
          <xdr:row>9</xdr:row>
          <xdr:rowOff>76200</xdr:rowOff>
        </xdr:to>
        <xdr:sp macro="" textlink="">
          <xdr:nvSpPr>
            <xdr:cNvPr id="2155" name="Control 107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id="{00000000-0008-0000-00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</xdr:row>
          <xdr:rowOff>0</xdr:rowOff>
        </xdr:from>
        <xdr:to>
          <xdr:col>6</xdr:col>
          <xdr:colOff>257175</xdr:colOff>
          <xdr:row>11</xdr:row>
          <xdr:rowOff>76200</xdr:rowOff>
        </xdr:to>
        <xdr:sp macro="" textlink="">
          <xdr:nvSpPr>
            <xdr:cNvPr id="2156" name="Control 108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id="{00000000-0008-0000-00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</xdr:row>
          <xdr:rowOff>0</xdr:rowOff>
        </xdr:from>
        <xdr:to>
          <xdr:col>6</xdr:col>
          <xdr:colOff>257175</xdr:colOff>
          <xdr:row>13</xdr:row>
          <xdr:rowOff>76200</xdr:rowOff>
        </xdr:to>
        <xdr:sp macro="" textlink="">
          <xdr:nvSpPr>
            <xdr:cNvPr id="2157" name="Control 109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id="{00000000-0008-0000-00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</xdr:row>
          <xdr:rowOff>0</xdr:rowOff>
        </xdr:from>
        <xdr:to>
          <xdr:col>6</xdr:col>
          <xdr:colOff>257175</xdr:colOff>
          <xdr:row>15</xdr:row>
          <xdr:rowOff>76200</xdr:rowOff>
        </xdr:to>
        <xdr:sp macro="" textlink="">
          <xdr:nvSpPr>
            <xdr:cNvPr id="2158" name="Control 110" hidden="1">
              <a:extLst>
                <a:ext uri="{63B3BB69-23CF-44E3-9099-C40C66FF867C}">
                  <a14:compatExt spid="_x0000_s2158"/>
                </a:ext>
                <a:ext uri="{FF2B5EF4-FFF2-40B4-BE49-F238E27FC236}">
                  <a16:creationId xmlns:a16="http://schemas.microsoft.com/office/drawing/2014/main" id="{00000000-0008-0000-0000-00006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</xdr:row>
          <xdr:rowOff>0</xdr:rowOff>
        </xdr:from>
        <xdr:to>
          <xdr:col>6</xdr:col>
          <xdr:colOff>257175</xdr:colOff>
          <xdr:row>17</xdr:row>
          <xdr:rowOff>76200</xdr:rowOff>
        </xdr:to>
        <xdr:sp macro="" textlink="">
          <xdr:nvSpPr>
            <xdr:cNvPr id="2159" name="Control 111" hidden="1">
              <a:extLst>
                <a:ext uri="{63B3BB69-23CF-44E3-9099-C40C66FF867C}">
                  <a14:compatExt spid="_x0000_s2159"/>
                </a:ext>
                <a:ext uri="{FF2B5EF4-FFF2-40B4-BE49-F238E27FC236}">
                  <a16:creationId xmlns:a16="http://schemas.microsoft.com/office/drawing/2014/main" id="{00000000-0008-0000-0000-00006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</xdr:row>
          <xdr:rowOff>0</xdr:rowOff>
        </xdr:from>
        <xdr:to>
          <xdr:col>6</xdr:col>
          <xdr:colOff>257175</xdr:colOff>
          <xdr:row>19</xdr:row>
          <xdr:rowOff>76200</xdr:rowOff>
        </xdr:to>
        <xdr:sp macro="" textlink="">
          <xdr:nvSpPr>
            <xdr:cNvPr id="2160" name="Control 112" hidden="1">
              <a:extLst>
                <a:ext uri="{63B3BB69-23CF-44E3-9099-C40C66FF867C}">
                  <a14:compatExt spid="_x0000_s2160"/>
                </a:ext>
                <a:ext uri="{FF2B5EF4-FFF2-40B4-BE49-F238E27FC236}">
                  <a16:creationId xmlns:a16="http://schemas.microsoft.com/office/drawing/2014/main" id="{00000000-0008-0000-0000-00007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20</xdr:row>
          <xdr:rowOff>0</xdr:rowOff>
        </xdr:from>
        <xdr:to>
          <xdr:col>6</xdr:col>
          <xdr:colOff>257175</xdr:colOff>
          <xdr:row>21</xdr:row>
          <xdr:rowOff>76200</xdr:rowOff>
        </xdr:to>
        <xdr:sp macro="" textlink="">
          <xdr:nvSpPr>
            <xdr:cNvPr id="2161" name="Control 113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00000000-0008-0000-0000-00007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22</xdr:row>
          <xdr:rowOff>0</xdr:rowOff>
        </xdr:from>
        <xdr:to>
          <xdr:col>6</xdr:col>
          <xdr:colOff>257175</xdr:colOff>
          <xdr:row>23</xdr:row>
          <xdr:rowOff>76200</xdr:rowOff>
        </xdr:to>
        <xdr:sp macro="" textlink="">
          <xdr:nvSpPr>
            <xdr:cNvPr id="2162" name="Control 114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:a16="http://schemas.microsoft.com/office/drawing/2014/main" id="{00000000-0008-0000-0000-00007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24</xdr:row>
          <xdr:rowOff>0</xdr:rowOff>
        </xdr:from>
        <xdr:to>
          <xdr:col>6</xdr:col>
          <xdr:colOff>257175</xdr:colOff>
          <xdr:row>25</xdr:row>
          <xdr:rowOff>76200</xdr:rowOff>
        </xdr:to>
        <xdr:sp macro="" textlink="">
          <xdr:nvSpPr>
            <xdr:cNvPr id="2163" name="Control 115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00000000-0008-0000-0000-00007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0</xdr:rowOff>
        </xdr:from>
        <xdr:to>
          <xdr:col>6</xdr:col>
          <xdr:colOff>257175</xdr:colOff>
          <xdr:row>27</xdr:row>
          <xdr:rowOff>76200</xdr:rowOff>
        </xdr:to>
        <xdr:sp macro="" textlink="">
          <xdr:nvSpPr>
            <xdr:cNvPr id="2164" name="Control 116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:a16="http://schemas.microsoft.com/office/drawing/2014/main" id="{00000000-0008-0000-0000-00007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28</xdr:row>
          <xdr:rowOff>0</xdr:rowOff>
        </xdr:from>
        <xdr:to>
          <xdr:col>6</xdr:col>
          <xdr:colOff>257175</xdr:colOff>
          <xdr:row>29</xdr:row>
          <xdr:rowOff>76200</xdr:rowOff>
        </xdr:to>
        <xdr:sp macro="" textlink="">
          <xdr:nvSpPr>
            <xdr:cNvPr id="2165" name="Control 117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00000000-0008-0000-0000-00007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30</xdr:row>
          <xdr:rowOff>0</xdr:rowOff>
        </xdr:from>
        <xdr:to>
          <xdr:col>6</xdr:col>
          <xdr:colOff>257175</xdr:colOff>
          <xdr:row>31</xdr:row>
          <xdr:rowOff>76200</xdr:rowOff>
        </xdr:to>
        <xdr:sp macro="" textlink="">
          <xdr:nvSpPr>
            <xdr:cNvPr id="2166" name="Control 118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00000000-0008-0000-0000-00007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32</xdr:row>
          <xdr:rowOff>0</xdr:rowOff>
        </xdr:from>
        <xdr:to>
          <xdr:col>6</xdr:col>
          <xdr:colOff>257175</xdr:colOff>
          <xdr:row>33</xdr:row>
          <xdr:rowOff>76200</xdr:rowOff>
        </xdr:to>
        <xdr:sp macro="" textlink="">
          <xdr:nvSpPr>
            <xdr:cNvPr id="2167" name="Control 119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00000000-0008-0000-0000-00007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34</xdr:row>
          <xdr:rowOff>0</xdr:rowOff>
        </xdr:from>
        <xdr:to>
          <xdr:col>6</xdr:col>
          <xdr:colOff>257175</xdr:colOff>
          <xdr:row>35</xdr:row>
          <xdr:rowOff>76200</xdr:rowOff>
        </xdr:to>
        <xdr:sp macro="" textlink="">
          <xdr:nvSpPr>
            <xdr:cNvPr id="2168" name="Control 120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:a16="http://schemas.microsoft.com/office/drawing/2014/main" id="{00000000-0008-0000-0000-00007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36</xdr:row>
          <xdr:rowOff>0</xdr:rowOff>
        </xdr:from>
        <xdr:to>
          <xdr:col>6</xdr:col>
          <xdr:colOff>257175</xdr:colOff>
          <xdr:row>37</xdr:row>
          <xdr:rowOff>76200</xdr:rowOff>
        </xdr:to>
        <xdr:sp macro="" textlink="">
          <xdr:nvSpPr>
            <xdr:cNvPr id="2169" name="Control 121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:a16="http://schemas.microsoft.com/office/drawing/2014/main" id="{00000000-0008-0000-0000-00007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38</xdr:row>
          <xdr:rowOff>0</xdr:rowOff>
        </xdr:from>
        <xdr:to>
          <xdr:col>6</xdr:col>
          <xdr:colOff>257175</xdr:colOff>
          <xdr:row>39</xdr:row>
          <xdr:rowOff>76200</xdr:rowOff>
        </xdr:to>
        <xdr:sp macro="" textlink="">
          <xdr:nvSpPr>
            <xdr:cNvPr id="2170" name="Control 122" hidden="1">
              <a:extLst>
                <a:ext uri="{63B3BB69-23CF-44E3-9099-C40C66FF867C}">
                  <a14:compatExt spid="_x0000_s2170"/>
                </a:ext>
                <a:ext uri="{FF2B5EF4-FFF2-40B4-BE49-F238E27FC236}">
                  <a16:creationId xmlns:a16="http://schemas.microsoft.com/office/drawing/2014/main" id="{00000000-0008-0000-0000-00007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40</xdr:row>
          <xdr:rowOff>0</xdr:rowOff>
        </xdr:from>
        <xdr:to>
          <xdr:col>6</xdr:col>
          <xdr:colOff>257175</xdr:colOff>
          <xdr:row>41</xdr:row>
          <xdr:rowOff>76200</xdr:rowOff>
        </xdr:to>
        <xdr:sp macro="" textlink="">
          <xdr:nvSpPr>
            <xdr:cNvPr id="2171" name="Control 123" hidden="1">
              <a:extLst>
                <a:ext uri="{63B3BB69-23CF-44E3-9099-C40C66FF867C}">
                  <a14:compatExt spid="_x0000_s2171"/>
                </a:ext>
                <a:ext uri="{FF2B5EF4-FFF2-40B4-BE49-F238E27FC236}">
                  <a16:creationId xmlns:a16="http://schemas.microsoft.com/office/drawing/2014/main" id="{00000000-0008-0000-0000-00007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42</xdr:row>
          <xdr:rowOff>0</xdr:rowOff>
        </xdr:from>
        <xdr:to>
          <xdr:col>6</xdr:col>
          <xdr:colOff>257175</xdr:colOff>
          <xdr:row>43</xdr:row>
          <xdr:rowOff>76200</xdr:rowOff>
        </xdr:to>
        <xdr:sp macro="" textlink="">
          <xdr:nvSpPr>
            <xdr:cNvPr id="2172" name="Control 124" hidden="1">
              <a:extLst>
                <a:ext uri="{63B3BB69-23CF-44E3-9099-C40C66FF867C}">
                  <a14:compatExt spid="_x0000_s2172"/>
                </a:ext>
                <a:ext uri="{FF2B5EF4-FFF2-40B4-BE49-F238E27FC236}">
                  <a16:creationId xmlns:a16="http://schemas.microsoft.com/office/drawing/2014/main" id="{00000000-0008-0000-0000-00007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44</xdr:row>
          <xdr:rowOff>0</xdr:rowOff>
        </xdr:from>
        <xdr:to>
          <xdr:col>6</xdr:col>
          <xdr:colOff>257175</xdr:colOff>
          <xdr:row>45</xdr:row>
          <xdr:rowOff>76200</xdr:rowOff>
        </xdr:to>
        <xdr:sp macro="" textlink="">
          <xdr:nvSpPr>
            <xdr:cNvPr id="2173" name="Control 125" hidden="1">
              <a:extLst>
                <a:ext uri="{63B3BB69-23CF-44E3-9099-C40C66FF867C}">
                  <a14:compatExt spid="_x0000_s2173"/>
                </a:ext>
                <a:ext uri="{FF2B5EF4-FFF2-40B4-BE49-F238E27FC236}">
                  <a16:creationId xmlns:a16="http://schemas.microsoft.com/office/drawing/2014/main" id="{00000000-0008-0000-0000-00007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46</xdr:row>
          <xdr:rowOff>0</xdr:rowOff>
        </xdr:from>
        <xdr:to>
          <xdr:col>6</xdr:col>
          <xdr:colOff>257175</xdr:colOff>
          <xdr:row>47</xdr:row>
          <xdr:rowOff>76200</xdr:rowOff>
        </xdr:to>
        <xdr:sp macro="" textlink="">
          <xdr:nvSpPr>
            <xdr:cNvPr id="2174" name="Control 126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:a16="http://schemas.microsoft.com/office/drawing/2014/main" id="{00000000-0008-0000-0000-00007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48</xdr:row>
          <xdr:rowOff>0</xdr:rowOff>
        </xdr:from>
        <xdr:to>
          <xdr:col>6</xdr:col>
          <xdr:colOff>257175</xdr:colOff>
          <xdr:row>49</xdr:row>
          <xdr:rowOff>76200</xdr:rowOff>
        </xdr:to>
        <xdr:sp macro="" textlink="">
          <xdr:nvSpPr>
            <xdr:cNvPr id="2175" name="Control 127" hidden="1">
              <a:extLst>
                <a:ext uri="{63B3BB69-23CF-44E3-9099-C40C66FF867C}">
                  <a14:compatExt spid="_x0000_s2175"/>
                </a:ext>
                <a:ext uri="{FF2B5EF4-FFF2-40B4-BE49-F238E27FC236}">
                  <a16:creationId xmlns:a16="http://schemas.microsoft.com/office/drawing/2014/main" id="{00000000-0008-0000-0000-00007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50</xdr:row>
          <xdr:rowOff>0</xdr:rowOff>
        </xdr:from>
        <xdr:to>
          <xdr:col>6</xdr:col>
          <xdr:colOff>257175</xdr:colOff>
          <xdr:row>51</xdr:row>
          <xdr:rowOff>76200</xdr:rowOff>
        </xdr:to>
        <xdr:sp macro="" textlink="">
          <xdr:nvSpPr>
            <xdr:cNvPr id="2176" name="Control 128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00000000-0008-0000-0000-00008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52</xdr:row>
          <xdr:rowOff>0</xdr:rowOff>
        </xdr:from>
        <xdr:to>
          <xdr:col>6</xdr:col>
          <xdr:colOff>257175</xdr:colOff>
          <xdr:row>53</xdr:row>
          <xdr:rowOff>76200</xdr:rowOff>
        </xdr:to>
        <xdr:sp macro="" textlink="">
          <xdr:nvSpPr>
            <xdr:cNvPr id="2177" name="Control 129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00000000-0008-0000-0000-00008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54</xdr:row>
          <xdr:rowOff>0</xdr:rowOff>
        </xdr:from>
        <xdr:to>
          <xdr:col>6</xdr:col>
          <xdr:colOff>257175</xdr:colOff>
          <xdr:row>55</xdr:row>
          <xdr:rowOff>76200</xdr:rowOff>
        </xdr:to>
        <xdr:sp macro="" textlink="">
          <xdr:nvSpPr>
            <xdr:cNvPr id="2178" name="Control 130" hidden="1">
              <a:extLst>
                <a:ext uri="{63B3BB69-23CF-44E3-9099-C40C66FF867C}">
                  <a14:compatExt spid="_x0000_s2178"/>
                </a:ext>
                <a:ext uri="{FF2B5EF4-FFF2-40B4-BE49-F238E27FC236}">
                  <a16:creationId xmlns:a16="http://schemas.microsoft.com/office/drawing/2014/main" id="{00000000-0008-0000-0000-00008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56</xdr:row>
          <xdr:rowOff>0</xdr:rowOff>
        </xdr:from>
        <xdr:to>
          <xdr:col>6</xdr:col>
          <xdr:colOff>257175</xdr:colOff>
          <xdr:row>57</xdr:row>
          <xdr:rowOff>76200</xdr:rowOff>
        </xdr:to>
        <xdr:sp macro="" textlink="">
          <xdr:nvSpPr>
            <xdr:cNvPr id="2179" name="Control 131" hidden="1">
              <a:extLst>
                <a:ext uri="{63B3BB69-23CF-44E3-9099-C40C66FF867C}">
                  <a14:compatExt spid="_x0000_s2179"/>
                </a:ext>
                <a:ext uri="{FF2B5EF4-FFF2-40B4-BE49-F238E27FC236}">
                  <a16:creationId xmlns:a16="http://schemas.microsoft.com/office/drawing/2014/main" id="{00000000-0008-0000-0000-00008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58</xdr:row>
          <xdr:rowOff>0</xdr:rowOff>
        </xdr:from>
        <xdr:to>
          <xdr:col>6</xdr:col>
          <xdr:colOff>257175</xdr:colOff>
          <xdr:row>59</xdr:row>
          <xdr:rowOff>76200</xdr:rowOff>
        </xdr:to>
        <xdr:sp macro="" textlink="">
          <xdr:nvSpPr>
            <xdr:cNvPr id="2180" name="Control 132" hidden="1">
              <a:extLst>
                <a:ext uri="{63B3BB69-23CF-44E3-9099-C40C66FF867C}">
                  <a14:compatExt spid="_x0000_s2180"/>
                </a:ext>
                <a:ext uri="{FF2B5EF4-FFF2-40B4-BE49-F238E27FC236}">
                  <a16:creationId xmlns:a16="http://schemas.microsoft.com/office/drawing/2014/main" id="{00000000-0008-0000-0000-00008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60</xdr:row>
          <xdr:rowOff>0</xdr:rowOff>
        </xdr:from>
        <xdr:to>
          <xdr:col>6</xdr:col>
          <xdr:colOff>257175</xdr:colOff>
          <xdr:row>61</xdr:row>
          <xdr:rowOff>76200</xdr:rowOff>
        </xdr:to>
        <xdr:sp macro="" textlink="">
          <xdr:nvSpPr>
            <xdr:cNvPr id="2181" name="Control 133" hidden="1">
              <a:extLst>
                <a:ext uri="{63B3BB69-23CF-44E3-9099-C40C66FF867C}">
                  <a14:compatExt spid="_x0000_s2181"/>
                </a:ext>
                <a:ext uri="{FF2B5EF4-FFF2-40B4-BE49-F238E27FC236}">
                  <a16:creationId xmlns:a16="http://schemas.microsoft.com/office/drawing/2014/main" id="{00000000-0008-0000-0000-00008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62</xdr:row>
          <xdr:rowOff>0</xdr:rowOff>
        </xdr:from>
        <xdr:to>
          <xdr:col>6</xdr:col>
          <xdr:colOff>257175</xdr:colOff>
          <xdr:row>63</xdr:row>
          <xdr:rowOff>76200</xdr:rowOff>
        </xdr:to>
        <xdr:sp macro="" textlink="">
          <xdr:nvSpPr>
            <xdr:cNvPr id="2182" name="Control 134" hidden="1">
              <a:extLst>
                <a:ext uri="{63B3BB69-23CF-44E3-9099-C40C66FF867C}">
                  <a14:compatExt spid="_x0000_s2182"/>
                </a:ext>
                <a:ext uri="{FF2B5EF4-FFF2-40B4-BE49-F238E27FC236}">
                  <a16:creationId xmlns:a16="http://schemas.microsoft.com/office/drawing/2014/main" id="{00000000-0008-0000-0000-00008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64</xdr:row>
          <xdr:rowOff>0</xdr:rowOff>
        </xdr:from>
        <xdr:to>
          <xdr:col>6</xdr:col>
          <xdr:colOff>257175</xdr:colOff>
          <xdr:row>65</xdr:row>
          <xdr:rowOff>76200</xdr:rowOff>
        </xdr:to>
        <xdr:sp macro="" textlink="">
          <xdr:nvSpPr>
            <xdr:cNvPr id="2183" name="Control 135" hidden="1">
              <a:extLst>
                <a:ext uri="{63B3BB69-23CF-44E3-9099-C40C66FF867C}">
                  <a14:compatExt spid="_x0000_s2183"/>
                </a:ext>
                <a:ext uri="{FF2B5EF4-FFF2-40B4-BE49-F238E27FC236}">
                  <a16:creationId xmlns:a16="http://schemas.microsoft.com/office/drawing/2014/main" id="{00000000-0008-0000-0000-00008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66</xdr:row>
          <xdr:rowOff>0</xdr:rowOff>
        </xdr:from>
        <xdr:to>
          <xdr:col>6</xdr:col>
          <xdr:colOff>257175</xdr:colOff>
          <xdr:row>67</xdr:row>
          <xdr:rowOff>76200</xdr:rowOff>
        </xdr:to>
        <xdr:sp macro="" textlink="">
          <xdr:nvSpPr>
            <xdr:cNvPr id="2184" name="Control 136" hidden="1">
              <a:extLst>
                <a:ext uri="{63B3BB69-23CF-44E3-9099-C40C66FF867C}">
                  <a14:compatExt spid="_x0000_s2184"/>
                </a:ext>
                <a:ext uri="{FF2B5EF4-FFF2-40B4-BE49-F238E27FC236}">
                  <a16:creationId xmlns:a16="http://schemas.microsoft.com/office/drawing/2014/main" id="{00000000-0008-0000-0000-00008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68</xdr:row>
          <xdr:rowOff>0</xdr:rowOff>
        </xdr:from>
        <xdr:to>
          <xdr:col>6</xdr:col>
          <xdr:colOff>257175</xdr:colOff>
          <xdr:row>69</xdr:row>
          <xdr:rowOff>76200</xdr:rowOff>
        </xdr:to>
        <xdr:sp macro="" textlink="">
          <xdr:nvSpPr>
            <xdr:cNvPr id="2185" name="Control 137" hidden="1">
              <a:extLst>
                <a:ext uri="{63B3BB69-23CF-44E3-9099-C40C66FF867C}">
                  <a14:compatExt spid="_x0000_s2185"/>
                </a:ext>
                <a:ext uri="{FF2B5EF4-FFF2-40B4-BE49-F238E27FC236}">
                  <a16:creationId xmlns:a16="http://schemas.microsoft.com/office/drawing/2014/main" id="{00000000-0008-0000-0000-00008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70</xdr:row>
          <xdr:rowOff>0</xdr:rowOff>
        </xdr:from>
        <xdr:to>
          <xdr:col>6</xdr:col>
          <xdr:colOff>257175</xdr:colOff>
          <xdr:row>71</xdr:row>
          <xdr:rowOff>76200</xdr:rowOff>
        </xdr:to>
        <xdr:sp macro="" textlink="">
          <xdr:nvSpPr>
            <xdr:cNvPr id="2186" name="Control 138" hidden="1">
              <a:extLst>
                <a:ext uri="{63B3BB69-23CF-44E3-9099-C40C66FF867C}">
                  <a14:compatExt spid="_x0000_s2186"/>
                </a:ext>
                <a:ext uri="{FF2B5EF4-FFF2-40B4-BE49-F238E27FC236}">
                  <a16:creationId xmlns:a16="http://schemas.microsoft.com/office/drawing/2014/main" id="{00000000-0008-0000-0000-00008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72</xdr:row>
          <xdr:rowOff>0</xdr:rowOff>
        </xdr:from>
        <xdr:to>
          <xdr:col>6</xdr:col>
          <xdr:colOff>257175</xdr:colOff>
          <xdr:row>73</xdr:row>
          <xdr:rowOff>76200</xdr:rowOff>
        </xdr:to>
        <xdr:sp macro="" textlink="">
          <xdr:nvSpPr>
            <xdr:cNvPr id="2187" name="Control 139" hidden="1">
              <a:extLst>
                <a:ext uri="{63B3BB69-23CF-44E3-9099-C40C66FF867C}">
                  <a14:compatExt spid="_x0000_s2187"/>
                </a:ext>
                <a:ext uri="{FF2B5EF4-FFF2-40B4-BE49-F238E27FC236}">
                  <a16:creationId xmlns:a16="http://schemas.microsoft.com/office/drawing/2014/main" id="{00000000-0008-0000-0000-00008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74</xdr:row>
          <xdr:rowOff>0</xdr:rowOff>
        </xdr:from>
        <xdr:to>
          <xdr:col>6</xdr:col>
          <xdr:colOff>257175</xdr:colOff>
          <xdr:row>75</xdr:row>
          <xdr:rowOff>76200</xdr:rowOff>
        </xdr:to>
        <xdr:sp macro="" textlink="">
          <xdr:nvSpPr>
            <xdr:cNvPr id="2188" name="Control 140" hidden="1">
              <a:extLst>
                <a:ext uri="{63B3BB69-23CF-44E3-9099-C40C66FF867C}">
                  <a14:compatExt spid="_x0000_s2188"/>
                </a:ext>
                <a:ext uri="{FF2B5EF4-FFF2-40B4-BE49-F238E27FC236}">
                  <a16:creationId xmlns:a16="http://schemas.microsoft.com/office/drawing/2014/main" id="{00000000-0008-0000-0000-00008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76</xdr:row>
          <xdr:rowOff>0</xdr:rowOff>
        </xdr:from>
        <xdr:to>
          <xdr:col>6</xdr:col>
          <xdr:colOff>257175</xdr:colOff>
          <xdr:row>77</xdr:row>
          <xdr:rowOff>76200</xdr:rowOff>
        </xdr:to>
        <xdr:sp macro="" textlink="">
          <xdr:nvSpPr>
            <xdr:cNvPr id="2189" name="Control 141" hidden="1">
              <a:extLst>
                <a:ext uri="{63B3BB69-23CF-44E3-9099-C40C66FF867C}">
                  <a14:compatExt spid="_x0000_s2189"/>
                </a:ext>
                <a:ext uri="{FF2B5EF4-FFF2-40B4-BE49-F238E27FC236}">
                  <a16:creationId xmlns:a16="http://schemas.microsoft.com/office/drawing/2014/main" id="{00000000-0008-0000-0000-00008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78</xdr:row>
          <xdr:rowOff>0</xdr:rowOff>
        </xdr:from>
        <xdr:to>
          <xdr:col>6</xdr:col>
          <xdr:colOff>257175</xdr:colOff>
          <xdr:row>79</xdr:row>
          <xdr:rowOff>76200</xdr:rowOff>
        </xdr:to>
        <xdr:sp macro="" textlink="">
          <xdr:nvSpPr>
            <xdr:cNvPr id="2190" name="Control 142" hidden="1">
              <a:extLst>
                <a:ext uri="{63B3BB69-23CF-44E3-9099-C40C66FF867C}">
                  <a14:compatExt spid="_x0000_s2190"/>
                </a:ext>
                <a:ext uri="{FF2B5EF4-FFF2-40B4-BE49-F238E27FC236}">
                  <a16:creationId xmlns:a16="http://schemas.microsoft.com/office/drawing/2014/main" id="{00000000-0008-0000-0000-00008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80</xdr:row>
          <xdr:rowOff>0</xdr:rowOff>
        </xdr:from>
        <xdr:to>
          <xdr:col>6</xdr:col>
          <xdr:colOff>257175</xdr:colOff>
          <xdr:row>81</xdr:row>
          <xdr:rowOff>76200</xdr:rowOff>
        </xdr:to>
        <xdr:sp macro="" textlink="">
          <xdr:nvSpPr>
            <xdr:cNvPr id="2191" name="Control 143" hidden="1">
              <a:extLst>
                <a:ext uri="{63B3BB69-23CF-44E3-9099-C40C66FF867C}">
                  <a14:compatExt spid="_x0000_s2191"/>
                </a:ext>
                <a:ext uri="{FF2B5EF4-FFF2-40B4-BE49-F238E27FC236}">
                  <a16:creationId xmlns:a16="http://schemas.microsoft.com/office/drawing/2014/main" id="{00000000-0008-0000-0000-00008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82</xdr:row>
          <xdr:rowOff>0</xdr:rowOff>
        </xdr:from>
        <xdr:to>
          <xdr:col>6</xdr:col>
          <xdr:colOff>257175</xdr:colOff>
          <xdr:row>83</xdr:row>
          <xdr:rowOff>76200</xdr:rowOff>
        </xdr:to>
        <xdr:sp macro="" textlink="">
          <xdr:nvSpPr>
            <xdr:cNvPr id="2192" name="Control 144" hidden="1">
              <a:extLst>
                <a:ext uri="{63B3BB69-23CF-44E3-9099-C40C66FF867C}">
                  <a14:compatExt spid="_x0000_s2192"/>
                </a:ext>
                <a:ext uri="{FF2B5EF4-FFF2-40B4-BE49-F238E27FC236}">
                  <a16:creationId xmlns:a16="http://schemas.microsoft.com/office/drawing/2014/main" id="{00000000-0008-0000-0000-00009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84</xdr:row>
          <xdr:rowOff>0</xdr:rowOff>
        </xdr:from>
        <xdr:to>
          <xdr:col>6</xdr:col>
          <xdr:colOff>257175</xdr:colOff>
          <xdr:row>85</xdr:row>
          <xdr:rowOff>76200</xdr:rowOff>
        </xdr:to>
        <xdr:sp macro="" textlink="">
          <xdr:nvSpPr>
            <xdr:cNvPr id="2193" name="Control 145" hidden="1">
              <a:extLst>
                <a:ext uri="{63B3BB69-23CF-44E3-9099-C40C66FF867C}">
                  <a14:compatExt spid="_x0000_s2193"/>
                </a:ext>
                <a:ext uri="{FF2B5EF4-FFF2-40B4-BE49-F238E27FC236}">
                  <a16:creationId xmlns:a16="http://schemas.microsoft.com/office/drawing/2014/main" id="{00000000-0008-0000-0000-00009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86</xdr:row>
          <xdr:rowOff>0</xdr:rowOff>
        </xdr:from>
        <xdr:to>
          <xdr:col>6</xdr:col>
          <xdr:colOff>257175</xdr:colOff>
          <xdr:row>87</xdr:row>
          <xdr:rowOff>76200</xdr:rowOff>
        </xdr:to>
        <xdr:sp macro="" textlink="">
          <xdr:nvSpPr>
            <xdr:cNvPr id="2194" name="Control 146" hidden="1">
              <a:extLst>
                <a:ext uri="{63B3BB69-23CF-44E3-9099-C40C66FF867C}">
                  <a14:compatExt spid="_x0000_s2194"/>
                </a:ext>
                <a:ext uri="{FF2B5EF4-FFF2-40B4-BE49-F238E27FC236}">
                  <a16:creationId xmlns:a16="http://schemas.microsoft.com/office/drawing/2014/main" id="{00000000-0008-0000-0000-00009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88</xdr:row>
          <xdr:rowOff>0</xdr:rowOff>
        </xdr:from>
        <xdr:to>
          <xdr:col>6</xdr:col>
          <xdr:colOff>257175</xdr:colOff>
          <xdr:row>89</xdr:row>
          <xdr:rowOff>76200</xdr:rowOff>
        </xdr:to>
        <xdr:sp macro="" textlink="">
          <xdr:nvSpPr>
            <xdr:cNvPr id="2195" name="Control 147" hidden="1">
              <a:extLst>
                <a:ext uri="{63B3BB69-23CF-44E3-9099-C40C66FF867C}">
                  <a14:compatExt spid="_x0000_s2195"/>
                </a:ext>
                <a:ext uri="{FF2B5EF4-FFF2-40B4-BE49-F238E27FC236}">
                  <a16:creationId xmlns:a16="http://schemas.microsoft.com/office/drawing/2014/main" id="{00000000-0008-0000-0000-00009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90</xdr:row>
          <xdr:rowOff>0</xdr:rowOff>
        </xdr:from>
        <xdr:to>
          <xdr:col>6</xdr:col>
          <xdr:colOff>257175</xdr:colOff>
          <xdr:row>91</xdr:row>
          <xdr:rowOff>76200</xdr:rowOff>
        </xdr:to>
        <xdr:sp macro="" textlink="">
          <xdr:nvSpPr>
            <xdr:cNvPr id="2196" name="Control 148" hidden="1">
              <a:extLst>
                <a:ext uri="{63B3BB69-23CF-44E3-9099-C40C66FF867C}">
                  <a14:compatExt spid="_x0000_s2196"/>
                </a:ext>
                <a:ext uri="{FF2B5EF4-FFF2-40B4-BE49-F238E27FC236}">
                  <a16:creationId xmlns:a16="http://schemas.microsoft.com/office/drawing/2014/main" id="{00000000-0008-0000-0000-00009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92</xdr:row>
          <xdr:rowOff>0</xdr:rowOff>
        </xdr:from>
        <xdr:to>
          <xdr:col>6</xdr:col>
          <xdr:colOff>257175</xdr:colOff>
          <xdr:row>93</xdr:row>
          <xdr:rowOff>76200</xdr:rowOff>
        </xdr:to>
        <xdr:sp macro="" textlink="">
          <xdr:nvSpPr>
            <xdr:cNvPr id="2197" name="Control 149" hidden="1">
              <a:extLst>
                <a:ext uri="{63B3BB69-23CF-44E3-9099-C40C66FF867C}">
                  <a14:compatExt spid="_x0000_s2197"/>
                </a:ext>
                <a:ext uri="{FF2B5EF4-FFF2-40B4-BE49-F238E27FC236}">
                  <a16:creationId xmlns:a16="http://schemas.microsoft.com/office/drawing/2014/main" id="{00000000-0008-0000-0000-00009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94</xdr:row>
          <xdr:rowOff>0</xdr:rowOff>
        </xdr:from>
        <xdr:to>
          <xdr:col>6</xdr:col>
          <xdr:colOff>257175</xdr:colOff>
          <xdr:row>95</xdr:row>
          <xdr:rowOff>76200</xdr:rowOff>
        </xdr:to>
        <xdr:sp macro="" textlink="">
          <xdr:nvSpPr>
            <xdr:cNvPr id="2198" name="Control 150" hidden="1">
              <a:extLst>
                <a:ext uri="{63B3BB69-23CF-44E3-9099-C40C66FF867C}">
                  <a14:compatExt spid="_x0000_s2198"/>
                </a:ext>
                <a:ext uri="{FF2B5EF4-FFF2-40B4-BE49-F238E27FC236}">
                  <a16:creationId xmlns:a16="http://schemas.microsoft.com/office/drawing/2014/main" id="{00000000-0008-0000-0000-00009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96</xdr:row>
          <xdr:rowOff>0</xdr:rowOff>
        </xdr:from>
        <xdr:to>
          <xdr:col>6</xdr:col>
          <xdr:colOff>257175</xdr:colOff>
          <xdr:row>97</xdr:row>
          <xdr:rowOff>76200</xdr:rowOff>
        </xdr:to>
        <xdr:sp macro="" textlink="">
          <xdr:nvSpPr>
            <xdr:cNvPr id="2199" name="Control 151" hidden="1">
              <a:extLst>
                <a:ext uri="{63B3BB69-23CF-44E3-9099-C40C66FF867C}">
                  <a14:compatExt spid="_x0000_s2199"/>
                </a:ext>
                <a:ext uri="{FF2B5EF4-FFF2-40B4-BE49-F238E27FC236}">
                  <a16:creationId xmlns:a16="http://schemas.microsoft.com/office/drawing/2014/main" id="{00000000-0008-0000-0000-00009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98</xdr:row>
          <xdr:rowOff>0</xdr:rowOff>
        </xdr:from>
        <xdr:to>
          <xdr:col>6</xdr:col>
          <xdr:colOff>257175</xdr:colOff>
          <xdr:row>99</xdr:row>
          <xdr:rowOff>76200</xdr:rowOff>
        </xdr:to>
        <xdr:sp macro="" textlink="">
          <xdr:nvSpPr>
            <xdr:cNvPr id="2200" name="Control 152" hidden="1">
              <a:extLst>
                <a:ext uri="{63B3BB69-23CF-44E3-9099-C40C66FF867C}">
                  <a14:compatExt spid="_x0000_s2200"/>
                </a:ext>
                <a:ext uri="{FF2B5EF4-FFF2-40B4-BE49-F238E27FC236}">
                  <a16:creationId xmlns:a16="http://schemas.microsoft.com/office/drawing/2014/main" id="{00000000-0008-0000-0000-00009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102</xdr:row>
          <xdr:rowOff>0</xdr:rowOff>
        </xdr:from>
        <xdr:to>
          <xdr:col>6</xdr:col>
          <xdr:colOff>257175</xdr:colOff>
          <xdr:row>103</xdr:row>
          <xdr:rowOff>76200</xdr:rowOff>
        </xdr:to>
        <xdr:sp macro="" textlink="">
          <xdr:nvSpPr>
            <xdr:cNvPr id="2241" name="Control 193" hidden="1">
              <a:extLst>
                <a:ext uri="{63B3BB69-23CF-44E3-9099-C40C66FF867C}">
                  <a14:compatExt spid="_x0000_s2241"/>
                </a:ext>
                <a:ext uri="{FF2B5EF4-FFF2-40B4-BE49-F238E27FC236}">
                  <a16:creationId xmlns:a16="http://schemas.microsoft.com/office/drawing/2014/main" id="{00000000-0008-0000-0000-0000C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104</xdr:row>
          <xdr:rowOff>0</xdr:rowOff>
        </xdr:from>
        <xdr:to>
          <xdr:col>6</xdr:col>
          <xdr:colOff>257175</xdr:colOff>
          <xdr:row>105</xdr:row>
          <xdr:rowOff>76200</xdr:rowOff>
        </xdr:to>
        <xdr:sp macro="" textlink="">
          <xdr:nvSpPr>
            <xdr:cNvPr id="2242" name="Control 194" hidden="1">
              <a:extLst>
                <a:ext uri="{63B3BB69-23CF-44E3-9099-C40C66FF867C}">
                  <a14:compatExt spid="_x0000_s2242"/>
                </a:ext>
                <a:ext uri="{FF2B5EF4-FFF2-40B4-BE49-F238E27FC236}">
                  <a16:creationId xmlns:a16="http://schemas.microsoft.com/office/drawing/2014/main" id="{00000000-0008-0000-0000-0000C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106</xdr:row>
          <xdr:rowOff>0</xdr:rowOff>
        </xdr:from>
        <xdr:to>
          <xdr:col>6</xdr:col>
          <xdr:colOff>257175</xdr:colOff>
          <xdr:row>107</xdr:row>
          <xdr:rowOff>76200</xdr:rowOff>
        </xdr:to>
        <xdr:sp macro="" textlink="">
          <xdr:nvSpPr>
            <xdr:cNvPr id="2243" name="Control 195" hidden="1">
              <a:extLst>
                <a:ext uri="{63B3BB69-23CF-44E3-9099-C40C66FF867C}">
                  <a14:compatExt spid="_x0000_s2243"/>
                </a:ext>
                <a:ext uri="{FF2B5EF4-FFF2-40B4-BE49-F238E27FC236}">
                  <a16:creationId xmlns:a16="http://schemas.microsoft.com/office/drawing/2014/main" id="{00000000-0008-0000-0000-0000C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108</xdr:row>
          <xdr:rowOff>0</xdr:rowOff>
        </xdr:from>
        <xdr:to>
          <xdr:col>6</xdr:col>
          <xdr:colOff>257175</xdr:colOff>
          <xdr:row>109</xdr:row>
          <xdr:rowOff>76200</xdr:rowOff>
        </xdr:to>
        <xdr:sp macro="" textlink="">
          <xdr:nvSpPr>
            <xdr:cNvPr id="2244" name="Control 196" hidden="1">
              <a:extLst>
                <a:ext uri="{63B3BB69-23CF-44E3-9099-C40C66FF867C}">
                  <a14:compatExt spid="_x0000_s2244"/>
                </a:ext>
                <a:ext uri="{FF2B5EF4-FFF2-40B4-BE49-F238E27FC236}">
                  <a16:creationId xmlns:a16="http://schemas.microsoft.com/office/drawing/2014/main" id="{00000000-0008-0000-0000-0000C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110</xdr:row>
          <xdr:rowOff>0</xdr:rowOff>
        </xdr:from>
        <xdr:to>
          <xdr:col>6</xdr:col>
          <xdr:colOff>257175</xdr:colOff>
          <xdr:row>111</xdr:row>
          <xdr:rowOff>76200</xdr:rowOff>
        </xdr:to>
        <xdr:sp macro="" textlink="">
          <xdr:nvSpPr>
            <xdr:cNvPr id="2245" name="Control 197" hidden="1">
              <a:extLst>
                <a:ext uri="{63B3BB69-23CF-44E3-9099-C40C66FF867C}">
                  <a14:compatExt spid="_x0000_s2245"/>
                </a:ext>
                <a:ext uri="{FF2B5EF4-FFF2-40B4-BE49-F238E27FC236}">
                  <a16:creationId xmlns:a16="http://schemas.microsoft.com/office/drawing/2014/main" id="{00000000-0008-0000-0000-0000C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112</xdr:row>
          <xdr:rowOff>0</xdr:rowOff>
        </xdr:from>
        <xdr:to>
          <xdr:col>6</xdr:col>
          <xdr:colOff>257175</xdr:colOff>
          <xdr:row>113</xdr:row>
          <xdr:rowOff>76200</xdr:rowOff>
        </xdr:to>
        <xdr:sp macro="" textlink="">
          <xdr:nvSpPr>
            <xdr:cNvPr id="2246" name="Control 198" hidden="1">
              <a:extLst>
                <a:ext uri="{63B3BB69-23CF-44E3-9099-C40C66FF867C}">
                  <a14:compatExt spid="_x0000_s2246"/>
                </a:ext>
                <a:ext uri="{FF2B5EF4-FFF2-40B4-BE49-F238E27FC236}">
                  <a16:creationId xmlns:a16="http://schemas.microsoft.com/office/drawing/2014/main" id="{00000000-0008-0000-0000-0000C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114</xdr:row>
          <xdr:rowOff>0</xdr:rowOff>
        </xdr:from>
        <xdr:to>
          <xdr:col>6</xdr:col>
          <xdr:colOff>257175</xdr:colOff>
          <xdr:row>115</xdr:row>
          <xdr:rowOff>76200</xdr:rowOff>
        </xdr:to>
        <xdr:sp macro="" textlink="">
          <xdr:nvSpPr>
            <xdr:cNvPr id="2247" name="Control 199" hidden="1">
              <a:extLst>
                <a:ext uri="{63B3BB69-23CF-44E3-9099-C40C66FF867C}">
                  <a14:compatExt spid="_x0000_s2247"/>
                </a:ext>
                <a:ext uri="{FF2B5EF4-FFF2-40B4-BE49-F238E27FC236}">
                  <a16:creationId xmlns:a16="http://schemas.microsoft.com/office/drawing/2014/main" id="{00000000-0008-0000-0000-0000C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116</xdr:row>
          <xdr:rowOff>0</xdr:rowOff>
        </xdr:from>
        <xdr:to>
          <xdr:col>6</xdr:col>
          <xdr:colOff>257175</xdr:colOff>
          <xdr:row>117</xdr:row>
          <xdr:rowOff>76200</xdr:rowOff>
        </xdr:to>
        <xdr:sp macro="" textlink="">
          <xdr:nvSpPr>
            <xdr:cNvPr id="2248" name="Control 200" hidden="1">
              <a:extLst>
                <a:ext uri="{63B3BB69-23CF-44E3-9099-C40C66FF867C}">
                  <a14:compatExt spid="_x0000_s2248"/>
                </a:ext>
                <a:ext uri="{FF2B5EF4-FFF2-40B4-BE49-F238E27FC236}">
                  <a16:creationId xmlns:a16="http://schemas.microsoft.com/office/drawing/2014/main" id="{00000000-0008-0000-0000-0000C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118</xdr:row>
          <xdr:rowOff>0</xdr:rowOff>
        </xdr:from>
        <xdr:to>
          <xdr:col>6</xdr:col>
          <xdr:colOff>257175</xdr:colOff>
          <xdr:row>119</xdr:row>
          <xdr:rowOff>76200</xdr:rowOff>
        </xdr:to>
        <xdr:sp macro="" textlink="">
          <xdr:nvSpPr>
            <xdr:cNvPr id="2249" name="Control 201" hidden="1">
              <a:extLst>
                <a:ext uri="{63B3BB69-23CF-44E3-9099-C40C66FF867C}">
                  <a14:compatExt spid="_x0000_s2249"/>
                </a:ext>
                <a:ext uri="{FF2B5EF4-FFF2-40B4-BE49-F238E27FC236}">
                  <a16:creationId xmlns:a16="http://schemas.microsoft.com/office/drawing/2014/main" id="{00000000-0008-0000-0000-0000C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120</xdr:row>
          <xdr:rowOff>0</xdr:rowOff>
        </xdr:from>
        <xdr:to>
          <xdr:col>6</xdr:col>
          <xdr:colOff>257175</xdr:colOff>
          <xdr:row>121</xdr:row>
          <xdr:rowOff>76200</xdr:rowOff>
        </xdr:to>
        <xdr:sp macro="" textlink="">
          <xdr:nvSpPr>
            <xdr:cNvPr id="2250" name="Control 202" hidden="1">
              <a:extLst>
                <a:ext uri="{63B3BB69-23CF-44E3-9099-C40C66FF867C}">
                  <a14:compatExt spid="_x0000_s2250"/>
                </a:ext>
                <a:ext uri="{FF2B5EF4-FFF2-40B4-BE49-F238E27FC236}">
                  <a16:creationId xmlns:a16="http://schemas.microsoft.com/office/drawing/2014/main" id="{00000000-0008-0000-0000-0000C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122</xdr:row>
          <xdr:rowOff>0</xdr:rowOff>
        </xdr:from>
        <xdr:to>
          <xdr:col>6</xdr:col>
          <xdr:colOff>257175</xdr:colOff>
          <xdr:row>123</xdr:row>
          <xdr:rowOff>76200</xdr:rowOff>
        </xdr:to>
        <xdr:sp macro="" textlink="">
          <xdr:nvSpPr>
            <xdr:cNvPr id="2251" name="Control 203" hidden="1">
              <a:extLst>
                <a:ext uri="{63B3BB69-23CF-44E3-9099-C40C66FF867C}">
                  <a14:compatExt spid="_x0000_s2251"/>
                </a:ext>
                <a:ext uri="{FF2B5EF4-FFF2-40B4-BE49-F238E27FC236}">
                  <a16:creationId xmlns:a16="http://schemas.microsoft.com/office/drawing/2014/main" id="{00000000-0008-0000-0000-0000C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124</xdr:row>
          <xdr:rowOff>0</xdr:rowOff>
        </xdr:from>
        <xdr:to>
          <xdr:col>6</xdr:col>
          <xdr:colOff>257175</xdr:colOff>
          <xdr:row>125</xdr:row>
          <xdr:rowOff>76200</xdr:rowOff>
        </xdr:to>
        <xdr:sp macro="" textlink="">
          <xdr:nvSpPr>
            <xdr:cNvPr id="2252" name="Control 204" hidden="1">
              <a:extLst>
                <a:ext uri="{63B3BB69-23CF-44E3-9099-C40C66FF867C}">
                  <a14:compatExt spid="_x0000_s2252"/>
                </a:ext>
                <a:ext uri="{FF2B5EF4-FFF2-40B4-BE49-F238E27FC236}">
                  <a16:creationId xmlns:a16="http://schemas.microsoft.com/office/drawing/2014/main" id="{00000000-0008-0000-0000-0000C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126</xdr:row>
          <xdr:rowOff>0</xdr:rowOff>
        </xdr:from>
        <xdr:to>
          <xdr:col>6</xdr:col>
          <xdr:colOff>257175</xdr:colOff>
          <xdr:row>127</xdr:row>
          <xdr:rowOff>76200</xdr:rowOff>
        </xdr:to>
        <xdr:sp macro="" textlink="">
          <xdr:nvSpPr>
            <xdr:cNvPr id="2253" name="Control 205" hidden="1">
              <a:extLst>
                <a:ext uri="{63B3BB69-23CF-44E3-9099-C40C66FF867C}">
                  <a14:compatExt spid="_x0000_s2253"/>
                </a:ext>
                <a:ext uri="{FF2B5EF4-FFF2-40B4-BE49-F238E27FC236}">
                  <a16:creationId xmlns:a16="http://schemas.microsoft.com/office/drawing/2014/main" id="{00000000-0008-0000-0000-0000C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128</xdr:row>
          <xdr:rowOff>0</xdr:rowOff>
        </xdr:from>
        <xdr:to>
          <xdr:col>6</xdr:col>
          <xdr:colOff>257175</xdr:colOff>
          <xdr:row>129</xdr:row>
          <xdr:rowOff>76200</xdr:rowOff>
        </xdr:to>
        <xdr:sp macro="" textlink="">
          <xdr:nvSpPr>
            <xdr:cNvPr id="2254" name="Control 206" hidden="1">
              <a:extLst>
                <a:ext uri="{63B3BB69-23CF-44E3-9099-C40C66FF867C}">
                  <a14:compatExt spid="_x0000_s2254"/>
                </a:ext>
                <a:ext uri="{FF2B5EF4-FFF2-40B4-BE49-F238E27FC236}">
                  <a16:creationId xmlns:a16="http://schemas.microsoft.com/office/drawing/2014/main" id="{00000000-0008-0000-0000-0000C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130</xdr:row>
          <xdr:rowOff>0</xdr:rowOff>
        </xdr:from>
        <xdr:to>
          <xdr:col>6</xdr:col>
          <xdr:colOff>257175</xdr:colOff>
          <xdr:row>131</xdr:row>
          <xdr:rowOff>76200</xdr:rowOff>
        </xdr:to>
        <xdr:sp macro="" textlink="">
          <xdr:nvSpPr>
            <xdr:cNvPr id="2255" name="Control 207" hidden="1">
              <a:extLst>
                <a:ext uri="{63B3BB69-23CF-44E3-9099-C40C66FF867C}">
                  <a14:compatExt spid="_x0000_s2255"/>
                </a:ext>
                <a:ext uri="{FF2B5EF4-FFF2-40B4-BE49-F238E27FC236}">
                  <a16:creationId xmlns:a16="http://schemas.microsoft.com/office/drawing/2014/main" id="{00000000-0008-0000-0000-0000C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132</xdr:row>
          <xdr:rowOff>0</xdr:rowOff>
        </xdr:from>
        <xdr:to>
          <xdr:col>6</xdr:col>
          <xdr:colOff>257175</xdr:colOff>
          <xdr:row>133</xdr:row>
          <xdr:rowOff>76200</xdr:rowOff>
        </xdr:to>
        <xdr:sp macro="" textlink="">
          <xdr:nvSpPr>
            <xdr:cNvPr id="2256" name="Control 208" hidden="1">
              <a:extLst>
                <a:ext uri="{63B3BB69-23CF-44E3-9099-C40C66FF867C}">
                  <a14:compatExt spid="_x0000_s2256"/>
                </a:ext>
                <a:ext uri="{FF2B5EF4-FFF2-40B4-BE49-F238E27FC236}">
                  <a16:creationId xmlns:a16="http://schemas.microsoft.com/office/drawing/2014/main" id="{00000000-0008-0000-0000-0000D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134</xdr:row>
          <xdr:rowOff>0</xdr:rowOff>
        </xdr:from>
        <xdr:to>
          <xdr:col>6</xdr:col>
          <xdr:colOff>257175</xdr:colOff>
          <xdr:row>135</xdr:row>
          <xdr:rowOff>76200</xdr:rowOff>
        </xdr:to>
        <xdr:sp macro="" textlink="">
          <xdr:nvSpPr>
            <xdr:cNvPr id="2257" name="Control 209" hidden="1">
              <a:extLst>
                <a:ext uri="{63B3BB69-23CF-44E3-9099-C40C66FF867C}">
                  <a14:compatExt spid="_x0000_s2257"/>
                </a:ext>
                <a:ext uri="{FF2B5EF4-FFF2-40B4-BE49-F238E27FC236}">
                  <a16:creationId xmlns:a16="http://schemas.microsoft.com/office/drawing/2014/main" id="{00000000-0008-0000-0000-0000D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136</xdr:row>
          <xdr:rowOff>0</xdr:rowOff>
        </xdr:from>
        <xdr:to>
          <xdr:col>6</xdr:col>
          <xdr:colOff>257175</xdr:colOff>
          <xdr:row>137</xdr:row>
          <xdr:rowOff>76200</xdr:rowOff>
        </xdr:to>
        <xdr:sp macro="" textlink="">
          <xdr:nvSpPr>
            <xdr:cNvPr id="2258" name="Control 210" hidden="1">
              <a:extLst>
                <a:ext uri="{63B3BB69-23CF-44E3-9099-C40C66FF867C}">
                  <a14:compatExt spid="_x0000_s2258"/>
                </a:ext>
                <a:ext uri="{FF2B5EF4-FFF2-40B4-BE49-F238E27FC236}">
                  <a16:creationId xmlns:a16="http://schemas.microsoft.com/office/drawing/2014/main" id="{00000000-0008-0000-0000-0000D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138</xdr:row>
          <xdr:rowOff>0</xdr:rowOff>
        </xdr:from>
        <xdr:to>
          <xdr:col>6</xdr:col>
          <xdr:colOff>257175</xdr:colOff>
          <xdr:row>139</xdr:row>
          <xdr:rowOff>76200</xdr:rowOff>
        </xdr:to>
        <xdr:sp macro="" textlink="">
          <xdr:nvSpPr>
            <xdr:cNvPr id="2259" name="Control 211" hidden="1">
              <a:extLst>
                <a:ext uri="{63B3BB69-23CF-44E3-9099-C40C66FF867C}">
                  <a14:compatExt spid="_x0000_s2259"/>
                </a:ext>
                <a:ext uri="{FF2B5EF4-FFF2-40B4-BE49-F238E27FC236}">
                  <a16:creationId xmlns:a16="http://schemas.microsoft.com/office/drawing/2014/main" id="{00000000-0008-0000-0000-0000D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140</xdr:row>
          <xdr:rowOff>0</xdr:rowOff>
        </xdr:from>
        <xdr:to>
          <xdr:col>6</xdr:col>
          <xdr:colOff>257175</xdr:colOff>
          <xdr:row>141</xdr:row>
          <xdr:rowOff>76200</xdr:rowOff>
        </xdr:to>
        <xdr:sp macro="" textlink="">
          <xdr:nvSpPr>
            <xdr:cNvPr id="2260" name="Control 212" hidden="1">
              <a:extLst>
                <a:ext uri="{63B3BB69-23CF-44E3-9099-C40C66FF867C}">
                  <a14:compatExt spid="_x0000_s2260"/>
                </a:ext>
                <a:ext uri="{FF2B5EF4-FFF2-40B4-BE49-F238E27FC236}">
                  <a16:creationId xmlns:a16="http://schemas.microsoft.com/office/drawing/2014/main" id="{00000000-0008-0000-0000-0000D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142</xdr:row>
          <xdr:rowOff>0</xdr:rowOff>
        </xdr:from>
        <xdr:to>
          <xdr:col>6</xdr:col>
          <xdr:colOff>257175</xdr:colOff>
          <xdr:row>143</xdr:row>
          <xdr:rowOff>76200</xdr:rowOff>
        </xdr:to>
        <xdr:sp macro="" textlink="">
          <xdr:nvSpPr>
            <xdr:cNvPr id="2261" name="Control 213" hidden="1">
              <a:extLst>
                <a:ext uri="{63B3BB69-23CF-44E3-9099-C40C66FF867C}">
                  <a14:compatExt spid="_x0000_s2261"/>
                </a:ext>
                <a:ext uri="{FF2B5EF4-FFF2-40B4-BE49-F238E27FC236}">
                  <a16:creationId xmlns:a16="http://schemas.microsoft.com/office/drawing/2014/main" id="{00000000-0008-0000-0000-0000D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144</xdr:row>
          <xdr:rowOff>0</xdr:rowOff>
        </xdr:from>
        <xdr:to>
          <xdr:col>6</xdr:col>
          <xdr:colOff>257175</xdr:colOff>
          <xdr:row>145</xdr:row>
          <xdr:rowOff>76200</xdr:rowOff>
        </xdr:to>
        <xdr:sp macro="" textlink="">
          <xdr:nvSpPr>
            <xdr:cNvPr id="2262" name="Control 214" hidden="1">
              <a:extLst>
                <a:ext uri="{63B3BB69-23CF-44E3-9099-C40C66FF867C}">
                  <a14:compatExt spid="_x0000_s2262"/>
                </a:ext>
                <a:ext uri="{FF2B5EF4-FFF2-40B4-BE49-F238E27FC236}">
                  <a16:creationId xmlns:a16="http://schemas.microsoft.com/office/drawing/2014/main" id="{00000000-0008-0000-0000-0000D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146</xdr:row>
          <xdr:rowOff>0</xdr:rowOff>
        </xdr:from>
        <xdr:to>
          <xdr:col>6</xdr:col>
          <xdr:colOff>257175</xdr:colOff>
          <xdr:row>147</xdr:row>
          <xdr:rowOff>76200</xdr:rowOff>
        </xdr:to>
        <xdr:sp macro="" textlink="">
          <xdr:nvSpPr>
            <xdr:cNvPr id="2263" name="Control 215" hidden="1">
              <a:extLst>
                <a:ext uri="{63B3BB69-23CF-44E3-9099-C40C66FF867C}">
                  <a14:compatExt spid="_x0000_s2263"/>
                </a:ext>
                <a:ext uri="{FF2B5EF4-FFF2-40B4-BE49-F238E27FC236}">
                  <a16:creationId xmlns:a16="http://schemas.microsoft.com/office/drawing/2014/main" id="{00000000-0008-0000-0000-0000D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148</xdr:row>
          <xdr:rowOff>0</xdr:rowOff>
        </xdr:from>
        <xdr:to>
          <xdr:col>6</xdr:col>
          <xdr:colOff>257175</xdr:colOff>
          <xdr:row>149</xdr:row>
          <xdr:rowOff>76200</xdr:rowOff>
        </xdr:to>
        <xdr:sp macro="" textlink="">
          <xdr:nvSpPr>
            <xdr:cNvPr id="2264" name="Control 216" hidden="1">
              <a:extLst>
                <a:ext uri="{63B3BB69-23CF-44E3-9099-C40C66FF867C}">
                  <a14:compatExt spid="_x0000_s2264"/>
                </a:ext>
                <a:ext uri="{FF2B5EF4-FFF2-40B4-BE49-F238E27FC236}">
                  <a16:creationId xmlns:a16="http://schemas.microsoft.com/office/drawing/2014/main" id="{00000000-0008-0000-0000-0000D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150</xdr:row>
          <xdr:rowOff>0</xdr:rowOff>
        </xdr:from>
        <xdr:to>
          <xdr:col>6</xdr:col>
          <xdr:colOff>257175</xdr:colOff>
          <xdr:row>151</xdr:row>
          <xdr:rowOff>76200</xdr:rowOff>
        </xdr:to>
        <xdr:sp macro="" textlink="">
          <xdr:nvSpPr>
            <xdr:cNvPr id="2265" name="Control 217" hidden="1">
              <a:extLst>
                <a:ext uri="{63B3BB69-23CF-44E3-9099-C40C66FF867C}">
                  <a14:compatExt spid="_x0000_s2265"/>
                </a:ext>
                <a:ext uri="{FF2B5EF4-FFF2-40B4-BE49-F238E27FC236}">
                  <a16:creationId xmlns:a16="http://schemas.microsoft.com/office/drawing/2014/main" id="{00000000-0008-0000-0000-0000D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152</xdr:row>
          <xdr:rowOff>0</xdr:rowOff>
        </xdr:from>
        <xdr:to>
          <xdr:col>6</xdr:col>
          <xdr:colOff>257175</xdr:colOff>
          <xdr:row>153</xdr:row>
          <xdr:rowOff>76200</xdr:rowOff>
        </xdr:to>
        <xdr:sp macro="" textlink="">
          <xdr:nvSpPr>
            <xdr:cNvPr id="2266" name="Control 218" hidden="1">
              <a:extLst>
                <a:ext uri="{63B3BB69-23CF-44E3-9099-C40C66FF867C}">
                  <a14:compatExt spid="_x0000_s2266"/>
                </a:ext>
                <a:ext uri="{FF2B5EF4-FFF2-40B4-BE49-F238E27FC236}">
                  <a16:creationId xmlns:a16="http://schemas.microsoft.com/office/drawing/2014/main" id="{00000000-0008-0000-0000-0000D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154</xdr:row>
          <xdr:rowOff>0</xdr:rowOff>
        </xdr:from>
        <xdr:to>
          <xdr:col>6</xdr:col>
          <xdr:colOff>257175</xdr:colOff>
          <xdr:row>155</xdr:row>
          <xdr:rowOff>76200</xdr:rowOff>
        </xdr:to>
        <xdr:sp macro="" textlink="">
          <xdr:nvSpPr>
            <xdr:cNvPr id="2267" name="Control 219" hidden="1">
              <a:extLst>
                <a:ext uri="{63B3BB69-23CF-44E3-9099-C40C66FF867C}">
                  <a14:compatExt spid="_x0000_s2267"/>
                </a:ext>
                <a:ext uri="{FF2B5EF4-FFF2-40B4-BE49-F238E27FC236}">
                  <a16:creationId xmlns:a16="http://schemas.microsoft.com/office/drawing/2014/main" id="{00000000-0008-0000-0000-0000D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156</xdr:row>
          <xdr:rowOff>0</xdr:rowOff>
        </xdr:from>
        <xdr:to>
          <xdr:col>6</xdr:col>
          <xdr:colOff>257175</xdr:colOff>
          <xdr:row>157</xdr:row>
          <xdr:rowOff>76200</xdr:rowOff>
        </xdr:to>
        <xdr:sp macro="" textlink="">
          <xdr:nvSpPr>
            <xdr:cNvPr id="2268" name="Control 220" hidden="1">
              <a:extLst>
                <a:ext uri="{63B3BB69-23CF-44E3-9099-C40C66FF867C}">
                  <a14:compatExt spid="_x0000_s2268"/>
                </a:ext>
                <a:ext uri="{FF2B5EF4-FFF2-40B4-BE49-F238E27FC236}">
                  <a16:creationId xmlns:a16="http://schemas.microsoft.com/office/drawing/2014/main" id="{00000000-0008-0000-0000-0000D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158</xdr:row>
          <xdr:rowOff>0</xdr:rowOff>
        </xdr:from>
        <xdr:to>
          <xdr:col>6</xdr:col>
          <xdr:colOff>257175</xdr:colOff>
          <xdr:row>159</xdr:row>
          <xdr:rowOff>76200</xdr:rowOff>
        </xdr:to>
        <xdr:sp macro="" textlink="">
          <xdr:nvSpPr>
            <xdr:cNvPr id="2269" name="Control 221" hidden="1">
              <a:extLst>
                <a:ext uri="{63B3BB69-23CF-44E3-9099-C40C66FF867C}">
                  <a14:compatExt spid="_x0000_s2269"/>
                </a:ext>
                <a:ext uri="{FF2B5EF4-FFF2-40B4-BE49-F238E27FC236}">
                  <a16:creationId xmlns:a16="http://schemas.microsoft.com/office/drawing/2014/main" id="{00000000-0008-0000-0000-0000D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160</xdr:row>
          <xdr:rowOff>0</xdr:rowOff>
        </xdr:from>
        <xdr:to>
          <xdr:col>6</xdr:col>
          <xdr:colOff>257175</xdr:colOff>
          <xdr:row>161</xdr:row>
          <xdr:rowOff>76200</xdr:rowOff>
        </xdr:to>
        <xdr:sp macro="" textlink="">
          <xdr:nvSpPr>
            <xdr:cNvPr id="2270" name="Control 222" hidden="1">
              <a:extLst>
                <a:ext uri="{63B3BB69-23CF-44E3-9099-C40C66FF867C}">
                  <a14:compatExt spid="_x0000_s2270"/>
                </a:ext>
                <a:ext uri="{FF2B5EF4-FFF2-40B4-BE49-F238E27FC236}">
                  <a16:creationId xmlns:a16="http://schemas.microsoft.com/office/drawing/2014/main" id="{00000000-0008-0000-0000-0000D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162</xdr:row>
          <xdr:rowOff>0</xdr:rowOff>
        </xdr:from>
        <xdr:to>
          <xdr:col>6</xdr:col>
          <xdr:colOff>257175</xdr:colOff>
          <xdr:row>163</xdr:row>
          <xdr:rowOff>76200</xdr:rowOff>
        </xdr:to>
        <xdr:sp macro="" textlink="">
          <xdr:nvSpPr>
            <xdr:cNvPr id="2271" name="Control 223" hidden="1">
              <a:extLst>
                <a:ext uri="{63B3BB69-23CF-44E3-9099-C40C66FF867C}">
                  <a14:compatExt spid="_x0000_s2271"/>
                </a:ext>
                <a:ext uri="{FF2B5EF4-FFF2-40B4-BE49-F238E27FC236}">
                  <a16:creationId xmlns:a16="http://schemas.microsoft.com/office/drawing/2014/main" id="{00000000-0008-0000-0000-0000D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164</xdr:row>
          <xdr:rowOff>0</xdr:rowOff>
        </xdr:from>
        <xdr:to>
          <xdr:col>6</xdr:col>
          <xdr:colOff>257175</xdr:colOff>
          <xdr:row>165</xdr:row>
          <xdr:rowOff>76200</xdr:rowOff>
        </xdr:to>
        <xdr:sp macro="" textlink="">
          <xdr:nvSpPr>
            <xdr:cNvPr id="2272" name="Control 224" hidden="1">
              <a:extLst>
                <a:ext uri="{63B3BB69-23CF-44E3-9099-C40C66FF867C}">
                  <a14:compatExt spid="_x0000_s2272"/>
                </a:ext>
                <a:ext uri="{FF2B5EF4-FFF2-40B4-BE49-F238E27FC236}">
                  <a16:creationId xmlns:a16="http://schemas.microsoft.com/office/drawing/2014/main" id="{00000000-0008-0000-0000-0000E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166</xdr:row>
          <xdr:rowOff>0</xdr:rowOff>
        </xdr:from>
        <xdr:to>
          <xdr:col>6</xdr:col>
          <xdr:colOff>257175</xdr:colOff>
          <xdr:row>167</xdr:row>
          <xdr:rowOff>76200</xdr:rowOff>
        </xdr:to>
        <xdr:sp macro="" textlink="">
          <xdr:nvSpPr>
            <xdr:cNvPr id="2273" name="Control 225" hidden="1">
              <a:extLst>
                <a:ext uri="{63B3BB69-23CF-44E3-9099-C40C66FF867C}">
                  <a14:compatExt spid="_x0000_s2273"/>
                </a:ext>
                <a:ext uri="{FF2B5EF4-FFF2-40B4-BE49-F238E27FC236}">
                  <a16:creationId xmlns:a16="http://schemas.microsoft.com/office/drawing/2014/main" id="{00000000-0008-0000-0000-0000E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168</xdr:row>
          <xdr:rowOff>0</xdr:rowOff>
        </xdr:from>
        <xdr:to>
          <xdr:col>6</xdr:col>
          <xdr:colOff>257175</xdr:colOff>
          <xdr:row>169</xdr:row>
          <xdr:rowOff>76200</xdr:rowOff>
        </xdr:to>
        <xdr:sp macro="" textlink="">
          <xdr:nvSpPr>
            <xdr:cNvPr id="2274" name="Control 226" hidden="1">
              <a:extLst>
                <a:ext uri="{63B3BB69-23CF-44E3-9099-C40C66FF867C}">
                  <a14:compatExt spid="_x0000_s2274"/>
                </a:ext>
                <a:ext uri="{FF2B5EF4-FFF2-40B4-BE49-F238E27FC236}">
                  <a16:creationId xmlns:a16="http://schemas.microsoft.com/office/drawing/2014/main" id="{00000000-0008-0000-0000-0000E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170</xdr:row>
          <xdr:rowOff>0</xdr:rowOff>
        </xdr:from>
        <xdr:to>
          <xdr:col>6</xdr:col>
          <xdr:colOff>257175</xdr:colOff>
          <xdr:row>171</xdr:row>
          <xdr:rowOff>76200</xdr:rowOff>
        </xdr:to>
        <xdr:sp macro="" textlink="">
          <xdr:nvSpPr>
            <xdr:cNvPr id="2275" name="Control 227" hidden="1">
              <a:extLst>
                <a:ext uri="{63B3BB69-23CF-44E3-9099-C40C66FF867C}">
                  <a14:compatExt spid="_x0000_s2275"/>
                </a:ext>
                <a:ext uri="{FF2B5EF4-FFF2-40B4-BE49-F238E27FC236}">
                  <a16:creationId xmlns:a16="http://schemas.microsoft.com/office/drawing/2014/main" id="{00000000-0008-0000-0000-0000E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172</xdr:row>
          <xdr:rowOff>0</xdr:rowOff>
        </xdr:from>
        <xdr:to>
          <xdr:col>6</xdr:col>
          <xdr:colOff>257175</xdr:colOff>
          <xdr:row>173</xdr:row>
          <xdr:rowOff>76200</xdr:rowOff>
        </xdr:to>
        <xdr:sp macro="" textlink="">
          <xdr:nvSpPr>
            <xdr:cNvPr id="2276" name="Control 228" hidden="1">
              <a:extLst>
                <a:ext uri="{63B3BB69-23CF-44E3-9099-C40C66FF867C}">
                  <a14:compatExt spid="_x0000_s2276"/>
                </a:ext>
                <a:ext uri="{FF2B5EF4-FFF2-40B4-BE49-F238E27FC236}">
                  <a16:creationId xmlns:a16="http://schemas.microsoft.com/office/drawing/2014/main" id="{00000000-0008-0000-0000-0000E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174</xdr:row>
          <xdr:rowOff>0</xdr:rowOff>
        </xdr:from>
        <xdr:to>
          <xdr:col>6</xdr:col>
          <xdr:colOff>257175</xdr:colOff>
          <xdr:row>175</xdr:row>
          <xdr:rowOff>76200</xdr:rowOff>
        </xdr:to>
        <xdr:sp macro="" textlink="">
          <xdr:nvSpPr>
            <xdr:cNvPr id="2277" name="Control 229" hidden="1">
              <a:extLst>
                <a:ext uri="{63B3BB69-23CF-44E3-9099-C40C66FF867C}">
                  <a14:compatExt spid="_x0000_s2277"/>
                </a:ext>
                <a:ext uri="{FF2B5EF4-FFF2-40B4-BE49-F238E27FC236}">
                  <a16:creationId xmlns:a16="http://schemas.microsoft.com/office/drawing/2014/main" id="{00000000-0008-0000-0000-0000E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176</xdr:row>
          <xdr:rowOff>0</xdr:rowOff>
        </xdr:from>
        <xdr:to>
          <xdr:col>6</xdr:col>
          <xdr:colOff>257175</xdr:colOff>
          <xdr:row>177</xdr:row>
          <xdr:rowOff>76200</xdr:rowOff>
        </xdr:to>
        <xdr:sp macro="" textlink="">
          <xdr:nvSpPr>
            <xdr:cNvPr id="2278" name="Control 230" hidden="1">
              <a:extLst>
                <a:ext uri="{63B3BB69-23CF-44E3-9099-C40C66FF867C}">
                  <a14:compatExt spid="_x0000_s2278"/>
                </a:ext>
                <a:ext uri="{FF2B5EF4-FFF2-40B4-BE49-F238E27FC236}">
                  <a16:creationId xmlns:a16="http://schemas.microsoft.com/office/drawing/2014/main" id="{00000000-0008-0000-0000-0000E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178</xdr:row>
          <xdr:rowOff>0</xdr:rowOff>
        </xdr:from>
        <xdr:to>
          <xdr:col>6</xdr:col>
          <xdr:colOff>257175</xdr:colOff>
          <xdr:row>179</xdr:row>
          <xdr:rowOff>76200</xdr:rowOff>
        </xdr:to>
        <xdr:sp macro="" textlink="">
          <xdr:nvSpPr>
            <xdr:cNvPr id="2279" name="Control 231" hidden="1">
              <a:extLst>
                <a:ext uri="{63B3BB69-23CF-44E3-9099-C40C66FF867C}">
                  <a14:compatExt spid="_x0000_s2279"/>
                </a:ext>
                <a:ext uri="{FF2B5EF4-FFF2-40B4-BE49-F238E27FC236}">
                  <a16:creationId xmlns:a16="http://schemas.microsoft.com/office/drawing/2014/main" id="{00000000-0008-0000-0000-0000E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</xdr:row>
      <xdr:rowOff>114300</xdr:rowOff>
    </xdr:from>
    <xdr:to>
      <xdr:col>4</xdr:col>
      <xdr:colOff>542925</xdr:colOff>
      <xdr:row>6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57150" y="514350"/>
          <a:ext cx="3876675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Pasting only field values ​​that are present in the </a:t>
          </a:r>
          <a:r>
            <a:rPr lang="pl-P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'Raw</a:t>
          </a:r>
          <a:r>
            <a:rPr lang="pl-PL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data' work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sheet</a:t>
          </a:r>
          <a:r>
            <a:rPr lang="pl-P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 sz="1100"/>
        </a:p>
      </xdr:txBody>
    </xdr:sp>
    <xdr:clientData/>
  </xdr:twoCellAnchor>
  <xdr:twoCellAnchor>
    <xdr:from>
      <xdr:col>6</xdr:col>
      <xdr:colOff>76200</xdr:colOff>
      <xdr:row>2</xdr:row>
      <xdr:rowOff>104775</xdr:rowOff>
    </xdr:from>
    <xdr:to>
      <xdr:col>10</xdr:col>
      <xdr:colOff>628649</xdr:colOff>
      <xdr:row>6</xdr:row>
      <xdr:rowOff>123825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705350" y="504825"/>
          <a:ext cx="4267199" cy="790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the Find and Replace features</a:t>
          </a:r>
          <a:r>
            <a:rPr lang="pl-P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search for 'Rating</a:t>
          </a:r>
          <a:r>
            <a:rPr lang="pl-PL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 values, also to change score number value to text.</a:t>
          </a:r>
        </a:p>
        <a:p>
          <a:r>
            <a:rPr lang="pl-PL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Changed date format.</a:t>
          </a:r>
        </a:p>
        <a:p>
          <a:endParaRPr lang="en-US" sz="1100"/>
        </a:p>
      </xdr:txBody>
    </xdr:sp>
    <xdr:clientData/>
  </xdr:twoCellAnchor>
  <xdr:twoCellAnchor>
    <xdr:from>
      <xdr:col>12</xdr:col>
      <xdr:colOff>66675</xdr:colOff>
      <xdr:row>2</xdr:row>
      <xdr:rowOff>104775</xdr:rowOff>
    </xdr:from>
    <xdr:to>
      <xdr:col>16</xdr:col>
      <xdr:colOff>619125</xdr:colOff>
      <xdr:row>6</xdr:row>
      <xdr:rowOff>123825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9696450" y="504825"/>
          <a:ext cx="4552950" cy="790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the Find and Replace features</a:t>
          </a:r>
          <a:r>
            <a:rPr lang="pl-P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get Play</a:t>
          </a:r>
          <a:r>
            <a:rPr lang="pl-PL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ers name.</a:t>
          </a:r>
        </a:p>
        <a:p>
          <a:endParaRPr lang="en-US" sz="1100"/>
        </a:p>
      </xdr:txBody>
    </xdr:sp>
    <xdr:clientData/>
  </xdr:twoCellAnchor>
  <xdr:twoCellAnchor>
    <xdr:from>
      <xdr:col>18</xdr:col>
      <xdr:colOff>76200</xdr:colOff>
      <xdr:row>2</xdr:row>
      <xdr:rowOff>85725</xdr:rowOff>
    </xdr:from>
    <xdr:to>
      <xdr:col>23</xdr:col>
      <xdr:colOff>600075</xdr:colOff>
      <xdr:row>6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14992350" y="485775"/>
          <a:ext cx="4305300" cy="790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Combine 'Players</a:t>
          </a:r>
          <a:r>
            <a:rPr lang="pl-PL" sz="1100" baseline="0"/>
            <a:t>' values to get new column name Rating.</a:t>
          </a:r>
          <a:endParaRPr lang="en-US" sz="1100"/>
        </a:p>
      </xdr:txBody>
    </xdr:sp>
    <xdr:clientData/>
  </xdr:twoCellAnchor>
  <xdr:twoCellAnchor>
    <xdr:from>
      <xdr:col>25</xdr:col>
      <xdr:colOff>66676</xdr:colOff>
      <xdr:row>2</xdr:row>
      <xdr:rowOff>47625</xdr:rowOff>
    </xdr:from>
    <xdr:to>
      <xdr:col>32</xdr:col>
      <xdr:colOff>581025</xdr:colOff>
      <xdr:row>6</xdr:row>
      <xdr:rowOff>152399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20050126" y="447675"/>
          <a:ext cx="6010274" cy="8762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000"/>
            <a:t>Add 'Game_id'</a:t>
          </a:r>
          <a:r>
            <a:rPr lang="pl-PL" sz="1000" baseline="0"/>
            <a:t> to get unique values for each game played.</a:t>
          </a:r>
        </a:p>
        <a:p>
          <a:r>
            <a:rPr lang="pl-PL" sz="1000"/>
            <a:t>Uses '=IF(ISODD(ROW());;)'</a:t>
          </a:r>
          <a:r>
            <a:rPr lang="pl-PL" sz="1000" baseline="0"/>
            <a:t> formula to get </a:t>
          </a:r>
          <a:r>
            <a:rPr lang="en-US" sz="1000"/>
            <a:t>2 different columns indicating whether the player was playing black or white pawns</a:t>
          </a:r>
          <a:r>
            <a:rPr lang="pl-PL" sz="1000"/>
            <a:t>.</a:t>
          </a:r>
        </a:p>
        <a:p>
          <a:r>
            <a:rPr lang="pl-PL" sz="1000"/>
            <a:t>Delete every second row using filtering to delete empty spaces, </a:t>
          </a:r>
          <a:r>
            <a:rPr lang="en-US" sz="1000">
              <a:effectLst/>
            </a:rPr>
            <a:t>Write out the value</a:t>
          </a:r>
          <a:r>
            <a:rPr lang="pl-PL" sz="1000">
              <a:effectLst/>
            </a:rPr>
            <a:t> of</a:t>
          </a:r>
          <a:r>
            <a:rPr lang="pl-PL" sz="1000"/>
            <a:t> 'Resoult</a:t>
          </a:r>
          <a:r>
            <a:rPr lang="pl-PL" sz="1000" baseline="0"/>
            <a:t>, Accuracy,Rating'</a:t>
          </a:r>
          <a:r>
            <a:rPr lang="pl-PL" sz="1000"/>
            <a:t> to get final</a:t>
          </a:r>
          <a:r>
            <a:rPr lang="pl-PL" sz="1000" baseline="0"/>
            <a:t> table</a:t>
          </a:r>
          <a:endParaRPr lang="en-US" sz="1000"/>
        </a:p>
      </xdr:txBody>
    </xdr:sp>
    <xdr:clientData/>
  </xdr:twoCellAnchor>
  <xdr:twoCellAnchor>
    <xdr:from>
      <xdr:col>34</xdr:col>
      <xdr:colOff>114300</xdr:colOff>
      <xdr:row>2</xdr:row>
      <xdr:rowOff>47626</xdr:rowOff>
    </xdr:from>
    <xdr:to>
      <xdr:col>36</xdr:col>
      <xdr:colOff>1190625</xdr:colOff>
      <xdr:row>6</xdr:row>
      <xdr:rowOff>161925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26879550" y="447676"/>
          <a:ext cx="3028950" cy="8858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Instead of 'Rating' column i</a:t>
          </a:r>
          <a:r>
            <a:rPr lang="pl-PL" sz="1100" baseline="0"/>
            <a:t> decided to create 2 diffrent of 'My_rating' and 'Opponent_rating'</a:t>
          </a:r>
        </a:p>
        <a:p>
          <a:r>
            <a:rPr lang="pl-PL" sz="1100" baseline="0"/>
            <a:t>To do that i use formula like '=IF(S10 = "Aviozek";T10;"")' (better analyst opportunity)</a:t>
          </a:r>
          <a:endParaRPr lang="pl-PL" sz="1100"/>
        </a:p>
        <a:p>
          <a:endParaRPr lang="en-US" sz="1100"/>
        </a:p>
      </xdr:txBody>
    </xdr:sp>
    <xdr:clientData/>
  </xdr:twoCellAnchor>
  <xdr:twoCellAnchor>
    <xdr:from>
      <xdr:col>38</xdr:col>
      <xdr:colOff>47625</xdr:colOff>
      <xdr:row>2</xdr:row>
      <xdr:rowOff>95250</xdr:rowOff>
    </xdr:from>
    <xdr:to>
      <xdr:col>41</xdr:col>
      <xdr:colOff>685800</xdr:colOff>
      <xdr:row>6</xdr:row>
      <xdr:rowOff>133350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30899100" y="495300"/>
          <a:ext cx="2838450" cy="809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Delete every blank row using filtering to delete empty spaces.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Get those values into final table.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00AFCEC-538D-43B8-856B-76A98E69C745}" name="Tabela3" displayName="Tabela3" ref="G8:K188" totalsRowShown="0">
  <autoFilter ref="G8:K188" xr:uid="{200AFCEC-538D-43B8-856B-76A98E69C745}"/>
  <tableColumns count="5">
    <tableColumn id="1" xr3:uid="{27F3C908-B1DB-44BC-8AD9-A7E8483B37BD}" name="Players"/>
    <tableColumn id="2" xr3:uid="{E746C662-2396-467E-ABA5-B7F1480EEB3E}" name="Score"/>
    <tableColumn id="3" xr3:uid="{8C726F39-A3DE-4A3A-8776-4ED59E45702E}" name="Accuracy" dataDxfId="19"/>
    <tableColumn id="4" xr3:uid="{BAAE5556-B4BF-4740-A82B-ACD8097B4940}" name="Moves"/>
    <tableColumn id="5" xr3:uid="{231B1D34-4E3A-487E-A1CC-9ED953F9B974}" name="Date" dataDxfId="18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9FA823-88D1-4B6C-AA24-EA5B839E8280}" name="Tabela33" displayName="Tabela33" ref="M8:Q188" totalsRowShown="0">
  <autoFilter ref="M8:Q188" xr:uid="{DE9FA823-88D1-4B6C-AA24-EA5B839E8280}"/>
  <tableColumns count="5">
    <tableColumn id="1" xr3:uid="{345547A1-1348-41E4-886B-40C5ACBF7D09}" name="Players"/>
    <tableColumn id="2" xr3:uid="{AA4D33ED-34E1-4F21-9D26-27474435D95F}" name="Score"/>
    <tableColumn id="3" xr3:uid="{D0FE88E4-071D-4752-8D08-A3E7765BBAA1}" name="Accuracy" dataDxfId="17"/>
    <tableColumn id="4" xr3:uid="{DDD761C7-A8A8-4ACA-800E-98D7772CF9C8}" name="Moves"/>
    <tableColumn id="5" xr3:uid="{95866A8F-FD74-496E-9ED2-D2EDAAE0987B}" name="Date" dataDxfId="16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8081260-FF36-4E6E-A05F-3403453313BB}" name="Tabela" displayName="Tabela" ref="S8:X188" totalsRowShown="0">
  <autoFilter ref="S8:X188" xr:uid="{28081260-FF36-4E6E-A05F-3403453313BB}"/>
  <tableColumns count="6">
    <tableColumn id="1" xr3:uid="{04DD432C-DBD3-48DC-A7D1-FD5FFA5D2E30}" name="Players"/>
    <tableColumn id="11" xr3:uid="{4C765B1C-9256-4C39-9D7C-78BC13941A47}" name="Rating" dataDxfId="15">
      <calculatedColumnFormula>G9</calculatedColumnFormula>
    </tableColumn>
    <tableColumn id="2" xr3:uid="{D31B6E4C-ED8F-4C79-91ED-301BCF696CE7}" name="Score"/>
    <tableColumn id="3" xr3:uid="{28E97267-FC81-42CE-B8C5-D3E06B973E47}" name="Accuracy" dataDxfId="14"/>
    <tableColumn id="4" xr3:uid="{BC69BC4A-498D-4133-AD84-B5CF48E4E99D}" name="Moves"/>
    <tableColumn id="5" xr3:uid="{0F00F705-91A0-4757-91DB-06CCFEEF55B8}" name="Date" dataDxfId="13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21ABC0B-91C2-42D9-BE75-15390F44C915}" name="Table7" displayName="Table7" ref="AN9:AO98" totalsRowShown="0" tableBorderDxfId="12">
  <autoFilter ref="AN9:AO98" xr:uid="{921ABC0B-91C2-42D9-BE75-15390F44C915}"/>
  <tableColumns count="2">
    <tableColumn id="1" xr3:uid="{3A16C3F2-8A8E-45DD-99CA-892D1459AE0A}" name="1200" dataDxfId="11"/>
    <tableColumn id="2" xr3:uid="{773C514F-FB96-4134-ADF0-D5A199E59333}" name="1256" dataDxfId="10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D1259ED-34DD-40D6-8583-ADE7B4905322}" name="Table8" displayName="Table8" ref="AI8:AJ188" totalsRowShown="0" tableBorderDxfId="9">
  <autoFilter ref="AI8:AJ188" xr:uid="{7D1259ED-34DD-40D6-8583-ADE7B4905322}"/>
  <tableColumns count="2">
    <tableColumn id="1" xr3:uid="{694F6A13-CC4B-41F3-A752-1BE1BAE38506}" name="My_rating">
      <calculatedColumnFormula>IF(S9 = "Aviozek",T9,"")</calculatedColumnFormula>
    </tableColumn>
    <tableColumn id="2" xr3:uid="{2979A3BE-9856-426E-AE02-8B19BED7C7F8}" name="Opponent_rating">
      <calculatedColumnFormula>IF(S9&lt;&gt;"Aviozek",T9,"")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38952C1-47F4-40B6-9AE3-B2F0E4C64414}" name="Table12" displayName="Table12" ref="A1:I91" totalsRowShown="0">
  <autoFilter ref="A1:I91" xr:uid="{238952C1-47F4-40B6-9AE3-B2F0E4C64414}"/>
  <tableColumns count="9">
    <tableColumn id="1" xr3:uid="{470B54D8-4CE1-467B-AB52-781836F8F776}" name="Game_id" dataDxfId="8"/>
    <tableColumn id="2" xr3:uid="{ADF4C13F-FC52-4A71-9BE9-A8CC736A4699}" name="Black" dataDxfId="7"/>
    <tableColumn id="3" xr3:uid="{48070811-3518-4238-8736-73257CAE84D0}" name="White" dataDxfId="6"/>
    <tableColumn id="4" xr3:uid="{10158E5B-1EDA-4DF4-9A1E-3BECEC7BD022}" name="Resoult" dataDxfId="5"/>
    <tableColumn id="5" xr3:uid="{0536F7E5-DD4A-449D-9EB7-ACC86C5859EA}" name="Accuracy" dataDxfId="4"/>
    <tableColumn id="6" xr3:uid="{ABE33498-5165-4B41-B073-27340C41B7E1}" name="Moves" dataDxfId="3"/>
    <tableColumn id="7" xr3:uid="{3162DC2F-4E50-49EC-9F7A-468E3FC7992B}" name="My_rating" dataDxfId="2"/>
    <tableColumn id="9" xr3:uid="{2EC31041-BEB6-407D-B643-A3E4958FC965}" name="Opponent_rating" dataDxfId="1"/>
    <tableColumn id="8" xr3:uid="{8F6FA880-C658-41E1-8377-0B20D8B2B3C1}" name="Date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chess.com/game/live/49040433879" TargetMode="External"/><Relationship Id="rId21" Type="http://schemas.openxmlformats.org/officeDocument/2006/relationships/hyperlink" Target="https://www.chess.com/game/live/49496431149" TargetMode="External"/><Relationship Id="rId324" Type="http://schemas.openxmlformats.org/officeDocument/2006/relationships/hyperlink" Target="https://www.chess.com/game/live/48264564013" TargetMode="External"/><Relationship Id="rId531" Type="http://schemas.openxmlformats.org/officeDocument/2006/relationships/hyperlink" Target="https://www.chess.com/game/live/32532042633" TargetMode="External"/><Relationship Id="rId170" Type="http://schemas.openxmlformats.org/officeDocument/2006/relationships/hyperlink" Target="https://www.chess.com/game/live/48640221125" TargetMode="External"/><Relationship Id="rId268" Type="http://schemas.openxmlformats.org/officeDocument/2006/relationships/hyperlink" Target="https://www.chess.com/game/live/48338324129" TargetMode="External"/><Relationship Id="rId475" Type="http://schemas.openxmlformats.org/officeDocument/2006/relationships/hyperlink" Target="https://www.chess.com/member/aviozek" TargetMode="External"/><Relationship Id="rId32" Type="http://schemas.openxmlformats.org/officeDocument/2006/relationships/hyperlink" Target="https://www.chess.com/member/katzuya" TargetMode="External"/><Relationship Id="rId128" Type="http://schemas.openxmlformats.org/officeDocument/2006/relationships/hyperlink" Target="https://www.chess.com/game/live/48882658439" TargetMode="External"/><Relationship Id="rId335" Type="http://schemas.openxmlformats.org/officeDocument/2006/relationships/hyperlink" Target="https://www.chess.com/member/cendol1500" TargetMode="External"/><Relationship Id="rId542" Type="http://schemas.openxmlformats.org/officeDocument/2006/relationships/control" Target="../activeX/activeX5.xml"/><Relationship Id="rId181" Type="http://schemas.openxmlformats.org/officeDocument/2006/relationships/hyperlink" Target="https://www.chess.com/game/live/48597034287" TargetMode="External"/><Relationship Id="rId402" Type="http://schemas.openxmlformats.org/officeDocument/2006/relationships/hyperlink" Target="https://www.chess.com/game/live/38776291603" TargetMode="External"/><Relationship Id="rId279" Type="http://schemas.openxmlformats.org/officeDocument/2006/relationships/hyperlink" Target="https://www.chess.com/game/live/48284338145" TargetMode="External"/><Relationship Id="rId486" Type="http://schemas.openxmlformats.org/officeDocument/2006/relationships/hyperlink" Target="https://www.chess.com/game/live/33915675731" TargetMode="External"/><Relationship Id="rId43" Type="http://schemas.openxmlformats.org/officeDocument/2006/relationships/hyperlink" Target="https://www.chess.com/member/bruno_bresha" TargetMode="External"/><Relationship Id="rId139" Type="http://schemas.openxmlformats.org/officeDocument/2006/relationships/hyperlink" Target="https://www.chess.com/game/live/48809353067" TargetMode="External"/><Relationship Id="rId346" Type="http://schemas.openxmlformats.org/officeDocument/2006/relationships/hyperlink" Target="https://www.chess.com/member/aviozek" TargetMode="External"/><Relationship Id="rId553" Type="http://schemas.openxmlformats.org/officeDocument/2006/relationships/control" Target="../activeX/activeX16.xml"/><Relationship Id="rId192" Type="http://schemas.openxmlformats.org/officeDocument/2006/relationships/hyperlink" Target="https://www.chess.com/member/aviozek" TargetMode="External"/><Relationship Id="rId206" Type="http://schemas.openxmlformats.org/officeDocument/2006/relationships/hyperlink" Target="https://www.chess.com/game/live/48593414663" TargetMode="External"/><Relationship Id="rId413" Type="http://schemas.openxmlformats.org/officeDocument/2006/relationships/hyperlink" Target="https://www.chess.com/game/live/35566045833" TargetMode="External"/><Relationship Id="rId497" Type="http://schemas.openxmlformats.org/officeDocument/2006/relationships/hyperlink" Target="https://www.chess.com/game/live/32641855397" TargetMode="External"/><Relationship Id="rId620" Type="http://schemas.openxmlformats.org/officeDocument/2006/relationships/control" Target="../activeX/activeX83.xml"/><Relationship Id="rId357" Type="http://schemas.openxmlformats.org/officeDocument/2006/relationships/hyperlink" Target="https://www.chess.com/member/gadgj" TargetMode="External"/><Relationship Id="rId54" Type="http://schemas.openxmlformats.org/officeDocument/2006/relationships/hyperlink" Target="https://www.chess.com/game/live/49456126593" TargetMode="External"/><Relationship Id="rId217" Type="http://schemas.openxmlformats.org/officeDocument/2006/relationships/hyperlink" Target="https://www.chess.com/game/live/48547231837" TargetMode="External"/><Relationship Id="rId564" Type="http://schemas.openxmlformats.org/officeDocument/2006/relationships/control" Target="../activeX/activeX27.xml"/><Relationship Id="rId424" Type="http://schemas.openxmlformats.org/officeDocument/2006/relationships/hyperlink" Target="https://www.chess.com/game/live/35550472135" TargetMode="External"/><Relationship Id="rId270" Type="http://schemas.openxmlformats.org/officeDocument/2006/relationships/hyperlink" Target="https://www.chess.com/member/drkylcndg1" TargetMode="External"/><Relationship Id="rId65" Type="http://schemas.openxmlformats.org/officeDocument/2006/relationships/hyperlink" Target="https://www.chess.com/game/live/49218542399" TargetMode="External"/><Relationship Id="rId130" Type="http://schemas.openxmlformats.org/officeDocument/2006/relationships/hyperlink" Target="https://www.chess.com/game/live/48882658439" TargetMode="External"/><Relationship Id="rId368" Type="http://schemas.openxmlformats.org/officeDocument/2006/relationships/hyperlink" Target="https://www.chess.com/member/aviozek" TargetMode="External"/><Relationship Id="rId575" Type="http://schemas.openxmlformats.org/officeDocument/2006/relationships/control" Target="../activeX/activeX38.xml"/><Relationship Id="rId228" Type="http://schemas.openxmlformats.org/officeDocument/2006/relationships/hyperlink" Target="https://www.chess.com/member/aviozek" TargetMode="External"/><Relationship Id="rId435" Type="http://schemas.openxmlformats.org/officeDocument/2006/relationships/hyperlink" Target="https://www.chess.com/game/live/34092654387" TargetMode="External"/><Relationship Id="rId281" Type="http://schemas.openxmlformats.org/officeDocument/2006/relationships/hyperlink" Target="https://www.chess.com/member/aviozek" TargetMode="External"/><Relationship Id="rId502" Type="http://schemas.openxmlformats.org/officeDocument/2006/relationships/hyperlink" Target="https://www.chess.com/game/live/32633434183" TargetMode="External"/><Relationship Id="rId76" Type="http://schemas.openxmlformats.org/officeDocument/2006/relationships/hyperlink" Target="https://www.chess.com/game/live/49217398351" TargetMode="External"/><Relationship Id="rId141" Type="http://schemas.openxmlformats.org/officeDocument/2006/relationships/hyperlink" Target="https://www.chess.com/game/live/48809353067" TargetMode="External"/><Relationship Id="rId379" Type="http://schemas.openxmlformats.org/officeDocument/2006/relationships/hyperlink" Target="https://www.chess.com/member/aviozek" TargetMode="External"/><Relationship Id="rId586" Type="http://schemas.openxmlformats.org/officeDocument/2006/relationships/control" Target="../activeX/activeX49.xml"/><Relationship Id="rId7" Type="http://schemas.openxmlformats.org/officeDocument/2006/relationships/hyperlink" Target="https://www.chess.com/member/elio2500" TargetMode="External"/><Relationship Id="rId239" Type="http://schemas.openxmlformats.org/officeDocument/2006/relationships/hyperlink" Target="https://www.chess.com/member/grtrain" TargetMode="External"/><Relationship Id="rId446" Type="http://schemas.openxmlformats.org/officeDocument/2006/relationships/hyperlink" Target="https://www.chess.com/member/aviozek" TargetMode="External"/><Relationship Id="rId292" Type="http://schemas.openxmlformats.org/officeDocument/2006/relationships/hyperlink" Target="https://www.chess.com/game/live/48282571451" TargetMode="External"/><Relationship Id="rId306" Type="http://schemas.openxmlformats.org/officeDocument/2006/relationships/hyperlink" Target="https://www.chess.com/game/live/48275410547" TargetMode="External"/><Relationship Id="rId87" Type="http://schemas.openxmlformats.org/officeDocument/2006/relationships/hyperlink" Target="https://www.chess.com/game/live/49153143215" TargetMode="External"/><Relationship Id="rId513" Type="http://schemas.openxmlformats.org/officeDocument/2006/relationships/hyperlink" Target="https://www.chess.com/game/live/32551741409" TargetMode="External"/><Relationship Id="rId597" Type="http://schemas.openxmlformats.org/officeDocument/2006/relationships/control" Target="../activeX/activeX60.xml"/><Relationship Id="rId152" Type="http://schemas.openxmlformats.org/officeDocument/2006/relationships/hyperlink" Target="https://www.chess.com/game/live/48797431129" TargetMode="External"/><Relationship Id="rId457" Type="http://schemas.openxmlformats.org/officeDocument/2006/relationships/hyperlink" Target="https://www.chess.com/member/aviozek" TargetMode="External"/><Relationship Id="rId14" Type="http://schemas.openxmlformats.org/officeDocument/2006/relationships/hyperlink" Target="https://www.chess.com/member/khalajbahram" TargetMode="External"/><Relationship Id="rId317" Type="http://schemas.openxmlformats.org/officeDocument/2006/relationships/hyperlink" Target="https://www.chess.com/member/aviozek" TargetMode="External"/><Relationship Id="rId524" Type="http://schemas.openxmlformats.org/officeDocument/2006/relationships/hyperlink" Target="https://www.chess.com/game/live/32539154683" TargetMode="External"/><Relationship Id="rId98" Type="http://schemas.openxmlformats.org/officeDocument/2006/relationships/hyperlink" Target="https://www.chess.com/member/chahatschahat" TargetMode="External"/><Relationship Id="rId163" Type="http://schemas.openxmlformats.org/officeDocument/2006/relationships/hyperlink" Target="https://www.chess.com/game/live/48788472079" TargetMode="External"/><Relationship Id="rId370" Type="http://schemas.openxmlformats.org/officeDocument/2006/relationships/hyperlink" Target="https://www.chess.com/game/live/43147764211" TargetMode="External"/><Relationship Id="rId230" Type="http://schemas.openxmlformats.org/officeDocument/2006/relationships/hyperlink" Target="https://www.chess.com/game/live/48527922675" TargetMode="External"/><Relationship Id="rId468" Type="http://schemas.openxmlformats.org/officeDocument/2006/relationships/hyperlink" Target="https://www.chess.com/game/live/34078777677" TargetMode="External"/><Relationship Id="rId25" Type="http://schemas.openxmlformats.org/officeDocument/2006/relationships/hyperlink" Target="https://www.chess.com/member/aviozek" TargetMode="External"/><Relationship Id="rId328" Type="http://schemas.openxmlformats.org/officeDocument/2006/relationships/hyperlink" Target="https://www.chess.com/member/aviozek" TargetMode="External"/><Relationship Id="rId535" Type="http://schemas.openxmlformats.org/officeDocument/2006/relationships/vmlDrawing" Target="../drawings/vmlDrawing1.vml"/><Relationship Id="rId174" Type="http://schemas.openxmlformats.org/officeDocument/2006/relationships/hyperlink" Target="https://www.chess.com/member/aviozek" TargetMode="External"/><Relationship Id="rId381" Type="http://schemas.openxmlformats.org/officeDocument/2006/relationships/hyperlink" Target="https://www.chess.com/game/live/43142414777" TargetMode="External"/><Relationship Id="rId602" Type="http://schemas.openxmlformats.org/officeDocument/2006/relationships/control" Target="../activeX/activeX65.xml"/><Relationship Id="rId241" Type="http://schemas.openxmlformats.org/officeDocument/2006/relationships/hyperlink" Target="https://www.chess.com/game/live/48505762961" TargetMode="External"/><Relationship Id="rId479" Type="http://schemas.openxmlformats.org/officeDocument/2006/relationships/hyperlink" Target="https://www.chess.com/game/live/34006861313" TargetMode="External"/><Relationship Id="rId36" Type="http://schemas.openxmlformats.org/officeDocument/2006/relationships/hyperlink" Target="https://www.chess.com/game/live/49462744377" TargetMode="External"/><Relationship Id="rId283" Type="http://schemas.openxmlformats.org/officeDocument/2006/relationships/hyperlink" Target="https://www.chess.com/game/live/48283129411" TargetMode="External"/><Relationship Id="rId339" Type="http://schemas.openxmlformats.org/officeDocument/2006/relationships/hyperlink" Target="https://www.chess.com/game/live/48256822175" TargetMode="External"/><Relationship Id="rId490" Type="http://schemas.openxmlformats.org/officeDocument/2006/relationships/hyperlink" Target="https://www.chess.com/game/live/33910218849" TargetMode="External"/><Relationship Id="rId504" Type="http://schemas.openxmlformats.org/officeDocument/2006/relationships/hyperlink" Target="https://www.chess.com/game/live/32633434183" TargetMode="External"/><Relationship Id="rId546" Type="http://schemas.openxmlformats.org/officeDocument/2006/relationships/control" Target="../activeX/activeX9.xml"/><Relationship Id="rId78" Type="http://schemas.openxmlformats.org/officeDocument/2006/relationships/hyperlink" Target="https://www.chess.com/game/live/49217398351" TargetMode="External"/><Relationship Id="rId101" Type="http://schemas.openxmlformats.org/officeDocument/2006/relationships/hyperlink" Target="https://www.chess.com/game/live/49139417287" TargetMode="External"/><Relationship Id="rId143" Type="http://schemas.openxmlformats.org/officeDocument/2006/relationships/hyperlink" Target="https://www.chess.com/member/marko_143" TargetMode="External"/><Relationship Id="rId185" Type="http://schemas.openxmlformats.org/officeDocument/2006/relationships/hyperlink" Target="https://www.chess.com/member/awesomezorz" TargetMode="External"/><Relationship Id="rId350" Type="http://schemas.openxmlformats.org/officeDocument/2006/relationships/hyperlink" Target="https://www.chess.com/game/live/48256141363" TargetMode="External"/><Relationship Id="rId406" Type="http://schemas.openxmlformats.org/officeDocument/2006/relationships/hyperlink" Target="https://www.chess.com/game/live/38776255811" TargetMode="External"/><Relationship Id="rId588" Type="http://schemas.openxmlformats.org/officeDocument/2006/relationships/control" Target="../activeX/activeX51.xml"/><Relationship Id="rId9" Type="http://schemas.openxmlformats.org/officeDocument/2006/relationships/hyperlink" Target="https://www.chess.com/game/live/49624201935" TargetMode="External"/><Relationship Id="rId210" Type="http://schemas.openxmlformats.org/officeDocument/2006/relationships/hyperlink" Target="https://www.chess.com/member/henrik_geiran" TargetMode="External"/><Relationship Id="rId392" Type="http://schemas.openxmlformats.org/officeDocument/2006/relationships/hyperlink" Target="https://www.chess.com/member/aviozek" TargetMode="External"/><Relationship Id="rId448" Type="http://schemas.openxmlformats.org/officeDocument/2006/relationships/hyperlink" Target="https://www.chess.com/game/live/34086059773" TargetMode="External"/><Relationship Id="rId613" Type="http://schemas.openxmlformats.org/officeDocument/2006/relationships/control" Target="../activeX/activeX76.xml"/><Relationship Id="rId252" Type="http://schemas.openxmlformats.org/officeDocument/2006/relationships/hyperlink" Target="https://www.chess.com/member/aviozek" TargetMode="External"/><Relationship Id="rId294" Type="http://schemas.openxmlformats.org/officeDocument/2006/relationships/hyperlink" Target="https://www.chess.com/member/aviozek" TargetMode="External"/><Relationship Id="rId308" Type="http://schemas.openxmlformats.org/officeDocument/2006/relationships/hyperlink" Target="https://www.chess.com/game/live/48275410547" TargetMode="External"/><Relationship Id="rId515" Type="http://schemas.openxmlformats.org/officeDocument/2006/relationships/hyperlink" Target="https://www.chess.com/game/live/32551741409" TargetMode="External"/><Relationship Id="rId47" Type="http://schemas.openxmlformats.org/officeDocument/2006/relationships/hyperlink" Target="https://www.chess.com/game/live/49461573017" TargetMode="External"/><Relationship Id="rId89" Type="http://schemas.openxmlformats.org/officeDocument/2006/relationships/hyperlink" Target="https://www.chess.com/game/live/49153143215" TargetMode="External"/><Relationship Id="rId112" Type="http://schemas.openxmlformats.org/officeDocument/2006/relationships/hyperlink" Target="https://www.chess.com/game/live/49043360067" TargetMode="External"/><Relationship Id="rId154" Type="http://schemas.openxmlformats.org/officeDocument/2006/relationships/hyperlink" Target="https://www.chess.com/game/live/48797431129" TargetMode="External"/><Relationship Id="rId361" Type="http://schemas.openxmlformats.org/officeDocument/2006/relationships/hyperlink" Target="https://www.chess.com/game/live/47773852407" TargetMode="External"/><Relationship Id="rId557" Type="http://schemas.openxmlformats.org/officeDocument/2006/relationships/control" Target="../activeX/activeX20.xml"/><Relationship Id="rId599" Type="http://schemas.openxmlformats.org/officeDocument/2006/relationships/control" Target="../activeX/activeX62.xml"/><Relationship Id="rId196" Type="http://schemas.openxmlformats.org/officeDocument/2006/relationships/hyperlink" Target="https://www.chess.com/game/live/48596935759" TargetMode="External"/><Relationship Id="rId417" Type="http://schemas.openxmlformats.org/officeDocument/2006/relationships/hyperlink" Target="https://www.chess.com/game/live/35565458789" TargetMode="External"/><Relationship Id="rId459" Type="http://schemas.openxmlformats.org/officeDocument/2006/relationships/hyperlink" Target="https://www.chess.com/game/live/34079379591" TargetMode="External"/><Relationship Id="rId624" Type="http://schemas.openxmlformats.org/officeDocument/2006/relationships/control" Target="../activeX/activeX87.xml"/><Relationship Id="rId16" Type="http://schemas.openxmlformats.org/officeDocument/2006/relationships/hyperlink" Target="https://www.chess.com/game/live/49621200277" TargetMode="External"/><Relationship Id="rId221" Type="http://schemas.openxmlformats.org/officeDocument/2006/relationships/hyperlink" Target="https://www.chess.com/member/shafiq123455" TargetMode="External"/><Relationship Id="rId263" Type="http://schemas.openxmlformats.org/officeDocument/2006/relationships/hyperlink" Target="https://www.chess.com/member/newgammer" TargetMode="External"/><Relationship Id="rId319" Type="http://schemas.openxmlformats.org/officeDocument/2006/relationships/hyperlink" Target="https://www.chess.com/game/live/48274197577" TargetMode="External"/><Relationship Id="rId470" Type="http://schemas.openxmlformats.org/officeDocument/2006/relationships/hyperlink" Target="https://www.chess.com/member/aviozek" TargetMode="External"/><Relationship Id="rId526" Type="http://schemas.openxmlformats.org/officeDocument/2006/relationships/hyperlink" Target="https://www.chess.com/game/live/32539154683" TargetMode="External"/><Relationship Id="rId58" Type="http://schemas.openxmlformats.org/officeDocument/2006/relationships/hyperlink" Target="https://www.chess.com/game/live/49455608685" TargetMode="External"/><Relationship Id="rId123" Type="http://schemas.openxmlformats.org/officeDocument/2006/relationships/hyperlink" Target="https://www.chess.com/game/live/48964279443" TargetMode="External"/><Relationship Id="rId330" Type="http://schemas.openxmlformats.org/officeDocument/2006/relationships/hyperlink" Target="https://www.chess.com/game/live/48257368661" TargetMode="External"/><Relationship Id="rId568" Type="http://schemas.openxmlformats.org/officeDocument/2006/relationships/control" Target="../activeX/activeX31.xml"/><Relationship Id="rId165" Type="http://schemas.openxmlformats.org/officeDocument/2006/relationships/hyperlink" Target="https://www.chess.com/game/live/48788472079" TargetMode="External"/><Relationship Id="rId372" Type="http://schemas.openxmlformats.org/officeDocument/2006/relationships/hyperlink" Target="https://www.chess.com/game/live/43147764211" TargetMode="External"/><Relationship Id="rId428" Type="http://schemas.openxmlformats.org/officeDocument/2006/relationships/hyperlink" Target="https://www.chess.com/member/brinjal_blaster" TargetMode="External"/><Relationship Id="rId232" Type="http://schemas.openxmlformats.org/officeDocument/2006/relationships/hyperlink" Target="https://www.chess.com/game/live/48527922675" TargetMode="External"/><Relationship Id="rId274" Type="http://schemas.openxmlformats.org/officeDocument/2006/relationships/hyperlink" Target="https://www.chess.com/game/live/48285038125" TargetMode="External"/><Relationship Id="rId481" Type="http://schemas.openxmlformats.org/officeDocument/2006/relationships/hyperlink" Target="https://www.chess.com/member/claudiocameli" TargetMode="External"/><Relationship Id="rId27" Type="http://schemas.openxmlformats.org/officeDocument/2006/relationships/hyperlink" Target="https://www.chess.com/game/live/49495854377" TargetMode="External"/><Relationship Id="rId69" Type="http://schemas.openxmlformats.org/officeDocument/2006/relationships/hyperlink" Target="https://www.chess.com/game/live/49217936629" TargetMode="External"/><Relationship Id="rId134" Type="http://schemas.openxmlformats.org/officeDocument/2006/relationships/hyperlink" Target="https://www.chess.com/game/live/48856729557" TargetMode="External"/><Relationship Id="rId537" Type="http://schemas.openxmlformats.org/officeDocument/2006/relationships/image" Target="../media/image1.emf"/><Relationship Id="rId579" Type="http://schemas.openxmlformats.org/officeDocument/2006/relationships/control" Target="../activeX/activeX42.xml"/><Relationship Id="rId80" Type="http://schemas.openxmlformats.org/officeDocument/2006/relationships/hyperlink" Target="https://www.chess.com/member/aviozek" TargetMode="External"/><Relationship Id="rId176" Type="http://schemas.openxmlformats.org/officeDocument/2006/relationships/hyperlink" Target="https://www.chess.com/game/live/48605966857" TargetMode="External"/><Relationship Id="rId341" Type="http://schemas.openxmlformats.org/officeDocument/2006/relationships/hyperlink" Target="https://www.chess.com/member/aviozek" TargetMode="External"/><Relationship Id="rId383" Type="http://schemas.openxmlformats.org/officeDocument/2006/relationships/hyperlink" Target="https://www.chess.com/game/live/43142414777" TargetMode="External"/><Relationship Id="rId439" Type="http://schemas.openxmlformats.org/officeDocument/2006/relationships/hyperlink" Target="https://www.chess.com/member/aviozek" TargetMode="External"/><Relationship Id="rId590" Type="http://schemas.openxmlformats.org/officeDocument/2006/relationships/control" Target="../activeX/activeX53.xml"/><Relationship Id="rId604" Type="http://schemas.openxmlformats.org/officeDocument/2006/relationships/control" Target="../activeX/activeX67.xml"/><Relationship Id="rId201" Type="http://schemas.openxmlformats.org/officeDocument/2006/relationships/hyperlink" Target="https://www.chess.com/game/live/48596429251" TargetMode="External"/><Relationship Id="rId243" Type="http://schemas.openxmlformats.org/officeDocument/2006/relationships/hyperlink" Target="https://www.chess.com/game/live/48505762961" TargetMode="External"/><Relationship Id="rId285" Type="http://schemas.openxmlformats.org/officeDocument/2006/relationships/hyperlink" Target="https://www.chess.com/game/live/48283129411" TargetMode="External"/><Relationship Id="rId450" Type="http://schemas.openxmlformats.org/officeDocument/2006/relationships/hyperlink" Target="https://www.chess.com/game/live/34086059773" TargetMode="External"/><Relationship Id="rId506" Type="http://schemas.openxmlformats.org/officeDocument/2006/relationships/hyperlink" Target="https://www.chess.com/game/live/32612997955" TargetMode="External"/><Relationship Id="rId38" Type="http://schemas.openxmlformats.org/officeDocument/2006/relationships/hyperlink" Target="https://www.chess.com/member/aviozek" TargetMode="External"/><Relationship Id="rId103" Type="http://schemas.openxmlformats.org/officeDocument/2006/relationships/hyperlink" Target="https://www.chess.com/member/futureboy7" TargetMode="External"/><Relationship Id="rId310" Type="http://schemas.openxmlformats.org/officeDocument/2006/relationships/hyperlink" Target="https://www.chess.com/member/ranger5333333" TargetMode="External"/><Relationship Id="rId492" Type="http://schemas.openxmlformats.org/officeDocument/2006/relationships/hyperlink" Target="https://www.chess.com/game/live/33910218849" TargetMode="External"/><Relationship Id="rId548" Type="http://schemas.openxmlformats.org/officeDocument/2006/relationships/control" Target="../activeX/activeX11.xml"/><Relationship Id="rId91" Type="http://schemas.openxmlformats.org/officeDocument/2006/relationships/hyperlink" Target="https://www.chess.com/member/aviozek" TargetMode="External"/><Relationship Id="rId145" Type="http://schemas.openxmlformats.org/officeDocument/2006/relationships/hyperlink" Target="https://www.chess.com/game/live/48797939023" TargetMode="External"/><Relationship Id="rId187" Type="http://schemas.openxmlformats.org/officeDocument/2006/relationships/hyperlink" Target="https://www.chess.com/game/live/48597008679" TargetMode="External"/><Relationship Id="rId352" Type="http://schemas.openxmlformats.org/officeDocument/2006/relationships/hyperlink" Target="https://www.chess.com/member/aviozek" TargetMode="External"/><Relationship Id="rId394" Type="http://schemas.openxmlformats.org/officeDocument/2006/relationships/hyperlink" Target="https://www.chess.com/game/live/38777362557" TargetMode="External"/><Relationship Id="rId408" Type="http://schemas.openxmlformats.org/officeDocument/2006/relationships/hyperlink" Target="https://www.chess.com/game/live/38776255811" TargetMode="External"/><Relationship Id="rId615" Type="http://schemas.openxmlformats.org/officeDocument/2006/relationships/control" Target="../activeX/activeX78.xml"/><Relationship Id="rId212" Type="http://schemas.openxmlformats.org/officeDocument/2006/relationships/hyperlink" Target="https://www.chess.com/game/live/48592791431" TargetMode="External"/><Relationship Id="rId254" Type="http://schemas.openxmlformats.org/officeDocument/2006/relationships/hyperlink" Target="https://www.chess.com/game/live/48503325157" TargetMode="External"/><Relationship Id="rId49" Type="http://schemas.openxmlformats.org/officeDocument/2006/relationships/hyperlink" Target="https://www.chess.com/member/aviozek" TargetMode="External"/><Relationship Id="rId114" Type="http://schemas.openxmlformats.org/officeDocument/2006/relationships/hyperlink" Target="https://www.chess.com/game/live/49043360067" TargetMode="External"/><Relationship Id="rId296" Type="http://schemas.openxmlformats.org/officeDocument/2006/relationships/hyperlink" Target="https://www.chess.com/game/live/48276048029" TargetMode="External"/><Relationship Id="rId461" Type="http://schemas.openxmlformats.org/officeDocument/2006/relationships/hyperlink" Target="https://www.chess.com/game/live/34079379591" TargetMode="External"/><Relationship Id="rId517" Type="http://schemas.openxmlformats.org/officeDocument/2006/relationships/hyperlink" Target="https://www.chess.com/member/joerules007" TargetMode="External"/><Relationship Id="rId559" Type="http://schemas.openxmlformats.org/officeDocument/2006/relationships/control" Target="../activeX/activeX22.xml"/><Relationship Id="rId60" Type="http://schemas.openxmlformats.org/officeDocument/2006/relationships/hyperlink" Target="https://www.chess.com/game/live/49455608685" TargetMode="External"/><Relationship Id="rId156" Type="http://schemas.openxmlformats.org/officeDocument/2006/relationships/hyperlink" Target="https://www.chess.com/member/aviozek" TargetMode="External"/><Relationship Id="rId198" Type="http://schemas.openxmlformats.org/officeDocument/2006/relationships/hyperlink" Target="https://www.chess.com/member/vnaveen8894" TargetMode="External"/><Relationship Id="rId321" Type="http://schemas.openxmlformats.org/officeDocument/2006/relationships/hyperlink" Target="https://www.chess.com/game/live/48274197577" TargetMode="External"/><Relationship Id="rId363" Type="http://schemas.openxmlformats.org/officeDocument/2006/relationships/hyperlink" Target="https://www.chess.com/member/aviozek" TargetMode="External"/><Relationship Id="rId419" Type="http://schemas.openxmlformats.org/officeDocument/2006/relationships/hyperlink" Target="https://www.chess.com/game/live/35565458789" TargetMode="External"/><Relationship Id="rId570" Type="http://schemas.openxmlformats.org/officeDocument/2006/relationships/control" Target="../activeX/activeX33.xml"/><Relationship Id="rId626" Type="http://schemas.openxmlformats.org/officeDocument/2006/relationships/control" Target="../activeX/activeX89.xml"/><Relationship Id="rId223" Type="http://schemas.openxmlformats.org/officeDocument/2006/relationships/hyperlink" Target="https://www.chess.com/game/live/48546623527" TargetMode="External"/><Relationship Id="rId430" Type="http://schemas.openxmlformats.org/officeDocument/2006/relationships/hyperlink" Target="https://www.chess.com/game/live/35549823509" TargetMode="External"/><Relationship Id="rId18" Type="http://schemas.openxmlformats.org/officeDocument/2006/relationships/hyperlink" Target="https://www.chess.com/game/live/49621200277" TargetMode="External"/><Relationship Id="rId265" Type="http://schemas.openxmlformats.org/officeDocument/2006/relationships/hyperlink" Target="https://www.chess.com/game/live/48338324129" TargetMode="External"/><Relationship Id="rId472" Type="http://schemas.openxmlformats.org/officeDocument/2006/relationships/hyperlink" Target="https://www.chess.com/game/live/34007356449" TargetMode="External"/><Relationship Id="rId528" Type="http://schemas.openxmlformats.org/officeDocument/2006/relationships/hyperlink" Target="https://www.chess.com/member/wrangler60" TargetMode="External"/><Relationship Id="rId125" Type="http://schemas.openxmlformats.org/officeDocument/2006/relationships/hyperlink" Target="https://www.chess.com/game/live/48964279443" TargetMode="External"/><Relationship Id="rId167" Type="http://schemas.openxmlformats.org/officeDocument/2006/relationships/hyperlink" Target="https://www.chess.com/member/sethariusii" TargetMode="External"/><Relationship Id="rId332" Type="http://schemas.openxmlformats.org/officeDocument/2006/relationships/hyperlink" Target="https://www.chess.com/game/live/48257368661" TargetMode="External"/><Relationship Id="rId374" Type="http://schemas.openxmlformats.org/officeDocument/2006/relationships/hyperlink" Target="https://www.chess.com/member/rupesh_indulkar" TargetMode="External"/><Relationship Id="rId581" Type="http://schemas.openxmlformats.org/officeDocument/2006/relationships/control" Target="../activeX/activeX44.xml"/><Relationship Id="rId71" Type="http://schemas.openxmlformats.org/officeDocument/2006/relationships/hyperlink" Target="https://www.chess.com/game/live/49217936629" TargetMode="External"/><Relationship Id="rId234" Type="http://schemas.openxmlformats.org/officeDocument/2006/relationships/hyperlink" Target="https://www.chess.com/member/henry153" TargetMode="External"/><Relationship Id="rId2" Type="http://schemas.openxmlformats.org/officeDocument/2006/relationships/hyperlink" Target="https://www.chess.com/member/aviozek" TargetMode="External"/><Relationship Id="rId29" Type="http://schemas.openxmlformats.org/officeDocument/2006/relationships/hyperlink" Target="https://www.chess.com/game/live/49495854377" TargetMode="External"/><Relationship Id="rId276" Type="http://schemas.openxmlformats.org/officeDocument/2006/relationships/hyperlink" Target="https://www.chess.com/member/ramin_fatahii" TargetMode="External"/><Relationship Id="rId441" Type="http://schemas.openxmlformats.org/officeDocument/2006/relationships/hyperlink" Target="https://www.chess.com/game/live/34092598381" TargetMode="External"/><Relationship Id="rId483" Type="http://schemas.openxmlformats.org/officeDocument/2006/relationships/hyperlink" Target="https://www.chess.com/game/live/33915675731" TargetMode="External"/><Relationship Id="rId539" Type="http://schemas.openxmlformats.org/officeDocument/2006/relationships/image" Target="../media/image2.emf"/><Relationship Id="rId40" Type="http://schemas.openxmlformats.org/officeDocument/2006/relationships/hyperlink" Target="https://www.chess.com/game/live/49462178885" TargetMode="External"/><Relationship Id="rId136" Type="http://schemas.openxmlformats.org/officeDocument/2006/relationships/hyperlink" Target="https://www.chess.com/game/live/48856729557" TargetMode="External"/><Relationship Id="rId178" Type="http://schemas.openxmlformats.org/officeDocument/2006/relationships/hyperlink" Target="https://www.chess.com/game/live/48605966857" TargetMode="External"/><Relationship Id="rId301" Type="http://schemas.openxmlformats.org/officeDocument/2006/relationships/hyperlink" Target="https://www.chess.com/game/live/48275975459" TargetMode="External"/><Relationship Id="rId343" Type="http://schemas.openxmlformats.org/officeDocument/2006/relationships/hyperlink" Target="https://www.chess.com/game/live/48256805157" TargetMode="External"/><Relationship Id="rId550" Type="http://schemas.openxmlformats.org/officeDocument/2006/relationships/control" Target="../activeX/activeX13.xml"/><Relationship Id="rId82" Type="http://schemas.openxmlformats.org/officeDocument/2006/relationships/hyperlink" Target="https://www.chess.com/game/live/49206587907" TargetMode="External"/><Relationship Id="rId203" Type="http://schemas.openxmlformats.org/officeDocument/2006/relationships/hyperlink" Target="https://www.chess.com/member/aviozek" TargetMode="External"/><Relationship Id="rId385" Type="http://schemas.openxmlformats.org/officeDocument/2006/relationships/hyperlink" Target="https://www.chess.com/member/gambhirpratap" TargetMode="External"/><Relationship Id="rId592" Type="http://schemas.openxmlformats.org/officeDocument/2006/relationships/control" Target="../activeX/activeX55.xml"/><Relationship Id="rId606" Type="http://schemas.openxmlformats.org/officeDocument/2006/relationships/control" Target="../activeX/activeX69.xml"/><Relationship Id="rId245" Type="http://schemas.openxmlformats.org/officeDocument/2006/relationships/hyperlink" Target="https://www.chess.com/member/aviozek" TargetMode="External"/><Relationship Id="rId287" Type="http://schemas.openxmlformats.org/officeDocument/2006/relationships/hyperlink" Target="https://www.chess.com/member/saltrince" TargetMode="External"/><Relationship Id="rId410" Type="http://schemas.openxmlformats.org/officeDocument/2006/relationships/hyperlink" Target="https://www.chess.com/member/aviozek" TargetMode="External"/><Relationship Id="rId452" Type="http://schemas.openxmlformats.org/officeDocument/2006/relationships/hyperlink" Target="https://www.chess.com/member/aviozek" TargetMode="External"/><Relationship Id="rId494" Type="http://schemas.openxmlformats.org/officeDocument/2006/relationships/hyperlink" Target="https://www.chess.com/member/usmanliaqat36" TargetMode="External"/><Relationship Id="rId508" Type="http://schemas.openxmlformats.org/officeDocument/2006/relationships/hyperlink" Target="https://www.chess.com/game/live/32612997955" TargetMode="External"/><Relationship Id="rId105" Type="http://schemas.openxmlformats.org/officeDocument/2006/relationships/hyperlink" Target="https://www.chess.com/game/live/49055356327" TargetMode="External"/><Relationship Id="rId147" Type="http://schemas.openxmlformats.org/officeDocument/2006/relationships/hyperlink" Target="https://www.chess.com/game/live/48797939023" TargetMode="External"/><Relationship Id="rId312" Type="http://schemas.openxmlformats.org/officeDocument/2006/relationships/hyperlink" Target="https://www.chess.com/game/live/48274275497" TargetMode="External"/><Relationship Id="rId354" Type="http://schemas.openxmlformats.org/officeDocument/2006/relationships/hyperlink" Target="https://www.chess.com/game/live/48203434257" TargetMode="External"/><Relationship Id="rId51" Type="http://schemas.openxmlformats.org/officeDocument/2006/relationships/hyperlink" Target="https://www.chess.com/game/live/49456126593" TargetMode="External"/><Relationship Id="rId93" Type="http://schemas.openxmlformats.org/officeDocument/2006/relationships/hyperlink" Target="https://www.chess.com/game/live/49152583777" TargetMode="External"/><Relationship Id="rId189" Type="http://schemas.openxmlformats.org/officeDocument/2006/relationships/hyperlink" Target="https://www.chess.com/game/live/48597008679" TargetMode="External"/><Relationship Id="rId396" Type="http://schemas.openxmlformats.org/officeDocument/2006/relationships/hyperlink" Target="https://www.chess.com/game/live/38777362557" TargetMode="External"/><Relationship Id="rId561" Type="http://schemas.openxmlformats.org/officeDocument/2006/relationships/control" Target="../activeX/activeX24.xml"/><Relationship Id="rId617" Type="http://schemas.openxmlformats.org/officeDocument/2006/relationships/control" Target="../activeX/activeX80.xml"/><Relationship Id="rId214" Type="http://schemas.openxmlformats.org/officeDocument/2006/relationships/hyperlink" Target="https://www.chess.com/game/live/48592791431" TargetMode="External"/><Relationship Id="rId256" Type="http://schemas.openxmlformats.org/officeDocument/2006/relationships/hyperlink" Target="https://www.chess.com/game/live/48503325157" TargetMode="External"/><Relationship Id="rId298" Type="http://schemas.openxmlformats.org/officeDocument/2006/relationships/hyperlink" Target="https://www.chess.com/game/live/48276048029" TargetMode="External"/><Relationship Id="rId421" Type="http://schemas.openxmlformats.org/officeDocument/2006/relationships/hyperlink" Target="https://www.chess.com/member/aviozek" TargetMode="External"/><Relationship Id="rId463" Type="http://schemas.openxmlformats.org/officeDocument/2006/relationships/hyperlink" Target="https://www.chess.com/member/papi-palastro" TargetMode="External"/><Relationship Id="rId519" Type="http://schemas.openxmlformats.org/officeDocument/2006/relationships/hyperlink" Target="https://www.chess.com/game/live/32539846949" TargetMode="External"/><Relationship Id="rId116" Type="http://schemas.openxmlformats.org/officeDocument/2006/relationships/hyperlink" Target="https://www.chess.com/game/live/49040433879" TargetMode="External"/><Relationship Id="rId158" Type="http://schemas.openxmlformats.org/officeDocument/2006/relationships/hyperlink" Target="https://www.chess.com/game/live/48794418657" TargetMode="External"/><Relationship Id="rId323" Type="http://schemas.openxmlformats.org/officeDocument/2006/relationships/hyperlink" Target="https://www.chess.com/member/aviozek" TargetMode="External"/><Relationship Id="rId530" Type="http://schemas.openxmlformats.org/officeDocument/2006/relationships/hyperlink" Target="https://www.chess.com/game/live/32532042633" TargetMode="External"/><Relationship Id="rId20" Type="http://schemas.openxmlformats.org/officeDocument/2006/relationships/hyperlink" Target="https://www.chess.com/member/aviozek" TargetMode="External"/><Relationship Id="rId62" Type="http://schemas.openxmlformats.org/officeDocument/2006/relationships/hyperlink" Target="https://www.chess.com/member/aviozek" TargetMode="External"/><Relationship Id="rId365" Type="http://schemas.openxmlformats.org/officeDocument/2006/relationships/hyperlink" Target="https://www.chess.com/game/live/47677311525" TargetMode="External"/><Relationship Id="rId572" Type="http://schemas.openxmlformats.org/officeDocument/2006/relationships/control" Target="../activeX/activeX35.xml"/><Relationship Id="rId225" Type="http://schemas.openxmlformats.org/officeDocument/2006/relationships/hyperlink" Target="https://www.chess.com/game/live/48546623527" TargetMode="External"/><Relationship Id="rId267" Type="http://schemas.openxmlformats.org/officeDocument/2006/relationships/hyperlink" Target="https://www.chess.com/game/live/48338324129" TargetMode="External"/><Relationship Id="rId432" Type="http://schemas.openxmlformats.org/officeDocument/2006/relationships/hyperlink" Target="https://www.chess.com/game/live/35549823509" TargetMode="External"/><Relationship Id="rId474" Type="http://schemas.openxmlformats.org/officeDocument/2006/relationships/hyperlink" Target="https://www.chess.com/game/live/34007356449" TargetMode="External"/><Relationship Id="rId127" Type="http://schemas.openxmlformats.org/officeDocument/2006/relationships/hyperlink" Target="https://www.chess.com/member/kevindo3" TargetMode="External"/><Relationship Id="rId31" Type="http://schemas.openxmlformats.org/officeDocument/2006/relationships/hyperlink" Target="https://www.chess.com/member/aviozek" TargetMode="External"/><Relationship Id="rId73" Type="http://schemas.openxmlformats.org/officeDocument/2006/relationships/hyperlink" Target="https://www.chess.com/member/aviozek" TargetMode="External"/><Relationship Id="rId169" Type="http://schemas.openxmlformats.org/officeDocument/2006/relationships/hyperlink" Target="https://www.chess.com/game/live/48640221125" TargetMode="External"/><Relationship Id="rId334" Type="http://schemas.openxmlformats.org/officeDocument/2006/relationships/hyperlink" Target="https://www.chess.com/member/aviozek" TargetMode="External"/><Relationship Id="rId376" Type="http://schemas.openxmlformats.org/officeDocument/2006/relationships/hyperlink" Target="https://www.chess.com/game/live/43147142493" TargetMode="External"/><Relationship Id="rId541" Type="http://schemas.openxmlformats.org/officeDocument/2006/relationships/control" Target="../activeX/activeX4.xml"/><Relationship Id="rId583" Type="http://schemas.openxmlformats.org/officeDocument/2006/relationships/control" Target="../activeX/activeX46.xml"/><Relationship Id="rId4" Type="http://schemas.openxmlformats.org/officeDocument/2006/relationships/hyperlink" Target="https://www.chess.com/game/live/49657274711" TargetMode="External"/><Relationship Id="rId180" Type="http://schemas.openxmlformats.org/officeDocument/2006/relationships/hyperlink" Target="https://www.chess.com/member/sissyavatar" TargetMode="External"/><Relationship Id="rId236" Type="http://schemas.openxmlformats.org/officeDocument/2006/relationships/hyperlink" Target="https://www.chess.com/game/live/48506380025" TargetMode="External"/><Relationship Id="rId278" Type="http://schemas.openxmlformats.org/officeDocument/2006/relationships/hyperlink" Target="https://www.chess.com/game/live/48284338145" TargetMode="External"/><Relationship Id="rId401" Type="http://schemas.openxmlformats.org/officeDocument/2006/relationships/hyperlink" Target="https://www.chess.com/game/live/38776291603" TargetMode="External"/><Relationship Id="rId443" Type="http://schemas.openxmlformats.org/officeDocument/2006/relationships/hyperlink" Target="https://www.chess.com/game/live/34092598381" TargetMode="External"/><Relationship Id="rId303" Type="http://schemas.openxmlformats.org/officeDocument/2006/relationships/hyperlink" Target="https://www.chess.com/game/live/48275975459" TargetMode="External"/><Relationship Id="rId485" Type="http://schemas.openxmlformats.org/officeDocument/2006/relationships/hyperlink" Target="https://www.chess.com/game/live/33915675731" TargetMode="External"/><Relationship Id="rId42" Type="http://schemas.openxmlformats.org/officeDocument/2006/relationships/hyperlink" Target="https://www.chess.com/game/live/49462178885" TargetMode="External"/><Relationship Id="rId84" Type="http://schemas.openxmlformats.org/officeDocument/2006/relationships/hyperlink" Target="https://www.chess.com/game/live/49206587907" TargetMode="External"/><Relationship Id="rId138" Type="http://schemas.openxmlformats.org/officeDocument/2006/relationships/hyperlink" Target="https://www.chess.com/member/aleorofino" TargetMode="External"/><Relationship Id="rId345" Type="http://schemas.openxmlformats.org/officeDocument/2006/relationships/hyperlink" Target="https://www.chess.com/game/live/48256805157" TargetMode="External"/><Relationship Id="rId387" Type="http://schemas.openxmlformats.org/officeDocument/2006/relationships/hyperlink" Target="https://www.chess.com/game/live/43138228193" TargetMode="External"/><Relationship Id="rId510" Type="http://schemas.openxmlformats.org/officeDocument/2006/relationships/hyperlink" Target="https://www.chess.com/member/aviozek" TargetMode="External"/><Relationship Id="rId552" Type="http://schemas.openxmlformats.org/officeDocument/2006/relationships/control" Target="../activeX/activeX15.xml"/><Relationship Id="rId594" Type="http://schemas.openxmlformats.org/officeDocument/2006/relationships/control" Target="../activeX/activeX57.xml"/><Relationship Id="rId608" Type="http://schemas.openxmlformats.org/officeDocument/2006/relationships/control" Target="../activeX/activeX71.xml"/><Relationship Id="rId191" Type="http://schemas.openxmlformats.org/officeDocument/2006/relationships/hyperlink" Target="https://www.chess.com/member/akshaygujarcr7" TargetMode="External"/><Relationship Id="rId205" Type="http://schemas.openxmlformats.org/officeDocument/2006/relationships/hyperlink" Target="https://www.chess.com/game/live/48593414663" TargetMode="External"/><Relationship Id="rId247" Type="http://schemas.openxmlformats.org/officeDocument/2006/relationships/hyperlink" Target="https://www.chess.com/game/live/48505177655" TargetMode="External"/><Relationship Id="rId412" Type="http://schemas.openxmlformats.org/officeDocument/2006/relationships/hyperlink" Target="https://www.chess.com/game/live/35566045833" TargetMode="External"/><Relationship Id="rId107" Type="http://schemas.openxmlformats.org/officeDocument/2006/relationships/hyperlink" Target="https://www.chess.com/game/live/49055356327" TargetMode="External"/><Relationship Id="rId289" Type="http://schemas.openxmlformats.org/officeDocument/2006/relationships/hyperlink" Target="https://www.chess.com/game/live/48282571451" TargetMode="External"/><Relationship Id="rId454" Type="http://schemas.openxmlformats.org/officeDocument/2006/relationships/hyperlink" Target="https://www.chess.com/game/live/34085453999" TargetMode="External"/><Relationship Id="rId496" Type="http://schemas.openxmlformats.org/officeDocument/2006/relationships/hyperlink" Target="https://www.chess.com/game/live/32641855397" TargetMode="External"/><Relationship Id="rId11" Type="http://schemas.openxmlformats.org/officeDocument/2006/relationships/hyperlink" Target="https://www.chess.com/game/live/49624201935" TargetMode="External"/><Relationship Id="rId53" Type="http://schemas.openxmlformats.org/officeDocument/2006/relationships/hyperlink" Target="https://www.chess.com/game/live/49456126593" TargetMode="External"/><Relationship Id="rId149" Type="http://schemas.openxmlformats.org/officeDocument/2006/relationships/hyperlink" Target="https://www.chess.com/member/klepci" TargetMode="External"/><Relationship Id="rId314" Type="http://schemas.openxmlformats.org/officeDocument/2006/relationships/hyperlink" Target="https://www.chess.com/game/live/48274275497" TargetMode="External"/><Relationship Id="rId356" Type="http://schemas.openxmlformats.org/officeDocument/2006/relationships/hyperlink" Target="https://www.chess.com/game/live/48203434257" TargetMode="External"/><Relationship Id="rId398" Type="http://schemas.openxmlformats.org/officeDocument/2006/relationships/hyperlink" Target="https://www.chess.com/member/longconner" TargetMode="External"/><Relationship Id="rId521" Type="http://schemas.openxmlformats.org/officeDocument/2006/relationships/hyperlink" Target="https://www.chess.com/game/live/32539846949" TargetMode="External"/><Relationship Id="rId563" Type="http://schemas.openxmlformats.org/officeDocument/2006/relationships/control" Target="../activeX/activeX26.xml"/><Relationship Id="rId619" Type="http://schemas.openxmlformats.org/officeDocument/2006/relationships/control" Target="../activeX/activeX82.xml"/><Relationship Id="rId95" Type="http://schemas.openxmlformats.org/officeDocument/2006/relationships/hyperlink" Target="https://www.chess.com/game/live/49152583777" TargetMode="External"/><Relationship Id="rId160" Type="http://schemas.openxmlformats.org/officeDocument/2006/relationships/hyperlink" Target="https://www.chess.com/game/live/48794418657" TargetMode="External"/><Relationship Id="rId216" Type="http://schemas.openxmlformats.org/officeDocument/2006/relationships/hyperlink" Target="https://www.chess.com/member/murfi2" TargetMode="External"/><Relationship Id="rId423" Type="http://schemas.openxmlformats.org/officeDocument/2006/relationships/hyperlink" Target="https://www.chess.com/game/live/35550472135" TargetMode="External"/><Relationship Id="rId258" Type="http://schemas.openxmlformats.org/officeDocument/2006/relationships/hyperlink" Target="https://www.chess.com/member/matmar1940" TargetMode="External"/><Relationship Id="rId465" Type="http://schemas.openxmlformats.org/officeDocument/2006/relationships/hyperlink" Target="https://www.chess.com/game/live/34078777677" TargetMode="External"/><Relationship Id="rId22" Type="http://schemas.openxmlformats.org/officeDocument/2006/relationships/hyperlink" Target="https://www.chess.com/game/live/49496431149" TargetMode="External"/><Relationship Id="rId64" Type="http://schemas.openxmlformats.org/officeDocument/2006/relationships/hyperlink" Target="https://www.chess.com/game/live/49218542399" TargetMode="External"/><Relationship Id="rId118" Type="http://schemas.openxmlformats.org/officeDocument/2006/relationships/hyperlink" Target="https://www.chess.com/game/live/49040433879" TargetMode="External"/><Relationship Id="rId325" Type="http://schemas.openxmlformats.org/officeDocument/2006/relationships/hyperlink" Target="https://www.chess.com/game/live/48264564013" TargetMode="External"/><Relationship Id="rId367" Type="http://schemas.openxmlformats.org/officeDocument/2006/relationships/hyperlink" Target="https://www.chess.com/game/live/47677311525" TargetMode="External"/><Relationship Id="rId532" Type="http://schemas.openxmlformats.org/officeDocument/2006/relationships/hyperlink" Target="https://www.chess.com/game/live/32532042633" TargetMode="External"/><Relationship Id="rId574" Type="http://schemas.openxmlformats.org/officeDocument/2006/relationships/control" Target="../activeX/activeX37.xml"/><Relationship Id="rId171" Type="http://schemas.openxmlformats.org/officeDocument/2006/relationships/hyperlink" Target="https://www.chess.com/game/live/48640221125" TargetMode="External"/><Relationship Id="rId227" Type="http://schemas.openxmlformats.org/officeDocument/2006/relationships/hyperlink" Target="https://www.chess.com/member/malko1001" TargetMode="External"/><Relationship Id="rId269" Type="http://schemas.openxmlformats.org/officeDocument/2006/relationships/hyperlink" Target="https://www.chess.com/member/aviozek" TargetMode="External"/><Relationship Id="rId434" Type="http://schemas.openxmlformats.org/officeDocument/2006/relationships/hyperlink" Target="https://www.chess.com/member/aviozek" TargetMode="External"/><Relationship Id="rId476" Type="http://schemas.openxmlformats.org/officeDocument/2006/relationships/hyperlink" Target="https://www.chess.com/member/hmadafathy" TargetMode="External"/><Relationship Id="rId33" Type="http://schemas.openxmlformats.org/officeDocument/2006/relationships/hyperlink" Target="https://www.chess.com/game/live/49462744377" TargetMode="External"/><Relationship Id="rId129" Type="http://schemas.openxmlformats.org/officeDocument/2006/relationships/hyperlink" Target="https://www.chess.com/game/live/48882658439" TargetMode="External"/><Relationship Id="rId280" Type="http://schemas.openxmlformats.org/officeDocument/2006/relationships/hyperlink" Target="https://www.chess.com/game/live/48284338145" TargetMode="External"/><Relationship Id="rId336" Type="http://schemas.openxmlformats.org/officeDocument/2006/relationships/hyperlink" Target="https://www.chess.com/game/live/48256822175" TargetMode="External"/><Relationship Id="rId501" Type="http://schemas.openxmlformats.org/officeDocument/2006/relationships/hyperlink" Target="https://www.chess.com/game/live/32633434183" TargetMode="External"/><Relationship Id="rId543" Type="http://schemas.openxmlformats.org/officeDocument/2006/relationships/control" Target="../activeX/activeX6.xml"/><Relationship Id="rId75" Type="http://schemas.openxmlformats.org/officeDocument/2006/relationships/hyperlink" Target="https://www.chess.com/game/live/49217398351" TargetMode="External"/><Relationship Id="rId140" Type="http://schemas.openxmlformats.org/officeDocument/2006/relationships/hyperlink" Target="https://www.chess.com/game/live/48809353067" TargetMode="External"/><Relationship Id="rId182" Type="http://schemas.openxmlformats.org/officeDocument/2006/relationships/hyperlink" Target="https://www.chess.com/game/live/48597034287" TargetMode="External"/><Relationship Id="rId378" Type="http://schemas.openxmlformats.org/officeDocument/2006/relationships/hyperlink" Target="https://www.chess.com/game/live/43147142493" TargetMode="External"/><Relationship Id="rId403" Type="http://schemas.openxmlformats.org/officeDocument/2006/relationships/hyperlink" Target="https://www.chess.com/member/aviozek" TargetMode="External"/><Relationship Id="rId585" Type="http://schemas.openxmlformats.org/officeDocument/2006/relationships/control" Target="../activeX/activeX48.xml"/><Relationship Id="rId6" Type="http://schemas.openxmlformats.org/officeDocument/2006/relationships/hyperlink" Target="https://www.chess.com/game/live/49657274711" TargetMode="External"/><Relationship Id="rId238" Type="http://schemas.openxmlformats.org/officeDocument/2006/relationships/hyperlink" Target="https://www.chess.com/game/live/48506380025" TargetMode="External"/><Relationship Id="rId445" Type="http://schemas.openxmlformats.org/officeDocument/2006/relationships/hyperlink" Target="https://www.chess.com/member/heitorr123" TargetMode="External"/><Relationship Id="rId487" Type="http://schemas.openxmlformats.org/officeDocument/2006/relationships/hyperlink" Target="https://www.chess.com/member/kingeaster98" TargetMode="External"/><Relationship Id="rId610" Type="http://schemas.openxmlformats.org/officeDocument/2006/relationships/control" Target="../activeX/activeX73.xml"/><Relationship Id="rId291" Type="http://schemas.openxmlformats.org/officeDocument/2006/relationships/hyperlink" Target="https://www.chess.com/game/live/48282571451" TargetMode="External"/><Relationship Id="rId305" Type="http://schemas.openxmlformats.org/officeDocument/2006/relationships/hyperlink" Target="https://www.chess.com/member/aviozek" TargetMode="External"/><Relationship Id="rId347" Type="http://schemas.openxmlformats.org/officeDocument/2006/relationships/hyperlink" Target="https://www.chess.com/member/scativcrmn" TargetMode="External"/><Relationship Id="rId512" Type="http://schemas.openxmlformats.org/officeDocument/2006/relationships/hyperlink" Target="https://www.chess.com/game/live/32551741409" TargetMode="External"/><Relationship Id="rId44" Type="http://schemas.openxmlformats.org/officeDocument/2006/relationships/hyperlink" Target="https://www.chess.com/member/aviozek" TargetMode="External"/><Relationship Id="rId86" Type="http://schemas.openxmlformats.org/officeDocument/2006/relationships/hyperlink" Target="https://www.chess.com/member/aviozek" TargetMode="External"/><Relationship Id="rId151" Type="http://schemas.openxmlformats.org/officeDocument/2006/relationships/hyperlink" Target="https://www.chess.com/game/live/48797431129" TargetMode="External"/><Relationship Id="rId389" Type="http://schemas.openxmlformats.org/officeDocument/2006/relationships/hyperlink" Target="https://www.chess.com/game/live/43138228193" TargetMode="External"/><Relationship Id="rId554" Type="http://schemas.openxmlformats.org/officeDocument/2006/relationships/control" Target="../activeX/activeX17.xml"/><Relationship Id="rId596" Type="http://schemas.openxmlformats.org/officeDocument/2006/relationships/control" Target="../activeX/activeX59.xml"/><Relationship Id="rId193" Type="http://schemas.openxmlformats.org/officeDocument/2006/relationships/hyperlink" Target="https://www.chess.com/game/live/48596935759" TargetMode="External"/><Relationship Id="rId207" Type="http://schemas.openxmlformats.org/officeDocument/2006/relationships/hyperlink" Target="https://www.chess.com/game/live/48593414663" TargetMode="External"/><Relationship Id="rId249" Type="http://schemas.openxmlformats.org/officeDocument/2006/relationships/hyperlink" Target="https://www.chess.com/game/live/48505177655" TargetMode="External"/><Relationship Id="rId414" Type="http://schemas.openxmlformats.org/officeDocument/2006/relationships/hyperlink" Target="https://www.chess.com/game/live/35566045833" TargetMode="External"/><Relationship Id="rId456" Type="http://schemas.openxmlformats.org/officeDocument/2006/relationships/hyperlink" Target="https://www.chess.com/game/live/34085453999" TargetMode="External"/><Relationship Id="rId498" Type="http://schemas.openxmlformats.org/officeDocument/2006/relationships/hyperlink" Target="https://www.chess.com/game/live/32641855397" TargetMode="External"/><Relationship Id="rId621" Type="http://schemas.openxmlformats.org/officeDocument/2006/relationships/control" Target="../activeX/activeX84.xml"/><Relationship Id="rId13" Type="http://schemas.openxmlformats.org/officeDocument/2006/relationships/hyperlink" Target="https://www.chess.com/member/aviozek" TargetMode="External"/><Relationship Id="rId109" Type="http://schemas.openxmlformats.org/officeDocument/2006/relationships/hyperlink" Target="https://www.chess.com/member/nusharif" TargetMode="External"/><Relationship Id="rId260" Type="http://schemas.openxmlformats.org/officeDocument/2006/relationships/hyperlink" Target="https://www.chess.com/game/live/48360588547" TargetMode="External"/><Relationship Id="rId316" Type="http://schemas.openxmlformats.org/officeDocument/2006/relationships/hyperlink" Target="https://www.chess.com/member/auxy_1" TargetMode="External"/><Relationship Id="rId523" Type="http://schemas.openxmlformats.org/officeDocument/2006/relationships/hyperlink" Target="https://www.chess.com/member/aviozek" TargetMode="External"/><Relationship Id="rId55" Type="http://schemas.openxmlformats.org/officeDocument/2006/relationships/hyperlink" Target="https://www.chess.com/member/aviozek" TargetMode="External"/><Relationship Id="rId97" Type="http://schemas.openxmlformats.org/officeDocument/2006/relationships/hyperlink" Target="https://www.chess.com/member/aviozek" TargetMode="External"/><Relationship Id="rId120" Type="http://schemas.openxmlformats.org/officeDocument/2006/relationships/hyperlink" Target="https://www.chess.com/member/knightwatching" TargetMode="External"/><Relationship Id="rId358" Type="http://schemas.openxmlformats.org/officeDocument/2006/relationships/hyperlink" Target="https://www.chess.com/member/aviozek" TargetMode="External"/><Relationship Id="rId565" Type="http://schemas.openxmlformats.org/officeDocument/2006/relationships/control" Target="../activeX/activeX28.xml"/><Relationship Id="rId162" Type="http://schemas.openxmlformats.org/officeDocument/2006/relationships/hyperlink" Target="https://www.chess.com/member/matt66458" TargetMode="External"/><Relationship Id="rId218" Type="http://schemas.openxmlformats.org/officeDocument/2006/relationships/hyperlink" Target="https://www.chess.com/game/live/48547231837" TargetMode="External"/><Relationship Id="rId425" Type="http://schemas.openxmlformats.org/officeDocument/2006/relationships/hyperlink" Target="https://www.chess.com/game/live/35550472135" TargetMode="External"/><Relationship Id="rId467" Type="http://schemas.openxmlformats.org/officeDocument/2006/relationships/hyperlink" Target="https://www.chess.com/game/live/34078777677" TargetMode="External"/><Relationship Id="rId271" Type="http://schemas.openxmlformats.org/officeDocument/2006/relationships/hyperlink" Target="https://www.chess.com/game/live/48285038125" TargetMode="External"/><Relationship Id="rId24" Type="http://schemas.openxmlformats.org/officeDocument/2006/relationships/hyperlink" Target="https://www.chess.com/game/live/49496431149" TargetMode="External"/><Relationship Id="rId66" Type="http://schemas.openxmlformats.org/officeDocument/2006/relationships/hyperlink" Target="https://www.chess.com/game/live/49218542399" TargetMode="External"/><Relationship Id="rId131" Type="http://schemas.openxmlformats.org/officeDocument/2006/relationships/hyperlink" Target="https://www.chess.com/game/live/48882658439" TargetMode="External"/><Relationship Id="rId327" Type="http://schemas.openxmlformats.org/officeDocument/2006/relationships/hyperlink" Target="https://www.chess.com/game/live/48264564013" TargetMode="External"/><Relationship Id="rId369" Type="http://schemas.openxmlformats.org/officeDocument/2006/relationships/hyperlink" Target="https://www.chess.com/game/live/43147764211" TargetMode="External"/><Relationship Id="rId534" Type="http://schemas.openxmlformats.org/officeDocument/2006/relationships/drawing" Target="../drawings/drawing1.xml"/><Relationship Id="rId576" Type="http://schemas.openxmlformats.org/officeDocument/2006/relationships/control" Target="../activeX/activeX39.xml"/><Relationship Id="rId173" Type="http://schemas.openxmlformats.org/officeDocument/2006/relationships/hyperlink" Target="https://www.chess.com/member/ykrishanthi" TargetMode="External"/><Relationship Id="rId229" Type="http://schemas.openxmlformats.org/officeDocument/2006/relationships/hyperlink" Target="https://www.chess.com/game/live/48527922675" TargetMode="External"/><Relationship Id="rId380" Type="http://schemas.openxmlformats.org/officeDocument/2006/relationships/hyperlink" Target="https://www.chess.com/member/yadgari1998" TargetMode="External"/><Relationship Id="rId436" Type="http://schemas.openxmlformats.org/officeDocument/2006/relationships/hyperlink" Target="https://www.chess.com/game/live/34092654387" TargetMode="External"/><Relationship Id="rId601" Type="http://schemas.openxmlformats.org/officeDocument/2006/relationships/control" Target="../activeX/activeX64.xml"/><Relationship Id="rId240" Type="http://schemas.openxmlformats.org/officeDocument/2006/relationships/hyperlink" Target="https://www.chess.com/member/aviozek" TargetMode="External"/><Relationship Id="rId478" Type="http://schemas.openxmlformats.org/officeDocument/2006/relationships/hyperlink" Target="https://www.chess.com/game/live/34006861313" TargetMode="External"/><Relationship Id="rId35" Type="http://schemas.openxmlformats.org/officeDocument/2006/relationships/hyperlink" Target="https://www.chess.com/game/live/49462744377" TargetMode="External"/><Relationship Id="rId77" Type="http://schemas.openxmlformats.org/officeDocument/2006/relationships/hyperlink" Target="https://www.chess.com/game/live/49217398351" TargetMode="External"/><Relationship Id="rId100" Type="http://schemas.openxmlformats.org/officeDocument/2006/relationships/hyperlink" Target="https://www.chess.com/game/live/49139417287" TargetMode="External"/><Relationship Id="rId282" Type="http://schemas.openxmlformats.org/officeDocument/2006/relationships/hyperlink" Target="https://www.chess.com/member/chapolinenxadrista" TargetMode="External"/><Relationship Id="rId338" Type="http://schemas.openxmlformats.org/officeDocument/2006/relationships/hyperlink" Target="https://www.chess.com/game/live/48256822175" TargetMode="External"/><Relationship Id="rId503" Type="http://schemas.openxmlformats.org/officeDocument/2006/relationships/hyperlink" Target="https://www.chess.com/game/live/32633434183" TargetMode="External"/><Relationship Id="rId545" Type="http://schemas.openxmlformats.org/officeDocument/2006/relationships/control" Target="../activeX/activeX8.xml"/><Relationship Id="rId587" Type="http://schemas.openxmlformats.org/officeDocument/2006/relationships/control" Target="../activeX/activeX50.xml"/><Relationship Id="rId8" Type="http://schemas.openxmlformats.org/officeDocument/2006/relationships/hyperlink" Target="https://www.chess.com/member/aviozek" TargetMode="External"/><Relationship Id="rId142" Type="http://schemas.openxmlformats.org/officeDocument/2006/relationships/hyperlink" Target="https://www.chess.com/game/live/48809353067" TargetMode="External"/><Relationship Id="rId184" Type="http://schemas.openxmlformats.org/officeDocument/2006/relationships/hyperlink" Target="https://www.chess.com/game/live/48597034287" TargetMode="External"/><Relationship Id="rId391" Type="http://schemas.openxmlformats.org/officeDocument/2006/relationships/hyperlink" Target="https://www.chess.com/member/21thesquizoidman" TargetMode="External"/><Relationship Id="rId405" Type="http://schemas.openxmlformats.org/officeDocument/2006/relationships/hyperlink" Target="https://www.chess.com/game/live/38776255811" TargetMode="External"/><Relationship Id="rId447" Type="http://schemas.openxmlformats.org/officeDocument/2006/relationships/hyperlink" Target="https://www.chess.com/game/live/34086059773" TargetMode="External"/><Relationship Id="rId612" Type="http://schemas.openxmlformats.org/officeDocument/2006/relationships/control" Target="../activeX/activeX75.xml"/><Relationship Id="rId251" Type="http://schemas.openxmlformats.org/officeDocument/2006/relationships/hyperlink" Target="https://www.chess.com/member/bhenkabhai" TargetMode="External"/><Relationship Id="rId489" Type="http://schemas.openxmlformats.org/officeDocument/2006/relationships/hyperlink" Target="https://www.chess.com/game/live/33910218849" TargetMode="External"/><Relationship Id="rId46" Type="http://schemas.openxmlformats.org/officeDocument/2006/relationships/hyperlink" Target="https://www.chess.com/game/live/49461573017" TargetMode="External"/><Relationship Id="rId293" Type="http://schemas.openxmlformats.org/officeDocument/2006/relationships/hyperlink" Target="https://www.chess.com/member/xm3gix" TargetMode="External"/><Relationship Id="rId307" Type="http://schemas.openxmlformats.org/officeDocument/2006/relationships/hyperlink" Target="https://www.chess.com/game/live/48275410547" TargetMode="External"/><Relationship Id="rId349" Type="http://schemas.openxmlformats.org/officeDocument/2006/relationships/hyperlink" Target="https://www.chess.com/game/live/48256141363" TargetMode="External"/><Relationship Id="rId514" Type="http://schemas.openxmlformats.org/officeDocument/2006/relationships/hyperlink" Target="https://www.chess.com/game/live/32551741409" TargetMode="External"/><Relationship Id="rId556" Type="http://schemas.openxmlformats.org/officeDocument/2006/relationships/control" Target="../activeX/activeX19.xml"/><Relationship Id="rId88" Type="http://schemas.openxmlformats.org/officeDocument/2006/relationships/hyperlink" Target="https://www.chess.com/game/live/49153143215" TargetMode="External"/><Relationship Id="rId111" Type="http://schemas.openxmlformats.org/officeDocument/2006/relationships/hyperlink" Target="https://www.chess.com/game/live/49043360067" TargetMode="External"/><Relationship Id="rId153" Type="http://schemas.openxmlformats.org/officeDocument/2006/relationships/hyperlink" Target="https://www.chess.com/game/live/48797431129" TargetMode="External"/><Relationship Id="rId195" Type="http://schemas.openxmlformats.org/officeDocument/2006/relationships/hyperlink" Target="https://www.chess.com/game/live/48596935759" TargetMode="External"/><Relationship Id="rId209" Type="http://schemas.openxmlformats.org/officeDocument/2006/relationships/hyperlink" Target="https://www.chess.com/member/aviozek" TargetMode="External"/><Relationship Id="rId360" Type="http://schemas.openxmlformats.org/officeDocument/2006/relationships/hyperlink" Target="https://www.chess.com/game/live/47773852407" TargetMode="External"/><Relationship Id="rId416" Type="http://schemas.openxmlformats.org/officeDocument/2006/relationships/hyperlink" Target="https://www.chess.com/member/aviozek" TargetMode="External"/><Relationship Id="rId598" Type="http://schemas.openxmlformats.org/officeDocument/2006/relationships/control" Target="../activeX/activeX61.xml"/><Relationship Id="rId220" Type="http://schemas.openxmlformats.org/officeDocument/2006/relationships/hyperlink" Target="https://www.chess.com/game/live/48547231837" TargetMode="External"/><Relationship Id="rId458" Type="http://schemas.openxmlformats.org/officeDocument/2006/relationships/hyperlink" Target="https://www.chess.com/member/a_soka" TargetMode="External"/><Relationship Id="rId623" Type="http://schemas.openxmlformats.org/officeDocument/2006/relationships/control" Target="../activeX/activeX86.xml"/><Relationship Id="rId15" Type="http://schemas.openxmlformats.org/officeDocument/2006/relationships/hyperlink" Target="https://www.chess.com/game/live/49621200277" TargetMode="External"/><Relationship Id="rId57" Type="http://schemas.openxmlformats.org/officeDocument/2006/relationships/hyperlink" Target="https://www.chess.com/game/live/49455608685" TargetMode="External"/><Relationship Id="rId262" Type="http://schemas.openxmlformats.org/officeDocument/2006/relationships/hyperlink" Target="https://www.chess.com/game/live/48360588547" TargetMode="External"/><Relationship Id="rId318" Type="http://schemas.openxmlformats.org/officeDocument/2006/relationships/hyperlink" Target="https://www.chess.com/game/live/48274197577" TargetMode="External"/><Relationship Id="rId525" Type="http://schemas.openxmlformats.org/officeDocument/2006/relationships/hyperlink" Target="https://www.chess.com/game/live/32539154683" TargetMode="External"/><Relationship Id="rId567" Type="http://schemas.openxmlformats.org/officeDocument/2006/relationships/control" Target="../activeX/activeX30.xml"/><Relationship Id="rId99" Type="http://schemas.openxmlformats.org/officeDocument/2006/relationships/hyperlink" Target="https://www.chess.com/game/live/49139417287" TargetMode="External"/><Relationship Id="rId122" Type="http://schemas.openxmlformats.org/officeDocument/2006/relationships/hyperlink" Target="https://www.chess.com/game/live/48964279443" TargetMode="External"/><Relationship Id="rId164" Type="http://schemas.openxmlformats.org/officeDocument/2006/relationships/hyperlink" Target="https://www.chess.com/game/live/48788472079" TargetMode="External"/><Relationship Id="rId371" Type="http://schemas.openxmlformats.org/officeDocument/2006/relationships/hyperlink" Target="https://www.chess.com/game/live/43147764211" TargetMode="External"/><Relationship Id="rId427" Type="http://schemas.openxmlformats.org/officeDocument/2006/relationships/hyperlink" Target="https://www.chess.com/member/aviozek" TargetMode="External"/><Relationship Id="rId469" Type="http://schemas.openxmlformats.org/officeDocument/2006/relationships/hyperlink" Target="https://www.chess.com/member/syedhussain786" TargetMode="External"/><Relationship Id="rId26" Type="http://schemas.openxmlformats.org/officeDocument/2006/relationships/hyperlink" Target="https://www.chess.com/member/sabarinaths" TargetMode="External"/><Relationship Id="rId231" Type="http://schemas.openxmlformats.org/officeDocument/2006/relationships/hyperlink" Target="https://www.chess.com/game/live/48527922675" TargetMode="External"/><Relationship Id="rId273" Type="http://schemas.openxmlformats.org/officeDocument/2006/relationships/hyperlink" Target="https://www.chess.com/game/live/48285038125" TargetMode="External"/><Relationship Id="rId329" Type="http://schemas.openxmlformats.org/officeDocument/2006/relationships/hyperlink" Target="https://www.chess.com/member/mayrambek01" TargetMode="External"/><Relationship Id="rId480" Type="http://schemas.openxmlformats.org/officeDocument/2006/relationships/hyperlink" Target="https://www.chess.com/game/live/34006861313" TargetMode="External"/><Relationship Id="rId536" Type="http://schemas.openxmlformats.org/officeDocument/2006/relationships/control" Target="../activeX/activeX1.xml"/><Relationship Id="rId68" Type="http://schemas.openxmlformats.org/officeDocument/2006/relationships/hyperlink" Target="https://www.chess.com/member/aviozek" TargetMode="External"/><Relationship Id="rId133" Type="http://schemas.openxmlformats.org/officeDocument/2006/relationships/hyperlink" Target="https://www.chess.com/game/live/48856729557" TargetMode="External"/><Relationship Id="rId175" Type="http://schemas.openxmlformats.org/officeDocument/2006/relationships/hyperlink" Target="https://www.chess.com/game/live/48605966857" TargetMode="External"/><Relationship Id="rId340" Type="http://schemas.openxmlformats.org/officeDocument/2006/relationships/hyperlink" Target="https://www.chess.com/member/dactylin" TargetMode="External"/><Relationship Id="rId578" Type="http://schemas.openxmlformats.org/officeDocument/2006/relationships/control" Target="../activeX/activeX41.xml"/><Relationship Id="rId200" Type="http://schemas.openxmlformats.org/officeDocument/2006/relationships/hyperlink" Target="https://www.chess.com/game/live/48596429251" TargetMode="External"/><Relationship Id="rId382" Type="http://schemas.openxmlformats.org/officeDocument/2006/relationships/hyperlink" Target="https://www.chess.com/game/live/43142414777" TargetMode="External"/><Relationship Id="rId438" Type="http://schemas.openxmlformats.org/officeDocument/2006/relationships/hyperlink" Target="https://www.chess.com/game/live/34092654387" TargetMode="External"/><Relationship Id="rId603" Type="http://schemas.openxmlformats.org/officeDocument/2006/relationships/control" Target="../activeX/activeX66.xml"/><Relationship Id="rId242" Type="http://schemas.openxmlformats.org/officeDocument/2006/relationships/hyperlink" Target="https://www.chess.com/game/live/48505762961" TargetMode="External"/><Relationship Id="rId284" Type="http://schemas.openxmlformats.org/officeDocument/2006/relationships/hyperlink" Target="https://www.chess.com/game/live/48283129411" TargetMode="External"/><Relationship Id="rId491" Type="http://schemas.openxmlformats.org/officeDocument/2006/relationships/hyperlink" Target="https://www.chess.com/game/live/33910218849" TargetMode="External"/><Relationship Id="rId505" Type="http://schemas.openxmlformats.org/officeDocument/2006/relationships/hyperlink" Target="https://www.chess.com/member/aviozek" TargetMode="External"/><Relationship Id="rId37" Type="http://schemas.openxmlformats.org/officeDocument/2006/relationships/hyperlink" Target="https://www.chess.com/member/arames67" TargetMode="External"/><Relationship Id="rId79" Type="http://schemas.openxmlformats.org/officeDocument/2006/relationships/hyperlink" Target="https://www.chess.com/member/sigma_maleq" TargetMode="External"/><Relationship Id="rId102" Type="http://schemas.openxmlformats.org/officeDocument/2006/relationships/hyperlink" Target="https://www.chess.com/game/live/49139417287" TargetMode="External"/><Relationship Id="rId144" Type="http://schemas.openxmlformats.org/officeDocument/2006/relationships/hyperlink" Target="https://www.chess.com/member/aviozek" TargetMode="External"/><Relationship Id="rId547" Type="http://schemas.openxmlformats.org/officeDocument/2006/relationships/control" Target="../activeX/activeX10.xml"/><Relationship Id="rId589" Type="http://schemas.openxmlformats.org/officeDocument/2006/relationships/control" Target="../activeX/activeX52.xml"/><Relationship Id="rId90" Type="http://schemas.openxmlformats.org/officeDocument/2006/relationships/hyperlink" Target="https://www.chess.com/game/live/49153143215" TargetMode="External"/><Relationship Id="rId186" Type="http://schemas.openxmlformats.org/officeDocument/2006/relationships/hyperlink" Target="https://www.chess.com/member/aviozek" TargetMode="External"/><Relationship Id="rId351" Type="http://schemas.openxmlformats.org/officeDocument/2006/relationships/hyperlink" Target="https://www.chess.com/game/live/48256141363" TargetMode="External"/><Relationship Id="rId393" Type="http://schemas.openxmlformats.org/officeDocument/2006/relationships/hyperlink" Target="https://www.chess.com/game/live/38777362557" TargetMode="External"/><Relationship Id="rId407" Type="http://schemas.openxmlformats.org/officeDocument/2006/relationships/hyperlink" Target="https://www.chess.com/game/live/38776255811" TargetMode="External"/><Relationship Id="rId449" Type="http://schemas.openxmlformats.org/officeDocument/2006/relationships/hyperlink" Target="https://www.chess.com/game/live/34086059773" TargetMode="External"/><Relationship Id="rId614" Type="http://schemas.openxmlformats.org/officeDocument/2006/relationships/control" Target="../activeX/activeX77.xml"/><Relationship Id="rId211" Type="http://schemas.openxmlformats.org/officeDocument/2006/relationships/hyperlink" Target="https://www.chess.com/game/live/48592791431" TargetMode="External"/><Relationship Id="rId253" Type="http://schemas.openxmlformats.org/officeDocument/2006/relationships/hyperlink" Target="https://www.chess.com/game/live/48503325157" TargetMode="External"/><Relationship Id="rId295" Type="http://schemas.openxmlformats.org/officeDocument/2006/relationships/hyperlink" Target="https://www.chess.com/game/live/48276048029" TargetMode="External"/><Relationship Id="rId309" Type="http://schemas.openxmlformats.org/officeDocument/2006/relationships/hyperlink" Target="https://www.chess.com/game/live/48275410547" TargetMode="External"/><Relationship Id="rId460" Type="http://schemas.openxmlformats.org/officeDocument/2006/relationships/hyperlink" Target="https://www.chess.com/game/live/34079379591" TargetMode="External"/><Relationship Id="rId516" Type="http://schemas.openxmlformats.org/officeDocument/2006/relationships/hyperlink" Target="https://www.chess.com/member/aviozek" TargetMode="External"/><Relationship Id="rId48" Type="http://schemas.openxmlformats.org/officeDocument/2006/relationships/hyperlink" Target="https://www.chess.com/game/live/49461573017" TargetMode="External"/><Relationship Id="rId113" Type="http://schemas.openxmlformats.org/officeDocument/2006/relationships/hyperlink" Target="https://www.chess.com/game/live/49043360067" TargetMode="External"/><Relationship Id="rId320" Type="http://schemas.openxmlformats.org/officeDocument/2006/relationships/hyperlink" Target="https://www.chess.com/game/live/48274197577" TargetMode="External"/><Relationship Id="rId558" Type="http://schemas.openxmlformats.org/officeDocument/2006/relationships/control" Target="../activeX/activeX21.xml"/><Relationship Id="rId155" Type="http://schemas.openxmlformats.org/officeDocument/2006/relationships/hyperlink" Target="https://www.chess.com/member/myname077" TargetMode="External"/><Relationship Id="rId197" Type="http://schemas.openxmlformats.org/officeDocument/2006/relationships/hyperlink" Target="https://www.chess.com/member/aviozek" TargetMode="External"/><Relationship Id="rId362" Type="http://schemas.openxmlformats.org/officeDocument/2006/relationships/hyperlink" Target="https://www.chess.com/game/live/47773852407" TargetMode="External"/><Relationship Id="rId418" Type="http://schemas.openxmlformats.org/officeDocument/2006/relationships/hyperlink" Target="https://www.chess.com/game/live/35565458789" TargetMode="External"/><Relationship Id="rId625" Type="http://schemas.openxmlformats.org/officeDocument/2006/relationships/control" Target="../activeX/activeX88.xml"/><Relationship Id="rId222" Type="http://schemas.openxmlformats.org/officeDocument/2006/relationships/hyperlink" Target="https://www.chess.com/member/aviozek" TargetMode="External"/><Relationship Id="rId264" Type="http://schemas.openxmlformats.org/officeDocument/2006/relationships/hyperlink" Target="https://www.chess.com/member/aviozek" TargetMode="External"/><Relationship Id="rId471" Type="http://schemas.openxmlformats.org/officeDocument/2006/relationships/hyperlink" Target="https://www.chess.com/game/live/34007356449" TargetMode="External"/><Relationship Id="rId17" Type="http://schemas.openxmlformats.org/officeDocument/2006/relationships/hyperlink" Target="https://www.chess.com/game/live/49621200277" TargetMode="External"/><Relationship Id="rId59" Type="http://schemas.openxmlformats.org/officeDocument/2006/relationships/hyperlink" Target="https://www.chess.com/game/live/49455608685" TargetMode="External"/><Relationship Id="rId124" Type="http://schemas.openxmlformats.org/officeDocument/2006/relationships/hyperlink" Target="https://www.chess.com/game/live/48964279443" TargetMode="External"/><Relationship Id="rId527" Type="http://schemas.openxmlformats.org/officeDocument/2006/relationships/hyperlink" Target="https://www.chess.com/game/live/32539154683" TargetMode="External"/><Relationship Id="rId569" Type="http://schemas.openxmlformats.org/officeDocument/2006/relationships/control" Target="../activeX/activeX32.xml"/><Relationship Id="rId70" Type="http://schemas.openxmlformats.org/officeDocument/2006/relationships/hyperlink" Target="https://www.chess.com/game/live/49217936629" TargetMode="External"/><Relationship Id="rId166" Type="http://schemas.openxmlformats.org/officeDocument/2006/relationships/hyperlink" Target="https://www.chess.com/game/live/48788472079" TargetMode="External"/><Relationship Id="rId331" Type="http://schemas.openxmlformats.org/officeDocument/2006/relationships/hyperlink" Target="https://www.chess.com/game/live/48257368661" TargetMode="External"/><Relationship Id="rId373" Type="http://schemas.openxmlformats.org/officeDocument/2006/relationships/hyperlink" Target="https://www.chess.com/member/aviozek" TargetMode="External"/><Relationship Id="rId429" Type="http://schemas.openxmlformats.org/officeDocument/2006/relationships/hyperlink" Target="https://www.chess.com/game/live/35549823509" TargetMode="External"/><Relationship Id="rId580" Type="http://schemas.openxmlformats.org/officeDocument/2006/relationships/control" Target="../activeX/activeX43.xml"/><Relationship Id="rId1" Type="http://schemas.openxmlformats.org/officeDocument/2006/relationships/hyperlink" Target="https://www.chess.com/member/jclopeh" TargetMode="External"/><Relationship Id="rId233" Type="http://schemas.openxmlformats.org/officeDocument/2006/relationships/hyperlink" Target="https://www.chess.com/member/aviozek" TargetMode="External"/><Relationship Id="rId440" Type="http://schemas.openxmlformats.org/officeDocument/2006/relationships/hyperlink" Target="https://www.chess.com/member/vrk1961" TargetMode="External"/><Relationship Id="rId28" Type="http://schemas.openxmlformats.org/officeDocument/2006/relationships/hyperlink" Target="https://www.chess.com/game/live/49495854377" TargetMode="External"/><Relationship Id="rId275" Type="http://schemas.openxmlformats.org/officeDocument/2006/relationships/hyperlink" Target="https://www.chess.com/member/aviozek" TargetMode="External"/><Relationship Id="rId300" Type="http://schemas.openxmlformats.org/officeDocument/2006/relationships/hyperlink" Target="https://www.chess.com/member/geo123mkl" TargetMode="External"/><Relationship Id="rId482" Type="http://schemas.openxmlformats.org/officeDocument/2006/relationships/hyperlink" Target="https://www.chess.com/member/aviozek" TargetMode="External"/><Relationship Id="rId538" Type="http://schemas.openxmlformats.org/officeDocument/2006/relationships/control" Target="../activeX/activeX2.xml"/><Relationship Id="rId81" Type="http://schemas.openxmlformats.org/officeDocument/2006/relationships/hyperlink" Target="https://www.chess.com/game/live/49206587907" TargetMode="External"/><Relationship Id="rId135" Type="http://schemas.openxmlformats.org/officeDocument/2006/relationships/hyperlink" Target="https://www.chess.com/game/live/48856729557" TargetMode="External"/><Relationship Id="rId177" Type="http://schemas.openxmlformats.org/officeDocument/2006/relationships/hyperlink" Target="https://www.chess.com/game/live/48605966857" TargetMode="External"/><Relationship Id="rId342" Type="http://schemas.openxmlformats.org/officeDocument/2006/relationships/hyperlink" Target="https://www.chess.com/game/live/48256805157" TargetMode="External"/><Relationship Id="rId384" Type="http://schemas.openxmlformats.org/officeDocument/2006/relationships/hyperlink" Target="https://www.chess.com/game/live/43142414777" TargetMode="External"/><Relationship Id="rId591" Type="http://schemas.openxmlformats.org/officeDocument/2006/relationships/control" Target="../activeX/activeX54.xml"/><Relationship Id="rId605" Type="http://schemas.openxmlformats.org/officeDocument/2006/relationships/control" Target="../activeX/activeX68.xml"/><Relationship Id="rId202" Type="http://schemas.openxmlformats.org/officeDocument/2006/relationships/hyperlink" Target="https://www.chess.com/game/live/48596429251" TargetMode="External"/><Relationship Id="rId244" Type="http://schemas.openxmlformats.org/officeDocument/2006/relationships/hyperlink" Target="https://www.chess.com/game/live/48505762961" TargetMode="External"/><Relationship Id="rId39" Type="http://schemas.openxmlformats.org/officeDocument/2006/relationships/hyperlink" Target="https://www.chess.com/game/live/49462178885" TargetMode="External"/><Relationship Id="rId286" Type="http://schemas.openxmlformats.org/officeDocument/2006/relationships/hyperlink" Target="https://www.chess.com/game/live/48283129411" TargetMode="External"/><Relationship Id="rId451" Type="http://schemas.openxmlformats.org/officeDocument/2006/relationships/hyperlink" Target="https://www.chess.com/member/asspatroler" TargetMode="External"/><Relationship Id="rId493" Type="http://schemas.openxmlformats.org/officeDocument/2006/relationships/hyperlink" Target="https://www.chess.com/member/aviozek" TargetMode="External"/><Relationship Id="rId507" Type="http://schemas.openxmlformats.org/officeDocument/2006/relationships/hyperlink" Target="https://www.chess.com/game/live/32612997955" TargetMode="External"/><Relationship Id="rId549" Type="http://schemas.openxmlformats.org/officeDocument/2006/relationships/control" Target="../activeX/activeX12.xml"/><Relationship Id="rId50" Type="http://schemas.openxmlformats.org/officeDocument/2006/relationships/hyperlink" Target="https://www.chess.com/member/pandayr" TargetMode="External"/><Relationship Id="rId104" Type="http://schemas.openxmlformats.org/officeDocument/2006/relationships/hyperlink" Target="https://www.chess.com/member/aviozek" TargetMode="External"/><Relationship Id="rId146" Type="http://schemas.openxmlformats.org/officeDocument/2006/relationships/hyperlink" Target="https://www.chess.com/game/live/48797939023" TargetMode="External"/><Relationship Id="rId188" Type="http://schemas.openxmlformats.org/officeDocument/2006/relationships/hyperlink" Target="https://www.chess.com/game/live/48597008679" TargetMode="External"/><Relationship Id="rId311" Type="http://schemas.openxmlformats.org/officeDocument/2006/relationships/hyperlink" Target="https://www.chess.com/member/aviozek" TargetMode="External"/><Relationship Id="rId353" Type="http://schemas.openxmlformats.org/officeDocument/2006/relationships/hyperlink" Target="https://www.chess.com/game/live/48203434257" TargetMode="External"/><Relationship Id="rId395" Type="http://schemas.openxmlformats.org/officeDocument/2006/relationships/hyperlink" Target="https://www.chess.com/game/live/38777362557" TargetMode="External"/><Relationship Id="rId409" Type="http://schemas.openxmlformats.org/officeDocument/2006/relationships/hyperlink" Target="https://www.chess.com/member/vanemariani" TargetMode="External"/><Relationship Id="rId560" Type="http://schemas.openxmlformats.org/officeDocument/2006/relationships/control" Target="../activeX/activeX23.xml"/><Relationship Id="rId92" Type="http://schemas.openxmlformats.org/officeDocument/2006/relationships/hyperlink" Target="https://www.chess.com/member/smurf54279" TargetMode="External"/><Relationship Id="rId213" Type="http://schemas.openxmlformats.org/officeDocument/2006/relationships/hyperlink" Target="https://www.chess.com/game/live/48592791431" TargetMode="External"/><Relationship Id="rId420" Type="http://schemas.openxmlformats.org/officeDocument/2006/relationships/hyperlink" Target="https://www.chess.com/game/live/35565458789" TargetMode="External"/><Relationship Id="rId616" Type="http://schemas.openxmlformats.org/officeDocument/2006/relationships/control" Target="../activeX/activeX79.xml"/><Relationship Id="rId255" Type="http://schemas.openxmlformats.org/officeDocument/2006/relationships/hyperlink" Target="https://www.chess.com/game/live/48503325157" TargetMode="External"/><Relationship Id="rId297" Type="http://schemas.openxmlformats.org/officeDocument/2006/relationships/hyperlink" Target="https://www.chess.com/game/live/48276048029" TargetMode="External"/><Relationship Id="rId462" Type="http://schemas.openxmlformats.org/officeDocument/2006/relationships/hyperlink" Target="https://www.chess.com/game/live/34079379591" TargetMode="External"/><Relationship Id="rId518" Type="http://schemas.openxmlformats.org/officeDocument/2006/relationships/hyperlink" Target="https://www.chess.com/game/live/32539846949" TargetMode="External"/><Relationship Id="rId115" Type="http://schemas.openxmlformats.org/officeDocument/2006/relationships/hyperlink" Target="https://www.chess.com/member/aviozek" TargetMode="External"/><Relationship Id="rId157" Type="http://schemas.openxmlformats.org/officeDocument/2006/relationships/hyperlink" Target="https://www.chess.com/game/live/48794418657" TargetMode="External"/><Relationship Id="rId322" Type="http://schemas.openxmlformats.org/officeDocument/2006/relationships/hyperlink" Target="https://www.chess.com/member/lolimini123" TargetMode="External"/><Relationship Id="rId364" Type="http://schemas.openxmlformats.org/officeDocument/2006/relationships/hyperlink" Target="https://www.chess.com/game/live/47677311525" TargetMode="External"/><Relationship Id="rId61" Type="http://schemas.openxmlformats.org/officeDocument/2006/relationships/hyperlink" Target="https://www.chess.com/member/orucov74" TargetMode="External"/><Relationship Id="rId199" Type="http://schemas.openxmlformats.org/officeDocument/2006/relationships/hyperlink" Target="https://www.chess.com/game/live/48596429251" TargetMode="External"/><Relationship Id="rId571" Type="http://schemas.openxmlformats.org/officeDocument/2006/relationships/control" Target="../activeX/activeX34.xml"/><Relationship Id="rId19" Type="http://schemas.openxmlformats.org/officeDocument/2006/relationships/hyperlink" Target="https://www.chess.com/member/masoudpouradam" TargetMode="External"/><Relationship Id="rId224" Type="http://schemas.openxmlformats.org/officeDocument/2006/relationships/hyperlink" Target="https://www.chess.com/game/live/48546623527" TargetMode="External"/><Relationship Id="rId266" Type="http://schemas.openxmlformats.org/officeDocument/2006/relationships/hyperlink" Target="https://www.chess.com/game/live/48338324129" TargetMode="External"/><Relationship Id="rId431" Type="http://schemas.openxmlformats.org/officeDocument/2006/relationships/hyperlink" Target="https://www.chess.com/game/live/35549823509" TargetMode="External"/><Relationship Id="rId473" Type="http://schemas.openxmlformats.org/officeDocument/2006/relationships/hyperlink" Target="https://www.chess.com/game/live/34007356449" TargetMode="External"/><Relationship Id="rId529" Type="http://schemas.openxmlformats.org/officeDocument/2006/relationships/hyperlink" Target="https://www.chess.com/member/aviozek" TargetMode="External"/><Relationship Id="rId30" Type="http://schemas.openxmlformats.org/officeDocument/2006/relationships/hyperlink" Target="https://www.chess.com/game/live/49495854377" TargetMode="External"/><Relationship Id="rId126" Type="http://schemas.openxmlformats.org/officeDocument/2006/relationships/hyperlink" Target="https://www.chess.com/member/aviozek" TargetMode="External"/><Relationship Id="rId168" Type="http://schemas.openxmlformats.org/officeDocument/2006/relationships/hyperlink" Target="https://www.chess.com/member/aviozek" TargetMode="External"/><Relationship Id="rId333" Type="http://schemas.openxmlformats.org/officeDocument/2006/relationships/hyperlink" Target="https://www.chess.com/game/live/48257368661" TargetMode="External"/><Relationship Id="rId540" Type="http://schemas.openxmlformats.org/officeDocument/2006/relationships/control" Target="../activeX/activeX3.xml"/><Relationship Id="rId72" Type="http://schemas.openxmlformats.org/officeDocument/2006/relationships/hyperlink" Target="https://www.chess.com/game/live/49217936629" TargetMode="External"/><Relationship Id="rId375" Type="http://schemas.openxmlformats.org/officeDocument/2006/relationships/hyperlink" Target="https://www.chess.com/game/live/43147142493" TargetMode="External"/><Relationship Id="rId582" Type="http://schemas.openxmlformats.org/officeDocument/2006/relationships/control" Target="../activeX/activeX45.xml"/><Relationship Id="rId3" Type="http://schemas.openxmlformats.org/officeDocument/2006/relationships/hyperlink" Target="https://www.chess.com/game/live/49657274711" TargetMode="External"/><Relationship Id="rId235" Type="http://schemas.openxmlformats.org/officeDocument/2006/relationships/hyperlink" Target="https://www.chess.com/game/live/48506380025" TargetMode="External"/><Relationship Id="rId277" Type="http://schemas.openxmlformats.org/officeDocument/2006/relationships/hyperlink" Target="https://www.chess.com/game/live/48284338145" TargetMode="External"/><Relationship Id="rId400" Type="http://schemas.openxmlformats.org/officeDocument/2006/relationships/hyperlink" Target="https://www.chess.com/game/live/38776291603" TargetMode="External"/><Relationship Id="rId442" Type="http://schemas.openxmlformats.org/officeDocument/2006/relationships/hyperlink" Target="https://www.chess.com/game/live/34092598381" TargetMode="External"/><Relationship Id="rId484" Type="http://schemas.openxmlformats.org/officeDocument/2006/relationships/hyperlink" Target="https://www.chess.com/game/live/33915675731" TargetMode="External"/><Relationship Id="rId137" Type="http://schemas.openxmlformats.org/officeDocument/2006/relationships/hyperlink" Target="https://www.chess.com/member/aviozek" TargetMode="External"/><Relationship Id="rId302" Type="http://schemas.openxmlformats.org/officeDocument/2006/relationships/hyperlink" Target="https://www.chess.com/game/live/48275975459" TargetMode="External"/><Relationship Id="rId344" Type="http://schemas.openxmlformats.org/officeDocument/2006/relationships/hyperlink" Target="https://www.chess.com/game/live/48256805157" TargetMode="External"/><Relationship Id="rId41" Type="http://schemas.openxmlformats.org/officeDocument/2006/relationships/hyperlink" Target="https://www.chess.com/game/live/49462178885" TargetMode="External"/><Relationship Id="rId83" Type="http://schemas.openxmlformats.org/officeDocument/2006/relationships/hyperlink" Target="https://www.chess.com/game/live/49206587907" TargetMode="External"/><Relationship Id="rId179" Type="http://schemas.openxmlformats.org/officeDocument/2006/relationships/hyperlink" Target="https://www.chess.com/member/aviozek" TargetMode="External"/><Relationship Id="rId386" Type="http://schemas.openxmlformats.org/officeDocument/2006/relationships/hyperlink" Target="https://www.chess.com/member/aviozek" TargetMode="External"/><Relationship Id="rId551" Type="http://schemas.openxmlformats.org/officeDocument/2006/relationships/control" Target="../activeX/activeX14.xml"/><Relationship Id="rId593" Type="http://schemas.openxmlformats.org/officeDocument/2006/relationships/control" Target="../activeX/activeX56.xml"/><Relationship Id="rId607" Type="http://schemas.openxmlformats.org/officeDocument/2006/relationships/control" Target="../activeX/activeX70.xml"/><Relationship Id="rId190" Type="http://schemas.openxmlformats.org/officeDocument/2006/relationships/hyperlink" Target="https://www.chess.com/game/live/48597008679" TargetMode="External"/><Relationship Id="rId204" Type="http://schemas.openxmlformats.org/officeDocument/2006/relationships/hyperlink" Target="https://www.chess.com/member/samurainero50" TargetMode="External"/><Relationship Id="rId246" Type="http://schemas.openxmlformats.org/officeDocument/2006/relationships/hyperlink" Target="https://www.chess.com/member/anamgess77" TargetMode="External"/><Relationship Id="rId288" Type="http://schemas.openxmlformats.org/officeDocument/2006/relationships/hyperlink" Target="https://www.chess.com/member/aviozek" TargetMode="External"/><Relationship Id="rId411" Type="http://schemas.openxmlformats.org/officeDocument/2006/relationships/hyperlink" Target="https://www.chess.com/game/live/35566045833" TargetMode="External"/><Relationship Id="rId453" Type="http://schemas.openxmlformats.org/officeDocument/2006/relationships/hyperlink" Target="https://www.chess.com/game/live/34085453999" TargetMode="External"/><Relationship Id="rId509" Type="http://schemas.openxmlformats.org/officeDocument/2006/relationships/hyperlink" Target="https://www.chess.com/game/live/32612997955" TargetMode="External"/><Relationship Id="rId106" Type="http://schemas.openxmlformats.org/officeDocument/2006/relationships/hyperlink" Target="https://www.chess.com/game/live/49055356327" TargetMode="External"/><Relationship Id="rId313" Type="http://schemas.openxmlformats.org/officeDocument/2006/relationships/hyperlink" Target="https://www.chess.com/game/live/48274275497" TargetMode="External"/><Relationship Id="rId495" Type="http://schemas.openxmlformats.org/officeDocument/2006/relationships/hyperlink" Target="https://www.chess.com/game/live/32641855397" TargetMode="External"/><Relationship Id="rId10" Type="http://schemas.openxmlformats.org/officeDocument/2006/relationships/hyperlink" Target="https://www.chess.com/game/live/49624201935" TargetMode="External"/><Relationship Id="rId52" Type="http://schemas.openxmlformats.org/officeDocument/2006/relationships/hyperlink" Target="https://www.chess.com/game/live/49456126593" TargetMode="External"/><Relationship Id="rId94" Type="http://schemas.openxmlformats.org/officeDocument/2006/relationships/hyperlink" Target="https://www.chess.com/game/live/49152583777" TargetMode="External"/><Relationship Id="rId148" Type="http://schemas.openxmlformats.org/officeDocument/2006/relationships/hyperlink" Target="https://www.chess.com/game/live/48797939023" TargetMode="External"/><Relationship Id="rId355" Type="http://schemas.openxmlformats.org/officeDocument/2006/relationships/hyperlink" Target="https://www.chess.com/game/live/48203434257" TargetMode="External"/><Relationship Id="rId397" Type="http://schemas.openxmlformats.org/officeDocument/2006/relationships/hyperlink" Target="https://www.chess.com/member/aviozek" TargetMode="External"/><Relationship Id="rId520" Type="http://schemas.openxmlformats.org/officeDocument/2006/relationships/hyperlink" Target="https://www.chess.com/game/live/32539846949" TargetMode="External"/><Relationship Id="rId562" Type="http://schemas.openxmlformats.org/officeDocument/2006/relationships/control" Target="../activeX/activeX25.xml"/><Relationship Id="rId618" Type="http://schemas.openxmlformats.org/officeDocument/2006/relationships/control" Target="../activeX/activeX81.xml"/><Relationship Id="rId215" Type="http://schemas.openxmlformats.org/officeDocument/2006/relationships/hyperlink" Target="https://www.chess.com/member/aviozek" TargetMode="External"/><Relationship Id="rId257" Type="http://schemas.openxmlformats.org/officeDocument/2006/relationships/hyperlink" Target="https://www.chess.com/member/aviozek" TargetMode="External"/><Relationship Id="rId422" Type="http://schemas.openxmlformats.org/officeDocument/2006/relationships/hyperlink" Target="https://www.chess.com/member/rafiffadhil87" TargetMode="External"/><Relationship Id="rId464" Type="http://schemas.openxmlformats.org/officeDocument/2006/relationships/hyperlink" Target="https://www.chess.com/member/aviozek" TargetMode="External"/><Relationship Id="rId299" Type="http://schemas.openxmlformats.org/officeDocument/2006/relationships/hyperlink" Target="https://www.chess.com/member/aviozek" TargetMode="External"/><Relationship Id="rId63" Type="http://schemas.openxmlformats.org/officeDocument/2006/relationships/hyperlink" Target="https://www.chess.com/game/live/49218542399" TargetMode="External"/><Relationship Id="rId159" Type="http://schemas.openxmlformats.org/officeDocument/2006/relationships/hyperlink" Target="https://www.chess.com/game/live/48794418657" TargetMode="External"/><Relationship Id="rId366" Type="http://schemas.openxmlformats.org/officeDocument/2006/relationships/hyperlink" Target="https://www.chess.com/game/live/47677311525" TargetMode="External"/><Relationship Id="rId573" Type="http://schemas.openxmlformats.org/officeDocument/2006/relationships/control" Target="../activeX/activeX36.xml"/><Relationship Id="rId226" Type="http://schemas.openxmlformats.org/officeDocument/2006/relationships/hyperlink" Target="https://www.chess.com/game/live/48546623527" TargetMode="External"/><Relationship Id="rId433" Type="http://schemas.openxmlformats.org/officeDocument/2006/relationships/hyperlink" Target="https://www.chess.com/member/noteipon" TargetMode="External"/><Relationship Id="rId74" Type="http://schemas.openxmlformats.org/officeDocument/2006/relationships/hyperlink" Target="https://www.chess.com/member/ali_ssh" TargetMode="External"/><Relationship Id="rId377" Type="http://schemas.openxmlformats.org/officeDocument/2006/relationships/hyperlink" Target="https://www.chess.com/game/live/43147142493" TargetMode="External"/><Relationship Id="rId500" Type="http://schemas.openxmlformats.org/officeDocument/2006/relationships/hyperlink" Target="https://www.chess.com/member/aviozek" TargetMode="External"/><Relationship Id="rId584" Type="http://schemas.openxmlformats.org/officeDocument/2006/relationships/control" Target="../activeX/activeX47.xml"/><Relationship Id="rId5" Type="http://schemas.openxmlformats.org/officeDocument/2006/relationships/hyperlink" Target="https://www.chess.com/game/live/49657274711" TargetMode="External"/><Relationship Id="rId237" Type="http://schemas.openxmlformats.org/officeDocument/2006/relationships/hyperlink" Target="https://www.chess.com/game/live/48506380025" TargetMode="External"/><Relationship Id="rId444" Type="http://schemas.openxmlformats.org/officeDocument/2006/relationships/hyperlink" Target="https://www.chess.com/game/live/34092598381" TargetMode="External"/><Relationship Id="rId290" Type="http://schemas.openxmlformats.org/officeDocument/2006/relationships/hyperlink" Target="https://www.chess.com/game/live/48282571451" TargetMode="External"/><Relationship Id="rId304" Type="http://schemas.openxmlformats.org/officeDocument/2006/relationships/hyperlink" Target="https://www.chess.com/game/live/48275975459" TargetMode="External"/><Relationship Id="rId388" Type="http://schemas.openxmlformats.org/officeDocument/2006/relationships/hyperlink" Target="https://www.chess.com/game/live/43138228193" TargetMode="External"/><Relationship Id="rId511" Type="http://schemas.openxmlformats.org/officeDocument/2006/relationships/hyperlink" Target="https://www.chess.com/member/yon123456" TargetMode="External"/><Relationship Id="rId609" Type="http://schemas.openxmlformats.org/officeDocument/2006/relationships/control" Target="../activeX/activeX72.xml"/><Relationship Id="rId85" Type="http://schemas.openxmlformats.org/officeDocument/2006/relationships/hyperlink" Target="https://www.chess.com/member/adi4557" TargetMode="External"/><Relationship Id="rId150" Type="http://schemas.openxmlformats.org/officeDocument/2006/relationships/hyperlink" Target="https://www.chess.com/member/aviozek" TargetMode="External"/><Relationship Id="rId595" Type="http://schemas.openxmlformats.org/officeDocument/2006/relationships/control" Target="../activeX/activeX58.xml"/><Relationship Id="rId248" Type="http://schemas.openxmlformats.org/officeDocument/2006/relationships/hyperlink" Target="https://www.chess.com/game/live/48505177655" TargetMode="External"/><Relationship Id="rId455" Type="http://schemas.openxmlformats.org/officeDocument/2006/relationships/hyperlink" Target="https://www.chess.com/game/live/34085453999" TargetMode="External"/><Relationship Id="rId12" Type="http://schemas.openxmlformats.org/officeDocument/2006/relationships/hyperlink" Target="https://www.chess.com/game/live/49624201935" TargetMode="External"/><Relationship Id="rId108" Type="http://schemas.openxmlformats.org/officeDocument/2006/relationships/hyperlink" Target="https://www.chess.com/game/live/49055356327" TargetMode="External"/><Relationship Id="rId315" Type="http://schemas.openxmlformats.org/officeDocument/2006/relationships/hyperlink" Target="https://www.chess.com/game/live/48274275497" TargetMode="External"/><Relationship Id="rId522" Type="http://schemas.openxmlformats.org/officeDocument/2006/relationships/hyperlink" Target="https://www.chess.com/member/taysi14" TargetMode="External"/><Relationship Id="rId96" Type="http://schemas.openxmlformats.org/officeDocument/2006/relationships/hyperlink" Target="https://www.chess.com/game/live/49152583777" TargetMode="External"/><Relationship Id="rId161" Type="http://schemas.openxmlformats.org/officeDocument/2006/relationships/hyperlink" Target="https://www.chess.com/member/aviozek" TargetMode="External"/><Relationship Id="rId399" Type="http://schemas.openxmlformats.org/officeDocument/2006/relationships/hyperlink" Target="https://www.chess.com/game/live/38776291603" TargetMode="External"/><Relationship Id="rId259" Type="http://schemas.openxmlformats.org/officeDocument/2006/relationships/hyperlink" Target="https://www.chess.com/game/live/48360588547" TargetMode="External"/><Relationship Id="rId466" Type="http://schemas.openxmlformats.org/officeDocument/2006/relationships/hyperlink" Target="https://www.chess.com/game/live/34078777677" TargetMode="External"/><Relationship Id="rId23" Type="http://schemas.openxmlformats.org/officeDocument/2006/relationships/hyperlink" Target="https://www.chess.com/game/live/49496431149" TargetMode="External"/><Relationship Id="rId119" Type="http://schemas.openxmlformats.org/officeDocument/2006/relationships/hyperlink" Target="https://www.chess.com/game/live/49040433879" TargetMode="External"/><Relationship Id="rId326" Type="http://schemas.openxmlformats.org/officeDocument/2006/relationships/hyperlink" Target="https://www.chess.com/game/live/48264564013" TargetMode="External"/><Relationship Id="rId533" Type="http://schemas.openxmlformats.org/officeDocument/2006/relationships/hyperlink" Target="https://www.chess.com/game/live/32532042633" TargetMode="External"/><Relationship Id="rId172" Type="http://schemas.openxmlformats.org/officeDocument/2006/relationships/hyperlink" Target="https://www.chess.com/game/live/48640221125" TargetMode="External"/><Relationship Id="rId477" Type="http://schemas.openxmlformats.org/officeDocument/2006/relationships/hyperlink" Target="https://www.chess.com/game/live/34006861313" TargetMode="External"/><Relationship Id="rId600" Type="http://schemas.openxmlformats.org/officeDocument/2006/relationships/control" Target="../activeX/activeX63.xml"/><Relationship Id="rId337" Type="http://schemas.openxmlformats.org/officeDocument/2006/relationships/hyperlink" Target="https://www.chess.com/game/live/48256822175" TargetMode="External"/><Relationship Id="rId34" Type="http://schemas.openxmlformats.org/officeDocument/2006/relationships/hyperlink" Target="https://www.chess.com/game/live/49462744377" TargetMode="External"/><Relationship Id="rId544" Type="http://schemas.openxmlformats.org/officeDocument/2006/relationships/control" Target="../activeX/activeX7.xml"/><Relationship Id="rId183" Type="http://schemas.openxmlformats.org/officeDocument/2006/relationships/hyperlink" Target="https://www.chess.com/game/live/48597034287" TargetMode="External"/><Relationship Id="rId390" Type="http://schemas.openxmlformats.org/officeDocument/2006/relationships/hyperlink" Target="https://www.chess.com/game/live/43138228193" TargetMode="External"/><Relationship Id="rId404" Type="http://schemas.openxmlformats.org/officeDocument/2006/relationships/hyperlink" Target="https://www.chess.com/member/hakumonto" TargetMode="External"/><Relationship Id="rId611" Type="http://schemas.openxmlformats.org/officeDocument/2006/relationships/control" Target="../activeX/activeX74.xml"/><Relationship Id="rId250" Type="http://schemas.openxmlformats.org/officeDocument/2006/relationships/hyperlink" Target="https://www.chess.com/game/live/48505177655" TargetMode="External"/><Relationship Id="rId488" Type="http://schemas.openxmlformats.org/officeDocument/2006/relationships/hyperlink" Target="https://www.chess.com/member/aviozek" TargetMode="External"/><Relationship Id="rId45" Type="http://schemas.openxmlformats.org/officeDocument/2006/relationships/hyperlink" Target="https://www.chess.com/game/live/49461573017" TargetMode="External"/><Relationship Id="rId110" Type="http://schemas.openxmlformats.org/officeDocument/2006/relationships/hyperlink" Target="https://www.chess.com/member/aviozek" TargetMode="External"/><Relationship Id="rId348" Type="http://schemas.openxmlformats.org/officeDocument/2006/relationships/hyperlink" Target="https://www.chess.com/game/live/48256141363" TargetMode="External"/><Relationship Id="rId555" Type="http://schemas.openxmlformats.org/officeDocument/2006/relationships/control" Target="../activeX/activeX18.xml"/><Relationship Id="rId194" Type="http://schemas.openxmlformats.org/officeDocument/2006/relationships/hyperlink" Target="https://www.chess.com/game/live/48596935759" TargetMode="External"/><Relationship Id="rId208" Type="http://schemas.openxmlformats.org/officeDocument/2006/relationships/hyperlink" Target="https://www.chess.com/game/live/48593414663" TargetMode="External"/><Relationship Id="rId415" Type="http://schemas.openxmlformats.org/officeDocument/2006/relationships/hyperlink" Target="https://www.chess.com/member/vehbim" TargetMode="External"/><Relationship Id="rId622" Type="http://schemas.openxmlformats.org/officeDocument/2006/relationships/control" Target="../activeX/activeX85.xml"/><Relationship Id="rId261" Type="http://schemas.openxmlformats.org/officeDocument/2006/relationships/hyperlink" Target="https://www.chess.com/game/live/48360588547" TargetMode="External"/><Relationship Id="rId499" Type="http://schemas.openxmlformats.org/officeDocument/2006/relationships/hyperlink" Target="https://www.chess.com/member/shole2706" TargetMode="External"/><Relationship Id="rId56" Type="http://schemas.openxmlformats.org/officeDocument/2006/relationships/hyperlink" Target="https://www.chess.com/member/pcj101" TargetMode="External"/><Relationship Id="rId359" Type="http://schemas.openxmlformats.org/officeDocument/2006/relationships/hyperlink" Target="https://www.chess.com/game/live/47773852407" TargetMode="External"/><Relationship Id="rId566" Type="http://schemas.openxmlformats.org/officeDocument/2006/relationships/control" Target="../activeX/activeX29.xml"/><Relationship Id="rId121" Type="http://schemas.openxmlformats.org/officeDocument/2006/relationships/hyperlink" Target="https://www.chess.com/member/aviozek" TargetMode="External"/><Relationship Id="rId219" Type="http://schemas.openxmlformats.org/officeDocument/2006/relationships/hyperlink" Target="https://www.chess.com/game/live/48547231837" TargetMode="External"/><Relationship Id="rId426" Type="http://schemas.openxmlformats.org/officeDocument/2006/relationships/hyperlink" Target="https://www.chess.com/game/live/35550472135" TargetMode="External"/><Relationship Id="rId67" Type="http://schemas.openxmlformats.org/officeDocument/2006/relationships/hyperlink" Target="https://www.chess.com/member/bykl25" TargetMode="External"/><Relationship Id="rId272" Type="http://schemas.openxmlformats.org/officeDocument/2006/relationships/hyperlink" Target="https://www.chess.com/game/live/48285038125" TargetMode="External"/><Relationship Id="rId577" Type="http://schemas.openxmlformats.org/officeDocument/2006/relationships/control" Target="../activeX/activeX40.xml"/><Relationship Id="rId132" Type="http://schemas.openxmlformats.org/officeDocument/2006/relationships/hyperlink" Target="https://www.chess.com/member/aviozek" TargetMode="External"/><Relationship Id="rId437" Type="http://schemas.openxmlformats.org/officeDocument/2006/relationships/hyperlink" Target="https://www.chess.com/game/live/34092654387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410DE-7A2B-486D-B83C-B769F1A35329}">
  <sheetPr codeName="Arkusz2"/>
  <dimension ref="A2:G182"/>
  <sheetViews>
    <sheetView topLeftCell="A160" workbookViewId="0">
      <selection activeCell="L19" sqref="L19"/>
    </sheetView>
  </sheetViews>
  <sheetFormatPr defaultRowHeight="15" x14ac:dyDescent="0.25"/>
  <cols>
    <col min="1" max="2" width="25.140625" bestFit="1" customWidth="1"/>
    <col min="3" max="3" width="14" bestFit="1" customWidth="1"/>
    <col min="5" max="5" width="9.42578125" customWidth="1"/>
    <col min="6" max="6" width="9" bestFit="1" customWidth="1"/>
  </cols>
  <sheetData>
    <row r="2" spans="1:7" ht="16.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293</v>
      </c>
    </row>
    <row r="3" spans="1:7" ht="16.5" x14ac:dyDescent="0.25">
      <c r="A3" s="3" t="s">
        <v>4</v>
      </c>
      <c r="B3" s="3">
        <v>0</v>
      </c>
      <c r="C3" s="4" t="s">
        <v>117</v>
      </c>
      <c r="D3" s="62">
        <v>39</v>
      </c>
      <c r="E3" s="60">
        <v>44734</v>
      </c>
      <c r="G3" s="61"/>
    </row>
    <row r="4" spans="1:7" ht="16.5" x14ac:dyDescent="0.25">
      <c r="A4" s="3" t="s">
        <v>5</v>
      </c>
      <c r="B4" s="3">
        <v>1</v>
      </c>
      <c r="C4" s="4" t="s">
        <v>118</v>
      </c>
      <c r="D4" s="62"/>
      <c r="E4" s="60"/>
      <c r="G4" s="61"/>
    </row>
    <row r="5" spans="1:7" ht="16.5" x14ac:dyDescent="0.25">
      <c r="A5" s="3" t="s">
        <v>6</v>
      </c>
      <c r="B5" s="3">
        <v>0</v>
      </c>
      <c r="C5" s="4" t="s">
        <v>119</v>
      </c>
      <c r="D5" s="62">
        <v>29</v>
      </c>
      <c r="E5" s="60">
        <v>44734</v>
      </c>
      <c r="G5" s="61"/>
    </row>
    <row r="6" spans="1:7" ht="16.5" x14ac:dyDescent="0.25">
      <c r="A6" s="3" t="s">
        <v>7</v>
      </c>
      <c r="B6" s="3">
        <v>1</v>
      </c>
      <c r="C6" s="4">
        <v>65</v>
      </c>
      <c r="D6" s="62"/>
      <c r="E6" s="60"/>
      <c r="G6" s="61"/>
    </row>
    <row r="7" spans="1:7" ht="16.5" x14ac:dyDescent="0.25">
      <c r="A7" s="3" t="s">
        <v>8</v>
      </c>
      <c r="B7" s="3">
        <v>1</v>
      </c>
      <c r="C7" s="4" t="s">
        <v>10</v>
      </c>
      <c r="D7" s="62">
        <v>51</v>
      </c>
      <c r="E7" s="60">
        <v>44734</v>
      </c>
      <c r="G7" s="61"/>
    </row>
    <row r="8" spans="1:7" ht="16.5" x14ac:dyDescent="0.25">
      <c r="A8" s="3" t="s">
        <v>9</v>
      </c>
      <c r="B8" s="3">
        <v>0</v>
      </c>
      <c r="C8" s="4" t="s">
        <v>11</v>
      </c>
      <c r="D8" s="62"/>
      <c r="E8" s="60"/>
      <c r="G8" s="61"/>
    </row>
    <row r="9" spans="1:7" ht="16.5" x14ac:dyDescent="0.25">
      <c r="A9" s="3" t="s">
        <v>12</v>
      </c>
      <c r="B9" s="3">
        <v>1</v>
      </c>
      <c r="C9" s="4" t="s">
        <v>120</v>
      </c>
      <c r="D9" s="62">
        <v>71</v>
      </c>
      <c r="E9" s="60">
        <v>44732</v>
      </c>
      <c r="G9" s="61"/>
    </row>
    <row r="10" spans="1:7" ht="16.5" x14ac:dyDescent="0.25">
      <c r="A10" s="3" t="s">
        <v>13</v>
      </c>
      <c r="B10" s="3">
        <v>0</v>
      </c>
      <c r="C10" s="4" t="s">
        <v>121</v>
      </c>
      <c r="D10" s="62"/>
      <c r="E10" s="60"/>
      <c r="G10" s="61"/>
    </row>
    <row r="11" spans="1:7" ht="16.5" x14ac:dyDescent="0.25">
      <c r="A11" s="3" t="s">
        <v>14</v>
      </c>
      <c r="B11" s="3">
        <v>1</v>
      </c>
      <c r="C11" s="4">
        <v>83</v>
      </c>
      <c r="D11" s="62">
        <v>12</v>
      </c>
      <c r="E11" s="60">
        <v>44732</v>
      </c>
      <c r="G11" s="61"/>
    </row>
    <row r="12" spans="1:7" ht="16.5" x14ac:dyDescent="0.25">
      <c r="A12" s="3" t="s">
        <v>15</v>
      </c>
      <c r="B12" s="3">
        <v>0</v>
      </c>
      <c r="C12" s="4" t="s">
        <v>122</v>
      </c>
      <c r="D12" s="62"/>
      <c r="E12" s="60"/>
      <c r="G12" s="61"/>
    </row>
    <row r="13" spans="1:7" ht="16.5" x14ac:dyDescent="0.25">
      <c r="A13" s="3" t="s">
        <v>16</v>
      </c>
      <c r="B13" s="3">
        <v>1</v>
      </c>
      <c r="C13" s="4">
        <v>88</v>
      </c>
      <c r="D13" s="62">
        <v>39</v>
      </c>
      <c r="E13" s="60">
        <v>44732</v>
      </c>
      <c r="G13" s="61"/>
    </row>
    <row r="14" spans="1:7" ht="16.5" x14ac:dyDescent="0.25">
      <c r="A14" s="3" t="s">
        <v>17</v>
      </c>
      <c r="B14" s="3">
        <v>0</v>
      </c>
      <c r="C14" s="4" t="s">
        <v>123</v>
      </c>
      <c r="D14" s="62"/>
      <c r="E14" s="60"/>
      <c r="G14" s="61"/>
    </row>
    <row r="15" spans="1:7" ht="16.5" x14ac:dyDescent="0.25">
      <c r="A15" s="3" t="s">
        <v>18</v>
      </c>
      <c r="B15" s="3">
        <v>1</v>
      </c>
      <c r="C15" s="4" t="s">
        <v>124</v>
      </c>
      <c r="D15" s="62">
        <v>18</v>
      </c>
      <c r="E15" s="60">
        <v>44732</v>
      </c>
      <c r="G15" s="61"/>
    </row>
    <row r="16" spans="1:7" ht="16.5" x14ac:dyDescent="0.25">
      <c r="A16" s="3" t="s">
        <v>19</v>
      </c>
      <c r="B16" s="3">
        <v>0</v>
      </c>
      <c r="C16" s="4" t="s">
        <v>125</v>
      </c>
      <c r="D16" s="62"/>
      <c r="E16" s="60"/>
      <c r="G16" s="61"/>
    </row>
    <row r="17" spans="1:7" ht="16.5" x14ac:dyDescent="0.25">
      <c r="A17" s="3" t="s">
        <v>20</v>
      </c>
      <c r="B17" s="3">
        <v>1</v>
      </c>
      <c r="C17" s="4" t="s">
        <v>126</v>
      </c>
      <c r="D17" s="62">
        <v>33</v>
      </c>
      <c r="E17" s="60">
        <v>44732</v>
      </c>
      <c r="G17" s="61"/>
    </row>
    <row r="18" spans="1:7" ht="16.5" x14ac:dyDescent="0.25">
      <c r="A18" s="3" t="s">
        <v>21</v>
      </c>
      <c r="B18" s="3">
        <v>0</v>
      </c>
      <c r="C18" s="4" t="s">
        <v>127</v>
      </c>
      <c r="D18" s="62"/>
      <c r="E18" s="60"/>
      <c r="G18" s="61"/>
    </row>
    <row r="19" spans="1:7" ht="16.5" x14ac:dyDescent="0.25">
      <c r="A19" s="3" t="s">
        <v>22</v>
      </c>
      <c r="B19" s="3">
        <v>1</v>
      </c>
      <c r="C19" s="4" t="s">
        <v>24</v>
      </c>
      <c r="D19" s="62">
        <v>24</v>
      </c>
      <c r="E19" s="60">
        <v>44732</v>
      </c>
      <c r="G19" s="61"/>
    </row>
    <row r="20" spans="1:7" ht="16.5" x14ac:dyDescent="0.25">
      <c r="A20" s="3" t="s">
        <v>23</v>
      </c>
      <c r="B20" s="3">
        <v>0</v>
      </c>
      <c r="C20" s="4" t="s">
        <v>25</v>
      </c>
      <c r="D20" s="62"/>
      <c r="E20" s="60"/>
      <c r="G20" s="61"/>
    </row>
    <row r="21" spans="1:7" ht="16.5" x14ac:dyDescent="0.25">
      <c r="A21" s="3" t="s">
        <v>26</v>
      </c>
      <c r="B21" s="3">
        <v>0</v>
      </c>
      <c r="C21" s="4" t="s">
        <v>128</v>
      </c>
      <c r="D21" s="62">
        <v>14</v>
      </c>
      <c r="E21" s="60">
        <v>44732</v>
      </c>
      <c r="G21" s="61"/>
    </row>
    <row r="22" spans="1:7" ht="16.5" x14ac:dyDescent="0.25">
      <c r="A22" s="3" t="s">
        <v>27</v>
      </c>
      <c r="B22" s="3">
        <v>1</v>
      </c>
      <c r="C22" s="4">
        <v>82</v>
      </c>
      <c r="D22" s="62"/>
      <c r="E22" s="60"/>
      <c r="G22" s="61"/>
    </row>
    <row r="23" spans="1:7" ht="16.5" x14ac:dyDescent="0.25">
      <c r="A23" s="3" t="s">
        <v>28</v>
      </c>
      <c r="B23" s="3">
        <v>1</v>
      </c>
      <c r="C23" s="4" t="s">
        <v>129</v>
      </c>
      <c r="D23" s="62">
        <v>10</v>
      </c>
      <c r="E23" s="60">
        <v>44729</v>
      </c>
      <c r="G23" s="61"/>
    </row>
    <row r="24" spans="1:7" ht="16.5" x14ac:dyDescent="0.25">
      <c r="A24" s="3" t="s">
        <v>29</v>
      </c>
      <c r="B24" s="3">
        <v>0</v>
      </c>
      <c r="C24" s="4" t="s">
        <v>130</v>
      </c>
      <c r="D24" s="62"/>
      <c r="E24" s="60"/>
      <c r="G24" s="61"/>
    </row>
    <row r="25" spans="1:7" ht="16.5" x14ac:dyDescent="0.25">
      <c r="A25" s="3" t="s">
        <v>30</v>
      </c>
      <c r="B25" s="3">
        <v>0</v>
      </c>
      <c r="C25" s="4" t="s">
        <v>131</v>
      </c>
      <c r="D25" s="62">
        <v>55</v>
      </c>
      <c r="E25" s="60">
        <v>44729</v>
      </c>
      <c r="G25" s="61"/>
    </row>
    <row r="26" spans="1:7" ht="16.5" x14ac:dyDescent="0.25">
      <c r="A26" s="3" t="s">
        <v>31</v>
      </c>
      <c r="B26" s="3">
        <v>1</v>
      </c>
      <c r="C26" s="4" t="s">
        <v>132</v>
      </c>
      <c r="D26" s="62"/>
      <c r="E26" s="60"/>
      <c r="G26" s="61"/>
    </row>
    <row r="27" spans="1:7" ht="16.5" x14ac:dyDescent="0.25">
      <c r="A27" s="3" t="s">
        <v>22</v>
      </c>
      <c r="B27" s="3">
        <v>0</v>
      </c>
      <c r="C27" s="4" t="s">
        <v>133</v>
      </c>
      <c r="D27" s="62">
        <v>21</v>
      </c>
      <c r="E27" s="60">
        <v>44729</v>
      </c>
      <c r="G27" s="61"/>
    </row>
    <row r="28" spans="1:7" ht="16.5" x14ac:dyDescent="0.25">
      <c r="A28" s="3" t="s">
        <v>32</v>
      </c>
      <c r="B28" s="3">
        <v>1</v>
      </c>
      <c r="C28" s="4" t="s">
        <v>126</v>
      </c>
      <c r="D28" s="62"/>
      <c r="E28" s="60"/>
      <c r="G28" s="61"/>
    </row>
    <row r="29" spans="1:7" ht="16.5" x14ac:dyDescent="0.25">
      <c r="A29" s="3" t="s">
        <v>33</v>
      </c>
      <c r="B29" s="3">
        <v>0</v>
      </c>
      <c r="C29" s="4" t="s">
        <v>35</v>
      </c>
      <c r="D29" s="62">
        <v>72</v>
      </c>
      <c r="E29" s="60">
        <v>44729</v>
      </c>
      <c r="G29" s="61"/>
    </row>
    <row r="30" spans="1:7" ht="16.5" x14ac:dyDescent="0.25">
      <c r="A30" s="3" t="s">
        <v>34</v>
      </c>
      <c r="B30" s="3">
        <v>1</v>
      </c>
      <c r="C30" s="4" t="s">
        <v>36</v>
      </c>
      <c r="D30" s="62"/>
      <c r="E30" s="60"/>
      <c r="G30" s="61"/>
    </row>
    <row r="31" spans="1:7" ht="16.5" x14ac:dyDescent="0.25">
      <c r="A31" s="3" t="s">
        <v>37</v>
      </c>
      <c r="B31" s="3">
        <v>1</v>
      </c>
      <c r="C31" s="4" t="s">
        <v>134</v>
      </c>
      <c r="D31" s="62">
        <v>26</v>
      </c>
      <c r="E31" s="60">
        <v>44728</v>
      </c>
      <c r="G31" s="61"/>
    </row>
    <row r="32" spans="1:7" ht="16.5" x14ac:dyDescent="0.25">
      <c r="A32" s="3" t="s">
        <v>38</v>
      </c>
      <c r="B32" s="3">
        <v>0</v>
      </c>
      <c r="C32" s="4" t="s">
        <v>135</v>
      </c>
      <c r="D32" s="62"/>
      <c r="E32" s="60"/>
      <c r="G32" s="61"/>
    </row>
    <row r="33" spans="1:7" ht="16.5" x14ac:dyDescent="0.25">
      <c r="A33" s="3" t="s">
        <v>31</v>
      </c>
      <c r="B33" s="3">
        <v>1</v>
      </c>
      <c r="C33" s="4" t="s">
        <v>136</v>
      </c>
      <c r="D33" s="62">
        <v>19</v>
      </c>
      <c r="E33" s="60">
        <v>44728</v>
      </c>
      <c r="G33" s="61"/>
    </row>
    <row r="34" spans="1:7" ht="16.5" x14ac:dyDescent="0.25">
      <c r="A34" s="3" t="s">
        <v>39</v>
      </c>
      <c r="B34" s="3">
        <v>0</v>
      </c>
      <c r="C34" s="4" t="s">
        <v>137</v>
      </c>
      <c r="D34" s="62"/>
      <c r="E34" s="60"/>
      <c r="G34" s="61"/>
    </row>
    <row r="35" spans="1:7" ht="16.5" x14ac:dyDescent="0.25">
      <c r="A35" s="3" t="s">
        <v>40</v>
      </c>
      <c r="B35" s="3">
        <v>1</v>
      </c>
      <c r="C35" s="4" t="s">
        <v>42</v>
      </c>
      <c r="D35" s="62">
        <v>23</v>
      </c>
      <c r="E35" s="60">
        <v>44728</v>
      </c>
      <c r="G35" s="61"/>
    </row>
    <row r="36" spans="1:7" ht="16.5" x14ac:dyDescent="0.25">
      <c r="A36" s="3" t="s">
        <v>41</v>
      </c>
      <c r="B36" s="3">
        <v>0</v>
      </c>
      <c r="C36" s="4" t="s">
        <v>43</v>
      </c>
      <c r="D36" s="62"/>
      <c r="E36" s="60"/>
      <c r="G36" s="61"/>
    </row>
    <row r="37" spans="1:7" ht="16.5" x14ac:dyDescent="0.25">
      <c r="A37" s="3" t="s">
        <v>44</v>
      </c>
      <c r="B37" s="3">
        <v>0</v>
      </c>
      <c r="C37" s="4" t="s">
        <v>138</v>
      </c>
      <c r="D37" s="62">
        <v>56</v>
      </c>
      <c r="E37" s="60">
        <v>44727</v>
      </c>
      <c r="G37" s="61"/>
    </row>
    <row r="38" spans="1:7" ht="16.5" x14ac:dyDescent="0.25">
      <c r="A38" s="3" t="s">
        <v>14</v>
      </c>
      <c r="B38" s="3">
        <v>1</v>
      </c>
      <c r="C38" s="4" t="s">
        <v>139</v>
      </c>
      <c r="D38" s="62"/>
      <c r="E38" s="60"/>
      <c r="G38" s="61"/>
    </row>
    <row r="39" spans="1:7" ht="16.5" x14ac:dyDescent="0.25">
      <c r="A39" s="3" t="s">
        <v>45</v>
      </c>
      <c r="B39" s="3">
        <v>0</v>
      </c>
      <c r="C39" s="4" t="s">
        <v>140</v>
      </c>
      <c r="D39" s="62">
        <v>66</v>
      </c>
      <c r="E39" s="60">
        <v>44727</v>
      </c>
      <c r="G39" s="61"/>
    </row>
    <row r="40" spans="1:7" ht="16.5" x14ac:dyDescent="0.25">
      <c r="A40" s="3" t="s">
        <v>13</v>
      </c>
      <c r="B40" s="3">
        <v>1</v>
      </c>
      <c r="C40" s="4" t="s">
        <v>141</v>
      </c>
      <c r="D40" s="62"/>
      <c r="E40" s="60"/>
      <c r="G40" s="61"/>
    </row>
    <row r="41" spans="1:7" ht="16.5" x14ac:dyDescent="0.25">
      <c r="A41" s="3" t="s">
        <v>46</v>
      </c>
      <c r="B41" s="3">
        <v>1</v>
      </c>
      <c r="C41" s="4" t="s">
        <v>48</v>
      </c>
      <c r="D41" s="62">
        <v>24</v>
      </c>
      <c r="E41" s="60">
        <v>44727</v>
      </c>
      <c r="G41" s="61"/>
    </row>
    <row r="42" spans="1:7" ht="16.5" x14ac:dyDescent="0.25">
      <c r="A42" s="2" t="s">
        <v>47</v>
      </c>
      <c r="B42" s="3">
        <v>0</v>
      </c>
      <c r="C42" s="4" t="s">
        <v>49</v>
      </c>
      <c r="D42" s="62"/>
      <c r="E42" s="60"/>
      <c r="G42" s="61"/>
    </row>
    <row r="43" spans="1:7" ht="16.5" x14ac:dyDescent="0.25">
      <c r="A43" s="3" t="s">
        <v>50</v>
      </c>
      <c r="B43" s="3">
        <v>1</v>
      </c>
      <c r="C43" s="4" t="s">
        <v>142</v>
      </c>
      <c r="D43" s="62">
        <v>33</v>
      </c>
      <c r="E43" s="60">
        <v>44726</v>
      </c>
      <c r="G43" s="61"/>
    </row>
    <row r="44" spans="1:7" ht="16.5" x14ac:dyDescent="0.25">
      <c r="A44" s="3" t="s">
        <v>51</v>
      </c>
      <c r="B44" s="3">
        <v>0</v>
      </c>
      <c r="C44" s="4" t="s">
        <v>143</v>
      </c>
      <c r="D44" s="62"/>
      <c r="E44" s="60"/>
      <c r="G44" s="61"/>
    </row>
    <row r="45" spans="1:7" ht="16.5" x14ac:dyDescent="0.25">
      <c r="A45" s="3" t="s">
        <v>46</v>
      </c>
      <c r="B45" s="3">
        <v>1</v>
      </c>
      <c r="C45" s="4" t="s">
        <v>144</v>
      </c>
      <c r="D45" s="62">
        <v>15</v>
      </c>
      <c r="E45" s="60">
        <v>44725</v>
      </c>
      <c r="G45" s="61"/>
    </row>
    <row r="46" spans="1:7" ht="16.5" x14ac:dyDescent="0.25">
      <c r="A46" s="3" t="s">
        <v>52</v>
      </c>
      <c r="B46" s="3">
        <v>0</v>
      </c>
      <c r="C46" s="4" t="s">
        <v>145</v>
      </c>
      <c r="D46" s="62"/>
      <c r="E46" s="60"/>
      <c r="G46" s="61"/>
    </row>
    <row r="47" spans="1:7" ht="16.5" x14ac:dyDescent="0.25">
      <c r="A47" s="3" t="s">
        <v>53</v>
      </c>
      <c r="B47" s="3">
        <v>1</v>
      </c>
      <c r="C47" s="4" t="s">
        <v>146</v>
      </c>
      <c r="D47" s="62">
        <v>53</v>
      </c>
      <c r="E47" s="60">
        <v>44725</v>
      </c>
      <c r="G47" s="61"/>
    </row>
    <row r="48" spans="1:7" ht="16.5" x14ac:dyDescent="0.25">
      <c r="A48" s="2" t="s">
        <v>54</v>
      </c>
      <c r="B48" s="3">
        <v>0</v>
      </c>
      <c r="C48" s="4" t="s">
        <v>147</v>
      </c>
      <c r="D48" s="62"/>
      <c r="E48" s="60"/>
      <c r="G48" s="61"/>
    </row>
    <row r="49" spans="1:7" ht="16.5" x14ac:dyDescent="0.25">
      <c r="A49" s="3" t="s">
        <v>55</v>
      </c>
      <c r="B49" s="3">
        <v>1</v>
      </c>
      <c r="C49" s="4" t="s">
        <v>57</v>
      </c>
      <c r="D49" s="62">
        <v>44</v>
      </c>
      <c r="E49" s="60">
        <v>44724</v>
      </c>
      <c r="G49" s="61"/>
    </row>
    <row r="50" spans="1:7" ht="16.5" x14ac:dyDescent="0.25">
      <c r="A50" s="3" t="s">
        <v>56</v>
      </c>
      <c r="B50" s="3">
        <v>0</v>
      </c>
      <c r="C50" s="4" t="s">
        <v>35</v>
      </c>
      <c r="D50" s="62"/>
      <c r="E50" s="60"/>
      <c r="G50" s="61"/>
    </row>
    <row r="51" spans="1:7" ht="16.5" x14ac:dyDescent="0.25">
      <c r="A51" s="3" t="s">
        <v>58</v>
      </c>
      <c r="B51" s="3">
        <v>0</v>
      </c>
      <c r="C51" s="4" t="s">
        <v>60</v>
      </c>
      <c r="D51" s="62">
        <v>10</v>
      </c>
      <c r="E51" s="60">
        <v>44724</v>
      </c>
      <c r="G51" s="61"/>
    </row>
    <row r="52" spans="1:7" ht="16.5" x14ac:dyDescent="0.25">
      <c r="A52" s="3" t="s">
        <v>59</v>
      </c>
      <c r="B52" s="3">
        <v>1</v>
      </c>
      <c r="C52" s="4" t="s">
        <v>61</v>
      </c>
      <c r="D52" s="62"/>
      <c r="E52" s="60"/>
      <c r="G52" s="61"/>
    </row>
    <row r="53" spans="1:7" ht="16.5" x14ac:dyDescent="0.25">
      <c r="A53" s="3" t="s">
        <v>62</v>
      </c>
      <c r="B53" s="3">
        <v>1</v>
      </c>
      <c r="C53" s="4" t="s">
        <v>148</v>
      </c>
      <c r="D53" s="62">
        <v>16</v>
      </c>
      <c r="E53" s="60">
        <v>44724</v>
      </c>
      <c r="G53" s="61"/>
    </row>
    <row r="54" spans="1:7" ht="16.5" x14ac:dyDescent="0.25">
      <c r="A54" s="3" t="s">
        <v>63</v>
      </c>
      <c r="B54" s="3">
        <v>0</v>
      </c>
      <c r="C54" s="4" t="s">
        <v>149</v>
      </c>
      <c r="D54" s="62"/>
      <c r="E54" s="60"/>
      <c r="G54" s="61"/>
    </row>
    <row r="55" spans="1:7" ht="16.5" x14ac:dyDescent="0.25">
      <c r="A55" s="3" t="s">
        <v>64</v>
      </c>
      <c r="B55" s="3">
        <v>0</v>
      </c>
      <c r="C55" s="4" t="s">
        <v>150</v>
      </c>
      <c r="D55" s="62">
        <v>6</v>
      </c>
      <c r="E55" s="60">
        <v>44724</v>
      </c>
      <c r="G55" s="61"/>
    </row>
    <row r="56" spans="1:7" ht="16.5" x14ac:dyDescent="0.25">
      <c r="A56" s="3" t="s">
        <v>59</v>
      </c>
      <c r="B56" s="3">
        <v>1</v>
      </c>
      <c r="C56" s="4" t="s">
        <v>151</v>
      </c>
      <c r="D56" s="62"/>
      <c r="E56" s="60"/>
      <c r="G56" s="61"/>
    </row>
    <row r="57" spans="1:7" ht="16.5" x14ac:dyDescent="0.25">
      <c r="A57" s="3" t="s">
        <v>65</v>
      </c>
      <c r="B57" s="3">
        <v>0</v>
      </c>
      <c r="C57" s="4" t="s">
        <v>152</v>
      </c>
      <c r="D57" s="62">
        <v>15</v>
      </c>
      <c r="E57" s="60">
        <v>44724</v>
      </c>
      <c r="G57" s="61"/>
    </row>
    <row r="58" spans="1:7" ht="16.5" x14ac:dyDescent="0.25">
      <c r="A58" s="3" t="s">
        <v>66</v>
      </c>
      <c r="B58" s="3">
        <v>1</v>
      </c>
      <c r="C58" s="4" t="s">
        <v>153</v>
      </c>
      <c r="D58" s="62"/>
      <c r="E58" s="60"/>
      <c r="G58" s="61"/>
    </row>
    <row r="59" spans="1:7" ht="16.5" x14ac:dyDescent="0.25">
      <c r="A59" s="3" t="s">
        <v>67</v>
      </c>
      <c r="B59" s="3">
        <v>0</v>
      </c>
      <c r="C59" s="4" t="s">
        <v>69</v>
      </c>
      <c r="D59" s="62">
        <v>59</v>
      </c>
      <c r="E59" s="60">
        <v>44723</v>
      </c>
      <c r="G59" s="61"/>
    </row>
    <row r="60" spans="1:7" ht="16.5" x14ac:dyDescent="0.25">
      <c r="A60" s="3" t="s">
        <v>68</v>
      </c>
      <c r="B60" s="3">
        <v>1</v>
      </c>
      <c r="C60" s="4" t="s">
        <v>70</v>
      </c>
      <c r="D60" s="62"/>
      <c r="E60" s="60"/>
      <c r="G60" s="61"/>
    </row>
    <row r="61" spans="1:7" ht="16.5" x14ac:dyDescent="0.25">
      <c r="A61" s="3" t="s">
        <v>71</v>
      </c>
      <c r="B61" s="3">
        <v>0</v>
      </c>
      <c r="C61" s="4" t="s">
        <v>154</v>
      </c>
      <c r="D61" s="62">
        <v>10</v>
      </c>
      <c r="E61" s="60">
        <v>44722</v>
      </c>
      <c r="G61" s="61"/>
    </row>
    <row r="62" spans="1:7" ht="16.5" x14ac:dyDescent="0.25">
      <c r="A62" s="3" t="s">
        <v>72</v>
      </c>
      <c r="B62" s="3">
        <v>1</v>
      </c>
      <c r="C62" s="4" t="s">
        <v>155</v>
      </c>
      <c r="D62" s="62"/>
      <c r="E62" s="60"/>
      <c r="G62" s="61"/>
    </row>
    <row r="63" spans="1:7" ht="16.5" x14ac:dyDescent="0.25">
      <c r="A63" s="3" t="s">
        <v>73</v>
      </c>
      <c r="B63" s="3">
        <v>1</v>
      </c>
      <c r="C63" s="4">
        <v>76</v>
      </c>
      <c r="D63" s="62">
        <v>38</v>
      </c>
      <c r="E63" s="60">
        <v>44722</v>
      </c>
      <c r="G63" s="61"/>
    </row>
    <row r="64" spans="1:7" ht="16.5" x14ac:dyDescent="0.25">
      <c r="A64" s="3" t="s">
        <v>74</v>
      </c>
      <c r="B64" s="3">
        <v>0</v>
      </c>
      <c r="C64" s="4" t="s">
        <v>156</v>
      </c>
      <c r="D64" s="62"/>
      <c r="E64" s="60"/>
      <c r="G64" s="61"/>
    </row>
    <row r="65" spans="1:7" ht="16.5" x14ac:dyDescent="0.25">
      <c r="A65" s="3" t="s">
        <v>75</v>
      </c>
      <c r="B65" s="3">
        <v>1</v>
      </c>
      <c r="C65" s="4" t="s">
        <v>157</v>
      </c>
      <c r="D65" s="62">
        <v>14</v>
      </c>
      <c r="E65" s="60">
        <v>44722</v>
      </c>
      <c r="G65" s="61"/>
    </row>
    <row r="66" spans="1:7" ht="16.5" x14ac:dyDescent="0.25">
      <c r="A66" s="3" t="s">
        <v>76</v>
      </c>
      <c r="B66" s="3">
        <v>0</v>
      </c>
      <c r="C66" s="4" t="s">
        <v>158</v>
      </c>
      <c r="D66" s="62"/>
      <c r="E66" s="60"/>
      <c r="G66" s="61"/>
    </row>
    <row r="67" spans="1:7" ht="16.5" x14ac:dyDescent="0.25">
      <c r="A67" s="3" t="s">
        <v>77</v>
      </c>
      <c r="B67" s="3">
        <v>1</v>
      </c>
      <c r="C67" s="4" t="s">
        <v>70</v>
      </c>
      <c r="D67" s="62">
        <v>30</v>
      </c>
      <c r="E67" s="60">
        <v>44722</v>
      </c>
      <c r="G67" s="61"/>
    </row>
    <row r="68" spans="1:7" ht="16.5" x14ac:dyDescent="0.25">
      <c r="A68" s="3" t="s">
        <v>73</v>
      </c>
      <c r="B68" s="3">
        <v>0</v>
      </c>
      <c r="C68" s="4" t="s">
        <v>159</v>
      </c>
      <c r="D68" s="62"/>
      <c r="E68" s="60"/>
      <c r="G68" s="61"/>
    </row>
    <row r="69" spans="1:7" ht="16.5" x14ac:dyDescent="0.25">
      <c r="A69" s="3" t="s">
        <v>78</v>
      </c>
      <c r="B69" s="3">
        <v>0</v>
      </c>
      <c r="C69" s="4" t="s">
        <v>160</v>
      </c>
      <c r="D69" s="62">
        <v>8</v>
      </c>
      <c r="E69" s="60">
        <v>44722</v>
      </c>
      <c r="G69" s="61"/>
    </row>
    <row r="70" spans="1:7" ht="16.5" x14ac:dyDescent="0.25">
      <c r="A70" s="3" t="s">
        <v>79</v>
      </c>
      <c r="B70" s="3">
        <v>1</v>
      </c>
      <c r="C70" s="4" t="s">
        <v>161</v>
      </c>
      <c r="D70" s="62"/>
      <c r="E70" s="60"/>
      <c r="G70" s="61"/>
    </row>
    <row r="71" spans="1:7" ht="16.5" x14ac:dyDescent="0.25">
      <c r="A71" s="3" t="s">
        <v>80</v>
      </c>
      <c r="B71" s="3">
        <v>1</v>
      </c>
      <c r="C71" s="4" t="s">
        <v>82</v>
      </c>
      <c r="D71" s="62">
        <v>49</v>
      </c>
      <c r="E71" s="60">
        <v>44722</v>
      </c>
      <c r="G71" s="61"/>
    </row>
    <row r="72" spans="1:7" ht="16.5" x14ac:dyDescent="0.25">
      <c r="A72" s="3" t="s">
        <v>81</v>
      </c>
      <c r="B72" s="3">
        <v>0</v>
      </c>
      <c r="C72" s="4" t="s">
        <v>83</v>
      </c>
      <c r="D72" s="62"/>
      <c r="E72" s="60"/>
      <c r="G72" s="61"/>
    </row>
    <row r="73" spans="1:7" ht="16.5" x14ac:dyDescent="0.25">
      <c r="A73" s="3" t="s">
        <v>84</v>
      </c>
      <c r="B73" s="3">
        <v>0</v>
      </c>
      <c r="C73" s="4" t="s">
        <v>162</v>
      </c>
      <c r="D73" s="62">
        <v>71</v>
      </c>
      <c r="E73" s="60">
        <v>44722</v>
      </c>
      <c r="G73" s="61"/>
    </row>
    <row r="74" spans="1:7" ht="16.5" x14ac:dyDescent="0.25">
      <c r="A74" s="3" t="s">
        <v>85</v>
      </c>
      <c r="B74" s="3">
        <v>1</v>
      </c>
      <c r="C74" s="4" t="s">
        <v>163</v>
      </c>
      <c r="D74" s="62"/>
      <c r="E74" s="60"/>
      <c r="G74" s="61"/>
    </row>
    <row r="75" spans="1:7" ht="16.5" x14ac:dyDescent="0.25">
      <c r="A75" s="3" t="s">
        <v>80</v>
      </c>
      <c r="B75" s="3">
        <v>1</v>
      </c>
      <c r="C75" s="4" t="s">
        <v>164</v>
      </c>
      <c r="D75" s="62">
        <v>27</v>
      </c>
      <c r="E75" s="60">
        <v>44721</v>
      </c>
      <c r="G75" s="61"/>
    </row>
    <row r="76" spans="1:7" ht="16.5" x14ac:dyDescent="0.25">
      <c r="A76" s="3" t="s">
        <v>86</v>
      </c>
      <c r="B76" s="3">
        <v>0</v>
      </c>
      <c r="C76" s="4" t="s">
        <v>165</v>
      </c>
      <c r="D76" s="62"/>
      <c r="E76" s="60"/>
      <c r="G76" s="61"/>
    </row>
    <row r="77" spans="1:7" ht="16.5" x14ac:dyDescent="0.25">
      <c r="A77" s="3" t="s">
        <v>87</v>
      </c>
      <c r="B77" s="3">
        <v>0</v>
      </c>
      <c r="C77" s="4" t="s">
        <v>164</v>
      </c>
      <c r="D77" s="62">
        <v>48</v>
      </c>
      <c r="E77" s="60">
        <v>44721</v>
      </c>
      <c r="G77" s="61"/>
    </row>
    <row r="78" spans="1:7" ht="16.5" x14ac:dyDescent="0.25">
      <c r="A78" s="3" t="s">
        <v>78</v>
      </c>
      <c r="B78" s="3">
        <v>1</v>
      </c>
      <c r="C78" s="4" t="s">
        <v>166</v>
      </c>
      <c r="D78" s="62"/>
      <c r="E78" s="60"/>
      <c r="G78" s="61"/>
    </row>
    <row r="79" spans="1:7" ht="16.5" x14ac:dyDescent="0.25">
      <c r="A79" s="3" t="s">
        <v>88</v>
      </c>
      <c r="B79" s="3">
        <v>0</v>
      </c>
      <c r="C79" s="4" t="s">
        <v>167</v>
      </c>
      <c r="D79" s="62">
        <v>39</v>
      </c>
      <c r="E79" s="60">
        <v>44721</v>
      </c>
      <c r="G79" s="61"/>
    </row>
    <row r="80" spans="1:7" ht="16.5" x14ac:dyDescent="0.25">
      <c r="A80" s="3" t="s">
        <v>73</v>
      </c>
      <c r="B80" s="3">
        <v>1</v>
      </c>
      <c r="C80" s="4" t="s">
        <v>168</v>
      </c>
      <c r="D80" s="62"/>
      <c r="E80" s="60"/>
      <c r="G80" s="61"/>
    </row>
    <row r="81" spans="1:7" ht="16.5" x14ac:dyDescent="0.25">
      <c r="A81" s="3" t="s">
        <v>89</v>
      </c>
      <c r="B81" s="3">
        <v>1</v>
      </c>
      <c r="C81" s="4" t="s">
        <v>91</v>
      </c>
      <c r="D81" s="62">
        <v>13</v>
      </c>
      <c r="E81" s="60">
        <v>44721</v>
      </c>
      <c r="G81" s="61"/>
    </row>
    <row r="82" spans="1:7" ht="16.5" x14ac:dyDescent="0.25">
      <c r="A82" s="3" t="s">
        <v>90</v>
      </c>
      <c r="B82" s="3">
        <v>0</v>
      </c>
      <c r="C82" s="4" t="s">
        <v>92</v>
      </c>
      <c r="D82" s="62"/>
      <c r="E82" s="60"/>
      <c r="G82" s="61"/>
    </row>
    <row r="83" spans="1:7" ht="16.5" x14ac:dyDescent="0.25">
      <c r="A83" s="3" t="s">
        <v>93</v>
      </c>
      <c r="B83" s="3">
        <v>1</v>
      </c>
      <c r="C83" s="4" t="s">
        <v>95</v>
      </c>
      <c r="D83" s="62">
        <v>42</v>
      </c>
      <c r="E83" s="60">
        <v>44721</v>
      </c>
      <c r="G83" s="61"/>
    </row>
    <row r="84" spans="1:7" ht="16.5" x14ac:dyDescent="0.25">
      <c r="A84" s="3" t="s">
        <v>94</v>
      </c>
      <c r="B84" s="3">
        <v>0</v>
      </c>
      <c r="C84" s="4" t="s">
        <v>96</v>
      </c>
      <c r="D84" s="62"/>
      <c r="E84" s="60"/>
      <c r="G84" s="61"/>
    </row>
    <row r="85" spans="1:7" ht="16.5" x14ac:dyDescent="0.25">
      <c r="A85" s="3" t="s">
        <v>89</v>
      </c>
      <c r="B85" s="3">
        <v>0</v>
      </c>
      <c r="C85" s="4">
        <v>66</v>
      </c>
      <c r="D85" s="62">
        <v>41</v>
      </c>
      <c r="E85" s="60">
        <v>44721</v>
      </c>
      <c r="G85" s="61"/>
    </row>
    <row r="86" spans="1:7" ht="16.5" x14ac:dyDescent="0.25">
      <c r="A86" s="3" t="s">
        <v>97</v>
      </c>
      <c r="B86" s="3">
        <v>1</v>
      </c>
      <c r="C86" s="4" t="s">
        <v>169</v>
      </c>
      <c r="D86" s="62"/>
      <c r="E86" s="60"/>
      <c r="G86" s="61"/>
    </row>
    <row r="87" spans="1:7" ht="16.5" x14ac:dyDescent="0.25">
      <c r="A87" s="3" t="s">
        <v>98</v>
      </c>
      <c r="B87" s="3">
        <v>0</v>
      </c>
      <c r="C87" s="4" t="s">
        <v>170</v>
      </c>
      <c r="D87" s="62">
        <v>21</v>
      </c>
      <c r="E87" s="60">
        <v>44721</v>
      </c>
      <c r="G87" s="61"/>
    </row>
    <row r="88" spans="1:7" ht="16.5" x14ac:dyDescent="0.25">
      <c r="A88" s="3" t="s">
        <v>73</v>
      </c>
      <c r="B88" s="3">
        <v>1</v>
      </c>
      <c r="C88" s="4" t="s">
        <v>171</v>
      </c>
      <c r="D88" s="62"/>
      <c r="E88" s="60"/>
      <c r="G88" s="61"/>
    </row>
    <row r="89" spans="1:7" ht="16.5" x14ac:dyDescent="0.25">
      <c r="A89" s="3" t="s">
        <v>99</v>
      </c>
      <c r="B89" s="3" t="s">
        <v>101</v>
      </c>
      <c r="C89" s="4" t="s">
        <v>102</v>
      </c>
      <c r="D89" s="62">
        <v>43</v>
      </c>
      <c r="E89" s="60">
        <v>44719</v>
      </c>
      <c r="G89" s="61"/>
    </row>
    <row r="90" spans="1:7" ht="16.5" x14ac:dyDescent="0.25">
      <c r="A90" s="3" t="s">
        <v>100</v>
      </c>
      <c r="B90" s="3" t="s">
        <v>101</v>
      </c>
      <c r="C90" s="4" t="s">
        <v>103</v>
      </c>
      <c r="D90" s="62"/>
      <c r="E90" s="60"/>
      <c r="G90" s="61"/>
    </row>
    <row r="91" spans="1:7" ht="16.5" x14ac:dyDescent="0.25">
      <c r="A91" s="3" t="s">
        <v>104</v>
      </c>
      <c r="B91" s="3">
        <v>0</v>
      </c>
      <c r="C91" s="4" t="s">
        <v>105</v>
      </c>
      <c r="D91" s="62">
        <v>23</v>
      </c>
      <c r="E91" s="60">
        <v>44719</v>
      </c>
      <c r="G91" s="61"/>
    </row>
    <row r="92" spans="1:7" ht="16.5" x14ac:dyDescent="0.25">
      <c r="A92" s="3" t="s">
        <v>89</v>
      </c>
      <c r="B92" s="3">
        <v>1</v>
      </c>
      <c r="C92" s="4" t="s">
        <v>106</v>
      </c>
      <c r="D92" s="62"/>
      <c r="E92" s="60"/>
      <c r="G92" s="61"/>
    </row>
    <row r="93" spans="1:7" ht="16.5" x14ac:dyDescent="0.25">
      <c r="A93" s="3" t="s">
        <v>107</v>
      </c>
      <c r="B93" s="3">
        <v>1</v>
      </c>
      <c r="C93" s="4" t="s">
        <v>24</v>
      </c>
      <c r="D93" s="62">
        <v>30</v>
      </c>
      <c r="E93" s="60">
        <v>44718</v>
      </c>
      <c r="G93" s="61"/>
    </row>
    <row r="94" spans="1:7" ht="16.5" x14ac:dyDescent="0.25">
      <c r="A94" s="3" t="s">
        <v>108</v>
      </c>
      <c r="B94" s="3">
        <v>0</v>
      </c>
      <c r="C94" s="4" t="s">
        <v>172</v>
      </c>
      <c r="D94" s="62"/>
      <c r="E94" s="60"/>
      <c r="G94" s="61"/>
    </row>
    <row r="95" spans="1:7" ht="16.5" x14ac:dyDescent="0.25">
      <c r="A95" s="3" t="s">
        <v>109</v>
      </c>
      <c r="B95" s="3">
        <v>1</v>
      </c>
      <c r="C95" s="4" t="s">
        <v>173</v>
      </c>
      <c r="D95" s="62">
        <v>46</v>
      </c>
      <c r="E95" s="60">
        <v>44718</v>
      </c>
      <c r="G95" s="61"/>
    </row>
    <row r="96" spans="1:7" ht="16.5" x14ac:dyDescent="0.25">
      <c r="A96" s="3" t="s">
        <v>110</v>
      </c>
      <c r="B96" s="3">
        <v>0</v>
      </c>
      <c r="C96" s="4" t="s">
        <v>130</v>
      </c>
      <c r="D96" s="62"/>
      <c r="E96" s="60"/>
      <c r="G96" s="61"/>
    </row>
    <row r="97" spans="1:7" ht="16.5" x14ac:dyDescent="0.25">
      <c r="A97" s="3" t="s">
        <v>111</v>
      </c>
      <c r="B97" s="3">
        <v>1</v>
      </c>
      <c r="C97" s="4" t="s">
        <v>57</v>
      </c>
      <c r="D97" s="62">
        <v>16</v>
      </c>
      <c r="E97" s="60">
        <v>44718</v>
      </c>
      <c r="G97" s="61"/>
    </row>
    <row r="98" spans="1:7" ht="16.5" x14ac:dyDescent="0.25">
      <c r="A98" s="3" t="s">
        <v>112</v>
      </c>
      <c r="B98" s="3">
        <v>0</v>
      </c>
      <c r="C98" s="4">
        <v>51</v>
      </c>
      <c r="D98" s="62"/>
      <c r="E98" s="60"/>
      <c r="G98" s="61"/>
    </row>
    <row r="99" spans="1:7" ht="16.5" x14ac:dyDescent="0.25">
      <c r="A99" s="3" t="s">
        <v>113</v>
      </c>
      <c r="B99" s="3">
        <v>0</v>
      </c>
      <c r="C99" s="4" t="s">
        <v>174</v>
      </c>
      <c r="D99" s="62">
        <v>22</v>
      </c>
      <c r="E99" s="60">
        <v>44718</v>
      </c>
      <c r="G99" s="61"/>
    </row>
    <row r="100" spans="1:7" ht="16.5" x14ac:dyDescent="0.25">
      <c r="A100" s="3" t="s">
        <v>114</v>
      </c>
      <c r="B100" s="3">
        <v>1</v>
      </c>
      <c r="C100" s="4" t="s">
        <v>175</v>
      </c>
      <c r="D100" s="62"/>
      <c r="E100" s="60"/>
      <c r="G100" s="61"/>
    </row>
    <row r="101" spans="1:7" ht="16.5" x14ac:dyDescent="0.25">
      <c r="A101" s="3" t="s">
        <v>115</v>
      </c>
      <c r="B101" s="3">
        <v>0</v>
      </c>
      <c r="C101" s="4" t="s">
        <v>176</v>
      </c>
      <c r="D101" s="62">
        <v>55</v>
      </c>
      <c r="E101" s="60">
        <v>44718</v>
      </c>
    </row>
    <row r="102" spans="1:7" ht="16.5" x14ac:dyDescent="0.25">
      <c r="A102" s="3" t="s">
        <v>116</v>
      </c>
      <c r="B102" s="3">
        <v>1</v>
      </c>
      <c r="C102" s="4" t="s">
        <v>177</v>
      </c>
      <c r="D102" s="62"/>
      <c r="E102" s="60"/>
    </row>
    <row r="103" spans="1:7" ht="16.5" x14ac:dyDescent="0.25">
      <c r="A103" s="3" t="s">
        <v>178</v>
      </c>
      <c r="B103" s="3">
        <v>0</v>
      </c>
      <c r="C103" s="4" t="s">
        <v>269</v>
      </c>
      <c r="D103" s="5">
        <v>23</v>
      </c>
      <c r="E103" s="60">
        <v>44718</v>
      </c>
      <c r="G103" s="61"/>
    </row>
    <row r="104" spans="1:7" ht="16.5" x14ac:dyDescent="0.25">
      <c r="A104" s="3" t="s">
        <v>179</v>
      </c>
      <c r="B104" s="3">
        <v>1</v>
      </c>
      <c r="C104" s="4" t="s">
        <v>270</v>
      </c>
      <c r="D104" s="5"/>
      <c r="E104" s="60"/>
      <c r="G104" s="61"/>
    </row>
    <row r="105" spans="1:7" ht="16.5" x14ac:dyDescent="0.25">
      <c r="A105" s="3" t="s">
        <v>180</v>
      </c>
      <c r="B105" s="3">
        <v>0</v>
      </c>
      <c r="C105" s="4" t="s">
        <v>271</v>
      </c>
      <c r="D105" s="5">
        <v>33</v>
      </c>
      <c r="E105" s="60">
        <v>44718</v>
      </c>
      <c r="G105" s="61"/>
    </row>
    <row r="106" spans="1:7" ht="16.5" x14ac:dyDescent="0.25">
      <c r="A106" s="2" t="s">
        <v>181</v>
      </c>
      <c r="B106" s="3">
        <v>1</v>
      </c>
      <c r="C106" s="4" t="s">
        <v>237</v>
      </c>
      <c r="D106" s="5"/>
      <c r="E106" s="60"/>
      <c r="G106" s="61"/>
    </row>
    <row r="107" spans="1:7" ht="16.5" x14ac:dyDescent="0.25">
      <c r="A107" s="3" t="s">
        <v>182</v>
      </c>
      <c r="B107" s="3">
        <v>0</v>
      </c>
      <c r="C107" s="4">
        <v>72</v>
      </c>
      <c r="D107" s="5">
        <v>46</v>
      </c>
      <c r="E107" s="60">
        <v>44718</v>
      </c>
      <c r="G107" s="61"/>
    </row>
    <row r="108" spans="1:7" ht="16.5" x14ac:dyDescent="0.25">
      <c r="A108" s="3" t="s">
        <v>183</v>
      </c>
      <c r="B108" s="3">
        <v>1</v>
      </c>
      <c r="C108" s="4" t="s">
        <v>272</v>
      </c>
      <c r="D108" s="5"/>
      <c r="E108" s="60"/>
      <c r="G108" s="61"/>
    </row>
    <row r="109" spans="1:7" ht="16.5" x14ac:dyDescent="0.25">
      <c r="A109" s="3" t="s">
        <v>184</v>
      </c>
      <c r="B109" s="3">
        <v>1</v>
      </c>
      <c r="C109" s="4" t="s">
        <v>273</v>
      </c>
      <c r="D109" s="5">
        <v>18</v>
      </c>
      <c r="E109" s="60">
        <v>44718</v>
      </c>
      <c r="G109" s="61"/>
    </row>
    <row r="110" spans="1:7" ht="16.5" x14ac:dyDescent="0.25">
      <c r="A110" s="3" t="s">
        <v>185</v>
      </c>
      <c r="B110" s="3">
        <v>0</v>
      </c>
      <c r="C110" s="4" t="s">
        <v>274</v>
      </c>
      <c r="D110" s="5"/>
      <c r="E110" s="60"/>
      <c r="G110" s="61"/>
    </row>
    <row r="111" spans="1:7" ht="16.5" x14ac:dyDescent="0.25">
      <c r="A111" s="3" t="s">
        <v>186</v>
      </c>
      <c r="B111" s="3">
        <v>0</v>
      </c>
      <c r="C111" s="4" t="s">
        <v>275</v>
      </c>
      <c r="D111" s="5">
        <v>25</v>
      </c>
      <c r="E111" s="60">
        <v>44718</v>
      </c>
      <c r="G111" s="61"/>
    </row>
    <row r="112" spans="1:7" ht="16.5" x14ac:dyDescent="0.25">
      <c r="A112" s="3" t="s">
        <v>111</v>
      </c>
      <c r="B112" s="3">
        <v>1</v>
      </c>
      <c r="C112" s="4" t="s">
        <v>276</v>
      </c>
      <c r="D112" s="5"/>
      <c r="E112" s="60"/>
      <c r="G112" s="61"/>
    </row>
    <row r="113" spans="1:7" ht="16.5" x14ac:dyDescent="0.25">
      <c r="A113" s="3" t="s">
        <v>187</v>
      </c>
      <c r="B113" s="3">
        <v>1</v>
      </c>
      <c r="C113" s="4" t="s">
        <v>189</v>
      </c>
      <c r="D113" s="5">
        <v>37</v>
      </c>
      <c r="E113" s="60">
        <v>44718</v>
      </c>
      <c r="G113" s="61"/>
    </row>
    <row r="114" spans="1:7" ht="16.5" x14ac:dyDescent="0.25">
      <c r="A114" s="3" t="s">
        <v>188</v>
      </c>
      <c r="B114" s="3">
        <v>0</v>
      </c>
      <c r="C114" s="4" t="s">
        <v>190</v>
      </c>
      <c r="D114" s="5"/>
      <c r="E114" s="60"/>
      <c r="G114" s="61"/>
    </row>
    <row r="115" spans="1:7" ht="16.5" x14ac:dyDescent="0.25">
      <c r="A115" s="3" t="s">
        <v>191</v>
      </c>
      <c r="B115" s="3">
        <v>0</v>
      </c>
      <c r="C115" s="4" t="s">
        <v>119</v>
      </c>
      <c r="D115" s="5">
        <v>26</v>
      </c>
      <c r="E115" s="60">
        <v>44718</v>
      </c>
      <c r="G115" s="61"/>
    </row>
    <row r="116" spans="1:7" ht="16.5" x14ac:dyDescent="0.25">
      <c r="A116" s="3" t="s">
        <v>192</v>
      </c>
      <c r="B116" s="3">
        <v>1</v>
      </c>
      <c r="C116" s="4" t="s">
        <v>269</v>
      </c>
      <c r="D116" s="5"/>
      <c r="E116" s="60"/>
      <c r="G116" s="61"/>
    </row>
    <row r="117" spans="1:7" ht="16.5" x14ac:dyDescent="0.25">
      <c r="A117" s="3" t="s">
        <v>193</v>
      </c>
      <c r="B117" s="3">
        <v>1</v>
      </c>
      <c r="C117" s="4" t="s">
        <v>277</v>
      </c>
      <c r="D117" s="5">
        <v>11</v>
      </c>
      <c r="E117" s="60">
        <v>44718</v>
      </c>
      <c r="G117" s="61"/>
    </row>
    <row r="118" spans="1:7" ht="16.5" x14ac:dyDescent="0.25">
      <c r="A118" s="3" t="s">
        <v>114</v>
      </c>
      <c r="B118" s="3">
        <v>0</v>
      </c>
      <c r="C118" s="4" t="s">
        <v>278</v>
      </c>
      <c r="D118" s="5"/>
      <c r="E118" s="60"/>
      <c r="G118" s="61"/>
    </row>
    <row r="119" spans="1:7" ht="16.5" x14ac:dyDescent="0.25">
      <c r="A119" s="3" t="s">
        <v>111</v>
      </c>
      <c r="B119" s="3">
        <v>1</v>
      </c>
      <c r="C119" s="4" t="s">
        <v>279</v>
      </c>
      <c r="D119" s="5">
        <v>47</v>
      </c>
      <c r="E119" s="60">
        <v>44718</v>
      </c>
      <c r="G119" s="61"/>
    </row>
    <row r="120" spans="1:7" ht="16.5" x14ac:dyDescent="0.25">
      <c r="A120" s="3" t="s">
        <v>194</v>
      </c>
      <c r="B120" s="3">
        <v>0</v>
      </c>
      <c r="C120" s="4" t="s">
        <v>274</v>
      </c>
      <c r="D120" s="5"/>
      <c r="E120" s="60"/>
      <c r="G120" s="61"/>
    </row>
    <row r="121" spans="1:7" ht="16.5" x14ac:dyDescent="0.25">
      <c r="A121" s="2" t="s">
        <v>195</v>
      </c>
      <c r="B121" s="3">
        <v>0</v>
      </c>
      <c r="C121" s="4" t="s">
        <v>145</v>
      </c>
      <c r="D121" s="5">
        <v>51</v>
      </c>
      <c r="E121" s="60">
        <v>44717</v>
      </c>
      <c r="G121" s="61"/>
    </row>
    <row r="122" spans="1:7" ht="16.5" x14ac:dyDescent="0.25">
      <c r="A122" s="3" t="s">
        <v>196</v>
      </c>
      <c r="B122" s="3">
        <v>1</v>
      </c>
      <c r="C122" s="4">
        <v>69</v>
      </c>
      <c r="D122" s="5"/>
      <c r="E122" s="60"/>
      <c r="G122" s="61"/>
    </row>
    <row r="123" spans="1:7" ht="16.5" x14ac:dyDescent="0.25">
      <c r="A123" s="3" t="s">
        <v>197</v>
      </c>
      <c r="B123" s="3">
        <v>0</v>
      </c>
      <c r="C123" s="4" t="s">
        <v>199</v>
      </c>
      <c r="D123" s="5">
        <v>18</v>
      </c>
      <c r="E123" s="60">
        <v>44713</v>
      </c>
      <c r="G123" s="61"/>
    </row>
    <row r="124" spans="1:7" ht="16.5" x14ac:dyDescent="0.25">
      <c r="A124" s="3" t="s">
        <v>198</v>
      </c>
      <c r="B124" s="3">
        <v>1</v>
      </c>
      <c r="C124" s="4" t="s">
        <v>118</v>
      </c>
      <c r="D124" s="5"/>
      <c r="E124" s="60"/>
      <c r="G124" s="61"/>
    </row>
    <row r="125" spans="1:7" ht="16.5" x14ac:dyDescent="0.25">
      <c r="A125" s="3" t="s">
        <v>200</v>
      </c>
      <c r="B125" s="3">
        <v>1</v>
      </c>
      <c r="C125" s="4">
        <v>84</v>
      </c>
      <c r="D125" s="5">
        <v>45</v>
      </c>
      <c r="E125" s="60">
        <v>44711</v>
      </c>
      <c r="G125" s="61"/>
    </row>
    <row r="126" spans="1:7" ht="16.5" x14ac:dyDescent="0.25">
      <c r="A126" s="2" t="s">
        <v>201</v>
      </c>
      <c r="B126" s="3">
        <v>0</v>
      </c>
      <c r="C126" s="4" t="s">
        <v>167</v>
      </c>
      <c r="D126" s="5"/>
      <c r="E126" s="60"/>
      <c r="G126" s="61"/>
    </row>
    <row r="127" spans="1:7" ht="16.5" x14ac:dyDescent="0.25">
      <c r="A127" s="2" t="s">
        <v>202</v>
      </c>
      <c r="B127" s="3">
        <v>1</v>
      </c>
      <c r="C127" s="4" t="s">
        <v>280</v>
      </c>
      <c r="D127" s="5">
        <v>19</v>
      </c>
      <c r="E127" s="60">
        <v>44659</v>
      </c>
      <c r="G127" s="61"/>
    </row>
    <row r="128" spans="1:7" ht="16.5" x14ac:dyDescent="0.25">
      <c r="A128" s="3" t="s">
        <v>203</v>
      </c>
      <c r="B128" s="3">
        <v>0</v>
      </c>
      <c r="C128" s="4" t="s">
        <v>281</v>
      </c>
      <c r="D128" s="5"/>
      <c r="E128" s="60"/>
      <c r="G128" s="61"/>
    </row>
    <row r="129" spans="1:7" ht="16.5" x14ac:dyDescent="0.25">
      <c r="A129" s="3" t="s">
        <v>204</v>
      </c>
      <c r="B129" s="3">
        <v>0</v>
      </c>
      <c r="C129" s="4">
        <v>58</v>
      </c>
      <c r="D129" s="5">
        <v>44</v>
      </c>
      <c r="E129" s="60">
        <v>44659</v>
      </c>
      <c r="G129" s="61"/>
    </row>
    <row r="130" spans="1:7" ht="16.5" x14ac:dyDescent="0.25">
      <c r="A130" s="3" t="s">
        <v>205</v>
      </c>
      <c r="B130" s="3">
        <v>1</v>
      </c>
      <c r="C130" s="4" t="s">
        <v>43</v>
      </c>
      <c r="D130" s="5"/>
      <c r="E130" s="60"/>
      <c r="G130" s="61"/>
    </row>
    <row r="131" spans="1:7" ht="16.5" x14ac:dyDescent="0.25">
      <c r="A131" s="3" t="s">
        <v>206</v>
      </c>
      <c r="B131" s="3">
        <v>1</v>
      </c>
      <c r="C131" s="4" t="s">
        <v>282</v>
      </c>
      <c r="D131" s="5">
        <v>53</v>
      </c>
      <c r="E131" s="60">
        <v>44659</v>
      </c>
      <c r="G131" s="61"/>
    </row>
    <row r="132" spans="1:7" ht="16.5" x14ac:dyDescent="0.25">
      <c r="A132" s="3" t="s">
        <v>207</v>
      </c>
      <c r="B132" s="3">
        <v>0</v>
      </c>
      <c r="C132" s="4" t="s">
        <v>283</v>
      </c>
      <c r="D132" s="5"/>
      <c r="E132" s="60"/>
      <c r="G132" s="61"/>
    </row>
    <row r="133" spans="1:7" ht="16.5" x14ac:dyDescent="0.25">
      <c r="A133" s="3" t="s">
        <v>208</v>
      </c>
      <c r="B133" s="3">
        <v>0</v>
      </c>
      <c r="C133" s="4" t="s">
        <v>210</v>
      </c>
      <c r="D133" s="5">
        <v>44</v>
      </c>
      <c r="E133" s="60">
        <v>44659</v>
      </c>
      <c r="G133" s="61"/>
    </row>
    <row r="134" spans="1:7" ht="16.5" x14ac:dyDescent="0.25">
      <c r="A134" s="3" t="s">
        <v>209</v>
      </c>
      <c r="B134" s="3">
        <v>1</v>
      </c>
      <c r="C134" s="4" t="s">
        <v>122</v>
      </c>
      <c r="D134" s="5"/>
      <c r="E134" s="60"/>
      <c r="G134" s="61"/>
    </row>
    <row r="135" spans="1:7" ht="16.5" x14ac:dyDescent="0.25">
      <c r="A135" s="3" t="s">
        <v>211</v>
      </c>
      <c r="B135" s="3">
        <v>0</v>
      </c>
      <c r="C135" s="4" t="s">
        <v>131</v>
      </c>
      <c r="D135" s="5">
        <v>34</v>
      </c>
      <c r="E135" s="60">
        <v>44608</v>
      </c>
      <c r="G135" s="61"/>
    </row>
    <row r="136" spans="1:7" ht="16.5" x14ac:dyDescent="0.25">
      <c r="A136" s="3" t="s">
        <v>212</v>
      </c>
      <c r="B136" s="3">
        <v>1</v>
      </c>
      <c r="C136" s="4" t="s">
        <v>10</v>
      </c>
      <c r="D136" s="5"/>
      <c r="E136" s="60"/>
      <c r="G136" s="61"/>
    </row>
    <row r="137" spans="1:7" ht="16.5" x14ac:dyDescent="0.25">
      <c r="A137" s="3" t="s">
        <v>213</v>
      </c>
      <c r="B137" s="3">
        <v>1</v>
      </c>
      <c r="C137" s="4" t="s">
        <v>70</v>
      </c>
      <c r="D137" s="5">
        <v>69</v>
      </c>
      <c r="E137" s="60">
        <v>44608</v>
      </c>
      <c r="G137" s="61"/>
    </row>
    <row r="138" spans="1:7" ht="16.5" x14ac:dyDescent="0.25">
      <c r="A138" s="3" t="s">
        <v>214</v>
      </c>
      <c r="B138" s="3">
        <v>0</v>
      </c>
      <c r="C138" s="4" t="s">
        <v>284</v>
      </c>
      <c r="D138" s="5"/>
      <c r="E138" s="60"/>
      <c r="G138" s="61"/>
    </row>
    <row r="139" spans="1:7" ht="16.5" x14ac:dyDescent="0.25">
      <c r="A139" s="3" t="s">
        <v>215</v>
      </c>
      <c r="B139" s="3">
        <v>0</v>
      </c>
      <c r="C139" s="4" t="s">
        <v>285</v>
      </c>
      <c r="D139" s="5">
        <v>8</v>
      </c>
      <c r="E139" s="60">
        <v>44608</v>
      </c>
      <c r="G139" s="61"/>
    </row>
    <row r="140" spans="1:7" ht="16.5" x14ac:dyDescent="0.25">
      <c r="A140" s="3" t="s">
        <v>216</v>
      </c>
      <c r="B140" s="3">
        <v>1</v>
      </c>
      <c r="C140" s="4" t="s">
        <v>286</v>
      </c>
      <c r="D140" s="5"/>
      <c r="E140" s="60"/>
      <c r="G140" s="61"/>
    </row>
    <row r="141" spans="1:7" ht="16.5" x14ac:dyDescent="0.25">
      <c r="A141" s="3" t="s">
        <v>217</v>
      </c>
      <c r="B141" s="3">
        <v>1</v>
      </c>
      <c r="C141" s="4" t="s">
        <v>10</v>
      </c>
      <c r="D141" s="5">
        <v>33</v>
      </c>
      <c r="E141" s="60">
        <v>44571</v>
      </c>
      <c r="G141" s="61"/>
    </row>
    <row r="142" spans="1:7" ht="16.5" x14ac:dyDescent="0.25">
      <c r="A142" s="3" t="s">
        <v>218</v>
      </c>
      <c r="B142" s="3">
        <v>0</v>
      </c>
      <c r="C142" s="4" t="s">
        <v>262</v>
      </c>
      <c r="D142" s="5"/>
      <c r="E142" s="60"/>
      <c r="G142" s="61"/>
    </row>
    <row r="143" spans="1:7" ht="16.5" x14ac:dyDescent="0.25">
      <c r="A143" s="3" t="s">
        <v>219</v>
      </c>
      <c r="B143" s="3">
        <v>0</v>
      </c>
      <c r="C143" s="4" t="s">
        <v>221</v>
      </c>
      <c r="D143" s="5">
        <v>30</v>
      </c>
      <c r="E143" s="60">
        <v>44571</v>
      </c>
      <c r="G143" s="61"/>
    </row>
    <row r="144" spans="1:7" ht="16.5" x14ac:dyDescent="0.25">
      <c r="A144" s="3" t="s">
        <v>220</v>
      </c>
      <c r="B144" s="3">
        <v>1</v>
      </c>
      <c r="C144" s="4" t="s">
        <v>222</v>
      </c>
      <c r="D144" s="5"/>
      <c r="E144" s="60"/>
      <c r="G144" s="61"/>
    </row>
    <row r="145" spans="1:7" ht="16.5" x14ac:dyDescent="0.25">
      <c r="A145" s="3" t="s">
        <v>213</v>
      </c>
      <c r="B145" s="3">
        <v>1</v>
      </c>
      <c r="C145" s="4" t="s">
        <v>224</v>
      </c>
      <c r="D145" s="5">
        <v>35</v>
      </c>
      <c r="E145" s="60">
        <v>44571</v>
      </c>
      <c r="G145" s="61"/>
    </row>
    <row r="146" spans="1:7" ht="16.5" x14ac:dyDescent="0.25">
      <c r="A146" s="3" t="s">
        <v>223</v>
      </c>
      <c r="B146" s="3">
        <v>0</v>
      </c>
      <c r="C146" s="4" t="s">
        <v>225</v>
      </c>
      <c r="D146" s="5"/>
      <c r="E146" s="60"/>
      <c r="G146" s="61"/>
    </row>
    <row r="147" spans="1:7" ht="16.5" x14ac:dyDescent="0.25">
      <c r="A147" s="3" t="s">
        <v>226</v>
      </c>
      <c r="B147" s="3">
        <v>0</v>
      </c>
      <c r="C147" s="4" t="s">
        <v>287</v>
      </c>
      <c r="D147" s="5">
        <v>26</v>
      </c>
      <c r="E147" s="60">
        <v>44571</v>
      </c>
      <c r="G147" s="61"/>
    </row>
    <row r="148" spans="1:7" ht="16.5" x14ac:dyDescent="0.25">
      <c r="A148" s="3" t="s">
        <v>227</v>
      </c>
      <c r="B148" s="3">
        <v>1</v>
      </c>
      <c r="C148" s="4" t="s">
        <v>288</v>
      </c>
      <c r="D148" s="5"/>
      <c r="E148" s="60"/>
      <c r="G148" s="61"/>
    </row>
    <row r="149" spans="1:7" ht="16.5" x14ac:dyDescent="0.25">
      <c r="A149" s="3" t="s">
        <v>228</v>
      </c>
      <c r="B149" s="3">
        <v>0</v>
      </c>
      <c r="C149" s="4" t="s">
        <v>229</v>
      </c>
      <c r="D149" s="5">
        <v>6</v>
      </c>
      <c r="E149" s="60">
        <v>44554</v>
      </c>
      <c r="G149" s="61"/>
    </row>
    <row r="150" spans="1:7" ht="16.5" x14ac:dyDescent="0.25">
      <c r="A150" s="3" t="s">
        <v>213</v>
      </c>
      <c r="B150" s="3">
        <v>1</v>
      </c>
      <c r="C150" s="4">
        <v>100</v>
      </c>
      <c r="D150" s="5"/>
      <c r="E150" s="60"/>
      <c r="G150" s="61"/>
    </row>
    <row r="151" spans="1:7" ht="16.5" x14ac:dyDescent="0.25">
      <c r="A151" s="3" t="s">
        <v>230</v>
      </c>
      <c r="B151" s="3">
        <v>0</v>
      </c>
      <c r="C151" s="4" t="s">
        <v>289</v>
      </c>
      <c r="D151" s="5">
        <v>14</v>
      </c>
      <c r="E151" s="60">
        <v>44554</v>
      </c>
      <c r="G151" s="61"/>
    </row>
    <row r="152" spans="1:7" ht="16.5" x14ac:dyDescent="0.25">
      <c r="A152" s="3" t="s">
        <v>231</v>
      </c>
      <c r="B152" s="3">
        <v>1</v>
      </c>
      <c r="C152" s="4" t="s">
        <v>95</v>
      </c>
      <c r="D152" s="5"/>
      <c r="E152" s="60"/>
      <c r="G152" s="61"/>
    </row>
    <row r="153" spans="1:7" ht="16.5" x14ac:dyDescent="0.25">
      <c r="A153" s="3" t="s">
        <v>232</v>
      </c>
      <c r="B153" s="3">
        <v>1</v>
      </c>
      <c r="C153" s="4">
        <v>84</v>
      </c>
      <c r="D153" s="5">
        <v>27</v>
      </c>
      <c r="E153" s="60">
        <v>44554</v>
      </c>
      <c r="G153" s="61"/>
    </row>
    <row r="154" spans="1:7" ht="16.5" x14ac:dyDescent="0.25">
      <c r="A154" s="3" t="s">
        <v>233</v>
      </c>
      <c r="B154" s="3">
        <v>0</v>
      </c>
      <c r="C154" s="4" t="s">
        <v>154</v>
      </c>
      <c r="D154" s="5"/>
      <c r="E154" s="60"/>
      <c r="G154" s="61"/>
    </row>
    <row r="155" spans="1:7" ht="16.5" x14ac:dyDescent="0.25">
      <c r="A155" s="3" t="s">
        <v>234</v>
      </c>
      <c r="B155" s="3">
        <v>1</v>
      </c>
      <c r="C155" s="4" t="s">
        <v>60</v>
      </c>
      <c r="D155" s="5">
        <v>62</v>
      </c>
      <c r="E155" s="60">
        <v>44554</v>
      </c>
      <c r="G155" s="61"/>
    </row>
    <row r="156" spans="1:7" ht="16.5" x14ac:dyDescent="0.25">
      <c r="A156" s="3" t="s">
        <v>235</v>
      </c>
      <c r="B156" s="3">
        <v>0</v>
      </c>
      <c r="C156" s="4" t="s">
        <v>171</v>
      </c>
      <c r="D156" s="5"/>
      <c r="E156" s="60"/>
      <c r="G156" s="61"/>
    </row>
    <row r="157" spans="1:7" ht="16.5" x14ac:dyDescent="0.25">
      <c r="A157" s="3" t="s">
        <v>209</v>
      </c>
      <c r="B157" s="3">
        <v>1</v>
      </c>
      <c r="C157" s="4" t="s">
        <v>155</v>
      </c>
      <c r="D157" s="5">
        <v>87</v>
      </c>
      <c r="E157" s="60">
        <v>44554</v>
      </c>
      <c r="G157" s="61"/>
    </row>
    <row r="158" spans="1:7" ht="16.5" x14ac:dyDescent="0.25">
      <c r="A158" s="3" t="s">
        <v>236</v>
      </c>
      <c r="B158" s="3">
        <v>0</v>
      </c>
      <c r="C158" s="4" t="s">
        <v>237</v>
      </c>
      <c r="D158" s="5"/>
      <c r="E158" s="60"/>
      <c r="G158" s="61"/>
    </row>
    <row r="159" spans="1:7" ht="16.5" x14ac:dyDescent="0.25">
      <c r="A159" s="3" t="s">
        <v>238</v>
      </c>
      <c r="B159" s="3" t="s">
        <v>101</v>
      </c>
      <c r="C159" s="4" t="s">
        <v>278</v>
      </c>
      <c r="D159" s="5">
        <v>51</v>
      </c>
      <c r="E159" s="60">
        <v>44554</v>
      </c>
      <c r="G159" s="61"/>
    </row>
    <row r="160" spans="1:7" ht="16.5" x14ac:dyDescent="0.25">
      <c r="A160" s="3" t="s">
        <v>235</v>
      </c>
      <c r="B160" s="3" t="s">
        <v>101</v>
      </c>
      <c r="C160" s="4" t="s">
        <v>142</v>
      </c>
      <c r="D160" s="5"/>
      <c r="E160" s="60"/>
      <c r="G160" s="61"/>
    </row>
    <row r="161" spans="1:7" ht="16.5" x14ac:dyDescent="0.25">
      <c r="A161" s="3" t="s">
        <v>239</v>
      </c>
      <c r="B161" s="3">
        <v>1</v>
      </c>
      <c r="C161" s="4" t="s">
        <v>163</v>
      </c>
      <c r="D161" s="5">
        <v>32</v>
      </c>
      <c r="E161" s="60">
        <v>44553</v>
      </c>
      <c r="G161" s="61"/>
    </row>
    <row r="162" spans="1:7" ht="16.5" x14ac:dyDescent="0.25">
      <c r="A162" s="3" t="s">
        <v>240</v>
      </c>
      <c r="B162" s="3">
        <v>0</v>
      </c>
      <c r="C162" s="4" t="s">
        <v>290</v>
      </c>
      <c r="D162" s="5"/>
      <c r="E162" s="60"/>
      <c r="G162" s="61"/>
    </row>
    <row r="163" spans="1:7" ht="16.5" x14ac:dyDescent="0.25">
      <c r="A163" s="3" t="s">
        <v>241</v>
      </c>
      <c r="B163" s="3">
        <v>0</v>
      </c>
      <c r="C163" s="4">
        <v>51</v>
      </c>
      <c r="D163" s="5">
        <v>16</v>
      </c>
      <c r="E163" s="60">
        <v>44553</v>
      </c>
      <c r="G163" s="61"/>
    </row>
    <row r="164" spans="1:7" ht="16.5" x14ac:dyDescent="0.25">
      <c r="A164" s="3" t="s">
        <v>242</v>
      </c>
      <c r="B164" s="3">
        <v>1</v>
      </c>
      <c r="C164" s="4" t="s">
        <v>291</v>
      </c>
      <c r="D164" s="5"/>
      <c r="E164" s="60"/>
      <c r="G164" s="61"/>
    </row>
    <row r="165" spans="1:7" ht="16.5" x14ac:dyDescent="0.25">
      <c r="A165" s="3" t="s">
        <v>243</v>
      </c>
      <c r="B165" s="3">
        <v>1</v>
      </c>
      <c r="C165" s="4" t="s">
        <v>244</v>
      </c>
      <c r="D165" s="5">
        <v>21</v>
      </c>
      <c r="E165" s="60">
        <v>44552</v>
      </c>
      <c r="G165" s="61"/>
    </row>
    <row r="166" spans="1:7" ht="16.5" x14ac:dyDescent="0.25">
      <c r="A166" s="3" t="s">
        <v>200</v>
      </c>
      <c r="B166" s="3">
        <v>0</v>
      </c>
      <c r="C166" s="4" t="s">
        <v>69</v>
      </c>
      <c r="D166" s="5"/>
      <c r="E166" s="60"/>
      <c r="G166" s="61"/>
    </row>
    <row r="167" spans="1:7" ht="16.5" x14ac:dyDescent="0.25">
      <c r="A167" s="3" t="s">
        <v>245</v>
      </c>
      <c r="B167" s="3">
        <v>0</v>
      </c>
      <c r="C167" s="4" t="s">
        <v>247</v>
      </c>
      <c r="D167" s="5">
        <v>24</v>
      </c>
      <c r="E167" s="60">
        <v>44552</v>
      </c>
      <c r="G167" s="61"/>
    </row>
    <row r="168" spans="1:7" ht="16.5" x14ac:dyDescent="0.25">
      <c r="A168" s="3" t="s">
        <v>246</v>
      </c>
      <c r="B168" s="3">
        <v>1</v>
      </c>
      <c r="C168" s="4" t="s">
        <v>248</v>
      </c>
      <c r="D168" s="5"/>
      <c r="E168" s="60"/>
      <c r="G168" s="61"/>
    </row>
    <row r="169" spans="1:7" ht="16.5" x14ac:dyDescent="0.25">
      <c r="A169" s="3" t="s">
        <v>249</v>
      </c>
      <c r="B169" s="3">
        <v>1</v>
      </c>
      <c r="C169" s="4" t="s">
        <v>251</v>
      </c>
      <c r="D169" s="5">
        <v>11</v>
      </c>
      <c r="E169" s="60">
        <v>44537</v>
      </c>
      <c r="G169" s="61"/>
    </row>
    <row r="170" spans="1:7" ht="16.5" x14ac:dyDescent="0.25">
      <c r="A170" s="3" t="s">
        <v>250</v>
      </c>
      <c r="B170" s="3">
        <v>0</v>
      </c>
      <c r="C170" s="4" t="s">
        <v>119</v>
      </c>
      <c r="D170" s="5"/>
      <c r="E170" s="60"/>
      <c r="G170" s="61"/>
    </row>
    <row r="171" spans="1:7" ht="16.5" x14ac:dyDescent="0.25">
      <c r="A171" s="3" t="s">
        <v>252</v>
      </c>
      <c r="B171" s="3">
        <v>0</v>
      </c>
      <c r="C171" s="4" t="s">
        <v>253</v>
      </c>
      <c r="D171" s="5">
        <v>23</v>
      </c>
      <c r="E171" s="60">
        <v>44537</v>
      </c>
      <c r="G171" s="61"/>
    </row>
    <row r="172" spans="1:7" ht="16.5" x14ac:dyDescent="0.25">
      <c r="A172" s="3" t="s">
        <v>241</v>
      </c>
      <c r="B172" s="3">
        <v>1</v>
      </c>
      <c r="C172" s="4" t="s">
        <v>254</v>
      </c>
      <c r="D172" s="5"/>
      <c r="E172" s="60"/>
      <c r="G172" s="61"/>
    </row>
    <row r="173" spans="1:7" ht="16.5" x14ac:dyDescent="0.25">
      <c r="A173" s="3" t="s">
        <v>240</v>
      </c>
      <c r="B173" s="3">
        <v>1</v>
      </c>
      <c r="C173" s="4" t="s">
        <v>70</v>
      </c>
      <c r="D173" s="5">
        <v>28</v>
      </c>
      <c r="E173" s="60">
        <v>44537</v>
      </c>
      <c r="G173" s="61"/>
    </row>
    <row r="174" spans="1:7" ht="16.5" x14ac:dyDescent="0.25">
      <c r="A174" s="2" t="s">
        <v>255</v>
      </c>
      <c r="B174" s="3">
        <v>0</v>
      </c>
      <c r="C174" s="4">
        <v>72</v>
      </c>
      <c r="D174" s="5"/>
      <c r="E174" s="60"/>
      <c r="G174" s="61"/>
    </row>
    <row r="175" spans="1:7" ht="16.5" x14ac:dyDescent="0.25">
      <c r="A175" s="3" t="s">
        <v>256</v>
      </c>
      <c r="B175" s="3">
        <v>1</v>
      </c>
      <c r="C175" s="4" t="s">
        <v>258</v>
      </c>
      <c r="D175" s="5">
        <v>26</v>
      </c>
      <c r="E175" s="60">
        <v>44536</v>
      </c>
      <c r="G175" s="61"/>
    </row>
    <row r="176" spans="1:7" ht="16.5" x14ac:dyDescent="0.25">
      <c r="A176" s="3" t="s">
        <v>257</v>
      </c>
      <c r="B176" s="3">
        <v>0</v>
      </c>
      <c r="C176" s="4" t="s">
        <v>259</v>
      </c>
      <c r="D176" s="5"/>
      <c r="E176" s="60"/>
      <c r="G176" s="61"/>
    </row>
    <row r="177" spans="1:7" ht="16.5" x14ac:dyDescent="0.25">
      <c r="A177" s="3" t="s">
        <v>260</v>
      </c>
      <c r="B177" s="3">
        <v>1</v>
      </c>
      <c r="C177" s="4" t="s">
        <v>262</v>
      </c>
      <c r="D177" s="5">
        <v>73</v>
      </c>
      <c r="E177" s="60">
        <v>44536</v>
      </c>
      <c r="G177" s="61"/>
    </row>
    <row r="178" spans="1:7" ht="16.5" x14ac:dyDescent="0.25">
      <c r="A178" s="3" t="s">
        <v>261</v>
      </c>
      <c r="B178" s="3">
        <v>0</v>
      </c>
      <c r="C178" s="4" t="s">
        <v>106</v>
      </c>
      <c r="D178" s="5"/>
      <c r="E178" s="60"/>
      <c r="G178" s="61"/>
    </row>
    <row r="179" spans="1:7" ht="16.5" x14ac:dyDescent="0.25">
      <c r="A179" s="3" t="s">
        <v>263</v>
      </c>
      <c r="B179" s="3">
        <v>0</v>
      </c>
      <c r="C179" s="4" t="s">
        <v>265</v>
      </c>
      <c r="D179" s="5">
        <v>31</v>
      </c>
      <c r="E179" s="60">
        <v>44536</v>
      </c>
      <c r="G179" s="61"/>
    </row>
    <row r="180" spans="1:7" ht="16.5" x14ac:dyDescent="0.25">
      <c r="A180" s="3" t="s">
        <v>264</v>
      </c>
      <c r="B180" s="3">
        <v>1</v>
      </c>
      <c r="C180" s="4" t="s">
        <v>266</v>
      </c>
      <c r="D180" s="5"/>
      <c r="E180" s="60"/>
      <c r="G180" s="61"/>
    </row>
    <row r="181" spans="1:7" ht="16.5" x14ac:dyDescent="0.25">
      <c r="A181" s="3" t="s">
        <v>267</v>
      </c>
      <c r="B181" s="3">
        <v>0</v>
      </c>
      <c r="C181" s="4" t="s">
        <v>281</v>
      </c>
      <c r="D181" s="5">
        <v>49</v>
      </c>
      <c r="E181" s="60">
        <v>44536</v>
      </c>
    </row>
    <row r="182" spans="1:7" ht="16.5" x14ac:dyDescent="0.25">
      <c r="A182" s="3" t="s">
        <v>268</v>
      </c>
      <c r="B182" s="3">
        <v>1</v>
      </c>
      <c r="C182" s="4" t="s">
        <v>292</v>
      </c>
      <c r="D182" s="5"/>
      <c r="E182" s="60"/>
    </row>
  </sheetData>
  <mergeCells count="228">
    <mergeCell ref="D7:D8"/>
    <mergeCell ref="E7:E8"/>
    <mergeCell ref="G7:G8"/>
    <mergeCell ref="D9:D10"/>
    <mergeCell ref="E9:E10"/>
    <mergeCell ref="G9:G10"/>
    <mergeCell ref="D3:D4"/>
    <mergeCell ref="E3:E4"/>
    <mergeCell ref="G3:G4"/>
    <mergeCell ref="D5:D6"/>
    <mergeCell ref="E5:E6"/>
    <mergeCell ref="G5:G6"/>
    <mergeCell ref="D15:D16"/>
    <mergeCell ref="E15:E16"/>
    <mergeCell ref="G15:G16"/>
    <mergeCell ref="D17:D18"/>
    <mergeCell ref="E17:E18"/>
    <mergeCell ref="G17:G18"/>
    <mergeCell ref="D11:D12"/>
    <mergeCell ref="E11:E12"/>
    <mergeCell ref="G11:G12"/>
    <mergeCell ref="D13:D14"/>
    <mergeCell ref="E13:E14"/>
    <mergeCell ref="G13:G14"/>
    <mergeCell ref="D23:D24"/>
    <mergeCell ref="E23:E24"/>
    <mergeCell ref="G23:G24"/>
    <mergeCell ref="D25:D26"/>
    <mergeCell ref="E25:E26"/>
    <mergeCell ref="G25:G26"/>
    <mergeCell ref="D19:D20"/>
    <mergeCell ref="E19:E20"/>
    <mergeCell ref="G19:G20"/>
    <mergeCell ref="D21:D22"/>
    <mergeCell ref="E21:E22"/>
    <mergeCell ref="G21:G22"/>
    <mergeCell ref="D31:D32"/>
    <mergeCell ref="E31:E32"/>
    <mergeCell ref="G31:G32"/>
    <mergeCell ref="D33:D34"/>
    <mergeCell ref="E33:E34"/>
    <mergeCell ref="G33:G34"/>
    <mergeCell ref="D27:D28"/>
    <mergeCell ref="E27:E28"/>
    <mergeCell ref="G27:G28"/>
    <mergeCell ref="D29:D30"/>
    <mergeCell ref="E29:E30"/>
    <mergeCell ref="G29:G30"/>
    <mergeCell ref="D39:D40"/>
    <mergeCell ref="E39:E40"/>
    <mergeCell ref="G39:G40"/>
    <mergeCell ref="D41:D42"/>
    <mergeCell ref="E41:E42"/>
    <mergeCell ref="G41:G42"/>
    <mergeCell ref="D35:D36"/>
    <mergeCell ref="E35:E36"/>
    <mergeCell ref="G35:G36"/>
    <mergeCell ref="D37:D38"/>
    <mergeCell ref="E37:E38"/>
    <mergeCell ref="G37:G38"/>
    <mergeCell ref="D47:D48"/>
    <mergeCell ref="E47:E48"/>
    <mergeCell ref="G47:G48"/>
    <mergeCell ref="D49:D50"/>
    <mergeCell ref="E49:E50"/>
    <mergeCell ref="G49:G50"/>
    <mergeCell ref="D43:D44"/>
    <mergeCell ref="E43:E44"/>
    <mergeCell ref="G43:G44"/>
    <mergeCell ref="D45:D46"/>
    <mergeCell ref="E45:E46"/>
    <mergeCell ref="G45:G46"/>
    <mergeCell ref="D55:D56"/>
    <mergeCell ref="E55:E56"/>
    <mergeCell ref="G55:G56"/>
    <mergeCell ref="D57:D58"/>
    <mergeCell ref="E57:E58"/>
    <mergeCell ref="G57:G58"/>
    <mergeCell ref="D51:D52"/>
    <mergeCell ref="E51:E52"/>
    <mergeCell ref="G51:G52"/>
    <mergeCell ref="D53:D54"/>
    <mergeCell ref="E53:E54"/>
    <mergeCell ref="G53:G54"/>
    <mergeCell ref="D63:D64"/>
    <mergeCell ref="E63:E64"/>
    <mergeCell ref="G63:G64"/>
    <mergeCell ref="D65:D66"/>
    <mergeCell ref="E65:E66"/>
    <mergeCell ref="G65:G66"/>
    <mergeCell ref="D59:D60"/>
    <mergeCell ref="E59:E60"/>
    <mergeCell ref="G59:G60"/>
    <mergeCell ref="D61:D62"/>
    <mergeCell ref="E61:E62"/>
    <mergeCell ref="G61:G62"/>
    <mergeCell ref="D71:D72"/>
    <mergeCell ref="E71:E72"/>
    <mergeCell ref="G71:G72"/>
    <mergeCell ref="D73:D74"/>
    <mergeCell ref="E73:E74"/>
    <mergeCell ref="G73:G74"/>
    <mergeCell ref="D67:D68"/>
    <mergeCell ref="E67:E68"/>
    <mergeCell ref="G67:G68"/>
    <mergeCell ref="D69:D70"/>
    <mergeCell ref="E69:E70"/>
    <mergeCell ref="G69:G70"/>
    <mergeCell ref="D79:D80"/>
    <mergeCell ref="E79:E80"/>
    <mergeCell ref="G79:G80"/>
    <mergeCell ref="D81:D82"/>
    <mergeCell ref="E81:E82"/>
    <mergeCell ref="G81:G82"/>
    <mergeCell ref="D75:D76"/>
    <mergeCell ref="E75:E76"/>
    <mergeCell ref="G75:G76"/>
    <mergeCell ref="D77:D78"/>
    <mergeCell ref="E77:E78"/>
    <mergeCell ref="G77:G78"/>
    <mergeCell ref="D87:D88"/>
    <mergeCell ref="E87:E88"/>
    <mergeCell ref="G87:G88"/>
    <mergeCell ref="D89:D90"/>
    <mergeCell ref="E89:E90"/>
    <mergeCell ref="G89:G90"/>
    <mergeCell ref="D83:D84"/>
    <mergeCell ref="E83:E84"/>
    <mergeCell ref="G83:G84"/>
    <mergeCell ref="D85:D86"/>
    <mergeCell ref="E85:E86"/>
    <mergeCell ref="G85:G86"/>
    <mergeCell ref="D95:D96"/>
    <mergeCell ref="E95:E96"/>
    <mergeCell ref="G95:G96"/>
    <mergeCell ref="D97:D98"/>
    <mergeCell ref="E97:E98"/>
    <mergeCell ref="G97:G98"/>
    <mergeCell ref="D91:D92"/>
    <mergeCell ref="E91:E92"/>
    <mergeCell ref="G91:G92"/>
    <mergeCell ref="D93:D94"/>
    <mergeCell ref="E93:E94"/>
    <mergeCell ref="G93:G94"/>
    <mergeCell ref="E107:E108"/>
    <mergeCell ref="G107:G108"/>
    <mergeCell ref="E109:E110"/>
    <mergeCell ref="G109:G110"/>
    <mergeCell ref="E103:E104"/>
    <mergeCell ref="G103:G104"/>
    <mergeCell ref="E105:E106"/>
    <mergeCell ref="G105:G106"/>
    <mergeCell ref="D99:D100"/>
    <mergeCell ref="E99:E100"/>
    <mergeCell ref="G99:G100"/>
    <mergeCell ref="D101:D102"/>
    <mergeCell ref="E101:E102"/>
    <mergeCell ref="E119:E120"/>
    <mergeCell ref="G119:G120"/>
    <mergeCell ref="E121:E122"/>
    <mergeCell ref="G121:G122"/>
    <mergeCell ref="E115:E116"/>
    <mergeCell ref="G115:G116"/>
    <mergeCell ref="E117:E118"/>
    <mergeCell ref="G117:G118"/>
    <mergeCell ref="E111:E112"/>
    <mergeCell ref="G111:G112"/>
    <mergeCell ref="E113:E114"/>
    <mergeCell ref="G113:G114"/>
    <mergeCell ref="E131:E132"/>
    <mergeCell ref="G131:G132"/>
    <mergeCell ref="E133:E134"/>
    <mergeCell ref="G133:G134"/>
    <mergeCell ref="E127:E128"/>
    <mergeCell ref="G127:G128"/>
    <mergeCell ref="E129:E130"/>
    <mergeCell ref="G129:G130"/>
    <mergeCell ref="E123:E124"/>
    <mergeCell ref="G123:G124"/>
    <mergeCell ref="E125:E126"/>
    <mergeCell ref="G125:G126"/>
    <mergeCell ref="E143:E144"/>
    <mergeCell ref="G143:G144"/>
    <mergeCell ref="E145:E146"/>
    <mergeCell ref="G145:G146"/>
    <mergeCell ref="E139:E140"/>
    <mergeCell ref="G139:G140"/>
    <mergeCell ref="E141:E142"/>
    <mergeCell ref="G141:G142"/>
    <mergeCell ref="E135:E136"/>
    <mergeCell ref="G135:G136"/>
    <mergeCell ref="E137:E138"/>
    <mergeCell ref="G137:G138"/>
    <mergeCell ref="E155:E156"/>
    <mergeCell ref="G155:G156"/>
    <mergeCell ref="E157:E158"/>
    <mergeCell ref="G157:G158"/>
    <mergeCell ref="E151:E152"/>
    <mergeCell ref="G151:G152"/>
    <mergeCell ref="E153:E154"/>
    <mergeCell ref="G153:G154"/>
    <mergeCell ref="E147:E148"/>
    <mergeCell ref="G147:G148"/>
    <mergeCell ref="E149:E150"/>
    <mergeCell ref="G149:G150"/>
    <mergeCell ref="E167:E168"/>
    <mergeCell ref="G167:G168"/>
    <mergeCell ref="E169:E170"/>
    <mergeCell ref="G169:G170"/>
    <mergeCell ref="E163:E164"/>
    <mergeCell ref="G163:G164"/>
    <mergeCell ref="E165:E166"/>
    <mergeCell ref="G165:G166"/>
    <mergeCell ref="E159:E160"/>
    <mergeCell ref="G159:G160"/>
    <mergeCell ref="E161:E162"/>
    <mergeCell ref="G161:G162"/>
    <mergeCell ref="E179:E180"/>
    <mergeCell ref="G179:G180"/>
    <mergeCell ref="E181:E182"/>
    <mergeCell ref="E175:E176"/>
    <mergeCell ref="G175:G176"/>
    <mergeCell ref="E177:E178"/>
    <mergeCell ref="G177:G178"/>
    <mergeCell ref="E171:E172"/>
    <mergeCell ref="G171:G172"/>
    <mergeCell ref="E173:E174"/>
    <mergeCell ref="G173:G174"/>
  </mergeCells>
  <hyperlinks>
    <hyperlink ref="A3" r:id="rId1" display="https://www.chess.com/member/jclopeh" xr:uid="{F8DD6532-2B63-4866-B9BA-DE76E90EF409}"/>
    <hyperlink ref="A4" r:id="rId2" display="https://www.chess.com/member/aviozek" xr:uid="{29001AB7-1EFF-4178-9144-FEE75F6383C8}"/>
    <hyperlink ref="B3" r:id="rId3" display="https://www.chess.com/game/live/49657274711" xr:uid="{6FA6934E-16CD-4A3F-A1AA-E93A8E8ADDC1}"/>
    <hyperlink ref="B4" r:id="rId4" display="https://www.chess.com/game/live/49657274711" xr:uid="{A65CF8A0-1370-4CEC-8315-6C62A7EF234A}"/>
    <hyperlink ref="D3" r:id="rId5" display="https://www.chess.com/game/live/49657274711" xr:uid="{43DBA26D-24CF-45D9-AD95-28D6ECE2C434}"/>
    <hyperlink ref="E3" r:id="rId6" display="https://www.chess.com/game/live/49657274711" xr:uid="{6F1E5066-3158-45A4-99BF-354A36A63133}"/>
    <hyperlink ref="A5" r:id="rId7" display="https://www.chess.com/member/elio2500" xr:uid="{B2C55211-CCFC-4435-A605-B11416B75E36}"/>
    <hyperlink ref="A6" r:id="rId8" display="https://www.chess.com/member/aviozek" xr:uid="{358BB973-38C1-4F17-B947-5094E167814C}"/>
    <hyperlink ref="B5" r:id="rId9" display="https://www.chess.com/game/live/49624201935" xr:uid="{FAE712C7-855E-4EA5-9595-F355D7072987}"/>
    <hyperlink ref="B6" r:id="rId10" display="https://www.chess.com/game/live/49624201935" xr:uid="{EB899468-AD50-42C4-838D-E4B3A843FFC4}"/>
    <hyperlink ref="D5" r:id="rId11" display="https://www.chess.com/game/live/49624201935" xr:uid="{0105296B-434A-40A7-9D4C-85B82412F3FB}"/>
    <hyperlink ref="E5" r:id="rId12" display="https://www.chess.com/game/live/49624201935" xr:uid="{1D09D09B-5019-4EC3-803D-95339B0F1E41}"/>
    <hyperlink ref="A7" r:id="rId13" display="https://www.chess.com/member/aviozek" xr:uid="{4096027B-3326-46D0-B695-F55554422B5C}"/>
    <hyperlink ref="A8" r:id="rId14" display="https://www.chess.com/member/khalajbahram" xr:uid="{5BF85413-1EE8-47F4-AC90-514069294415}"/>
    <hyperlink ref="B7" r:id="rId15" display="https://www.chess.com/game/live/49621200277" xr:uid="{CBCF38EF-6172-4348-A946-C07DB604765D}"/>
    <hyperlink ref="B8" r:id="rId16" display="https://www.chess.com/game/live/49621200277" xr:uid="{10265737-4FF2-4D04-9BA9-960DA5980AB2}"/>
    <hyperlink ref="D7" r:id="rId17" display="https://www.chess.com/game/live/49621200277" xr:uid="{1825F1FE-A129-4A40-83E1-9FC1BF9E896E}"/>
    <hyperlink ref="E7" r:id="rId18" display="https://www.chess.com/game/live/49621200277" xr:uid="{C21B4CBB-282A-431D-8B58-CB0F19B6DC23}"/>
    <hyperlink ref="A9" r:id="rId19" display="https://www.chess.com/member/masoudpouradam" xr:uid="{8D8FF0C8-1518-4DB4-8648-6D5A952A8887}"/>
    <hyperlink ref="A10" r:id="rId20" display="https://www.chess.com/member/aviozek" xr:uid="{0345AA90-5BF2-4308-B7EF-C7C9ACDCB015}"/>
    <hyperlink ref="B9" r:id="rId21" display="https://www.chess.com/game/live/49496431149" xr:uid="{7A9CE29F-850C-4FAC-83E4-E1704CAFB50D}"/>
    <hyperlink ref="B10" r:id="rId22" display="https://www.chess.com/game/live/49496431149" xr:uid="{2ADC6F8A-6CF9-45BD-B9FE-BC1134C61028}"/>
    <hyperlink ref="D9" r:id="rId23" display="https://www.chess.com/game/live/49496431149" xr:uid="{47946D13-1C02-4529-BE5F-25F2EE669ED8}"/>
    <hyperlink ref="E9" r:id="rId24" display="https://www.chess.com/game/live/49496431149" xr:uid="{165EC4BB-EA12-49FE-9EEC-6B9176306310}"/>
    <hyperlink ref="A11" r:id="rId25" display="https://www.chess.com/member/aviozek" xr:uid="{0813A693-AE57-480C-AD3B-51EF25141C46}"/>
    <hyperlink ref="A12" r:id="rId26" display="https://www.chess.com/member/sabarinaths" xr:uid="{35498D7E-171E-4CD0-BB7D-F64BE38D5E90}"/>
    <hyperlink ref="B11" r:id="rId27" display="https://www.chess.com/game/live/49495854377" xr:uid="{12AC6DCE-7DB7-4B15-AD34-F75A573CC50D}"/>
    <hyperlink ref="B12" r:id="rId28" display="https://www.chess.com/game/live/49495854377" xr:uid="{06BD8BA7-ED05-409F-A95A-A0F37DC276EA}"/>
    <hyperlink ref="D11" r:id="rId29" display="https://www.chess.com/game/live/49495854377" xr:uid="{C4978820-1FAB-4DE7-8387-F32D85F50B1E}"/>
    <hyperlink ref="E11" r:id="rId30" display="https://www.chess.com/game/live/49495854377" xr:uid="{8FF41655-AC14-4D78-8D5A-46118748E43F}"/>
    <hyperlink ref="A13" r:id="rId31" display="https://www.chess.com/member/aviozek" xr:uid="{D99DB88D-7D4D-451E-AD67-886499F95538}"/>
    <hyperlink ref="A14" r:id="rId32" display="https://www.chess.com/member/katzuya" xr:uid="{027F45EE-609E-49AA-9D57-C585BF0847C3}"/>
    <hyperlink ref="B13" r:id="rId33" display="https://www.chess.com/game/live/49462744377" xr:uid="{4B9F61E7-F37D-4D42-B1CB-474738690EBF}"/>
    <hyperlink ref="B14" r:id="rId34" display="https://www.chess.com/game/live/49462744377" xr:uid="{82816D52-2B9B-4E8F-B06D-0602F3EBD6F9}"/>
    <hyperlink ref="D13" r:id="rId35" display="https://www.chess.com/game/live/49462744377" xr:uid="{1789372F-5330-4CC8-A93C-25205C4B679D}"/>
    <hyperlink ref="E13" r:id="rId36" display="https://www.chess.com/game/live/49462744377" xr:uid="{F9373531-2D28-4E51-8A2A-0441DEDCBAF6}"/>
    <hyperlink ref="A15" r:id="rId37" display="https://www.chess.com/member/arames67" xr:uid="{9486CF9A-631B-4B61-B15D-8E3185930211}"/>
    <hyperlink ref="A16" r:id="rId38" display="https://www.chess.com/member/aviozek" xr:uid="{9AE972F1-6272-4227-95F5-5BFD22B471C0}"/>
    <hyperlink ref="B15" r:id="rId39" display="https://www.chess.com/game/live/49462178885" xr:uid="{3DE33CA0-CA00-4785-B23C-C9F8D98B7158}"/>
    <hyperlink ref="B16" r:id="rId40" display="https://www.chess.com/game/live/49462178885" xr:uid="{B99CAB26-9C2B-4754-BE9F-08747D509FDD}"/>
    <hyperlink ref="D15" r:id="rId41" display="https://www.chess.com/game/live/49462178885" xr:uid="{602CA76C-09FE-48E7-BE38-2F39F2C3583A}"/>
    <hyperlink ref="E15" r:id="rId42" display="https://www.chess.com/game/live/49462178885" xr:uid="{62CFBCC7-4AB5-4311-B170-00CF5B3D91C8}"/>
    <hyperlink ref="A17" r:id="rId43" display="https://www.chess.com/member/bruno_bresha" xr:uid="{BF25255F-A222-4358-B14B-ADFE4872C5B3}"/>
    <hyperlink ref="A18" r:id="rId44" display="https://www.chess.com/member/aviozek" xr:uid="{6A36BD87-AC75-4144-844F-94AA9869FF55}"/>
    <hyperlink ref="B17" r:id="rId45" display="https://www.chess.com/game/live/49461573017" xr:uid="{2E4197C2-9C13-417F-8BFF-B769E06EA88F}"/>
    <hyperlink ref="B18" r:id="rId46" display="https://www.chess.com/game/live/49461573017" xr:uid="{6D1FBF3C-7B24-4C33-BEE0-986D69381DD8}"/>
    <hyperlink ref="D17" r:id="rId47" display="https://www.chess.com/game/live/49461573017" xr:uid="{91581EC9-2110-4E2D-9DCA-D7353EE85125}"/>
    <hyperlink ref="E17" r:id="rId48" display="https://www.chess.com/game/live/49461573017" xr:uid="{A5796BDD-013A-455F-80CA-C1C5580212B6}"/>
    <hyperlink ref="A19" r:id="rId49" display="https://www.chess.com/member/aviozek" xr:uid="{A55CE55A-1978-4496-BB81-1D7A9DFBFF60}"/>
    <hyperlink ref="A20" r:id="rId50" display="https://www.chess.com/member/pandayr" xr:uid="{BEC2DB26-547D-49AD-821D-DF027BA1D47B}"/>
    <hyperlink ref="B19" r:id="rId51" display="https://www.chess.com/game/live/49456126593" xr:uid="{5A2C95DF-8DF0-4DD5-B545-9A5542A23F2D}"/>
    <hyperlink ref="B20" r:id="rId52" display="https://www.chess.com/game/live/49456126593" xr:uid="{FF2D9A58-BDEE-47D1-B81B-31392D9BCF6A}"/>
    <hyperlink ref="D19" r:id="rId53" display="https://www.chess.com/game/live/49456126593" xr:uid="{C2274313-1B43-43B0-A42A-3E88E81C4C92}"/>
    <hyperlink ref="E19" r:id="rId54" display="https://www.chess.com/game/live/49456126593" xr:uid="{80507196-DAD7-4BEF-96B9-033E729BA923}"/>
    <hyperlink ref="A21" r:id="rId55" display="https://www.chess.com/member/aviozek" xr:uid="{0B9AE851-0E03-4DDD-8A71-C36CB2E6043C}"/>
    <hyperlink ref="A22" r:id="rId56" display="https://www.chess.com/member/pcj101" xr:uid="{B397C9E9-F4B5-4C14-B34E-7E66C5E23079}"/>
    <hyperlink ref="B21" r:id="rId57" display="https://www.chess.com/game/live/49455608685" xr:uid="{02BF3FDD-355F-4451-8D59-1668CA99CABF}"/>
    <hyperlink ref="B22" r:id="rId58" display="https://www.chess.com/game/live/49455608685" xr:uid="{AA005568-2140-48F8-90F3-8BD887F3B3F6}"/>
    <hyperlink ref="D21" r:id="rId59" display="https://www.chess.com/game/live/49455608685" xr:uid="{D0EE3DC3-1F7F-457E-AB13-6A8867121778}"/>
    <hyperlink ref="E21" r:id="rId60" display="https://www.chess.com/game/live/49455608685" xr:uid="{3F0E8952-00AB-4E97-BC95-D9CA70195461}"/>
    <hyperlink ref="A23" r:id="rId61" display="https://www.chess.com/member/orucov74" xr:uid="{7ED2064C-DDAE-4F06-A310-0DA5B5CF9A78}"/>
    <hyperlink ref="A24" r:id="rId62" display="https://www.chess.com/member/aviozek" xr:uid="{03EF9939-4D25-44D9-9314-174C9E357E72}"/>
    <hyperlink ref="B23" r:id="rId63" display="https://www.chess.com/game/live/49218542399" xr:uid="{586FEB48-6756-4656-8DC3-DE2566EB707A}"/>
    <hyperlink ref="B24" r:id="rId64" display="https://www.chess.com/game/live/49218542399" xr:uid="{5796EF94-0544-4A0A-84AE-61F4E49D161A}"/>
    <hyperlink ref="D23" r:id="rId65" display="https://www.chess.com/game/live/49218542399" xr:uid="{AB844464-9B5B-4A93-8156-5C43B8C33658}"/>
    <hyperlink ref="E23" r:id="rId66" display="https://www.chess.com/game/live/49218542399" xr:uid="{217CC040-A945-4096-AC16-25CC81F785C6}"/>
    <hyperlink ref="A25" r:id="rId67" display="https://www.chess.com/member/bykl25" xr:uid="{CF36F83E-81FB-44D3-8F20-578E627FA25B}"/>
    <hyperlink ref="A26" r:id="rId68" display="https://www.chess.com/member/aviozek" xr:uid="{7F6267FD-E616-42F5-91C9-4A882B50B829}"/>
    <hyperlink ref="B25" r:id="rId69" display="https://www.chess.com/game/live/49217936629" xr:uid="{5DE5C052-62A3-4D25-94CD-2AF9ABBFEDEC}"/>
    <hyperlink ref="B26" r:id="rId70" display="https://www.chess.com/game/live/49217936629" xr:uid="{EDE282E8-C6CF-4D04-A047-CBA3D0966C0F}"/>
    <hyperlink ref="D25" r:id="rId71" display="https://www.chess.com/game/live/49217936629" xr:uid="{1C6920C3-9078-4229-8381-52E750672BDA}"/>
    <hyperlink ref="E25" r:id="rId72" display="https://www.chess.com/game/live/49217936629" xr:uid="{8BCC7D8E-BC9F-4F0E-B86A-6681E7AA2C98}"/>
    <hyperlink ref="A27" r:id="rId73" display="https://www.chess.com/member/aviozek" xr:uid="{12439EA3-4C3A-42B7-8C46-AA1D6FA9A144}"/>
    <hyperlink ref="A28" r:id="rId74" display="https://www.chess.com/member/ali_ssh" xr:uid="{6F95231B-158F-4A39-8B44-4430F41A94C0}"/>
    <hyperlink ref="B27" r:id="rId75" display="https://www.chess.com/game/live/49217398351" xr:uid="{18F6A9E0-117C-43B0-8B6B-0A8DB291890C}"/>
    <hyperlink ref="B28" r:id="rId76" display="https://www.chess.com/game/live/49217398351" xr:uid="{52094030-A1DB-46D2-9E34-672BCFD07943}"/>
    <hyperlink ref="D27" r:id="rId77" display="https://www.chess.com/game/live/49217398351" xr:uid="{9673D8E5-EAF9-48B2-A523-35C94B451F46}"/>
    <hyperlink ref="E27" r:id="rId78" display="https://www.chess.com/game/live/49217398351" xr:uid="{7ADC0129-9B5A-4BC7-8C0B-9DC1AE5B326B}"/>
    <hyperlink ref="A29" r:id="rId79" display="https://www.chess.com/member/sigma_maleq" xr:uid="{B817DDD8-6ACB-41DD-8375-9606AC3D3FEE}"/>
    <hyperlink ref="A30" r:id="rId80" display="https://www.chess.com/member/aviozek" xr:uid="{0AE88A95-9257-473B-AB3E-6AB71D35E76A}"/>
    <hyperlink ref="B29" r:id="rId81" display="https://www.chess.com/game/live/49206587907" xr:uid="{F0F47C20-8EEB-472E-85DE-239D0D0DBBE6}"/>
    <hyperlink ref="B30" r:id="rId82" display="https://www.chess.com/game/live/49206587907" xr:uid="{6D6C79D7-F150-432E-917B-DDCED8D954F8}"/>
    <hyperlink ref="D29" r:id="rId83" display="https://www.chess.com/game/live/49206587907" xr:uid="{AD1ABB4D-16B1-442D-B752-4DC5B862C1A0}"/>
    <hyperlink ref="E29" r:id="rId84" display="https://www.chess.com/game/live/49206587907" xr:uid="{D245EEE4-73EF-42E3-BC08-A8CCAA843E26}"/>
    <hyperlink ref="A31" r:id="rId85" display="https://www.chess.com/member/adi4557" xr:uid="{6BF55BB6-A620-450B-B61A-52D7C6CE090B}"/>
    <hyperlink ref="A32" r:id="rId86" display="https://www.chess.com/member/aviozek" xr:uid="{D9C959D7-4E52-4604-AB0D-84346D22C6E1}"/>
    <hyperlink ref="B31" r:id="rId87" display="https://www.chess.com/game/live/49153143215" xr:uid="{E74A6F3A-8769-4977-BEBB-209A2411CB01}"/>
    <hyperlink ref="B32" r:id="rId88" display="https://www.chess.com/game/live/49153143215" xr:uid="{40EFCF3A-F45C-4A42-9AC4-EC7F204FDBE9}"/>
    <hyperlink ref="D31" r:id="rId89" display="https://www.chess.com/game/live/49153143215" xr:uid="{8E5D48F3-D632-48E6-80A0-EB9EC377A653}"/>
    <hyperlink ref="E31" r:id="rId90" display="https://www.chess.com/game/live/49153143215" xr:uid="{C8BD0103-2218-446D-912D-F4DA20903F16}"/>
    <hyperlink ref="A33" r:id="rId91" display="https://www.chess.com/member/aviozek" xr:uid="{76F4438B-A1EE-4AE8-A8F9-C67AE258B66B}"/>
    <hyperlink ref="A34" r:id="rId92" display="https://www.chess.com/member/smurf54279" xr:uid="{8553AE31-3417-4451-B020-A2EF93D28E80}"/>
    <hyperlink ref="B33" r:id="rId93" display="https://www.chess.com/game/live/49152583777" xr:uid="{09204867-95DB-4919-BA7A-8897A73E6373}"/>
    <hyperlink ref="B34" r:id="rId94" display="https://www.chess.com/game/live/49152583777" xr:uid="{C8BE2B98-486B-41BE-9E34-245CB345024E}"/>
    <hyperlink ref="D33" r:id="rId95" display="https://www.chess.com/game/live/49152583777" xr:uid="{89CD0D58-3562-4D27-B377-8E130B00D7CE}"/>
    <hyperlink ref="E33" r:id="rId96" display="https://www.chess.com/game/live/49152583777" xr:uid="{53A4EAF0-7793-4365-A813-03B573D7988D}"/>
    <hyperlink ref="A35" r:id="rId97" display="https://www.chess.com/member/aviozek" xr:uid="{267EA103-D282-4811-AE77-E2E3E0CBC087}"/>
    <hyperlink ref="A36" r:id="rId98" display="https://www.chess.com/member/chahatschahat" xr:uid="{019BE29A-2E63-4F0D-BF41-106E3F98C0B8}"/>
    <hyperlink ref="B35" r:id="rId99" display="https://www.chess.com/game/live/49139417287" xr:uid="{1F1AD80E-50AF-40D9-9B04-BE67CEC3EDB7}"/>
    <hyperlink ref="B36" r:id="rId100" display="https://www.chess.com/game/live/49139417287" xr:uid="{FCF93D9C-2677-40EB-BFD0-8C5261742B21}"/>
    <hyperlink ref="D35" r:id="rId101" display="https://www.chess.com/game/live/49139417287" xr:uid="{BC1F223A-F4F5-4BBA-A9DD-D7730CCDA0F4}"/>
    <hyperlink ref="E35" r:id="rId102" display="https://www.chess.com/game/live/49139417287" xr:uid="{19D6D214-6327-4181-9AE9-2BE904A8C897}"/>
    <hyperlink ref="A37" r:id="rId103" display="https://www.chess.com/member/futureboy7" xr:uid="{059FF983-6DD4-4226-B802-668CC9E86365}"/>
    <hyperlink ref="A38" r:id="rId104" display="https://www.chess.com/member/aviozek" xr:uid="{779F8632-1909-4F4C-9CFD-962847BC7A53}"/>
    <hyperlink ref="B37" r:id="rId105" display="https://www.chess.com/game/live/49055356327" xr:uid="{E5EE99C2-92C7-4E0C-9FDA-E4EBD9520766}"/>
    <hyperlink ref="B38" r:id="rId106" display="https://www.chess.com/game/live/49055356327" xr:uid="{85A668F5-8C5F-4085-9AA8-4D4407792736}"/>
    <hyperlink ref="D37" r:id="rId107" display="https://www.chess.com/game/live/49055356327" xr:uid="{BB7356C8-46A0-49DC-879E-C7045313268C}"/>
    <hyperlink ref="E37" r:id="rId108" display="https://www.chess.com/game/live/49055356327" xr:uid="{D7048A79-E8B5-4AAF-BFE9-AA50993F64BD}"/>
    <hyperlink ref="A39" r:id="rId109" display="https://www.chess.com/member/nusharif" xr:uid="{697F4D58-8A59-4FAC-9D09-F86510AC4B04}"/>
    <hyperlink ref="A40" r:id="rId110" display="https://www.chess.com/member/aviozek" xr:uid="{79612FCE-AC92-4E97-A64B-A874E7930704}"/>
    <hyperlink ref="B39" r:id="rId111" display="https://www.chess.com/game/live/49043360067" xr:uid="{375A0681-E62D-4573-8292-DDF8EF23CAC0}"/>
    <hyperlink ref="B40" r:id="rId112" display="https://www.chess.com/game/live/49043360067" xr:uid="{01AEEBE1-7DCC-46E4-8C20-61B304E0ADEF}"/>
    <hyperlink ref="D39" r:id="rId113" display="https://www.chess.com/game/live/49043360067" xr:uid="{489369C7-D361-4F1C-A772-69B75E743688}"/>
    <hyperlink ref="E39" r:id="rId114" display="https://www.chess.com/game/live/49043360067" xr:uid="{DE7A19D0-74C6-428A-983F-48CE82330C41}"/>
    <hyperlink ref="A41" r:id="rId115" display="https://www.chess.com/member/aviozek" xr:uid="{D7FE079F-105E-43A7-A2C4-838D72C4BC60}"/>
    <hyperlink ref="B41" r:id="rId116" display="https://www.chess.com/game/live/49040433879" xr:uid="{AF72D3F8-8A26-4F67-B1DF-1DAB93B60A2B}"/>
    <hyperlink ref="B42" r:id="rId117" display="https://www.chess.com/game/live/49040433879" xr:uid="{E2297F12-2B38-4F71-9528-030144616E9B}"/>
    <hyperlink ref="D41" r:id="rId118" display="https://www.chess.com/game/live/49040433879" xr:uid="{6086A563-5A65-413A-86A5-BCBF546B6669}"/>
    <hyperlink ref="E41" r:id="rId119" display="https://www.chess.com/game/live/49040433879" xr:uid="{91757C45-B600-4D83-9639-BE8E53B30DF7}"/>
    <hyperlink ref="A43" r:id="rId120" display="https://www.chess.com/member/knightwatching" xr:uid="{017D199F-C251-42E6-A935-BC5A7CD7F2E5}"/>
    <hyperlink ref="A44" r:id="rId121" display="https://www.chess.com/member/aviozek" xr:uid="{8B1D7ACA-431D-4683-975A-B1E0A8D687FA}"/>
    <hyperlink ref="B43" r:id="rId122" display="https://www.chess.com/game/live/48964279443" xr:uid="{482E3D8D-22D0-4311-8AF9-14F140C76C8A}"/>
    <hyperlink ref="B44" r:id="rId123" display="https://www.chess.com/game/live/48964279443" xr:uid="{4ECCDAD0-2C0E-41AB-B036-8CD6E2FE133F}"/>
    <hyperlink ref="D43" r:id="rId124" display="https://www.chess.com/game/live/48964279443" xr:uid="{C20EB61C-7C98-4616-9B7F-094206C63E1A}"/>
    <hyperlink ref="E43" r:id="rId125" display="https://www.chess.com/game/live/48964279443" xr:uid="{41AC3D8B-1333-4C45-A2D9-6BD05E4AEC94}"/>
    <hyperlink ref="A45" r:id="rId126" display="https://www.chess.com/member/aviozek" xr:uid="{DD8CDE91-742B-4DD1-9FC7-B06EA998B677}"/>
    <hyperlink ref="A46" r:id="rId127" display="https://www.chess.com/member/kevindo3" xr:uid="{D1636CDB-542F-4835-B524-F495EE28C3E7}"/>
    <hyperlink ref="B45" r:id="rId128" display="https://www.chess.com/game/live/48882658439" xr:uid="{57FED5F3-D92D-4A12-B075-E8763B2716D7}"/>
    <hyperlink ref="B46" r:id="rId129" display="https://www.chess.com/game/live/48882658439" xr:uid="{D171ECA7-ABC5-4EA3-AD78-75DA4ACBBD4B}"/>
    <hyperlink ref="D45" r:id="rId130" display="https://www.chess.com/game/live/48882658439" xr:uid="{FCC0A858-DE05-464C-BA7F-FF52CCC1685A}"/>
    <hyperlink ref="E45" r:id="rId131" display="https://www.chess.com/game/live/48882658439" xr:uid="{9C772017-2E14-4984-B4EA-F63FEC1C00D5}"/>
    <hyperlink ref="A47" r:id="rId132" display="https://www.chess.com/member/aviozek" xr:uid="{6C6532D6-F1E5-4A23-BF23-318CCCCC5B35}"/>
    <hyperlink ref="B47" r:id="rId133" display="https://www.chess.com/game/live/48856729557" xr:uid="{110773CF-3291-4782-8126-0944DCCCFB76}"/>
    <hyperlink ref="B48" r:id="rId134" display="https://www.chess.com/game/live/48856729557" xr:uid="{3C629BA0-9A77-4E41-B4F7-4C675E9431A7}"/>
    <hyperlink ref="D47" r:id="rId135" display="https://www.chess.com/game/live/48856729557" xr:uid="{E9ED292A-2C44-4313-B554-D1D1A9881F68}"/>
    <hyperlink ref="E47" r:id="rId136" display="https://www.chess.com/game/live/48856729557" xr:uid="{A70C6AF1-60E3-4A8C-A04F-660E5B244110}"/>
    <hyperlink ref="A49" r:id="rId137" display="https://www.chess.com/member/aviozek" xr:uid="{19FBB634-CA46-4CF5-AD76-3DF2BC78F348}"/>
    <hyperlink ref="A50" r:id="rId138" display="https://www.chess.com/member/aleorofino" xr:uid="{618D37D6-3E7C-47E9-8130-D782BE07A7FD}"/>
    <hyperlink ref="B49" r:id="rId139" display="https://www.chess.com/game/live/48809353067" xr:uid="{E2A0CC8B-BB47-4BBE-A6F9-1B56AD62132A}"/>
    <hyperlink ref="B50" r:id="rId140" display="https://www.chess.com/game/live/48809353067" xr:uid="{3B833E58-538E-4479-BDF3-766C62B090AE}"/>
    <hyperlink ref="D49" r:id="rId141" display="https://www.chess.com/game/live/48809353067" xr:uid="{44E08E27-8D69-44D2-972A-B21521878ADF}"/>
    <hyperlink ref="E49" r:id="rId142" display="https://www.chess.com/game/live/48809353067" xr:uid="{8D43BBE9-8660-46D0-AE08-31A231EA071A}"/>
    <hyperlink ref="A51" r:id="rId143" display="https://www.chess.com/member/marko_143" xr:uid="{BB0A0357-7469-4E6F-AC67-1238D7035F73}"/>
    <hyperlink ref="A52" r:id="rId144" display="https://www.chess.com/member/aviozek" xr:uid="{69965E8C-0702-4DA5-9015-1BBD760C6A93}"/>
    <hyperlink ref="B51" r:id="rId145" display="https://www.chess.com/game/live/48797939023" xr:uid="{4E65888C-DFD2-4C4C-BC2D-E0866F4F6A3B}"/>
    <hyperlink ref="B52" r:id="rId146" display="https://www.chess.com/game/live/48797939023" xr:uid="{0367EE83-3C33-458B-9E25-D663CE063E14}"/>
    <hyperlink ref="D51" r:id="rId147" display="https://www.chess.com/game/live/48797939023" xr:uid="{B0F9A418-4473-44C1-9D7C-4C111976D474}"/>
    <hyperlink ref="E51" r:id="rId148" display="https://www.chess.com/game/live/48797939023" xr:uid="{C4E71DE0-8F50-42AC-8151-26F80ADBBBC9}"/>
    <hyperlink ref="A53" r:id="rId149" display="https://www.chess.com/member/klepci" xr:uid="{839EC4C8-100A-4F56-8363-9714C9515F9E}"/>
    <hyperlink ref="A54" r:id="rId150" display="https://www.chess.com/member/aviozek" xr:uid="{1C5B83EF-2CB4-49CB-9EE7-E6E02CFD1CBC}"/>
    <hyperlink ref="B53" r:id="rId151" display="https://www.chess.com/game/live/48797431129" xr:uid="{E116D7DA-301A-41AD-8D43-670C93E77870}"/>
    <hyperlink ref="B54" r:id="rId152" display="https://www.chess.com/game/live/48797431129" xr:uid="{1C83832A-6FC7-4219-96DE-AE4160DC8CBE}"/>
    <hyperlink ref="D53" r:id="rId153" display="https://www.chess.com/game/live/48797431129" xr:uid="{19853BC9-B64C-4046-8BC4-AE27E753E3F5}"/>
    <hyperlink ref="E53" r:id="rId154" display="https://www.chess.com/game/live/48797431129" xr:uid="{D4078554-9ABD-4772-B585-4621391314DC}"/>
    <hyperlink ref="A55" r:id="rId155" display="https://www.chess.com/member/myname077" xr:uid="{5EFB457C-5611-4F6A-B3B5-8B165FE83CD5}"/>
    <hyperlink ref="A56" r:id="rId156" display="https://www.chess.com/member/aviozek" xr:uid="{B435BC3B-6541-432C-9045-3974EC470EBD}"/>
    <hyperlink ref="B55" r:id="rId157" display="https://www.chess.com/game/live/48794418657" xr:uid="{53EC611F-5459-4E9A-9B16-24F726A6C2DF}"/>
    <hyperlink ref="B56" r:id="rId158" display="https://www.chess.com/game/live/48794418657" xr:uid="{6D592FDD-0E7B-4FE3-9491-3AD5E47EFF16}"/>
    <hyperlink ref="D55" r:id="rId159" display="https://www.chess.com/game/live/48794418657" xr:uid="{92C485F0-3330-4C5C-90C8-B4BE9E4ACA49}"/>
    <hyperlink ref="E55" r:id="rId160" display="https://www.chess.com/game/live/48794418657" xr:uid="{67FCD864-DAC5-47A0-8C37-86EF5EA3E8EF}"/>
    <hyperlink ref="A57" r:id="rId161" display="https://www.chess.com/member/aviozek" xr:uid="{90EAC5FA-9A64-4782-8029-CA8757B1B0EB}"/>
    <hyperlink ref="A58" r:id="rId162" display="https://www.chess.com/member/matt66458" xr:uid="{34183A3E-5133-429F-85DF-E6945B79456F}"/>
    <hyperlink ref="B57" r:id="rId163" display="https://www.chess.com/game/live/48788472079" xr:uid="{A6C6EA7A-9548-4AFC-8798-8AC25CEA4FD0}"/>
    <hyperlink ref="B58" r:id="rId164" display="https://www.chess.com/game/live/48788472079" xr:uid="{E91C9001-0157-4DAB-BBB3-FB89185833AB}"/>
    <hyperlink ref="D57" r:id="rId165" display="https://www.chess.com/game/live/48788472079" xr:uid="{A15BB586-7686-4E94-9969-60F043714E4C}"/>
    <hyperlink ref="E57" r:id="rId166" display="https://www.chess.com/game/live/48788472079" xr:uid="{E229D48B-6C64-4881-BBC8-7EF404D74205}"/>
    <hyperlink ref="A59" r:id="rId167" display="https://www.chess.com/member/sethariusii" xr:uid="{D9B0C698-9876-4FD3-B094-520E92DB4B77}"/>
    <hyperlink ref="A60" r:id="rId168" display="https://www.chess.com/member/aviozek" xr:uid="{76FCA6A7-AB5D-4169-9142-C7C914F91873}"/>
    <hyperlink ref="B59" r:id="rId169" display="https://www.chess.com/game/live/48640221125" xr:uid="{38D2AFDC-7277-45A1-87DC-0F849B6D3485}"/>
    <hyperlink ref="B60" r:id="rId170" display="https://www.chess.com/game/live/48640221125" xr:uid="{43F52A7F-2864-4E5A-8522-A76E699F764E}"/>
    <hyperlink ref="D59" r:id="rId171" display="https://www.chess.com/game/live/48640221125" xr:uid="{0C3A2E5F-F586-4D30-AC5D-204745016FC2}"/>
    <hyperlink ref="E59" r:id="rId172" display="https://www.chess.com/game/live/48640221125" xr:uid="{531EA8DD-63BA-45B7-8A75-3B91DB396440}"/>
    <hyperlink ref="A61" r:id="rId173" display="https://www.chess.com/member/ykrishanthi" xr:uid="{D53C836B-1188-4E8E-8FD3-B9AA3C516F74}"/>
    <hyperlink ref="A62" r:id="rId174" display="https://www.chess.com/member/aviozek" xr:uid="{5AA2FA8B-4F46-492B-92E3-0FD8837BAC10}"/>
    <hyperlink ref="B61" r:id="rId175" display="https://www.chess.com/game/live/48605966857" xr:uid="{07960F06-2388-46A7-8DDD-2804F625FB41}"/>
    <hyperlink ref="B62" r:id="rId176" display="https://www.chess.com/game/live/48605966857" xr:uid="{CC9A3D81-B274-4A32-B374-F1411B6E2E12}"/>
    <hyperlink ref="D61" r:id="rId177" display="https://www.chess.com/game/live/48605966857" xr:uid="{74E6FBAE-83F4-461D-A0BE-FBEACAAEEB55}"/>
    <hyperlink ref="E61" r:id="rId178" display="https://www.chess.com/game/live/48605966857" xr:uid="{79154FD9-C2F1-429F-98F6-0FC3C4FE5901}"/>
    <hyperlink ref="A63" r:id="rId179" display="https://www.chess.com/member/aviozek" xr:uid="{E5522015-11B7-4DBD-8FE1-F316BB8C391B}"/>
    <hyperlink ref="A64" r:id="rId180" display="https://www.chess.com/member/sissyavatar" xr:uid="{E5269FEE-41F1-4B23-9E81-06693E10439F}"/>
    <hyperlink ref="B63" r:id="rId181" display="https://www.chess.com/game/live/48597034287" xr:uid="{EA0D3233-D3AC-4E2D-AD0A-ABA6FF1CC805}"/>
    <hyperlink ref="B64" r:id="rId182" display="https://www.chess.com/game/live/48597034287" xr:uid="{DE1C1D99-4F3D-4FC1-AA97-5E397D25A9D0}"/>
    <hyperlink ref="D63" r:id="rId183" display="https://www.chess.com/game/live/48597034287" xr:uid="{8B0FAE6E-EABA-4AA5-B6AA-6614122735C0}"/>
    <hyperlink ref="E63" r:id="rId184" display="https://www.chess.com/game/live/48597034287" xr:uid="{141EBC61-6E51-4E99-820F-8FCF54FACB23}"/>
    <hyperlink ref="A65" r:id="rId185" display="https://www.chess.com/member/awesomezorz" xr:uid="{80691BA3-98AA-468C-B7E8-4EDF37013C59}"/>
    <hyperlink ref="A66" r:id="rId186" display="https://www.chess.com/member/aviozek" xr:uid="{3B304F36-A98D-44AF-A946-9C8FB8D451C5}"/>
    <hyperlink ref="B65" r:id="rId187" display="https://www.chess.com/game/live/48597008679" xr:uid="{68A0F7D0-2EC9-4598-A36B-D8AED3BAFA32}"/>
    <hyperlink ref="B66" r:id="rId188" display="https://www.chess.com/game/live/48597008679" xr:uid="{906ED64D-4D20-4F0B-905C-A84B81F09769}"/>
    <hyperlink ref="D65" r:id="rId189" display="https://www.chess.com/game/live/48597008679" xr:uid="{2F025C96-07BE-41A1-9B5A-DD8CD1142F74}"/>
    <hyperlink ref="E65" r:id="rId190" display="https://www.chess.com/game/live/48597008679" xr:uid="{4871026F-6F19-4AEE-976E-0117AD28CA6A}"/>
    <hyperlink ref="A67" r:id="rId191" display="https://www.chess.com/member/akshaygujarcr7" xr:uid="{16499D19-BF33-4DF1-8D01-FE3550F8D924}"/>
    <hyperlink ref="A68" r:id="rId192" display="https://www.chess.com/member/aviozek" xr:uid="{06951ECF-E6F4-4002-BB1E-99E99FB9B048}"/>
    <hyperlink ref="B67" r:id="rId193" display="https://www.chess.com/game/live/48596935759" xr:uid="{11E686E6-209C-4C57-A723-B90371A254BA}"/>
    <hyperlink ref="B68" r:id="rId194" display="https://www.chess.com/game/live/48596935759" xr:uid="{73F9838C-65CD-4642-8840-B73F43F46964}"/>
    <hyperlink ref="D67" r:id="rId195" display="https://www.chess.com/game/live/48596935759" xr:uid="{379837E5-2C95-454B-881B-D54A33E5484A}"/>
    <hyperlink ref="E67" r:id="rId196" display="https://www.chess.com/game/live/48596935759" xr:uid="{9C9E29CF-42AF-4328-94FD-079A1D27EB35}"/>
    <hyperlink ref="A69" r:id="rId197" display="https://www.chess.com/member/aviozek" xr:uid="{47CB696E-3E88-49E9-8411-191BFC7F5108}"/>
    <hyperlink ref="A70" r:id="rId198" display="https://www.chess.com/member/vnaveen8894" xr:uid="{3A803384-6577-4728-8D58-12B692463DDB}"/>
    <hyperlink ref="B69" r:id="rId199" display="https://www.chess.com/game/live/48596429251" xr:uid="{C3A5CB97-98E9-4A2E-999E-F8A385C22718}"/>
    <hyperlink ref="B70" r:id="rId200" display="https://www.chess.com/game/live/48596429251" xr:uid="{CFD46D0E-20E2-4B51-B8AB-60DFD8035D43}"/>
    <hyperlink ref="D69" r:id="rId201" display="https://www.chess.com/game/live/48596429251" xr:uid="{23DEDC97-AACB-457C-8566-AD03CC220F1E}"/>
    <hyperlink ref="E69" r:id="rId202" display="https://www.chess.com/game/live/48596429251" xr:uid="{BD01EFE4-3A66-43CD-A4E9-29E747809387}"/>
    <hyperlink ref="A71" r:id="rId203" display="https://www.chess.com/member/aviozek" xr:uid="{420F647A-1E6A-4E9B-B75A-785BA9769DC6}"/>
    <hyperlink ref="A72" r:id="rId204" display="https://www.chess.com/member/samurainero50" xr:uid="{FD7A6D66-A9F7-4878-A28F-E045484B8853}"/>
    <hyperlink ref="B71" r:id="rId205" display="https://www.chess.com/game/live/48593414663" xr:uid="{31D2D440-92A2-43AE-BA3C-13E1F30D7083}"/>
    <hyperlink ref="B72" r:id="rId206" display="https://www.chess.com/game/live/48593414663" xr:uid="{4C2A276A-17E0-4D80-A91C-1C1F151A9954}"/>
    <hyperlink ref="D71" r:id="rId207" display="https://www.chess.com/game/live/48593414663" xr:uid="{7DED54D1-CAAB-4416-A461-8030B158EF1A}"/>
    <hyperlink ref="E71" r:id="rId208" display="https://www.chess.com/game/live/48593414663" xr:uid="{C572996F-03B9-47F0-BCCF-7DCD99FED08C}"/>
    <hyperlink ref="A73" r:id="rId209" display="https://www.chess.com/member/aviozek" xr:uid="{1F8A89CF-5EA4-4F1D-9617-6F75004F217E}"/>
    <hyperlink ref="A74" r:id="rId210" display="https://www.chess.com/member/henrik_geiran" xr:uid="{93E885BA-52C6-40DB-906F-4E0EAD416977}"/>
    <hyperlink ref="B73" r:id="rId211" display="https://www.chess.com/game/live/48592791431" xr:uid="{1FCBA9E3-ED28-4041-BDDD-68C9FD0D38E5}"/>
    <hyperlink ref="B74" r:id="rId212" display="https://www.chess.com/game/live/48592791431" xr:uid="{8025E7A7-6421-4D0B-8FC3-EC5D9A466E20}"/>
    <hyperlink ref="D73" r:id="rId213" display="https://www.chess.com/game/live/48592791431" xr:uid="{E492B91B-EAD4-41C8-BDDD-C5F231A41F2F}"/>
    <hyperlink ref="E73" r:id="rId214" display="https://www.chess.com/game/live/48592791431" xr:uid="{D18E451C-1586-4052-AFB7-139BDAD300CD}"/>
    <hyperlink ref="A75" r:id="rId215" display="https://www.chess.com/member/aviozek" xr:uid="{E366EE4E-C8E6-4B0A-A3C7-750306C76134}"/>
    <hyperlink ref="A76" r:id="rId216" display="https://www.chess.com/member/murfi2" xr:uid="{471CB2B0-1229-451E-A6CB-FB34F697F106}"/>
    <hyperlink ref="B75" r:id="rId217" display="https://www.chess.com/game/live/48547231837" xr:uid="{1FCED4B6-31FB-4D54-8028-776311F38901}"/>
    <hyperlink ref="B76" r:id="rId218" display="https://www.chess.com/game/live/48547231837" xr:uid="{094051B8-6339-414D-9E50-EF2AAA67DAD2}"/>
    <hyperlink ref="D75" r:id="rId219" display="https://www.chess.com/game/live/48547231837" xr:uid="{F7F02040-7FAA-4AF7-BDF2-44971B747CC2}"/>
    <hyperlink ref="E75" r:id="rId220" display="https://www.chess.com/game/live/48547231837" xr:uid="{11177F9C-9675-4999-B5E3-33D48B0F5B64}"/>
    <hyperlink ref="A77" r:id="rId221" display="https://www.chess.com/member/shafiq123455" xr:uid="{99968682-0A7F-4DD5-A787-ABCEBA62E0F4}"/>
    <hyperlink ref="A78" r:id="rId222" display="https://www.chess.com/member/aviozek" xr:uid="{B9BF3B5B-EEC3-4BD1-B935-361FB05391B2}"/>
    <hyperlink ref="B77" r:id="rId223" display="https://www.chess.com/game/live/48546623527" xr:uid="{FC209E49-CC6D-4D73-BCA5-36A818B7A399}"/>
    <hyperlink ref="B78" r:id="rId224" display="https://www.chess.com/game/live/48546623527" xr:uid="{9010BF86-4465-4C49-B715-F773AF3EC9AF}"/>
    <hyperlink ref="D77" r:id="rId225" display="https://www.chess.com/game/live/48546623527" xr:uid="{BEAD6167-7905-44A3-B7F4-01E1CAC4AADD}"/>
    <hyperlink ref="E77" r:id="rId226" display="https://www.chess.com/game/live/48546623527" xr:uid="{82799865-EABF-4568-8599-789C5E4D3E86}"/>
    <hyperlink ref="A79" r:id="rId227" display="https://www.chess.com/member/malko1001" xr:uid="{F3B34091-72E8-4D21-B5F0-3A3272421762}"/>
    <hyperlink ref="A80" r:id="rId228" display="https://www.chess.com/member/aviozek" xr:uid="{41994D39-1997-42B5-B84F-99FDCD34F9CA}"/>
    <hyperlink ref="B79" r:id="rId229" display="https://www.chess.com/game/live/48527922675" xr:uid="{9BEA93D4-61D7-4475-9379-436F54EC439F}"/>
    <hyperlink ref="B80" r:id="rId230" display="https://www.chess.com/game/live/48527922675" xr:uid="{97787444-F9F3-4E9A-AB93-9812E5E677A1}"/>
    <hyperlink ref="D79" r:id="rId231" display="https://www.chess.com/game/live/48527922675" xr:uid="{D3DF32C9-2004-4F96-80B5-5DB22E027743}"/>
    <hyperlink ref="E79" r:id="rId232" display="https://www.chess.com/game/live/48527922675" xr:uid="{A1499728-4976-4A3A-BCBF-8A156ECEC274}"/>
    <hyperlink ref="A81" r:id="rId233" display="https://www.chess.com/member/aviozek" xr:uid="{8560AF6D-F1F5-4470-8A60-C0F573638CF0}"/>
    <hyperlink ref="A82" r:id="rId234" display="https://www.chess.com/member/henry153" xr:uid="{627035CB-1051-451F-A0C4-6227953A3820}"/>
    <hyperlink ref="B81" r:id="rId235" display="https://www.chess.com/game/live/48506380025" xr:uid="{7464DF8D-DB04-424F-AD2A-68C5EFE24675}"/>
    <hyperlink ref="B82" r:id="rId236" display="https://www.chess.com/game/live/48506380025" xr:uid="{28B88D9B-0E9C-4E44-9225-009F6D8D947D}"/>
    <hyperlink ref="D81" r:id="rId237" display="https://www.chess.com/game/live/48506380025" xr:uid="{770F15E5-26EA-45B1-BF7C-2D6EA21447CC}"/>
    <hyperlink ref="E81" r:id="rId238" display="https://www.chess.com/game/live/48506380025" xr:uid="{EACF7192-047D-4B90-9D1F-CEBB02E488B9}"/>
    <hyperlink ref="A83" r:id="rId239" display="https://www.chess.com/member/grtrain" xr:uid="{826A30A8-C48A-4FE7-83FB-BE53A2AA1135}"/>
    <hyperlink ref="A84" r:id="rId240" display="https://www.chess.com/member/aviozek" xr:uid="{469BBC1B-6A97-4C30-873F-529BA71F1BCC}"/>
    <hyperlink ref="B83" r:id="rId241" display="https://www.chess.com/game/live/48505762961" xr:uid="{F3BA6853-DFF8-498A-94EC-6B9F81BEA5D5}"/>
    <hyperlink ref="B84" r:id="rId242" display="https://www.chess.com/game/live/48505762961" xr:uid="{34EE0233-B252-4591-BF1B-93842A985C6B}"/>
    <hyperlink ref="D83" r:id="rId243" display="https://www.chess.com/game/live/48505762961" xr:uid="{739C3090-1580-4341-9C7B-D26FC59231A6}"/>
    <hyperlink ref="E83" r:id="rId244" display="https://www.chess.com/game/live/48505762961" xr:uid="{CCF93C88-FF99-4980-AA92-923E017DCD13}"/>
    <hyperlink ref="A85" r:id="rId245" display="https://www.chess.com/member/aviozek" xr:uid="{18CA3836-AE4F-4764-A165-EE926E43CED8}"/>
    <hyperlink ref="A86" r:id="rId246" display="https://www.chess.com/member/anamgess77" xr:uid="{50A3B081-9697-4152-8DF8-AE204D30A968}"/>
    <hyperlink ref="B85" r:id="rId247" display="https://www.chess.com/game/live/48505177655" xr:uid="{5D538383-6482-4235-BFBC-FDB679F7D0BC}"/>
    <hyperlink ref="B86" r:id="rId248" display="https://www.chess.com/game/live/48505177655" xr:uid="{12ABF81B-46FD-4A25-B720-F73A64EC96FE}"/>
    <hyperlink ref="D85" r:id="rId249" display="https://www.chess.com/game/live/48505177655" xr:uid="{B7C00FB3-F8A3-4E73-819E-68CF5A0040C2}"/>
    <hyperlink ref="E85" r:id="rId250" display="https://www.chess.com/game/live/48505177655" xr:uid="{BEFED829-E0CB-4F69-9FA8-C408C7D7BCB6}"/>
    <hyperlink ref="A87" r:id="rId251" display="https://www.chess.com/member/bhenkabhai" xr:uid="{91139B7D-637E-42AD-ADCC-C683F2BC4393}"/>
    <hyperlink ref="A88" r:id="rId252" display="https://www.chess.com/member/aviozek" xr:uid="{245FB501-4234-4ABF-A3C2-A66C8D3B60D2}"/>
    <hyperlink ref="B87" r:id="rId253" display="https://www.chess.com/game/live/48503325157" xr:uid="{058469C5-DA97-4047-8240-32CCEB1F1E72}"/>
    <hyperlink ref="B88" r:id="rId254" display="https://www.chess.com/game/live/48503325157" xr:uid="{73776EBF-DB18-4B65-9A92-4F0599128CAA}"/>
    <hyperlink ref="D87" r:id="rId255" display="https://www.chess.com/game/live/48503325157" xr:uid="{303E87B3-E574-4C17-85F9-02B2A5642118}"/>
    <hyperlink ref="E87" r:id="rId256" display="https://www.chess.com/game/live/48503325157" xr:uid="{2E4CAC5D-873C-463C-B6B5-A0971B2A84EA}"/>
    <hyperlink ref="A89" r:id="rId257" display="https://www.chess.com/member/aviozek" xr:uid="{66755401-2996-4A00-B9B9-50A51CF6DFD2}"/>
    <hyperlink ref="A90" r:id="rId258" display="https://www.chess.com/member/matmar1940" xr:uid="{06A55C68-4140-46B6-B6BC-6F73C27C307C}"/>
    <hyperlink ref="B89" r:id="rId259" display="https://www.chess.com/game/live/48360588547" xr:uid="{0E0E0387-DF30-4E28-B4BC-4D45613B91BB}"/>
    <hyperlink ref="B90" r:id="rId260" display="https://www.chess.com/game/live/48360588547" xr:uid="{4773DF0D-A258-430F-807C-2DAE8EE6558D}"/>
    <hyperlink ref="D89" r:id="rId261" display="https://www.chess.com/game/live/48360588547" xr:uid="{7691C3D0-B5B6-421D-A21B-C52E3010D68F}"/>
    <hyperlink ref="E89" r:id="rId262" display="https://www.chess.com/game/live/48360588547" xr:uid="{6CDD9EC1-CA08-4EF5-88B1-FD463A274EA7}"/>
    <hyperlink ref="A91" r:id="rId263" display="https://www.chess.com/member/newgammer" xr:uid="{3959C027-0226-4D8A-AFDE-1E0C1F1E089F}"/>
    <hyperlink ref="A92" r:id="rId264" display="https://www.chess.com/member/aviozek" xr:uid="{768CF5AC-F2FE-4229-8C30-0164D872EF3F}"/>
    <hyperlink ref="B91" r:id="rId265" display="https://www.chess.com/game/live/48338324129" xr:uid="{7FFB82C1-8202-46F4-BCA9-4B53A6F6335C}"/>
    <hyperlink ref="B92" r:id="rId266" display="https://www.chess.com/game/live/48338324129" xr:uid="{BE6638A9-028C-4AEA-9B74-788E24B17432}"/>
    <hyperlink ref="D91" r:id="rId267" display="https://www.chess.com/game/live/48338324129" xr:uid="{7EF41829-EA12-4D85-9345-B1B308437DF1}"/>
    <hyperlink ref="E91" r:id="rId268" display="https://www.chess.com/game/live/48338324129" xr:uid="{2F403CAC-8524-4A28-9F97-16D5357821D3}"/>
    <hyperlink ref="A93" r:id="rId269" display="https://www.chess.com/member/aviozek" xr:uid="{8A2D08B8-611F-44DB-B14D-DB9123AD8E5A}"/>
    <hyperlink ref="A94" r:id="rId270" display="https://www.chess.com/member/drkylcndg1" xr:uid="{58541D60-556A-4DC5-9410-30617A9E20E9}"/>
    <hyperlink ref="B93" r:id="rId271" display="https://www.chess.com/game/live/48285038125" xr:uid="{70913972-E99A-4E2C-8CAF-45A54E6FD3C5}"/>
    <hyperlink ref="B94" r:id="rId272" display="https://www.chess.com/game/live/48285038125" xr:uid="{C27846DA-B36C-4F20-949A-95481A67D777}"/>
    <hyperlink ref="D93" r:id="rId273" display="https://www.chess.com/game/live/48285038125" xr:uid="{D2CF7C19-F659-46AD-AB84-56AD82EDADF6}"/>
    <hyperlink ref="E93" r:id="rId274" display="https://www.chess.com/game/live/48285038125" xr:uid="{0BE4F73B-9285-4712-97A2-53361D8A71E8}"/>
    <hyperlink ref="A95" r:id="rId275" display="https://www.chess.com/member/aviozek" xr:uid="{6182AA91-B62B-47EA-BE87-09D46F8B4658}"/>
    <hyperlink ref="A96" r:id="rId276" display="https://www.chess.com/member/ramin_fatahii" xr:uid="{D87E241D-504F-45DA-BDC6-9E2AEDC87F6E}"/>
    <hyperlink ref="B95" r:id="rId277" display="https://www.chess.com/game/live/48284338145" xr:uid="{53BB3C6C-401C-4FC9-95BD-05B8024401AA}"/>
    <hyperlink ref="B96" r:id="rId278" display="https://www.chess.com/game/live/48284338145" xr:uid="{8FB8F771-1DC0-46FE-A06E-144B9ABA8B7B}"/>
    <hyperlink ref="D95" r:id="rId279" display="https://www.chess.com/game/live/48284338145" xr:uid="{4637A496-6680-409C-887D-496F75D6BC29}"/>
    <hyperlink ref="E95" r:id="rId280" display="https://www.chess.com/game/live/48284338145" xr:uid="{2FB7F641-5899-4B55-B457-0478F229A12E}"/>
    <hyperlink ref="A97" r:id="rId281" display="https://www.chess.com/member/aviozek" xr:uid="{FB6A4149-191A-49DC-B3BE-38E63E1A67C9}"/>
    <hyperlink ref="A98" r:id="rId282" display="https://www.chess.com/member/chapolinenxadrista" xr:uid="{D1D63588-F8D4-450D-B6AC-5DD03BE10269}"/>
    <hyperlink ref="B97" r:id="rId283" display="https://www.chess.com/game/live/48283129411" xr:uid="{B2DB6C2E-EFAD-4136-BACE-D30BED563F06}"/>
    <hyperlink ref="B98" r:id="rId284" display="https://www.chess.com/game/live/48283129411" xr:uid="{0BABBC2C-252B-47F2-8EC6-89A6141FD18B}"/>
    <hyperlink ref="D97" r:id="rId285" display="https://www.chess.com/game/live/48283129411" xr:uid="{B322A422-DF09-49C9-AA14-E63AF25A2EA9}"/>
    <hyperlink ref="E97" r:id="rId286" display="https://www.chess.com/game/live/48283129411" xr:uid="{FE39CA93-2D3F-4DAD-9676-511C72AF4D87}"/>
    <hyperlink ref="A99" r:id="rId287" display="https://www.chess.com/member/saltrince" xr:uid="{6EE7420D-662E-49CD-9BCE-2EFE4A7068C8}"/>
    <hyperlink ref="A100" r:id="rId288" display="https://www.chess.com/member/aviozek" xr:uid="{69A67A56-9B34-4834-9E29-29A74E24E5AA}"/>
    <hyperlink ref="B99" r:id="rId289" display="https://www.chess.com/game/live/48282571451" xr:uid="{809DA6E9-740B-40D1-8AE2-69BF4CE9335F}"/>
    <hyperlink ref="B100" r:id="rId290" display="https://www.chess.com/game/live/48282571451" xr:uid="{BE8ECBA5-B82A-4587-B587-CA3C130E17EA}"/>
    <hyperlink ref="D99" r:id="rId291" display="https://www.chess.com/game/live/48282571451" xr:uid="{5CC19A95-E2EA-4C0D-901C-A5CDB107E09D}"/>
    <hyperlink ref="E99" r:id="rId292" display="https://www.chess.com/game/live/48282571451" xr:uid="{CE130B83-1E44-4392-AB1C-4BF0A0F84E6F}"/>
    <hyperlink ref="A101" r:id="rId293" display="https://www.chess.com/member/xm3gix" xr:uid="{5E23967F-83EC-4F41-87C6-AA4E1B22FFF0}"/>
    <hyperlink ref="A102" r:id="rId294" display="https://www.chess.com/member/aviozek" xr:uid="{D2FF8B0B-1D74-4F9B-B444-8DE4E66E680C}"/>
    <hyperlink ref="B101" r:id="rId295" display="https://www.chess.com/game/live/48276048029" xr:uid="{BB0C88E3-97E7-4293-89B9-CB38E5AE0CE0}"/>
    <hyperlink ref="B102" r:id="rId296" display="https://www.chess.com/game/live/48276048029" xr:uid="{EBA26FB7-4BB9-40F2-8000-FF6F8C7BD912}"/>
    <hyperlink ref="D101" r:id="rId297" display="https://www.chess.com/game/live/48276048029" xr:uid="{A06B899C-DDDA-45DF-8926-ADE07F6174DB}"/>
    <hyperlink ref="E101" r:id="rId298" display="https://www.chess.com/game/live/48276048029" xr:uid="{838C90A1-D642-4A54-BFB9-BB2A8E1874D3}"/>
    <hyperlink ref="A103" r:id="rId299" display="https://www.chess.com/member/aviozek" xr:uid="{BB052A14-884C-4E95-B850-C62B524005D8}"/>
    <hyperlink ref="A104" r:id="rId300" display="https://www.chess.com/member/geo123mkl" xr:uid="{0A6AA48A-0CF6-4518-A935-AB998C92BB98}"/>
    <hyperlink ref="B103" r:id="rId301" display="https://www.chess.com/game/live/48275975459" xr:uid="{B1286AEF-4065-4C1F-9B24-CE864DC0FC4A}"/>
    <hyperlink ref="B104" r:id="rId302" display="https://www.chess.com/game/live/48275975459" xr:uid="{F01A5732-EE8E-4C33-AB62-933FDAE99A2B}"/>
    <hyperlink ref="D103" r:id="rId303" display="https://www.chess.com/game/live/48275975459" xr:uid="{2B0D149D-6826-4828-A62F-E4BD70A30EFD}"/>
    <hyperlink ref="E103" r:id="rId304" display="https://www.chess.com/game/live/48275975459" xr:uid="{7C25F047-8930-4DE7-8300-F65A3B353170}"/>
    <hyperlink ref="A105" r:id="rId305" display="https://www.chess.com/member/aviozek" xr:uid="{75D084E5-A203-4FD1-8D70-8B4E86B8F114}"/>
    <hyperlink ref="B105" r:id="rId306" display="https://www.chess.com/game/live/48275410547" xr:uid="{328DB4D5-7824-4C41-AC4C-26428722FA00}"/>
    <hyperlink ref="B106" r:id="rId307" display="https://www.chess.com/game/live/48275410547" xr:uid="{D6E718EE-26ED-4C69-9F1A-02644D0F8144}"/>
    <hyperlink ref="D105" r:id="rId308" display="https://www.chess.com/game/live/48275410547" xr:uid="{4E8F394E-3FEF-44C8-8C19-00A91D0D7969}"/>
    <hyperlink ref="E105" r:id="rId309" display="https://www.chess.com/game/live/48275410547" xr:uid="{41E54E01-B29E-414F-A82F-669D13507EB4}"/>
    <hyperlink ref="A107" r:id="rId310" display="https://www.chess.com/member/ranger5333333" xr:uid="{DC9805E3-256E-46E4-98DD-343A13BAA85C}"/>
    <hyperlink ref="A108" r:id="rId311" display="https://www.chess.com/member/aviozek" xr:uid="{175CE739-77CE-471F-81BD-8BF7F70435F6}"/>
    <hyperlink ref="B107" r:id="rId312" display="https://www.chess.com/game/live/48274275497" xr:uid="{BA0F1422-C972-4FE3-A292-E303F0A8E8A9}"/>
    <hyperlink ref="B108" r:id="rId313" display="https://www.chess.com/game/live/48274275497" xr:uid="{F96F6C4C-4215-44CF-9274-FCAE41F8753B}"/>
    <hyperlink ref="D107" r:id="rId314" display="https://www.chess.com/game/live/48274275497" xr:uid="{F4E7FE96-F07E-4B74-9EA0-53D762732B4A}"/>
    <hyperlink ref="E107" r:id="rId315" display="https://www.chess.com/game/live/48274275497" xr:uid="{008D2671-AA30-447C-B346-04B634B155E9}"/>
    <hyperlink ref="A109" r:id="rId316" display="https://www.chess.com/member/auxy_1" xr:uid="{89A7E6F2-A04F-4F5A-9D44-9B203B326D5A}"/>
    <hyperlink ref="A110" r:id="rId317" display="https://www.chess.com/member/aviozek" xr:uid="{9ECBE8E9-3B5D-49F7-971F-FBED154F75F8}"/>
    <hyperlink ref="B109" r:id="rId318" display="https://www.chess.com/game/live/48274197577" xr:uid="{F364614F-5E40-41F7-8E80-2F9C771DB234}"/>
    <hyperlink ref="B110" r:id="rId319" display="https://www.chess.com/game/live/48274197577" xr:uid="{AAD180F1-CDED-4A20-A523-1F99E707432C}"/>
    <hyperlink ref="D109" r:id="rId320" display="https://www.chess.com/game/live/48274197577" xr:uid="{13BB6C05-3628-4489-A996-7AE94F291881}"/>
    <hyperlink ref="E109" r:id="rId321" display="https://www.chess.com/game/live/48274197577" xr:uid="{038C10A9-3033-4BF3-B236-6EFECC009CD9}"/>
    <hyperlink ref="A111" r:id="rId322" display="https://www.chess.com/member/lolimini123" xr:uid="{4935F623-3D3D-45EF-86A8-BD3D008BFDB3}"/>
    <hyperlink ref="A112" r:id="rId323" display="https://www.chess.com/member/aviozek" xr:uid="{DEC20267-C8D9-4F97-A45F-CC5114B22BFB}"/>
    <hyperlink ref="B111" r:id="rId324" display="https://www.chess.com/game/live/48264564013" xr:uid="{7A299239-F65E-4882-8235-DE6855EFFBEF}"/>
    <hyperlink ref="B112" r:id="rId325" display="https://www.chess.com/game/live/48264564013" xr:uid="{24467BFD-7F79-4BE7-B443-DD6213C1FE98}"/>
    <hyperlink ref="D111" r:id="rId326" display="https://www.chess.com/game/live/48264564013" xr:uid="{BFC3DBC4-4718-4C7B-A232-B847EE90DE6A}"/>
    <hyperlink ref="E111" r:id="rId327" display="https://www.chess.com/game/live/48264564013" xr:uid="{634D3565-EB96-4F20-B1EF-D51600DEC5E4}"/>
    <hyperlink ref="A113" r:id="rId328" display="https://www.chess.com/member/aviozek" xr:uid="{A421CB83-DE22-4527-A93C-8F60E2494A08}"/>
    <hyperlink ref="A114" r:id="rId329" display="https://www.chess.com/member/mayrambek01" xr:uid="{31BBC74E-1DA4-41F5-B21F-DD47A3DEB079}"/>
    <hyperlink ref="B113" r:id="rId330" display="https://www.chess.com/game/live/48257368661" xr:uid="{C23CA558-DC74-46E3-B284-CAB20AF34A9F}"/>
    <hyperlink ref="B114" r:id="rId331" display="https://www.chess.com/game/live/48257368661" xr:uid="{60083EC0-2A62-48CA-BD9C-1A2C576A71B3}"/>
    <hyperlink ref="D113" r:id="rId332" display="https://www.chess.com/game/live/48257368661" xr:uid="{D6FCE42C-6AD9-42A3-8CF7-F4EF1C136893}"/>
    <hyperlink ref="E113" r:id="rId333" display="https://www.chess.com/game/live/48257368661" xr:uid="{A66207B0-80CB-48D7-97A3-760D05F91CED}"/>
    <hyperlink ref="A115" r:id="rId334" display="https://www.chess.com/member/aviozek" xr:uid="{EE108C99-9CA2-49F9-ADCC-6192F478090E}"/>
    <hyperlink ref="A116" r:id="rId335" display="https://www.chess.com/member/cendol1500" xr:uid="{09D5F10C-B116-46FE-977B-D31BF512446C}"/>
    <hyperlink ref="B115" r:id="rId336" display="https://www.chess.com/game/live/48256822175" xr:uid="{58D10B1E-AADD-4ECB-8207-C9EBCD51A93E}"/>
    <hyperlink ref="B116" r:id="rId337" display="https://www.chess.com/game/live/48256822175" xr:uid="{91AF36BB-4D4B-41D1-AAB5-881C0124AD25}"/>
    <hyperlink ref="D115" r:id="rId338" display="https://www.chess.com/game/live/48256822175" xr:uid="{4863F968-D840-4024-B70D-DC6E91D9866F}"/>
    <hyperlink ref="E115" r:id="rId339" display="https://www.chess.com/game/live/48256822175" xr:uid="{D33CA788-2D90-45B8-BD49-BF4876303E6E}"/>
    <hyperlink ref="A117" r:id="rId340" display="https://www.chess.com/member/dactylin" xr:uid="{8A3A99C9-9BB4-4D1C-896E-E007DC972CE4}"/>
    <hyperlink ref="A118" r:id="rId341" display="https://www.chess.com/member/aviozek" xr:uid="{35DF6AB7-4817-4B7B-84F8-BD687F8DED01}"/>
    <hyperlink ref="B117" r:id="rId342" display="https://www.chess.com/game/live/48256805157" xr:uid="{CF5074F5-43BA-4F00-B698-82DD34A1901A}"/>
    <hyperlink ref="B118" r:id="rId343" display="https://www.chess.com/game/live/48256805157" xr:uid="{C599BD59-BA56-4AC5-83F2-771B46CC6488}"/>
    <hyperlink ref="D117" r:id="rId344" display="https://www.chess.com/game/live/48256805157" xr:uid="{B75630D3-19C1-4B2D-8FD9-1ADD9616557F}"/>
    <hyperlink ref="E117" r:id="rId345" display="https://www.chess.com/game/live/48256805157" xr:uid="{28B50B57-C070-44E3-848B-F5150D449932}"/>
    <hyperlink ref="A119" r:id="rId346" display="https://www.chess.com/member/aviozek" xr:uid="{8B2E36E1-5162-437A-A8F1-79A4075BDE2E}"/>
    <hyperlink ref="A120" r:id="rId347" display="https://www.chess.com/member/scativcrmn" xr:uid="{FE424C35-CF3C-4DCA-88FE-33F9DDDCB57F}"/>
    <hyperlink ref="B119" r:id="rId348" display="https://www.chess.com/game/live/48256141363" xr:uid="{EF0344F4-43ED-491B-8DA5-801D6FBBC645}"/>
    <hyperlink ref="B120" r:id="rId349" display="https://www.chess.com/game/live/48256141363" xr:uid="{E4FC6ED9-0A9D-4EB9-BE9B-E477AE3705E7}"/>
    <hyperlink ref="D119" r:id="rId350" display="https://www.chess.com/game/live/48256141363" xr:uid="{11553F00-2C59-45BF-AEDF-98C5F0E8AD0B}"/>
    <hyperlink ref="E119" r:id="rId351" display="https://www.chess.com/game/live/48256141363" xr:uid="{38D20143-B93A-48FB-A6C5-2191071053CD}"/>
    <hyperlink ref="A122" r:id="rId352" display="https://www.chess.com/member/aviozek" xr:uid="{755F96AB-D736-44A2-986A-CDF6F91EB81A}"/>
    <hyperlink ref="B121" r:id="rId353" display="https://www.chess.com/game/live/48203434257" xr:uid="{5BA10C31-F8D7-464B-AA9A-129EEECE618B}"/>
    <hyperlink ref="B122" r:id="rId354" display="https://www.chess.com/game/live/48203434257" xr:uid="{10F0A11D-1175-4D2A-8F5D-BB64CE0D11FF}"/>
    <hyperlink ref="D121" r:id="rId355" display="https://www.chess.com/game/live/48203434257" xr:uid="{A25FEECF-679E-48F7-AF2B-2BAEA68F0CF2}"/>
    <hyperlink ref="E121" r:id="rId356" display="https://www.chess.com/game/live/48203434257" xr:uid="{E0F0555F-2E5A-4F3B-9E59-5A2CCDEF9ABA}"/>
    <hyperlink ref="A123" r:id="rId357" display="https://www.chess.com/member/gadgj" xr:uid="{97286F28-B7AD-4EE7-9D7C-373B068D711F}"/>
    <hyperlink ref="A124" r:id="rId358" display="https://www.chess.com/member/aviozek" xr:uid="{6432A8EF-FCBD-4A62-8DC3-FAAF5BB6575A}"/>
    <hyperlink ref="B123" r:id="rId359" display="https://www.chess.com/game/live/47773852407" xr:uid="{FE5FE8D0-772C-4BB2-A5CB-E67754EBD04F}"/>
    <hyperlink ref="B124" r:id="rId360" display="https://www.chess.com/game/live/47773852407" xr:uid="{78178746-BD22-49E9-9567-B7457D34B037}"/>
    <hyperlink ref="D123" r:id="rId361" display="https://www.chess.com/game/live/47773852407" xr:uid="{CB65A2E8-F037-495E-AC6D-BE866D729658}"/>
    <hyperlink ref="E123" r:id="rId362" display="https://www.chess.com/game/live/47773852407" xr:uid="{76D14D5A-158A-4D51-8560-1F01989DFC0A}"/>
    <hyperlink ref="A125" r:id="rId363" display="https://www.chess.com/member/aviozek" xr:uid="{7FECEE95-B116-42A2-954B-F9A2AC2FDB39}"/>
    <hyperlink ref="B125" r:id="rId364" display="https://www.chess.com/game/live/47677311525" xr:uid="{84A034F3-FF68-48A2-888E-D0C56ED38343}"/>
    <hyperlink ref="B126" r:id="rId365" display="https://www.chess.com/game/live/47677311525" xr:uid="{0A93B358-4A7C-4BB4-9389-C4D9B5238B3C}"/>
    <hyperlink ref="D125" r:id="rId366" display="https://www.chess.com/game/live/47677311525" xr:uid="{89F13079-9F99-4F1A-8E3E-C477CE5D0B27}"/>
    <hyperlink ref="E125" r:id="rId367" display="https://www.chess.com/game/live/47677311525" xr:uid="{77CCE12E-C937-4274-872E-090A3683C3DB}"/>
    <hyperlink ref="A128" r:id="rId368" display="https://www.chess.com/member/aviozek" xr:uid="{1E32B006-5190-4EDA-83A9-549EDC743216}"/>
    <hyperlink ref="B127" r:id="rId369" display="https://www.chess.com/game/live/43147764211" xr:uid="{72414BCF-98C4-45F8-854D-18D6B411441A}"/>
    <hyperlink ref="B128" r:id="rId370" display="https://www.chess.com/game/live/43147764211" xr:uid="{A9D568B4-DC95-41FD-992F-0E5D7B1619C6}"/>
    <hyperlink ref="D127" r:id="rId371" display="https://www.chess.com/game/live/43147764211" xr:uid="{526DD22E-12EC-4D1A-BB66-5AE3141C5372}"/>
    <hyperlink ref="E127" r:id="rId372" display="https://www.chess.com/game/live/43147764211" xr:uid="{577D8DF8-9DFE-4B31-9597-E46AA5D36A20}"/>
    <hyperlink ref="A129" r:id="rId373" display="https://www.chess.com/member/aviozek" xr:uid="{C578E143-3C68-42D6-8C1C-4A4A5BBF84A7}"/>
    <hyperlink ref="A130" r:id="rId374" display="https://www.chess.com/member/rupesh_indulkar" xr:uid="{38498BC1-4D5C-4F1B-81FD-B7D424B56FCF}"/>
    <hyperlink ref="B129" r:id="rId375" display="https://www.chess.com/game/live/43147142493" xr:uid="{06E70A0D-3CA0-45DE-8F13-E5624E24D3D3}"/>
    <hyperlink ref="B130" r:id="rId376" display="https://www.chess.com/game/live/43147142493" xr:uid="{922FE492-4BDC-4146-8C40-3A73B4091B72}"/>
    <hyperlink ref="D129" r:id="rId377" display="https://www.chess.com/game/live/43147142493" xr:uid="{18823BFC-5168-4385-8C5C-61DB28132DC9}"/>
    <hyperlink ref="E129" r:id="rId378" display="https://www.chess.com/game/live/43147142493" xr:uid="{565F4956-4B10-40E9-9067-8582C9E007F7}"/>
    <hyperlink ref="A131" r:id="rId379" display="https://www.chess.com/member/aviozek" xr:uid="{72702104-25C2-4822-95A9-95CD32F1F49B}"/>
    <hyperlink ref="A132" r:id="rId380" display="https://www.chess.com/member/yadgari1998" xr:uid="{083E2BBB-D47E-4CBA-B962-F53263B1CB95}"/>
    <hyperlink ref="B131" r:id="rId381" display="https://www.chess.com/game/live/43142414777" xr:uid="{B277BAE2-BABF-4889-A330-8175F7BD67A2}"/>
    <hyperlink ref="B132" r:id="rId382" display="https://www.chess.com/game/live/43142414777" xr:uid="{D8F557CE-0E22-4B50-AF2B-97B3C5E9A7EB}"/>
    <hyperlink ref="D131" r:id="rId383" display="https://www.chess.com/game/live/43142414777" xr:uid="{3AAD3886-5138-4E6C-B318-3F1518C433DE}"/>
    <hyperlink ref="E131" r:id="rId384" display="https://www.chess.com/game/live/43142414777" xr:uid="{AFD235A9-FFBD-41D6-9F50-A8C828524008}"/>
    <hyperlink ref="A133" r:id="rId385" display="https://www.chess.com/member/gambhirpratap" xr:uid="{AFAB09DC-9390-4774-B3DC-C00EC879832D}"/>
    <hyperlink ref="A134" r:id="rId386" display="https://www.chess.com/member/aviozek" xr:uid="{406DEF2A-D756-4E6A-A42C-441F58DDF562}"/>
    <hyperlink ref="B133" r:id="rId387" display="https://www.chess.com/game/live/43138228193" xr:uid="{140EA29C-C98E-4E01-B88C-2EC5FD7C1F2F}"/>
    <hyperlink ref="B134" r:id="rId388" display="https://www.chess.com/game/live/43138228193" xr:uid="{283B1EEB-74BA-4BB6-9EA6-D33AD4215771}"/>
    <hyperlink ref="D133" r:id="rId389" display="https://www.chess.com/game/live/43138228193" xr:uid="{08443C59-F12D-4BEF-ADE4-6A9959A48194}"/>
    <hyperlink ref="E133" r:id="rId390" display="https://www.chess.com/game/live/43138228193" xr:uid="{0A90D03B-18D7-4BD4-8282-C8CB5BE9EA34}"/>
    <hyperlink ref="A135" r:id="rId391" display="https://www.chess.com/member/21thesquizoidman" xr:uid="{29CD205A-28D9-4A57-AFC8-4E62D9BEF93B}"/>
    <hyperlink ref="A136" r:id="rId392" display="https://www.chess.com/member/aviozek" xr:uid="{08395B21-3BC4-4596-A57F-9991C32A1708}"/>
    <hyperlink ref="B135" r:id="rId393" display="https://www.chess.com/game/live/38777362557" xr:uid="{DA9DE3CD-BEC3-4C4F-BCDA-EE0770D80803}"/>
    <hyperlink ref="B136" r:id="rId394" display="https://www.chess.com/game/live/38777362557" xr:uid="{B34B9C12-2EFC-47BD-8312-88DB11273C1D}"/>
    <hyperlink ref="D135" r:id="rId395" display="https://www.chess.com/game/live/38777362557" xr:uid="{B02A6E08-E8BF-41A2-941D-F8495E53B6A4}"/>
    <hyperlink ref="E135" r:id="rId396" display="https://www.chess.com/game/live/38777362557" xr:uid="{069FCA3A-EA4C-47B7-A0A1-0D9AEC9ACB76}"/>
    <hyperlink ref="A137" r:id="rId397" display="https://www.chess.com/member/aviozek" xr:uid="{71BF1A78-8342-43C6-9466-8CE3AF910EAC}"/>
    <hyperlink ref="A138" r:id="rId398" display="https://www.chess.com/member/longconner" xr:uid="{8CB0AF19-6320-48F3-BD16-953964D5673A}"/>
    <hyperlink ref="B137" r:id="rId399" display="https://www.chess.com/game/live/38776291603" xr:uid="{19CB57D0-F864-49E9-BAA4-D6C442271BB4}"/>
    <hyperlink ref="B138" r:id="rId400" display="https://www.chess.com/game/live/38776291603" xr:uid="{F820CBF5-A3EA-4EF7-B115-1845F61E822D}"/>
    <hyperlink ref="D137" r:id="rId401" display="https://www.chess.com/game/live/38776291603" xr:uid="{E0E75C04-1042-4662-A9C6-A36611E52A96}"/>
    <hyperlink ref="E137" r:id="rId402" display="https://www.chess.com/game/live/38776291603" xr:uid="{9F38A9D0-08F0-453B-A371-15C1FEB5DA7C}"/>
    <hyperlink ref="A139" r:id="rId403" display="https://www.chess.com/member/aviozek" xr:uid="{F64512FF-B955-422C-9AB9-85E6EE8F5DE9}"/>
    <hyperlink ref="A140" r:id="rId404" display="https://www.chess.com/member/hakumonto" xr:uid="{7CC9BCF5-3C1D-4E47-86A9-72AD10C59862}"/>
    <hyperlink ref="B139" r:id="rId405" display="https://www.chess.com/game/live/38776255811" xr:uid="{546E4AAC-33A7-4C40-ABF3-4449DC67767B}"/>
    <hyperlink ref="B140" r:id="rId406" display="https://www.chess.com/game/live/38776255811" xr:uid="{C3630990-2E8B-48F0-91A4-C300355C9D9D}"/>
    <hyperlink ref="D139" r:id="rId407" display="https://www.chess.com/game/live/38776255811" xr:uid="{E361F55D-519C-4DA7-A6F1-1AA0635B11C0}"/>
    <hyperlink ref="E139" r:id="rId408" display="https://www.chess.com/game/live/38776255811" xr:uid="{4E8BB28A-13A2-4681-991F-C7E5044C43D8}"/>
    <hyperlink ref="A141" r:id="rId409" display="https://www.chess.com/member/vanemariani" xr:uid="{29AEED0B-F03D-4FD9-99B2-48ADDA3BC612}"/>
    <hyperlink ref="A142" r:id="rId410" display="https://www.chess.com/member/aviozek" xr:uid="{5189DB4C-E499-4583-B8E0-32223407BF1E}"/>
    <hyperlink ref="B141" r:id="rId411" display="https://www.chess.com/game/live/35566045833" xr:uid="{5320553E-CA4E-4D9D-B41F-FB38B69ECCF1}"/>
    <hyperlink ref="B142" r:id="rId412" display="https://www.chess.com/game/live/35566045833" xr:uid="{74E0544D-76FF-4E51-9399-8A3283D1501A}"/>
    <hyperlink ref="D141" r:id="rId413" display="https://www.chess.com/game/live/35566045833" xr:uid="{AA55B1DC-C70B-4913-B147-ACB2DB809402}"/>
    <hyperlink ref="E141" r:id="rId414" display="https://www.chess.com/game/live/35566045833" xr:uid="{499E62AF-496A-4778-A9BD-FB414126C0B5}"/>
    <hyperlink ref="A143" r:id="rId415" display="https://www.chess.com/member/vehbim" xr:uid="{C466DC44-EB3A-427C-92E1-41C1C3C39780}"/>
    <hyperlink ref="A144" r:id="rId416" display="https://www.chess.com/member/aviozek" xr:uid="{44FBA6C0-1D41-4C02-820D-E5A1FD50EFC2}"/>
    <hyperlink ref="B143" r:id="rId417" display="https://www.chess.com/game/live/35565458789" xr:uid="{19A310F4-25C7-433A-A631-AC5026EFE724}"/>
    <hyperlink ref="B144" r:id="rId418" display="https://www.chess.com/game/live/35565458789" xr:uid="{F9D1365F-A16E-49C7-9C19-E55FF3241D9A}"/>
    <hyperlink ref="D143" r:id="rId419" display="https://www.chess.com/game/live/35565458789" xr:uid="{689D8AFF-8E42-474B-829F-71713409DB88}"/>
    <hyperlink ref="E143" r:id="rId420" display="https://www.chess.com/game/live/35565458789" xr:uid="{302150FF-6673-4F54-8D70-68447FADE9BF}"/>
    <hyperlink ref="A145" r:id="rId421" display="https://www.chess.com/member/aviozek" xr:uid="{C73FAD4E-1BAF-47E5-8D56-CF941FC20453}"/>
    <hyperlink ref="A146" r:id="rId422" display="https://www.chess.com/member/rafiffadhil87" xr:uid="{7963F874-3458-4D86-A006-1FAB2B07413E}"/>
    <hyperlink ref="B145" r:id="rId423" display="https://www.chess.com/game/live/35550472135" xr:uid="{AAB04ED1-25C8-4876-886C-E0B5C21624D6}"/>
    <hyperlink ref="B146" r:id="rId424" display="https://www.chess.com/game/live/35550472135" xr:uid="{EB2D7D09-12B7-41FA-8B84-616B399BE468}"/>
    <hyperlink ref="D145" r:id="rId425" display="https://www.chess.com/game/live/35550472135" xr:uid="{B23469D1-E938-4819-93B7-1B0B65F3B02F}"/>
    <hyperlink ref="E145" r:id="rId426" display="https://www.chess.com/game/live/35550472135" xr:uid="{EA348F30-C3A7-4E63-9A4A-F73B464CAE19}"/>
    <hyperlink ref="A147" r:id="rId427" display="https://www.chess.com/member/aviozek" xr:uid="{B462E54F-CBB3-4DE4-941E-34D21C972115}"/>
    <hyperlink ref="A148" r:id="rId428" display="https://www.chess.com/member/brinjal_blaster" xr:uid="{48FD050F-26C6-49E4-B9BB-9C6D1C51B671}"/>
    <hyperlink ref="B147" r:id="rId429" display="https://www.chess.com/game/live/35549823509" xr:uid="{A3DA075F-FA59-4BCC-9129-74EA8E835C35}"/>
    <hyperlink ref="B148" r:id="rId430" display="https://www.chess.com/game/live/35549823509" xr:uid="{CFF4C45F-E68B-4BF9-9333-F08DA0592AB6}"/>
    <hyperlink ref="D147" r:id="rId431" display="https://www.chess.com/game/live/35549823509" xr:uid="{75103056-278A-4180-B2CF-4397A6AC435E}"/>
    <hyperlink ref="E147" r:id="rId432" display="https://www.chess.com/game/live/35549823509" xr:uid="{0ECF45DA-41A8-4642-A742-57183211C48E}"/>
    <hyperlink ref="A149" r:id="rId433" display="https://www.chess.com/member/noteipon" xr:uid="{07E4C9DC-130C-4312-B666-8007C641833D}"/>
    <hyperlink ref="A150" r:id="rId434" display="https://www.chess.com/member/aviozek" xr:uid="{40C7E4D3-F02C-49BA-8870-2DAC2E6B9F7A}"/>
    <hyperlink ref="B149" r:id="rId435" display="https://www.chess.com/game/live/34092654387" xr:uid="{42204961-666B-43FC-9B1B-21F14A95C8CE}"/>
    <hyperlink ref="B150" r:id="rId436" display="https://www.chess.com/game/live/34092654387" xr:uid="{4D32152A-CA9B-45EE-A545-CDE280BA7CE3}"/>
    <hyperlink ref="D149" r:id="rId437" display="https://www.chess.com/game/live/34092654387" xr:uid="{886711AA-1BEE-4F7A-87B1-4BBD0B960839}"/>
    <hyperlink ref="E149" r:id="rId438" display="https://www.chess.com/game/live/34092654387" xr:uid="{2EF01909-2C46-4993-BE59-496A9F758581}"/>
    <hyperlink ref="A151" r:id="rId439" display="https://www.chess.com/member/aviozek" xr:uid="{FED8ED55-913D-4FDB-92DC-4AA7D98A786C}"/>
    <hyperlink ref="A152" r:id="rId440" display="https://www.chess.com/member/vrk1961" xr:uid="{1149C96E-FC5B-4D99-925A-76DB38B9E280}"/>
    <hyperlink ref="B151" r:id="rId441" display="https://www.chess.com/game/live/34092598381" xr:uid="{80081A47-1385-4144-918A-DCDB9E1E05AD}"/>
    <hyperlink ref="B152" r:id="rId442" display="https://www.chess.com/game/live/34092598381" xr:uid="{59374F2C-B1CD-4F0C-B125-30E54720F95E}"/>
    <hyperlink ref="D151" r:id="rId443" display="https://www.chess.com/game/live/34092598381" xr:uid="{B35173F7-53AE-48DE-81A2-4B83EEBDF62D}"/>
    <hyperlink ref="E151" r:id="rId444" display="https://www.chess.com/game/live/34092598381" xr:uid="{7F4D82E5-0B7C-4249-B6A2-32844E8BFA66}"/>
    <hyperlink ref="A153" r:id="rId445" display="https://www.chess.com/member/heitorr123" xr:uid="{CC970C85-59F8-475B-AE26-EC9EF33F2B6F}"/>
    <hyperlink ref="A154" r:id="rId446" display="https://www.chess.com/member/aviozek" xr:uid="{B6D3F910-9429-4EEF-860B-3F27919A7D60}"/>
    <hyperlink ref="B153" r:id="rId447" display="https://www.chess.com/game/live/34086059773" xr:uid="{5256AC8D-15CC-43BA-BF16-888DF76C60B5}"/>
    <hyperlink ref="B154" r:id="rId448" display="https://www.chess.com/game/live/34086059773" xr:uid="{3813C95D-72DD-4C80-98B1-6C6670F58251}"/>
    <hyperlink ref="D153" r:id="rId449" display="https://www.chess.com/game/live/34086059773" xr:uid="{E439ECF9-8957-446F-9F1A-8D5F0D18B155}"/>
    <hyperlink ref="E153" r:id="rId450" display="https://www.chess.com/game/live/34086059773" xr:uid="{E15A149F-D462-470D-8D98-6D9E9CED907A}"/>
    <hyperlink ref="A155" r:id="rId451" display="https://www.chess.com/member/asspatroler" xr:uid="{89F459C8-B0D5-4CF7-A54F-82FDD768205B}"/>
    <hyperlink ref="A156" r:id="rId452" display="https://www.chess.com/member/aviozek" xr:uid="{E76C147C-17B6-4659-8E83-DFF1726502CF}"/>
    <hyperlink ref="B155" r:id="rId453" display="https://www.chess.com/game/live/34085453999" xr:uid="{9ED5B663-1EFE-4CF9-BA43-2300CF5B26C4}"/>
    <hyperlink ref="B156" r:id="rId454" display="https://www.chess.com/game/live/34085453999" xr:uid="{C2B2526D-0641-4482-808B-F4D6B22FFB87}"/>
    <hyperlink ref="D155" r:id="rId455" display="https://www.chess.com/game/live/34085453999" xr:uid="{90AC4A8E-8312-4882-B720-881B99C6E0E5}"/>
    <hyperlink ref="E155" r:id="rId456" display="https://www.chess.com/game/live/34085453999" xr:uid="{910D2230-C5CD-40CA-8DAB-21CB3D44136B}"/>
    <hyperlink ref="A157" r:id="rId457" display="https://www.chess.com/member/aviozek" xr:uid="{AA053078-0AFF-4BB2-A456-A1333A30B55A}"/>
    <hyperlink ref="A158" r:id="rId458" display="https://www.chess.com/member/a_soka" xr:uid="{0C8916C0-382A-418B-8B66-C5BC0E662195}"/>
    <hyperlink ref="B157" r:id="rId459" display="https://www.chess.com/game/live/34079379591" xr:uid="{801454EE-67A5-415D-B589-B6EBAE3C13DA}"/>
    <hyperlink ref="B158" r:id="rId460" display="https://www.chess.com/game/live/34079379591" xr:uid="{3D762C32-0D27-40C3-A996-EBAAF369779A}"/>
    <hyperlink ref="D157" r:id="rId461" display="https://www.chess.com/game/live/34079379591" xr:uid="{D67E4184-14E4-4965-9AA3-A9647C1D3A5A}"/>
    <hyperlink ref="E157" r:id="rId462" display="https://www.chess.com/game/live/34079379591" xr:uid="{9E0E9631-BD50-43C7-9211-5EAFED770637}"/>
    <hyperlink ref="A159" r:id="rId463" display="https://www.chess.com/member/papi-palastro" xr:uid="{C618A205-D3D5-4E22-924D-98B5E344D811}"/>
    <hyperlink ref="A160" r:id="rId464" display="https://www.chess.com/member/aviozek" xr:uid="{299E78D2-468E-4BC9-BC2D-934BF1352073}"/>
    <hyperlink ref="B159" r:id="rId465" display="https://www.chess.com/game/live/34078777677" xr:uid="{7D487349-4A41-4C66-8E2D-1320F20F281F}"/>
    <hyperlink ref="B160" r:id="rId466" display="https://www.chess.com/game/live/34078777677" xr:uid="{60E83C49-1EB2-4A06-81C0-F427F25C86D3}"/>
    <hyperlink ref="D159" r:id="rId467" display="https://www.chess.com/game/live/34078777677" xr:uid="{721C9952-C6DF-4621-8B34-B99A0D13FD62}"/>
    <hyperlink ref="E159" r:id="rId468" display="https://www.chess.com/game/live/34078777677" xr:uid="{D2B6036B-573A-4EBB-A677-DC8500164768}"/>
    <hyperlink ref="A161" r:id="rId469" display="https://www.chess.com/member/syedhussain786" xr:uid="{89611C33-DE4D-41DA-B326-50EE0C27E82B}"/>
    <hyperlink ref="A162" r:id="rId470" display="https://www.chess.com/member/aviozek" xr:uid="{C347F512-92C5-4514-8542-27FAA2E65DAE}"/>
    <hyperlink ref="B161" r:id="rId471" display="https://www.chess.com/game/live/34007356449" xr:uid="{0728CE14-2A83-4860-AEA3-1121FFE9EB1A}"/>
    <hyperlink ref="B162" r:id="rId472" display="https://www.chess.com/game/live/34007356449" xr:uid="{68A0E88A-85A5-42F5-8EA3-1F977D87D417}"/>
    <hyperlink ref="D161" r:id="rId473" display="https://www.chess.com/game/live/34007356449" xr:uid="{F2009688-58CA-4F03-AAD1-FD71D813BD0B}"/>
    <hyperlink ref="E161" r:id="rId474" display="https://www.chess.com/game/live/34007356449" xr:uid="{9F0C42FC-5292-4F35-8785-151CC312A9EC}"/>
    <hyperlink ref="A163" r:id="rId475" display="https://www.chess.com/member/aviozek" xr:uid="{7A3F0E24-FC16-43DD-8E88-F9661B615DD3}"/>
    <hyperlink ref="A164" r:id="rId476" display="https://www.chess.com/member/hmadafathy" xr:uid="{4E8E35DC-65B4-471A-AC1E-7E280C1FDDDB}"/>
    <hyperlink ref="B163" r:id="rId477" display="https://www.chess.com/game/live/34006861313" xr:uid="{525CDD0F-D271-4E2F-8FFA-4376714D26F2}"/>
    <hyperlink ref="B164" r:id="rId478" display="https://www.chess.com/game/live/34006861313" xr:uid="{EC0B7B6A-AD41-4009-858D-D80501FD78A7}"/>
    <hyperlink ref="D163" r:id="rId479" display="https://www.chess.com/game/live/34006861313" xr:uid="{36E1E8FC-6286-4729-A7F7-781538433CC8}"/>
    <hyperlink ref="E163" r:id="rId480" display="https://www.chess.com/game/live/34006861313" xr:uid="{41ABB0B3-279B-445C-873B-B44C16F7CC3B}"/>
    <hyperlink ref="A165" r:id="rId481" display="https://www.chess.com/member/claudiocameli" xr:uid="{9C49A53B-2F6B-4741-884F-98E86746FFD6}"/>
    <hyperlink ref="A166" r:id="rId482" display="https://www.chess.com/member/aviozek" xr:uid="{61D10B8A-E942-418A-ACC6-B90C90EC2063}"/>
    <hyperlink ref="B165" r:id="rId483" display="https://www.chess.com/game/live/33915675731" xr:uid="{68153313-2A86-4EF3-BC14-4391B1F050E9}"/>
    <hyperlink ref="B166" r:id="rId484" display="https://www.chess.com/game/live/33915675731" xr:uid="{B59B4877-0DF5-4520-B1EB-EC35877FCA5C}"/>
    <hyperlink ref="D165" r:id="rId485" display="https://www.chess.com/game/live/33915675731" xr:uid="{25CE542F-F542-4B69-9160-4D7B025970F4}"/>
    <hyperlink ref="E165" r:id="rId486" display="https://www.chess.com/game/live/33915675731" xr:uid="{123A310D-7D6B-4C81-89B8-2C6C2A691723}"/>
    <hyperlink ref="A167" r:id="rId487" display="https://www.chess.com/member/kingeaster98" xr:uid="{9955D8D3-14C4-4C8B-AAA2-5AFBF6A1285C}"/>
    <hyperlink ref="A168" r:id="rId488" display="https://www.chess.com/member/aviozek" xr:uid="{0E2E8D31-BB85-4AAE-A821-6AB5BDF164FD}"/>
    <hyperlink ref="B167" r:id="rId489" display="https://www.chess.com/game/live/33910218849" xr:uid="{0F842714-7763-4953-979D-2133F1688063}"/>
    <hyperlink ref="B168" r:id="rId490" display="https://www.chess.com/game/live/33910218849" xr:uid="{79CBD0E6-106C-42D9-B393-4BC768BE6B94}"/>
    <hyperlink ref="D167" r:id="rId491" display="https://www.chess.com/game/live/33910218849" xr:uid="{CCF41750-3549-4BBB-A8E4-1F4405CB664A}"/>
    <hyperlink ref="E167" r:id="rId492" display="https://www.chess.com/game/live/33910218849" xr:uid="{220969F7-ABB4-4909-A9F7-681CE22EAECE}"/>
    <hyperlink ref="A169" r:id="rId493" display="https://www.chess.com/member/aviozek" xr:uid="{62B6772E-86BF-47BB-9097-20EC2BBC0990}"/>
    <hyperlink ref="A170" r:id="rId494" display="https://www.chess.com/member/usmanliaqat36" xr:uid="{6DA53486-F929-4644-9873-7D783BFBCD30}"/>
    <hyperlink ref="B169" r:id="rId495" display="https://www.chess.com/game/live/32641855397" xr:uid="{D920EEDB-0401-4C0B-9014-6CF32E898E9D}"/>
    <hyperlink ref="B170" r:id="rId496" display="https://www.chess.com/game/live/32641855397" xr:uid="{D8F39D5B-9B79-4193-A34F-203EB65CFF11}"/>
    <hyperlink ref="D169" r:id="rId497" display="https://www.chess.com/game/live/32641855397" xr:uid="{042CB119-27E7-4CF4-BC18-3CBDA2F9F520}"/>
    <hyperlink ref="E169" r:id="rId498" display="https://www.chess.com/game/live/32641855397" xr:uid="{6F67267D-5645-4B9D-A2E0-9BF7C1C2D6AB}"/>
    <hyperlink ref="A171" r:id="rId499" display="https://www.chess.com/member/shole2706" xr:uid="{639887DB-60D5-4001-BC5F-30646FCE9DF9}"/>
    <hyperlink ref="A172" r:id="rId500" display="https://www.chess.com/member/aviozek" xr:uid="{7B117F62-FE09-450B-9AF6-02CF1F993726}"/>
    <hyperlink ref="B171" r:id="rId501" display="https://www.chess.com/game/live/32633434183" xr:uid="{5CB4BE05-D6AA-42D8-9B12-AFE0F0B39194}"/>
    <hyperlink ref="B172" r:id="rId502" display="https://www.chess.com/game/live/32633434183" xr:uid="{7C27AB7E-51E5-4E1F-9FA2-C0FD0F9C130C}"/>
    <hyperlink ref="D171" r:id="rId503" display="https://www.chess.com/game/live/32633434183" xr:uid="{00D0F6A7-CF7E-485B-8FC4-82EEA9679AC1}"/>
    <hyperlink ref="E171" r:id="rId504" display="https://www.chess.com/game/live/32633434183" xr:uid="{9DD3EA7E-893D-4C4F-81BD-4E3791123AED}"/>
    <hyperlink ref="A173" r:id="rId505" display="https://www.chess.com/member/aviozek" xr:uid="{1BE88DD0-AAF9-4356-AC73-576913A6A8CF}"/>
    <hyperlink ref="B173" r:id="rId506" display="https://www.chess.com/game/live/32612997955" xr:uid="{0CFDBBC0-004A-4F67-BD67-FC39CD750564}"/>
    <hyperlink ref="B174" r:id="rId507" display="https://www.chess.com/game/live/32612997955" xr:uid="{A2A9445D-F3A0-42B9-8CB3-190CEF52E7C6}"/>
    <hyperlink ref="D173" r:id="rId508" display="https://www.chess.com/game/live/32612997955" xr:uid="{55AB63F3-F169-46D0-993D-980D9C21CBC4}"/>
    <hyperlink ref="E173" r:id="rId509" display="https://www.chess.com/game/live/32612997955" xr:uid="{0B808E3C-EF0E-4653-A961-DF949A80B596}"/>
    <hyperlink ref="A175" r:id="rId510" display="https://www.chess.com/member/aviozek" xr:uid="{6C3D3F07-964E-4B78-9FFE-6B68A8C728A7}"/>
    <hyperlink ref="A176" r:id="rId511" display="https://www.chess.com/member/yon123456" xr:uid="{A823D53D-F905-44D3-960C-AFB3C9ADAF61}"/>
    <hyperlink ref="B175" r:id="rId512" display="https://www.chess.com/game/live/32551741409" xr:uid="{4E223489-B533-467B-BCC1-D8D458148996}"/>
    <hyperlink ref="B176" r:id="rId513" display="https://www.chess.com/game/live/32551741409" xr:uid="{4B676B2F-7517-4B21-B91E-9030F05C6E15}"/>
    <hyperlink ref="D175" r:id="rId514" display="https://www.chess.com/game/live/32551741409" xr:uid="{AFA6C9B8-A309-44BD-BBD4-91DE4B097470}"/>
    <hyperlink ref="E175" r:id="rId515" display="https://www.chess.com/game/live/32551741409" xr:uid="{7A176DA9-583E-4EB1-8507-B5E861E2579E}"/>
    <hyperlink ref="A177" r:id="rId516" display="https://www.chess.com/member/aviozek" xr:uid="{FA0FDC3A-158A-4D25-A7CB-928E4D759124}"/>
    <hyperlink ref="A178" r:id="rId517" display="https://www.chess.com/member/joerules007" xr:uid="{7254A189-C9E4-4CD2-B544-23C5057D6253}"/>
    <hyperlink ref="B177" r:id="rId518" display="https://www.chess.com/game/live/32539846949" xr:uid="{2ABCE533-26C9-4E00-A4C2-53B3E593591C}"/>
    <hyperlink ref="B178" r:id="rId519" display="https://www.chess.com/game/live/32539846949" xr:uid="{975E085D-5068-46E9-AA37-6495820C01D9}"/>
    <hyperlink ref="D177" r:id="rId520" display="https://www.chess.com/game/live/32539846949" xr:uid="{FFBFBD4C-6B9E-473A-B0AA-B7E782232AD8}"/>
    <hyperlink ref="E177" r:id="rId521" display="https://www.chess.com/game/live/32539846949" xr:uid="{EB2B3762-B028-4665-B346-BEAEDBE52E93}"/>
    <hyperlink ref="A179" r:id="rId522" display="https://www.chess.com/member/taysi14" xr:uid="{52D63A7D-CEE9-4C87-967A-D5D5ECC27F86}"/>
    <hyperlink ref="A180" r:id="rId523" display="https://www.chess.com/member/aviozek" xr:uid="{5EB4C13E-77A4-4AC1-AECD-ACA4DDD120AA}"/>
    <hyperlink ref="B179" r:id="rId524" display="https://www.chess.com/game/live/32539154683" xr:uid="{A062A0AD-980B-41A8-8F9A-8E1C9252CD94}"/>
    <hyperlink ref="B180" r:id="rId525" display="https://www.chess.com/game/live/32539154683" xr:uid="{56E4943B-1DFB-4E66-B55C-AE9E7E4EC1EB}"/>
    <hyperlink ref="D179" r:id="rId526" display="https://www.chess.com/game/live/32539154683" xr:uid="{900966D6-365B-4CFF-A2F0-B1CB6FDE91FF}"/>
    <hyperlink ref="E179" r:id="rId527" display="https://www.chess.com/game/live/32539154683" xr:uid="{B316633F-AFDC-41D6-A653-241ED2A146C3}"/>
    <hyperlink ref="A181" r:id="rId528" display="https://www.chess.com/member/wrangler60" xr:uid="{216D331B-9975-4388-9995-19F0FF8692EB}"/>
    <hyperlink ref="A182" r:id="rId529" display="https://www.chess.com/member/aviozek" xr:uid="{A5CF8318-C702-4E0F-9BF4-A5FBB871E88B}"/>
    <hyperlink ref="B181" r:id="rId530" display="https://www.chess.com/game/live/32532042633" xr:uid="{852E6677-6146-462A-9853-05A43E75D6DE}"/>
    <hyperlink ref="B182" r:id="rId531" display="https://www.chess.com/game/live/32532042633" xr:uid="{B53CA9CB-2539-4FAD-81A7-CF8FB0FC9A40}"/>
    <hyperlink ref="D181" r:id="rId532" display="https://www.chess.com/game/live/32532042633" xr:uid="{B2E45491-2B84-403E-8773-4A3EA04497A6}"/>
    <hyperlink ref="E181" r:id="rId533" display="https://www.chess.com/game/live/32532042633" xr:uid="{C2E528C2-947F-4E27-99A6-AD579EB12EB9}"/>
  </hyperlinks>
  <pageMargins left="0.7" right="0.7" top="0.75" bottom="0.75" header="0.3" footer="0.3"/>
  <drawing r:id="rId534"/>
  <legacyDrawing r:id="rId535"/>
  <controls>
    <mc:AlternateContent xmlns:mc="http://schemas.openxmlformats.org/markup-compatibility/2006">
      <mc:Choice Requires="x14">
        <control shapeId="2151" r:id="rId536" name="Control 103">
          <controlPr defaultSize="0" r:id="rId537">
            <anchor moveWithCells="1">
              <from>
                <xdr:col>5</xdr:col>
                <xdr:colOff>0</xdr:colOff>
                <xdr:row>1</xdr:row>
                <xdr:rowOff>0</xdr:rowOff>
              </from>
              <to>
                <xdr:col>5</xdr:col>
                <xdr:colOff>257175</xdr:colOff>
                <xdr:row>2</xdr:row>
                <xdr:rowOff>57150</xdr:rowOff>
              </to>
            </anchor>
          </controlPr>
        </control>
      </mc:Choice>
      <mc:Fallback>
        <control shapeId="2151" r:id="rId536" name="Control 103"/>
      </mc:Fallback>
    </mc:AlternateContent>
    <mc:AlternateContent xmlns:mc="http://schemas.openxmlformats.org/markup-compatibility/2006">
      <mc:Choice Requires="x14">
        <control shapeId="2152" r:id="rId538" name="Control 104">
          <controlPr defaultSize="0" r:id="rId539">
            <anchor moveWithCells="1">
              <from>
                <xdr:col>6</xdr:col>
                <xdr:colOff>0</xdr:colOff>
                <xdr:row>2</xdr:row>
                <xdr:rowOff>0</xdr:rowOff>
              </from>
              <to>
                <xdr:col>6</xdr:col>
                <xdr:colOff>257175</xdr:colOff>
                <xdr:row>3</xdr:row>
                <xdr:rowOff>76200</xdr:rowOff>
              </to>
            </anchor>
          </controlPr>
        </control>
      </mc:Choice>
      <mc:Fallback>
        <control shapeId="2152" r:id="rId538" name="Control 104"/>
      </mc:Fallback>
    </mc:AlternateContent>
    <mc:AlternateContent xmlns:mc="http://schemas.openxmlformats.org/markup-compatibility/2006">
      <mc:Choice Requires="x14">
        <control shapeId="2153" r:id="rId540" name="Control 105">
          <controlPr defaultSize="0" r:id="rId539">
            <anchor moveWithCells="1">
              <from>
                <xdr:col>6</xdr:col>
                <xdr:colOff>0</xdr:colOff>
                <xdr:row>4</xdr:row>
                <xdr:rowOff>0</xdr:rowOff>
              </from>
              <to>
                <xdr:col>6</xdr:col>
                <xdr:colOff>257175</xdr:colOff>
                <xdr:row>5</xdr:row>
                <xdr:rowOff>76200</xdr:rowOff>
              </to>
            </anchor>
          </controlPr>
        </control>
      </mc:Choice>
      <mc:Fallback>
        <control shapeId="2153" r:id="rId540" name="Control 105"/>
      </mc:Fallback>
    </mc:AlternateContent>
    <mc:AlternateContent xmlns:mc="http://schemas.openxmlformats.org/markup-compatibility/2006">
      <mc:Choice Requires="x14">
        <control shapeId="2154" r:id="rId541" name="Control 106">
          <controlPr defaultSize="0" r:id="rId539">
            <anchor moveWithCells="1">
              <from>
                <xdr:col>6</xdr:col>
                <xdr:colOff>0</xdr:colOff>
                <xdr:row>6</xdr:row>
                <xdr:rowOff>0</xdr:rowOff>
              </from>
              <to>
                <xdr:col>6</xdr:col>
                <xdr:colOff>257175</xdr:colOff>
                <xdr:row>7</xdr:row>
                <xdr:rowOff>76200</xdr:rowOff>
              </to>
            </anchor>
          </controlPr>
        </control>
      </mc:Choice>
      <mc:Fallback>
        <control shapeId="2154" r:id="rId541" name="Control 106"/>
      </mc:Fallback>
    </mc:AlternateContent>
    <mc:AlternateContent xmlns:mc="http://schemas.openxmlformats.org/markup-compatibility/2006">
      <mc:Choice Requires="x14">
        <control shapeId="2155" r:id="rId542" name="Control 107">
          <controlPr defaultSize="0" r:id="rId539">
            <anchor moveWithCells="1">
              <from>
                <xdr:col>6</xdr:col>
                <xdr:colOff>0</xdr:colOff>
                <xdr:row>8</xdr:row>
                <xdr:rowOff>0</xdr:rowOff>
              </from>
              <to>
                <xdr:col>6</xdr:col>
                <xdr:colOff>257175</xdr:colOff>
                <xdr:row>9</xdr:row>
                <xdr:rowOff>76200</xdr:rowOff>
              </to>
            </anchor>
          </controlPr>
        </control>
      </mc:Choice>
      <mc:Fallback>
        <control shapeId="2155" r:id="rId542" name="Control 107"/>
      </mc:Fallback>
    </mc:AlternateContent>
    <mc:AlternateContent xmlns:mc="http://schemas.openxmlformats.org/markup-compatibility/2006">
      <mc:Choice Requires="x14">
        <control shapeId="2156" r:id="rId543" name="Control 108">
          <controlPr defaultSize="0" r:id="rId539">
            <anchor moveWithCells="1">
              <from>
                <xdr:col>6</xdr:col>
                <xdr:colOff>0</xdr:colOff>
                <xdr:row>10</xdr:row>
                <xdr:rowOff>0</xdr:rowOff>
              </from>
              <to>
                <xdr:col>6</xdr:col>
                <xdr:colOff>257175</xdr:colOff>
                <xdr:row>11</xdr:row>
                <xdr:rowOff>76200</xdr:rowOff>
              </to>
            </anchor>
          </controlPr>
        </control>
      </mc:Choice>
      <mc:Fallback>
        <control shapeId="2156" r:id="rId543" name="Control 108"/>
      </mc:Fallback>
    </mc:AlternateContent>
    <mc:AlternateContent xmlns:mc="http://schemas.openxmlformats.org/markup-compatibility/2006">
      <mc:Choice Requires="x14">
        <control shapeId="2157" r:id="rId544" name="Control 109">
          <controlPr defaultSize="0" r:id="rId539">
            <anchor moveWithCells="1">
              <from>
                <xdr:col>6</xdr:col>
                <xdr:colOff>0</xdr:colOff>
                <xdr:row>12</xdr:row>
                <xdr:rowOff>0</xdr:rowOff>
              </from>
              <to>
                <xdr:col>6</xdr:col>
                <xdr:colOff>257175</xdr:colOff>
                <xdr:row>13</xdr:row>
                <xdr:rowOff>76200</xdr:rowOff>
              </to>
            </anchor>
          </controlPr>
        </control>
      </mc:Choice>
      <mc:Fallback>
        <control shapeId="2157" r:id="rId544" name="Control 109"/>
      </mc:Fallback>
    </mc:AlternateContent>
    <mc:AlternateContent xmlns:mc="http://schemas.openxmlformats.org/markup-compatibility/2006">
      <mc:Choice Requires="x14">
        <control shapeId="2158" r:id="rId545" name="Control 110">
          <controlPr defaultSize="0" r:id="rId539">
            <anchor moveWithCells="1">
              <from>
                <xdr:col>6</xdr:col>
                <xdr:colOff>0</xdr:colOff>
                <xdr:row>14</xdr:row>
                <xdr:rowOff>0</xdr:rowOff>
              </from>
              <to>
                <xdr:col>6</xdr:col>
                <xdr:colOff>257175</xdr:colOff>
                <xdr:row>15</xdr:row>
                <xdr:rowOff>76200</xdr:rowOff>
              </to>
            </anchor>
          </controlPr>
        </control>
      </mc:Choice>
      <mc:Fallback>
        <control shapeId="2158" r:id="rId545" name="Control 110"/>
      </mc:Fallback>
    </mc:AlternateContent>
    <mc:AlternateContent xmlns:mc="http://schemas.openxmlformats.org/markup-compatibility/2006">
      <mc:Choice Requires="x14">
        <control shapeId="2159" r:id="rId546" name="Control 111">
          <controlPr defaultSize="0" r:id="rId539">
            <anchor moveWithCells="1">
              <from>
                <xdr:col>6</xdr:col>
                <xdr:colOff>0</xdr:colOff>
                <xdr:row>16</xdr:row>
                <xdr:rowOff>0</xdr:rowOff>
              </from>
              <to>
                <xdr:col>6</xdr:col>
                <xdr:colOff>257175</xdr:colOff>
                <xdr:row>17</xdr:row>
                <xdr:rowOff>76200</xdr:rowOff>
              </to>
            </anchor>
          </controlPr>
        </control>
      </mc:Choice>
      <mc:Fallback>
        <control shapeId="2159" r:id="rId546" name="Control 111"/>
      </mc:Fallback>
    </mc:AlternateContent>
    <mc:AlternateContent xmlns:mc="http://schemas.openxmlformats.org/markup-compatibility/2006">
      <mc:Choice Requires="x14">
        <control shapeId="2160" r:id="rId547" name="Control 112">
          <controlPr defaultSize="0" r:id="rId539">
            <anchor moveWithCells="1">
              <from>
                <xdr:col>6</xdr:col>
                <xdr:colOff>0</xdr:colOff>
                <xdr:row>18</xdr:row>
                <xdr:rowOff>0</xdr:rowOff>
              </from>
              <to>
                <xdr:col>6</xdr:col>
                <xdr:colOff>257175</xdr:colOff>
                <xdr:row>19</xdr:row>
                <xdr:rowOff>76200</xdr:rowOff>
              </to>
            </anchor>
          </controlPr>
        </control>
      </mc:Choice>
      <mc:Fallback>
        <control shapeId="2160" r:id="rId547" name="Control 112"/>
      </mc:Fallback>
    </mc:AlternateContent>
    <mc:AlternateContent xmlns:mc="http://schemas.openxmlformats.org/markup-compatibility/2006">
      <mc:Choice Requires="x14">
        <control shapeId="2161" r:id="rId548" name="Control 113">
          <controlPr defaultSize="0" r:id="rId539">
            <anchor moveWithCells="1">
              <from>
                <xdr:col>6</xdr:col>
                <xdr:colOff>0</xdr:colOff>
                <xdr:row>20</xdr:row>
                <xdr:rowOff>0</xdr:rowOff>
              </from>
              <to>
                <xdr:col>6</xdr:col>
                <xdr:colOff>257175</xdr:colOff>
                <xdr:row>21</xdr:row>
                <xdr:rowOff>76200</xdr:rowOff>
              </to>
            </anchor>
          </controlPr>
        </control>
      </mc:Choice>
      <mc:Fallback>
        <control shapeId="2161" r:id="rId548" name="Control 113"/>
      </mc:Fallback>
    </mc:AlternateContent>
    <mc:AlternateContent xmlns:mc="http://schemas.openxmlformats.org/markup-compatibility/2006">
      <mc:Choice Requires="x14">
        <control shapeId="2162" r:id="rId549" name="Control 114">
          <controlPr defaultSize="0" r:id="rId539">
            <anchor moveWithCells="1">
              <from>
                <xdr:col>6</xdr:col>
                <xdr:colOff>0</xdr:colOff>
                <xdr:row>22</xdr:row>
                <xdr:rowOff>0</xdr:rowOff>
              </from>
              <to>
                <xdr:col>6</xdr:col>
                <xdr:colOff>257175</xdr:colOff>
                <xdr:row>23</xdr:row>
                <xdr:rowOff>76200</xdr:rowOff>
              </to>
            </anchor>
          </controlPr>
        </control>
      </mc:Choice>
      <mc:Fallback>
        <control shapeId="2162" r:id="rId549" name="Control 114"/>
      </mc:Fallback>
    </mc:AlternateContent>
    <mc:AlternateContent xmlns:mc="http://schemas.openxmlformats.org/markup-compatibility/2006">
      <mc:Choice Requires="x14">
        <control shapeId="2163" r:id="rId550" name="Control 115">
          <controlPr defaultSize="0" r:id="rId539">
            <anchor moveWithCells="1">
              <from>
                <xdr:col>6</xdr:col>
                <xdr:colOff>0</xdr:colOff>
                <xdr:row>24</xdr:row>
                <xdr:rowOff>0</xdr:rowOff>
              </from>
              <to>
                <xdr:col>6</xdr:col>
                <xdr:colOff>257175</xdr:colOff>
                <xdr:row>25</xdr:row>
                <xdr:rowOff>76200</xdr:rowOff>
              </to>
            </anchor>
          </controlPr>
        </control>
      </mc:Choice>
      <mc:Fallback>
        <control shapeId="2163" r:id="rId550" name="Control 115"/>
      </mc:Fallback>
    </mc:AlternateContent>
    <mc:AlternateContent xmlns:mc="http://schemas.openxmlformats.org/markup-compatibility/2006">
      <mc:Choice Requires="x14">
        <control shapeId="2164" r:id="rId551" name="Control 116">
          <controlPr defaultSize="0" r:id="rId539">
            <anchor moveWithCells="1">
              <from>
                <xdr:col>6</xdr:col>
                <xdr:colOff>0</xdr:colOff>
                <xdr:row>26</xdr:row>
                <xdr:rowOff>0</xdr:rowOff>
              </from>
              <to>
                <xdr:col>6</xdr:col>
                <xdr:colOff>257175</xdr:colOff>
                <xdr:row>27</xdr:row>
                <xdr:rowOff>76200</xdr:rowOff>
              </to>
            </anchor>
          </controlPr>
        </control>
      </mc:Choice>
      <mc:Fallback>
        <control shapeId="2164" r:id="rId551" name="Control 116"/>
      </mc:Fallback>
    </mc:AlternateContent>
    <mc:AlternateContent xmlns:mc="http://schemas.openxmlformats.org/markup-compatibility/2006">
      <mc:Choice Requires="x14">
        <control shapeId="2165" r:id="rId552" name="Control 117">
          <controlPr defaultSize="0" r:id="rId539">
            <anchor moveWithCells="1">
              <from>
                <xdr:col>6</xdr:col>
                <xdr:colOff>0</xdr:colOff>
                <xdr:row>28</xdr:row>
                <xdr:rowOff>0</xdr:rowOff>
              </from>
              <to>
                <xdr:col>6</xdr:col>
                <xdr:colOff>257175</xdr:colOff>
                <xdr:row>29</xdr:row>
                <xdr:rowOff>76200</xdr:rowOff>
              </to>
            </anchor>
          </controlPr>
        </control>
      </mc:Choice>
      <mc:Fallback>
        <control shapeId="2165" r:id="rId552" name="Control 117"/>
      </mc:Fallback>
    </mc:AlternateContent>
    <mc:AlternateContent xmlns:mc="http://schemas.openxmlformats.org/markup-compatibility/2006">
      <mc:Choice Requires="x14">
        <control shapeId="2166" r:id="rId553" name="Control 118">
          <controlPr defaultSize="0" r:id="rId539">
            <anchor moveWithCells="1">
              <from>
                <xdr:col>6</xdr:col>
                <xdr:colOff>0</xdr:colOff>
                <xdr:row>30</xdr:row>
                <xdr:rowOff>0</xdr:rowOff>
              </from>
              <to>
                <xdr:col>6</xdr:col>
                <xdr:colOff>257175</xdr:colOff>
                <xdr:row>31</xdr:row>
                <xdr:rowOff>76200</xdr:rowOff>
              </to>
            </anchor>
          </controlPr>
        </control>
      </mc:Choice>
      <mc:Fallback>
        <control shapeId="2166" r:id="rId553" name="Control 118"/>
      </mc:Fallback>
    </mc:AlternateContent>
    <mc:AlternateContent xmlns:mc="http://schemas.openxmlformats.org/markup-compatibility/2006">
      <mc:Choice Requires="x14">
        <control shapeId="2167" r:id="rId554" name="Control 119">
          <controlPr defaultSize="0" r:id="rId539">
            <anchor moveWithCells="1">
              <from>
                <xdr:col>6</xdr:col>
                <xdr:colOff>0</xdr:colOff>
                <xdr:row>32</xdr:row>
                <xdr:rowOff>0</xdr:rowOff>
              </from>
              <to>
                <xdr:col>6</xdr:col>
                <xdr:colOff>257175</xdr:colOff>
                <xdr:row>33</xdr:row>
                <xdr:rowOff>76200</xdr:rowOff>
              </to>
            </anchor>
          </controlPr>
        </control>
      </mc:Choice>
      <mc:Fallback>
        <control shapeId="2167" r:id="rId554" name="Control 119"/>
      </mc:Fallback>
    </mc:AlternateContent>
    <mc:AlternateContent xmlns:mc="http://schemas.openxmlformats.org/markup-compatibility/2006">
      <mc:Choice Requires="x14">
        <control shapeId="2168" r:id="rId555" name="Control 120">
          <controlPr defaultSize="0" r:id="rId539">
            <anchor moveWithCells="1">
              <from>
                <xdr:col>6</xdr:col>
                <xdr:colOff>0</xdr:colOff>
                <xdr:row>34</xdr:row>
                <xdr:rowOff>0</xdr:rowOff>
              </from>
              <to>
                <xdr:col>6</xdr:col>
                <xdr:colOff>257175</xdr:colOff>
                <xdr:row>35</xdr:row>
                <xdr:rowOff>76200</xdr:rowOff>
              </to>
            </anchor>
          </controlPr>
        </control>
      </mc:Choice>
      <mc:Fallback>
        <control shapeId="2168" r:id="rId555" name="Control 120"/>
      </mc:Fallback>
    </mc:AlternateContent>
    <mc:AlternateContent xmlns:mc="http://schemas.openxmlformats.org/markup-compatibility/2006">
      <mc:Choice Requires="x14">
        <control shapeId="2169" r:id="rId556" name="Control 121">
          <controlPr defaultSize="0" r:id="rId539">
            <anchor moveWithCells="1">
              <from>
                <xdr:col>6</xdr:col>
                <xdr:colOff>0</xdr:colOff>
                <xdr:row>36</xdr:row>
                <xdr:rowOff>0</xdr:rowOff>
              </from>
              <to>
                <xdr:col>6</xdr:col>
                <xdr:colOff>257175</xdr:colOff>
                <xdr:row>37</xdr:row>
                <xdr:rowOff>76200</xdr:rowOff>
              </to>
            </anchor>
          </controlPr>
        </control>
      </mc:Choice>
      <mc:Fallback>
        <control shapeId="2169" r:id="rId556" name="Control 121"/>
      </mc:Fallback>
    </mc:AlternateContent>
    <mc:AlternateContent xmlns:mc="http://schemas.openxmlformats.org/markup-compatibility/2006">
      <mc:Choice Requires="x14">
        <control shapeId="2170" r:id="rId557" name="Control 122">
          <controlPr defaultSize="0" r:id="rId539">
            <anchor moveWithCells="1">
              <from>
                <xdr:col>6</xdr:col>
                <xdr:colOff>0</xdr:colOff>
                <xdr:row>38</xdr:row>
                <xdr:rowOff>0</xdr:rowOff>
              </from>
              <to>
                <xdr:col>6</xdr:col>
                <xdr:colOff>257175</xdr:colOff>
                <xdr:row>39</xdr:row>
                <xdr:rowOff>76200</xdr:rowOff>
              </to>
            </anchor>
          </controlPr>
        </control>
      </mc:Choice>
      <mc:Fallback>
        <control shapeId="2170" r:id="rId557" name="Control 122"/>
      </mc:Fallback>
    </mc:AlternateContent>
    <mc:AlternateContent xmlns:mc="http://schemas.openxmlformats.org/markup-compatibility/2006">
      <mc:Choice Requires="x14">
        <control shapeId="2171" r:id="rId558" name="Control 123">
          <controlPr defaultSize="0" r:id="rId539">
            <anchor moveWithCells="1">
              <from>
                <xdr:col>6</xdr:col>
                <xdr:colOff>0</xdr:colOff>
                <xdr:row>40</xdr:row>
                <xdr:rowOff>0</xdr:rowOff>
              </from>
              <to>
                <xdr:col>6</xdr:col>
                <xdr:colOff>257175</xdr:colOff>
                <xdr:row>41</xdr:row>
                <xdr:rowOff>76200</xdr:rowOff>
              </to>
            </anchor>
          </controlPr>
        </control>
      </mc:Choice>
      <mc:Fallback>
        <control shapeId="2171" r:id="rId558" name="Control 123"/>
      </mc:Fallback>
    </mc:AlternateContent>
    <mc:AlternateContent xmlns:mc="http://schemas.openxmlformats.org/markup-compatibility/2006">
      <mc:Choice Requires="x14">
        <control shapeId="2172" r:id="rId559" name="Control 124">
          <controlPr defaultSize="0" r:id="rId539">
            <anchor moveWithCells="1">
              <from>
                <xdr:col>6</xdr:col>
                <xdr:colOff>0</xdr:colOff>
                <xdr:row>42</xdr:row>
                <xdr:rowOff>0</xdr:rowOff>
              </from>
              <to>
                <xdr:col>6</xdr:col>
                <xdr:colOff>257175</xdr:colOff>
                <xdr:row>43</xdr:row>
                <xdr:rowOff>76200</xdr:rowOff>
              </to>
            </anchor>
          </controlPr>
        </control>
      </mc:Choice>
      <mc:Fallback>
        <control shapeId="2172" r:id="rId559" name="Control 124"/>
      </mc:Fallback>
    </mc:AlternateContent>
    <mc:AlternateContent xmlns:mc="http://schemas.openxmlformats.org/markup-compatibility/2006">
      <mc:Choice Requires="x14">
        <control shapeId="2173" r:id="rId560" name="Control 125">
          <controlPr defaultSize="0" r:id="rId539">
            <anchor moveWithCells="1">
              <from>
                <xdr:col>6</xdr:col>
                <xdr:colOff>0</xdr:colOff>
                <xdr:row>44</xdr:row>
                <xdr:rowOff>0</xdr:rowOff>
              </from>
              <to>
                <xdr:col>6</xdr:col>
                <xdr:colOff>257175</xdr:colOff>
                <xdr:row>45</xdr:row>
                <xdr:rowOff>76200</xdr:rowOff>
              </to>
            </anchor>
          </controlPr>
        </control>
      </mc:Choice>
      <mc:Fallback>
        <control shapeId="2173" r:id="rId560" name="Control 125"/>
      </mc:Fallback>
    </mc:AlternateContent>
    <mc:AlternateContent xmlns:mc="http://schemas.openxmlformats.org/markup-compatibility/2006">
      <mc:Choice Requires="x14">
        <control shapeId="2174" r:id="rId561" name="Control 126">
          <controlPr defaultSize="0" r:id="rId539">
            <anchor moveWithCells="1">
              <from>
                <xdr:col>6</xdr:col>
                <xdr:colOff>0</xdr:colOff>
                <xdr:row>46</xdr:row>
                <xdr:rowOff>0</xdr:rowOff>
              </from>
              <to>
                <xdr:col>6</xdr:col>
                <xdr:colOff>257175</xdr:colOff>
                <xdr:row>47</xdr:row>
                <xdr:rowOff>76200</xdr:rowOff>
              </to>
            </anchor>
          </controlPr>
        </control>
      </mc:Choice>
      <mc:Fallback>
        <control shapeId="2174" r:id="rId561" name="Control 126"/>
      </mc:Fallback>
    </mc:AlternateContent>
    <mc:AlternateContent xmlns:mc="http://schemas.openxmlformats.org/markup-compatibility/2006">
      <mc:Choice Requires="x14">
        <control shapeId="2175" r:id="rId562" name="Control 127">
          <controlPr defaultSize="0" r:id="rId539">
            <anchor moveWithCells="1">
              <from>
                <xdr:col>6</xdr:col>
                <xdr:colOff>0</xdr:colOff>
                <xdr:row>48</xdr:row>
                <xdr:rowOff>0</xdr:rowOff>
              </from>
              <to>
                <xdr:col>6</xdr:col>
                <xdr:colOff>257175</xdr:colOff>
                <xdr:row>49</xdr:row>
                <xdr:rowOff>76200</xdr:rowOff>
              </to>
            </anchor>
          </controlPr>
        </control>
      </mc:Choice>
      <mc:Fallback>
        <control shapeId="2175" r:id="rId562" name="Control 127"/>
      </mc:Fallback>
    </mc:AlternateContent>
    <mc:AlternateContent xmlns:mc="http://schemas.openxmlformats.org/markup-compatibility/2006">
      <mc:Choice Requires="x14">
        <control shapeId="2176" r:id="rId563" name="Control 128">
          <controlPr defaultSize="0" r:id="rId539">
            <anchor moveWithCells="1">
              <from>
                <xdr:col>6</xdr:col>
                <xdr:colOff>0</xdr:colOff>
                <xdr:row>50</xdr:row>
                <xdr:rowOff>0</xdr:rowOff>
              </from>
              <to>
                <xdr:col>6</xdr:col>
                <xdr:colOff>257175</xdr:colOff>
                <xdr:row>51</xdr:row>
                <xdr:rowOff>76200</xdr:rowOff>
              </to>
            </anchor>
          </controlPr>
        </control>
      </mc:Choice>
      <mc:Fallback>
        <control shapeId="2176" r:id="rId563" name="Control 128"/>
      </mc:Fallback>
    </mc:AlternateContent>
    <mc:AlternateContent xmlns:mc="http://schemas.openxmlformats.org/markup-compatibility/2006">
      <mc:Choice Requires="x14">
        <control shapeId="2177" r:id="rId564" name="Control 129">
          <controlPr defaultSize="0" r:id="rId539">
            <anchor moveWithCells="1">
              <from>
                <xdr:col>6</xdr:col>
                <xdr:colOff>0</xdr:colOff>
                <xdr:row>52</xdr:row>
                <xdr:rowOff>0</xdr:rowOff>
              </from>
              <to>
                <xdr:col>6</xdr:col>
                <xdr:colOff>257175</xdr:colOff>
                <xdr:row>53</xdr:row>
                <xdr:rowOff>76200</xdr:rowOff>
              </to>
            </anchor>
          </controlPr>
        </control>
      </mc:Choice>
      <mc:Fallback>
        <control shapeId="2177" r:id="rId564" name="Control 129"/>
      </mc:Fallback>
    </mc:AlternateContent>
    <mc:AlternateContent xmlns:mc="http://schemas.openxmlformats.org/markup-compatibility/2006">
      <mc:Choice Requires="x14">
        <control shapeId="2178" r:id="rId565" name="Control 130">
          <controlPr defaultSize="0" r:id="rId539">
            <anchor moveWithCells="1">
              <from>
                <xdr:col>6</xdr:col>
                <xdr:colOff>0</xdr:colOff>
                <xdr:row>54</xdr:row>
                <xdr:rowOff>0</xdr:rowOff>
              </from>
              <to>
                <xdr:col>6</xdr:col>
                <xdr:colOff>257175</xdr:colOff>
                <xdr:row>55</xdr:row>
                <xdr:rowOff>76200</xdr:rowOff>
              </to>
            </anchor>
          </controlPr>
        </control>
      </mc:Choice>
      <mc:Fallback>
        <control shapeId="2178" r:id="rId565" name="Control 130"/>
      </mc:Fallback>
    </mc:AlternateContent>
    <mc:AlternateContent xmlns:mc="http://schemas.openxmlformats.org/markup-compatibility/2006">
      <mc:Choice Requires="x14">
        <control shapeId="2179" r:id="rId566" name="Control 131">
          <controlPr defaultSize="0" r:id="rId539">
            <anchor moveWithCells="1">
              <from>
                <xdr:col>6</xdr:col>
                <xdr:colOff>0</xdr:colOff>
                <xdr:row>56</xdr:row>
                <xdr:rowOff>0</xdr:rowOff>
              </from>
              <to>
                <xdr:col>6</xdr:col>
                <xdr:colOff>257175</xdr:colOff>
                <xdr:row>57</xdr:row>
                <xdr:rowOff>76200</xdr:rowOff>
              </to>
            </anchor>
          </controlPr>
        </control>
      </mc:Choice>
      <mc:Fallback>
        <control shapeId="2179" r:id="rId566" name="Control 131"/>
      </mc:Fallback>
    </mc:AlternateContent>
    <mc:AlternateContent xmlns:mc="http://schemas.openxmlformats.org/markup-compatibility/2006">
      <mc:Choice Requires="x14">
        <control shapeId="2180" r:id="rId567" name="Control 132">
          <controlPr defaultSize="0" r:id="rId539">
            <anchor moveWithCells="1">
              <from>
                <xdr:col>6</xdr:col>
                <xdr:colOff>0</xdr:colOff>
                <xdr:row>58</xdr:row>
                <xdr:rowOff>0</xdr:rowOff>
              </from>
              <to>
                <xdr:col>6</xdr:col>
                <xdr:colOff>257175</xdr:colOff>
                <xdr:row>59</xdr:row>
                <xdr:rowOff>76200</xdr:rowOff>
              </to>
            </anchor>
          </controlPr>
        </control>
      </mc:Choice>
      <mc:Fallback>
        <control shapeId="2180" r:id="rId567" name="Control 132"/>
      </mc:Fallback>
    </mc:AlternateContent>
    <mc:AlternateContent xmlns:mc="http://schemas.openxmlformats.org/markup-compatibility/2006">
      <mc:Choice Requires="x14">
        <control shapeId="2181" r:id="rId568" name="Control 133">
          <controlPr defaultSize="0" r:id="rId539">
            <anchor moveWithCells="1">
              <from>
                <xdr:col>6</xdr:col>
                <xdr:colOff>0</xdr:colOff>
                <xdr:row>60</xdr:row>
                <xdr:rowOff>0</xdr:rowOff>
              </from>
              <to>
                <xdr:col>6</xdr:col>
                <xdr:colOff>257175</xdr:colOff>
                <xdr:row>61</xdr:row>
                <xdr:rowOff>76200</xdr:rowOff>
              </to>
            </anchor>
          </controlPr>
        </control>
      </mc:Choice>
      <mc:Fallback>
        <control shapeId="2181" r:id="rId568" name="Control 133"/>
      </mc:Fallback>
    </mc:AlternateContent>
    <mc:AlternateContent xmlns:mc="http://schemas.openxmlformats.org/markup-compatibility/2006">
      <mc:Choice Requires="x14">
        <control shapeId="2182" r:id="rId569" name="Control 134">
          <controlPr defaultSize="0" r:id="rId539">
            <anchor moveWithCells="1">
              <from>
                <xdr:col>6</xdr:col>
                <xdr:colOff>0</xdr:colOff>
                <xdr:row>62</xdr:row>
                <xdr:rowOff>0</xdr:rowOff>
              </from>
              <to>
                <xdr:col>6</xdr:col>
                <xdr:colOff>257175</xdr:colOff>
                <xdr:row>63</xdr:row>
                <xdr:rowOff>76200</xdr:rowOff>
              </to>
            </anchor>
          </controlPr>
        </control>
      </mc:Choice>
      <mc:Fallback>
        <control shapeId="2182" r:id="rId569" name="Control 134"/>
      </mc:Fallback>
    </mc:AlternateContent>
    <mc:AlternateContent xmlns:mc="http://schemas.openxmlformats.org/markup-compatibility/2006">
      <mc:Choice Requires="x14">
        <control shapeId="2183" r:id="rId570" name="Control 135">
          <controlPr defaultSize="0" r:id="rId539">
            <anchor moveWithCells="1">
              <from>
                <xdr:col>6</xdr:col>
                <xdr:colOff>0</xdr:colOff>
                <xdr:row>64</xdr:row>
                <xdr:rowOff>0</xdr:rowOff>
              </from>
              <to>
                <xdr:col>6</xdr:col>
                <xdr:colOff>257175</xdr:colOff>
                <xdr:row>65</xdr:row>
                <xdr:rowOff>76200</xdr:rowOff>
              </to>
            </anchor>
          </controlPr>
        </control>
      </mc:Choice>
      <mc:Fallback>
        <control shapeId="2183" r:id="rId570" name="Control 135"/>
      </mc:Fallback>
    </mc:AlternateContent>
    <mc:AlternateContent xmlns:mc="http://schemas.openxmlformats.org/markup-compatibility/2006">
      <mc:Choice Requires="x14">
        <control shapeId="2184" r:id="rId571" name="Control 136">
          <controlPr defaultSize="0" r:id="rId539">
            <anchor moveWithCells="1">
              <from>
                <xdr:col>6</xdr:col>
                <xdr:colOff>0</xdr:colOff>
                <xdr:row>66</xdr:row>
                <xdr:rowOff>0</xdr:rowOff>
              </from>
              <to>
                <xdr:col>6</xdr:col>
                <xdr:colOff>257175</xdr:colOff>
                <xdr:row>67</xdr:row>
                <xdr:rowOff>76200</xdr:rowOff>
              </to>
            </anchor>
          </controlPr>
        </control>
      </mc:Choice>
      <mc:Fallback>
        <control shapeId="2184" r:id="rId571" name="Control 136"/>
      </mc:Fallback>
    </mc:AlternateContent>
    <mc:AlternateContent xmlns:mc="http://schemas.openxmlformats.org/markup-compatibility/2006">
      <mc:Choice Requires="x14">
        <control shapeId="2185" r:id="rId572" name="Control 137">
          <controlPr defaultSize="0" r:id="rId539">
            <anchor moveWithCells="1">
              <from>
                <xdr:col>6</xdr:col>
                <xdr:colOff>0</xdr:colOff>
                <xdr:row>68</xdr:row>
                <xdr:rowOff>0</xdr:rowOff>
              </from>
              <to>
                <xdr:col>6</xdr:col>
                <xdr:colOff>257175</xdr:colOff>
                <xdr:row>69</xdr:row>
                <xdr:rowOff>76200</xdr:rowOff>
              </to>
            </anchor>
          </controlPr>
        </control>
      </mc:Choice>
      <mc:Fallback>
        <control shapeId="2185" r:id="rId572" name="Control 137"/>
      </mc:Fallback>
    </mc:AlternateContent>
    <mc:AlternateContent xmlns:mc="http://schemas.openxmlformats.org/markup-compatibility/2006">
      <mc:Choice Requires="x14">
        <control shapeId="2186" r:id="rId573" name="Control 138">
          <controlPr defaultSize="0" r:id="rId539">
            <anchor moveWithCells="1">
              <from>
                <xdr:col>6</xdr:col>
                <xdr:colOff>0</xdr:colOff>
                <xdr:row>70</xdr:row>
                <xdr:rowOff>0</xdr:rowOff>
              </from>
              <to>
                <xdr:col>6</xdr:col>
                <xdr:colOff>257175</xdr:colOff>
                <xdr:row>71</xdr:row>
                <xdr:rowOff>76200</xdr:rowOff>
              </to>
            </anchor>
          </controlPr>
        </control>
      </mc:Choice>
      <mc:Fallback>
        <control shapeId="2186" r:id="rId573" name="Control 138"/>
      </mc:Fallback>
    </mc:AlternateContent>
    <mc:AlternateContent xmlns:mc="http://schemas.openxmlformats.org/markup-compatibility/2006">
      <mc:Choice Requires="x14">
        <control shapeId="2187" r:id="rId574" name="Control 139">
          <controlPr defaultSize="0" r:id="rId539">
            <anchor moveWithCells="1">
              <from>
                <xdr:col>6</xdr:col>
                <xdr:colOff>0</xdr:colOff>
                <xdr:row>72</xdr:row>
                <xdr:rowOff>0</xdr:rowOff>
              </from>
              <to>
                <xdr:col>6</xdr:col>
                <xdr:colOff>257175</xdr:colOff>
                <xdr:row>73</xdr:row>
                <xdr:rowOff>76200</xdr:rowOff>
              </to>
            </anchor>
          </controlPr>
        </control>
      </mc:Choice>
      <mc:Fallback>
        <control shapeId="2187" r:id="rId574" name="Control 139"/>
      </mc:Fallback>
    </mc:AlternateContent>
    <mc:AlternateContent xmlns:mc="http://schemas.openxmlformats.org/markup-compatibility/2006">
      <mc:Choice Requires="x14">
        <control shapeId="2188" r:id="rId575" name="Control 140">
          <controlPr defaultSize="0" r:id="rId539">
            <anchor moveWithCells="1">
              <from>
                <xdr:col>6</xdr:col>
                <xdr:colOff>0</xdr:colOff>
                <xdr:row>74</xdr:row>
                <xdr:rowOff>0</xdr:rowOff>
              </from>
              <to>
                <xdr:col>6</xdr:col>
                <xdr:colOff>257175</xdr:colOff>
                <xdr:row>75</xdr:row>
                <xdr:rowOff>76200</xdr:rowOff>
              </to>
            </anchor>
          </controlPr>
        </control>
      </mc:Choice>
      <mc:Fallback>
        <control shapeId="2188" r:id="rId575" name="Control 140"/>
      </mc:Fallback>
    </mc:AlternateContent>
    <mc:AlternateContent xmlns:mc="http://schemas.openxmlformats.org/markup-compatibility/2006">
      <mc:Choice Requires="x14">
        <control shapeId="2189" r:id="rId576" name="Control 141">
          <controlPr defaultSize="0" r:id="rId539">
            <anchor moveWithCells="1">
              <from>
                <xdr:col>6</xdr:col>
                <xdr:colOff>0</xdr:colOff>
                <xdr:row>76</xdr:row>
                <xdr:rowOff>0</xdr:rowOff>
              </from>
              <to>
                <xdr:col>6</xdr:col>
                <xdr:colOff>257175</xdr:colOff>
                <xdr:row>77</xdr:row>
                <xdr:rowOff>76200</xdr:rowOff>
              </to>
            </anchor>
          </controlPr>
        </control>
      </mc:Choice>
      <mc:Fallback>
        <control shapeId="2189" r:id="rId576" name="Control 141"/>
      </mc:Fallback>
    </mc:AlternateContent>
    <mc:AlternateContent xmlns:mc="http://schemas.openxmlformats.org/markup-compatibility/2006">
      <mc:Choice Requires="x14">
        <control shapeId="2190" r:id="rId577" name="Control 142">
          <controlPr defaultSize="0" r:id="rId539">
            <anchor moveWithCells="1">
              <from>
                <xdr:col>6</xdr:col>
                <xdr:colOff>0</xdr:colOff>
                <xdr:row>78</xdr:row>
                <xdr:rowOff>0</xdr:rowOff>
              </from>
              <to>
                <xdr:col>6</xdr:col>
                <xdr:colOff>257175</xdr:colOff>
                <xdr:row>79</xdr:row>
                <xdr:rowOff>76200</xdr:rowOff>
              </to>
            </anchor>
          </controlPr>
        </control>
      </mc:Choice>
      <mc:Fallback>
        <control shapeId="2190" r:id="rId577" name="Control 142"/>
      </mc:Fallback>
    </mc:AlternateContent>
    <mc:AlternateContent xmlns:mc="http://schemas.openxmlformats.org/markup-compatibility/2006">
      <mc:Choice Requires="x14">
        <control shapeId="2191" r:id="rId578" name="Control 143">
          <controlPr defaultSize="0" r:id="rId539">
            <anchor moveWithCells="1">
              <from>
                <xdr:col>6</xdr:col>
                <xdr:colOff>0</xdr:colOff>
                <xdr:row>80</xdr:row>
                <xdr:rowOff>0</xdr:rowOff>
              </from>
              <to>
                <xdr:col>6</xdr:col>
                <xdr:colOff>257175</xdr:colOff>
                <xdr:row>81</xdr:row>
                <xdr:rowOff>76200</xdr:rowOff>
              </to>
            </anchor>
          </controlPr>
        </control>
      </mc:Choice>
      <mc:Fallback>
        <control shapeId="2191" r:id="rId578" name="Control 143"/>
      </mc:Fallback>
    </mc:AlternateContent>
    <mc:AlternateContent xmlns:mc="http://schemas.openxmlformats.org/markup-compatibility/2006">
      <mc:Choice Requires="x14">
        <control shapeId="2192" r:id="rId579" name="Control 144">
          <controlPr defaultSize="0" r:id="rId539">
            <anchor moveWithCells="1">
              <from>
                <xdr:col>6</xdr:col>
                <xdr:colOff>0</xdr:colOff>
                <xdr:row>82</xdr:row>
                <xdr:rowOff>0</xdr:rowOff>
              </from>
              <to>
                <xdr:col>6</xdr:col>
                <xdr:colOff>257175</xdr:colOff>
                <xdr:row>83</xdr:row>
                <xdr:rowOff>76200</xdr:rowOff>
              </to>
            </anchor>
          </controlPr>
        </control>
      </mc:Choice>
      <mc:Fallback>
        <control shapeId="2192" r:id="rId579" name="Control 144"/>
      </mc:Fallback>
    </mc:AlternateContent>
    <mc:AlternateContent xmlns:mc="http://schemas.openxmlformats.org/markup-compatibility/2006">
      <mc:Choice Requires="x14">
        <control shapeId="2193" r:id="rId580" name="Control 145">
          <controlPr defaultSize="0" r:id="rId539">
            <anchor moveWithCells="1">
              <from>
                <xdr:col>6</xdr:col>
                <xdr:colOff>0</xdr:colOff>
                <xdr:row>84</xdr:row>
                <xdr:rowOff>0</xdr:rowOff>
              </from>
              <to>
                <xdr:col>6</xdr:col>
                <xdr:colOff>257175</xdr:colOff>
                <xdr:row>85</xdr:row>
                <xdr:rowOff>76200</xdr:rowOff>
              </to>
            </anchor>
          </controlPr>
        </control>
      </mc:Choice>
      <mc:Fallback>
        <control shapeId="2193" r:id="rId580" name="Control 145"/>
      </mc:Fallback>
    </mc:AlternateContent>
    <mc:AlternateContent xmlns:mc="http://schemas.openxmlformats.org/markup-compatibility/2006">
      <mc:Choice Requires="x14">
        <control shapeId="2194" r:id="rId581" name="Control 146">
          <controlPr defaultSize="0" r:id="rId539">
            <anchor moveWithCells="1">
              <from>
                <xdr:col>6</xdr:col>
                <xdr:colOff>0</xdr:colOff>
                <xdr:row>86</xdr:row>
                <xdr:rowOff>0</xdr:rowOff>
              </from>
              <to>
                <xdr:col>6</xdr:col>
                <xdr:colOff>257175</xdr:colOff>
                <xdr:row>87</xdr:row>
                <xdr:rowOff>76200</xdr:rowOff>
              </to>
            </anchor>
          </controlPr>
        </control>
      </mc:Choice>
      <mc:Fallback>
        <control shapeId="2194" r:id="rId581" name="Control 146"/>
      </mc:Fallback>
    </mc:AlternateContent>
    <mc:AlternateContent xmlns:mc="http://schemas.openxmlformats.org/markup-compatibility/2006">
      <mc:Choice Requires="x14">
        <control shapeId="2195" r:id="rId582" name="Control 147">
          <controlPr defaultSize="0" r:id="rId539">
            <anchor moveWithCells="1">
              <from>
                <xdr:col>6</xdr:col>
                <xdr:colOff>0</xdr:colOff>
                <xdr:row>88</xdr:row>
                <xdr:rowOff>0</xdr:rowOff>
              </from>
              <to>
                <xdr:col>6</xdr:col>
                <xdr:colOff>257175</xdr:colOff>
                <xdr:row>89</xdr:row>
                <xdr:rowOff>76200</xdr:rowOff>
              </to>
            </anchor>
          </controlPr>
        </control>
      </mc:Choice>
      <mc:Fallback>
        <control shapeId="2195" r:id="rId582" name="Control 147"/>
      </mc:Fallback>
    </mc:AlternateContent>
    <mc:AlternateContent xmlns:mc="http://schemas.openxmlformats.org/markup-compatibility/2006">
      <mc:Choice Requires="x14">
        <control shapeId="2196" r:id="rId583" name="Control 148">
          <controlPr defaultSize="0" r:id="rId539">
            <anchor moveWithCells="1">
              <from>
                <xdr:col>6</xdr:col>
                <xdr:colOff>0</xdr:colOff>
                <xdr:row>90</xdr:row>
                <xdr:rowOff>0</xdr:rowOff>
              </from>
              <to>
                <xdr:col>6</xdr:col>
                <xdr:colOff>257175</xdr:colOff>
                <xdr:row>91</xdr:row>
                <xdr:rowOff>76200</xdr:rowOff>
              </to>
            </anchor>
          </controlPr>
        </control>
      </mc:Choice>
      <mc:Fallback>
        <control shapeId="2196" r:id="rId583" name="Control 148"/>
      </mc:Fallback>
    </mc:AlternateContent>
    <mc:AlternateContent xmlns:mc="http://schemas.openxmlformats.org/markup-compatibility/2006">
      <mc:Choice Requires="x14">
        <control shapeId="2197" r:id="rId584" name="Control 149">
          <controlPr defaultSize="0" r:id="rId539">
            <anchor moveWithCells="1">
              <from>
                <xdr:col>6</xdr:col>
                <xdr:colOff>0</xdr:colOff>
                <xdr:row>92</xdr:row>
                <xdr:rowOff>0</xdr:rowOff>
              </from>
              <to>
                <xdr:col>6</xdr:col>
                <xdr:colOff>257175</xdr:colOff>
                <xdr:row>93</xdr:row>
                <xdr:rowOff>76200</xdr:rowOff>
              </to>
            </anchor>
          </controlPr>
        </control>
      </mc:Choice>
      <mc:Fallback>
        <control shapeId="2197" r:id="rId584" name="Control 149"/>
      </mc:Fallback>
    </mc:AlternateContent>
    <mc:AlternateContent xmlns:mc="http://schemas.openxmlformats.org/markup-compatibility/2006">
      <mc:Choice Requires="x14">
        <control shapeId="2198" r:id="rId585" name="Control 150">
          <controlPr defaultSize="0" r:id="rId539">
            <anchor moveWithCells="1">
              <from>
                <xdr:col>6</xdr:col>
                <xdr:colOff>0</xdr:colOff>
                <xdr:row>94</xdr:row>
                <xdr:rowOff>0</xdr:rowOff>
              </from>
              <to>
                <xdr:col>6</xdr:col>
                <xdr:colOff>257175</xdr:colOff>
                <xdr:row>95</xdr:row>
                <xdr:rowOff>76200</xdr:rowOff>
              </to>
            </anchor>
          </controlPr>
        </control>
      </mc:Choice>
      <mc:Fallback>
        <control shapeId="2198" r:id="rId585" name="Control 150"/>
      </mc:Fallback>
    </mc:AlternateContent>
    <mc:AlternateContent xmlns:mc="http://schemas.openxmlformats.org/markup-compatibility/2006">
      <mc:Choice Requires="x14">
        <control shapeId="2199" r:id="rId586" name="Control 151">
          <controlPr defaultSize="0" r:id="rId539">
            <anchor moveWithCells="1">
              <from>
                <xdr:col>6</xdr:col>
                <xdr:colOff>0</xdr:colOff>
                <xdr:row>96</xdr:row>
                <xdr:rowOff>0</xdr:rowOff>
              </from>
              <to>
                <xdr:col>6</xdr:col>
                <xdr:colOff>257175</xdr:colOff>
                <xdr:row>97</xdr:row>
                <xdr:rowOff>76200</xdr:rowOff>
              </to>
            </anchor>
          </controlPr>
        </control>
      </mc:Choice>
      <mc:Fallback>
        <control shapeId="2199" r:id="rId586" name="Control 151"/>
      </mc:Fallback>
    </mc:AlternateContent>
    <mc:AlternateContent xmlns:mc="http://schemas.openxmlformats.org/markup-compatibility/2006">
      <mc:Choice Requires="x14">
        <control shapeId="2200" r:id="rId587" name="Control 152">
          <controlPr defaultSize="0" r:id="rId539">
            <anchor moveWithCells="1">
              <from>
                <xdr:col>6</xdr:col>
                <xdr:colOff>0</xdr:colOff>
                <xdr:row>98</xdr:row>
                <xdr:rowOff>0</xdr:rowOff>
              </from>
              <to>
                <xdr:col>6</xdr:col>
                <xdr:colOff>257175</xdr:colOff>
                <xdr:row>99</xdr:row>
                <xdr:rowOff>76200</xdr:rowOff>
              </to>
            </anchor>
          </controlPr>
        </control>
      </mc:Choice>
      <mc:Fallback>
        <control shapeId="2200" r:id="rId587" name="Control 152"/>
      </mc:Fallback>
    </mc:AlternateContent>
    <mc:AlternateContent xmlns:mc="http://schemas.openxmlformats.org/markup-compatibility/2006">
      <mc:Choice Requires="x14">
        <control shapeId="2241" r:id="rId588" name="Control 193">
          <controlPr defaultSize="0" r:id="rId539">
            <anchor moveWithCells="1">
              <from>
                <xdr:col>6</xdr:col>
                <xdr:colOff>0</xdr:colOff>
                <xdr:row>102</xdr:row>
                <xdr:rowOff>0</xdr:rowOff>
              </from>
              <to>
                <xdr:col>6</xdr:col>
                <xdr:colOff>257175</xdr:colOff>
                <xdr:row>103</xdr:row>
                <xdr:rowOff>76200</xdr:rowOff>
              </to>
            </anchor>
          </controlPr>
        </control>
      </mc:Choice>
      <mc:Fallback>
        <control shapeId="2241" r:id="rId588" name="Control 193"/>
      </mc:Fallback>
    </mc:AlternateContent>
    <mc:AlternateContent xmlns:mc="http://schemas.openxmlformats.org/markup-compatibility/2006">
      <mc:Choice Requires="x14">
        <control shapeId="2242" r:id="rId589" name="Control 194">
          <controlPr defaultSize="0" r:id="rId539">
            <anchor moveWithCells="1">
              <from>
                <xdr:col>6</xdr:col>
                <xdr:colOff>0</xdr:colOff>
                <xdr:row>104</xdr:row>
                <xdr:rowOff>0</xdr:rowOff>
              </from>
              <to>
                <xdr:col>6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2242" r:id="rId589" name="Control 194"/>
      </mc:Fallback>
    </mc:AlternateContent>
    <mc:AlternateContent xmlns:mc="http://schemas.openxmlformats.org/markup-compatibility/2006">
      <mc:Choice Requires="x14">
        <control shapeId="2243" r:id="rId590" name="Control 195">
          <controlPr defaultSize="0" r:id="rId539">
            <anchor moveWithCells="1">
              <from>
                <xdr:col>6</xdr:col>
                <xdr:colOff>0</xdr:colOff>
                <xdr:row>106</xdr:row>
                <xdr:rowOff>0</xdr:rowOff>
              </from>
              <to>
                <xdr:col>6</xdr:col>
                <xdr:colOff>257175</xdr:colOff>
                <xdr:row>107</xdr:row>
                <xdr:rowOff>76200</xdr:rowOff>
              </to>
            </anchor>
          </controlPr>
        </control>
      </mc:Choice>
      <mc:Fallback>
        <control shapeId="2243" r:id="rId590" name="Control 195"/>
      </mc:Fallback>
    </mc:AlternateContent>
    <mc:AlternateContent xmlns:mc="http://schemas.openxmlformats.org/markup-compatibility/2006">
      <mc:Choice Requires="x14">
        <control shapeId="2244" r:id="rId591" name="Control 196">
          <controlPr defaultSize="0" r:id="rId539">
            <anchor moveWithCells="1">
              <from>
                <xdr:col>6</xdr:col>
                <xdr:colOff>0</xdr:colOff>
                <xdr:row>108</xdr:row>
                <xdr:rowOff>0</xdr:rowOff>
              </from>
              <to>
                <xdr:col>6</xdr:col>
                <xdr:colOff>257175</xdr:colOff>
                <xdr:row>109</xdr:row>
                <xdr:rowOff>76200</xdr:rowOff>
              </to>
            </anchor>
          </controlPr>
        </control>
      </mc:Choice>
      <mc:Fallback>
        <control shapeId="2244" r:id="rId591" name="Control 196"/>
      </mc:Fallback>
    </mc:AlternateContent>
    <mc:AlternateContent xmlns:mc="http://schemas.openxmlformats.org/markup-compatibility/2006">
      <mc:Choice Requires="x14">
        <control shapeId="2245" r:id="rId592" name="Control 197">
          <controlPr defaultSize="0" r:id="rId539">
            <anchor moveWithCells="1">
              <from>
                <xdr:col>6</xdr:col>
                <xdr:colOff>0</xdr:colOff>
                <xdr:row>110</xdr:row>
                <xdr:rowOff>0</xdr:rowOff>
              </from>
              <to>
                <xdr:col>6</xdr:col>
                <xdr:colOff>257175</xdr:colOff>
                <xdr:row>111</xdr:row>
                <xdr:rowOff>76200</xdr:rowOff>
              </to>
            </anchor>
          </controlPr>
        </control>
      </mc:Choice>
      <mc:Fallback>
        <control shapeId="2245" r:id="rId592" name="Control 197"/>
      </mc:Fallback>
    </mc:AlternateContent>
    <mc:AlternateContent xmlns:mc="http://schemas.openxmlformats.org/markup-compatibility/2006">
      <mc:Choice Requires="x14">
        <control shapeId="2246" r:id="rId593" name="Control 198">
          <controlPr defaultSize="0" r:id="rId539">
            <anchor moveWithCells="1">
              <from>
                <xdr:col>6</xdr:col>
                <xdr:colOff>0</xdr:colOff>
                <xdr:row>112</xdr:row>
                <xdr:rowOff>0</xdr:rowOff>
              </from>
              <to>
                <xdr:col>6</xdr:col>
                <xdr:colOff>257175</xdr:colOff>
                <xdr:row>113</xdr:row>
                <xdr:rowOff>76200</xdr:rowOff>
              </to>
            </anchor>
          </controlPr>
        </control>
      </mc:Choice>
      <mc:Fallback>
        <control shapeId="2246" r:id="rId593" name="Control 198"/>
      </mc:Fallback>
    </mc:AlternateContent>
    <mc:AlternateContent xmlns:mc="http://schemas.openxmlformats.org/markup-compatibility/2006">
      <mc:Choice Requires="x14">
        <control shapeId="2247" r:id="rId594" name="Control 199">
          <controlPr defaultSize="0" r:id="rId539">
            <anchor moveWithCells="1">
              <from>
                <xdr:col>6</xdr:col>
                <xdr:colOff>0</xdr:colOff>
                <xdr:row>114</xdr:row>
                <xdr:rowOff>0</xdr:rowOff>
              </from>
              <to>
                <xdr:col>6</xdr:col>
                <xdr:colOff>257175</xdr:colOff>
                <xdr:row>115</xdr:row>
                <xdr:rowOff>76200</xdr:rowOff>
              </to>
            </anchor>
          </controlPr>
        </control>
      </mc:Choice>
      <mc:Fallback>
        <control shapeId="2247" r:id="rId594" name="Control 199"/>
      </mc:Fallback>
    </mc:AlternateContent>
    <mc:AlternateContent xmlns:mc="http://schemas.openxmlformats.org/markup-compatibility/2006">
      <mc:Choice Requires="x14">
        <control shapeId="2248" r:id="rId595" name="Control 200">
          <controlPr defaultSize="0" r:id="rId539">
            <anchor moveWithCells="1">
              <from>
                <xdr:col>6</xdr:col>
                <xdr:colOff>0</xdr:colOff>
                <xdr:row>116</xdr:row>
                <xdr:rowOff>0</xdr:rowOff>
              </from>
              <to>
                <xdr:col>6</xdr:col>
                <xdr:colOff>257175</xdr:colOff>
                <xdr:row>117</xdr:row>
                <xdr:rowOff>76200</xdr:rowOff>
              </to>
            </anchor>
          </controlPr>
        </control>
      </mc:Choice>
      <mc:Fallback>
        <control shapeId="2248" r:id="rId595" name="Control 200"/>
      </mc:Fallback>
    </mc:AlternateContent>
    <mc:AlternateContent xmlns:mc="http://schemas.openxmlformats.org/markup-compatibility/2006">
      <mc:Choice Requires="x14">
        <control shapeId="2249" r:id="rId596" name="Control 201">
          <controlPr defaultSize="0" r:id="rId539">
            <anchor moveWithCells="1">
              <from>
                <xdr:col>6</xdr:col>
                <xdr:colOff>0</xdr:colOff>
                <xdr:row>118</xdr:row>
                <xdr:rowOff>0</xdr:rowOff>
              </from>
              <to>
                <xdr:col>6</xdr:col>
                <xdr:colOff>257175</xdr:colOff>
                <xdr:row>119</xdr:row>
                <xdr:rowOff>76200</xdr:rowOff>
              </to>
            </anchor>
          </controlPr>
        </control>
      </mc:Choice>
      <mc:Fallback>
        <control shapeId="2249" r:id="rId596" name="Control 201"/>
      </mc:Fallback>
    </mc:AlternateContent>
    <mc:AlternateContent xmlns:mc="http://schemas.openxmlformats.org/markup-compatibility/2006">
      <mc:Choice Requires="x14">
        <control shapeId="2250" r:id="rId597" name="Control 202">
          <controlPr defaultSize="0" r:id="rId539">
            <anchor moveWithCells="1">
              <from>
                <xdr:col>6</xdr:col>
                <xdr:colOff>0</xdr:colOff>
                <xdr:row>120</xdr:row>
                <xdr:rowOff>0</xdr:rowOff>
              </from>
              <to>
                <xdr:col>6</xdr:col>
                <xdr:colOff>257175</xdr:colOff>
                <xdr:row>121</xdr:row>
                <xdr:rowOff>76200</xdr:rowOff>
              </to>
            </anchor>
          </controlPr>
        </control>
      </mc:Choice>
      <mc:Fallback>
        <control shapeId="2250" r:id="rId597" name="Control 202"/>
      </mc:Fallback>
    </mc:AlternateContent>
    <mc:AlternateContent xmlns:mc="http://schemas.openxmlformats.org/markup-compatibility/2006">
      <mc:Choice Requires="x14">
        <control shapeId="2251" r:id="rId598" name="Control 203">
          <controlPr defaultSize="0" r:id="rId539">
            <anchor moveWithCells="1">
              <from>
                <xdr:col>6</xdr:col>
                <xdr:colOff>0</xdr:colOff>
                <xdr:row>122</xdr:row>
                <xdr:rowOff>0</xdr:rowOff>
              </from>
              <to>
                <xdr:col>6</xdr:col>
                <xdr:colOff>257175</xdr:colOff>
                <xdr:row>123</xdr:row>
                <xdr:rowOff>76200</xdr:rowOff>
              </to>
            </anchor>
          </controlPr>
        </control>
      </mc:Choice>
      <mc:Fallback>
        <control shapeId="2251" r:id="rId598" name="Control 203"/>
      </mc:Fallback>
    </mc:AlternateContent>
    <mc:AlternateContent xmlns:mc="http://schemas.openxmlformats.org/markup-compatibility/2006">
      <mc:Choice Requires="x14">
        <control shapeId="2252" r:id="rId599" name="Control 204">
          <controlPr defaultSize="0" r:id="rId539">
            <anchor moveWithCells="1">
              <from>
                <xdr:col>6</xdr:col>
                <xdr:colOff>0</xdr:colOff>
                <xdr:row>124</xdr:row>
                <xdr:rowOff>0</xdr:rowOff>
              </from>
              <to>
                <xdr:col>6</xdr:col>
                <xdr:colOff>257175</xdr:colOff>
                <xdr:row>125</xdr:row>
                <xdr:rowOff>76200</xdr:rowOff>
              </to>
            </anchor>
          </controlPr>
        </control>
      </mc:Choice>
      <mc:Fallback>
        <control shapeId="2252" r:id="rId599" name="Control 204"/>
      </mc:Fallback>
    </mc:AlternateContent>
    <mc:AlternateContent xmlns:mc="http://schemas.openxmlformats.org/markup-compatibility/2006">
      <mc:Choice Requires="x14">
        <control shapeId="2253" r:id="rId600" name="Control 205">
          <controlPr defaultSize="0" r:id="rId539">
            <anchor moveWithCells="1">
              <from>
                <xdr:col>6</xdr:col>
                <xdr:colOff>0</xdr:colOff>
                <xdr:row>126</xdr:row>
                <xdr:rowOff>0</xdr:rowOff>
              </from>
              <to>
                <xdr:col>6</xdr:col>
                <xdr:colOff>257175</xdr:colOff>
                <xdr:row>127</xdr:row>
                <xdr:rowOff>76200</xdr:rowOff>
              </to>
            </anchor>
          </controlPr>
        </control>
      </mc:Choice>
      <mc:Fallback>
        <control shapeId="2253" r:id="rId600" name="Control 205"/>
      </mc:Fallback>
    </mc:AlternateContent>
    <mc:AlternateContent xmlns:mc="http://schemas.openxmlformats.org/markup-compatibility/2006">
      <mc:Choice Requires="x14">
        <control shapeId="2254" r:id="rId601" name="Control 206">
          <controlPr defaultSize="0" r:id="rId539">
            <anchor moveWithCells="1">
              <from>
                <xdr:col>6</xdr:col>
                <xdr:colOff>0</xdr:colOff>
                <xdr:row>128</xdr:row>
                <xdr:rowOff>0</xdr:rowOff>
              </from>
              <to>
                <xdr:col>6</xdr:col>
                <xdr:colOff>257175</xdr:colOff>
                <xdr:row>129</xdr:row>
                <xdr:rowOff>76200</xdr:rowOff>
              </to>
            </anchor>
          </controlPr>
        </control>
      </mc:Choice>
      <mc:Fallback>
        <control shapeId="2254" r:id="rId601" name="Control 206"/>
      </mc:Fallback>
    </mc:AlternateContent>
    <mc:AlternateContent xmlns:mc="http://schemas.openxmlformats.org/markup-compatibility/2006">
      <mc:Choice Requires="x14">
        <control shapeId="2255" r:id="rId602" name="Control 207">
          <controlPr defaultSize="0" r:id="rId539">
            <anchor moveWithCells="1">
              <from>
                <xdr:col>6</xdr:col>
                <xdr:colOff>0</xdr:colOff>
                <xdr:row>130</xdr:row>
                <xdr:rowOff>0</xdr:rowOff>
              </from>
              <to>
                <xdr:col>6</xdr:col>
                <xdr:colOff>257175</xdr:colOff>
                <xdr:row>131</xdr:row>
                <xdr:rowOff>76200</xdr:rowOff>
              </to>
            </anchor>
          </controlPr>
        </control>
      </mc:Choice>
      <mc:Fallback>
        <control shapeId="2255" r:id="rId602" name="Control 207"/>
      </mc:Fallback>
    </mc:AlternateContent>
    <mc:AlternateContent xmlns:mc="http://schemas.openxmlformats.org/markup-compatibility/2006">
      <mc:Choice Requires="x14">
        <control shapeId="2256" r:id="rId603" name="Control 208">
          <controlPr defaultSize="0" r:id="rId539">
            <anchor moveWithCells="1">
              <from>
                <xdr:col>6</xdr:col>
                <xdr:colOff>0</xdr:colOff>
                <xdr:row>132</xdr:row>
                <xdr:rowOff>0</xdr:rowOff>
              </from>
              <to>
                <xdr:col>6</xdr:col>
                <xdr:colOff>257175</xdr:colOff>
                <xdr:row>133</xdr:row>
                <xdr:rowOff>76200</xdr:rowOff>
              </to>
            </anchor>
          </controlPr>
        </control>
      </mc:Choice>
      <mc:Fallback>
        <control shapeId="2256" r:id="rId603" name="Control 208"/>
      </mc:Fallback>
    </mc:AlternateContent>
    <mc:AlternateContent xmlns:mc="http://schemas.openxmlformats.org/markup-compatibility/2006">
      <mc:Choice Requires="x14">
        <control shapeId="2257" r:id="rId604" name="Control 209">
          <controlPr defaultSize="0" r:id="rId539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135</xdr:row>
                <xdr:rowOff>76200</xdr:rowOff>
              </to>
            </anchor>
          </controlPr>
        </control>
      </mc:Choice>
      <mc:Fallback>
        <control shapeId="2257" r:id="rId604" name="Control 209"/>
      </mc:Fallback>
    </mc:AlternateContent>
    <mc:AlternateContent xmlns:mc="http://schemas.openxmlformats.org/markup-compatibility/2006">
      <mc:Choice Requires="x14">
        <control shapeId="2258" r:id="rId605" name="Control 210">
          <controlPr defaultSize="0" r:id="rId539">
            <anchor moveWithCells="1">
              <from>
                <xdr:col>6</xdr:col>
                <xdr:colOff>0</xdr:colOff>
                <xdr:row>136</xdr:row>
                <xdr:rowOff>0</xdr:rowOff>
              </from>
              <to>
                <xdr:col>6</xdr:col>
                <xdr:colOff>257175</xdr:colOff>
                <xdr:row>137</xdr:row>
                <xdr:rowOff>76200</xdr:rowOff>
              </to>
            </anchor>
          </controlPr>
        </control>
      </mc:Choice>
      <mc:Fallback>
        <control shapeId="2258" r:id="rId605" name="Control 210"/>
      </mc:Fallback>
    </mc:AlternateContent>
    <mc:AlternateContent xmlns:mc="http://schemas.openxmlformats.org/markup-compatibility/2006">
      <mc:Choice Requires="x14">
        <control shapeId="2259" r:id="rId606" name="Control 211">
          <controlPr defaultSize="0" r:id="rId539">
            <anchor moveWithCells="1">
              <from>
                <xdr:col>6</xdr:col>
                <xdr:colOff>0</xdr:colOff>
                <xdr:row>138</xdr:row>
                <xdr:rowOff>0</xdr:rowOff>
              </from>
              <to>
                <xdr:col>6</xdr:col>
                <xdr:colOff>257175</xdr:colOff>
                <xdr:row>139</xdr:row>
                <xdr:rowOff>76200</xdr:rowOff>
              </to>
            </anchor>
          </controlPr>
        </control>
      </mc:Choice>
      <mc:Fallback>
        <control shapeId="2259" r:id="rId606" name="Control 211"/>
      </mc:Fallback>
    </mc:AlternateContent>
    <mc:AlternateContent xmlns:mc="http://schemas.openxmlformats.org/markup-compatibility/2006">
      <mc:Choice Requires="x14">
        <control shapeId="2260" r:id="rId607" name="Control 212">
          <controlPr defaultSize="0" r:id="rId539">
            <anchor moveWithCells="1">
              <from>
                <xdr:col>6</xdr:col>
                <xdr:colOff>0</xdr:colOff>
                <xdr:row>140</xdr:row>
                <xdr:rowOff>0</xdr:rowOff>
              </from>
              <to>
                <xdr:col>6</xdr:col>
                <xdr:colOff>257175</xdr:colOff>
                <xdr:row>141</xdr:row>
                <xdr:rowOff>76200</xdr:rowOff>
              </to>
            </anchor>
          </controlPr>
        </control>
      </mc:Choice>
      <mc:Fallback>
        <control shapeId="2260" r:id="rId607" name="Control 212"/>
      </mc:Fallback>
    </mc:AlternateContent>
    <mc:AlternateContent xmlns:mc="http://schemas.openxmlformats.org/markup-compatibility/2006">
      <mc:Choice Requires="x14">
        <control shapeId="2261" r:id="rId608" name="Control 213">
          <controlPr defaultSize="0" r:id="rId539">
            <anchor moveWithCells="1">
              <from>
                <xdr:col>6</xdr:col>
                <xdr:colOff>0</xdr:colOff>
                <xdr:row>142</xdr:row>
                <xdr:rowOff>0</xdr:rowOff>
              </from>
              <to>
                <xdr:col>6</xdr:col>
                <xdr:colOff>257175</xdr:colOff>
                <xdr:row>143</xdr:row>
                <xdr:rowOff>76200</xdr:rowOff>
              </to>
            </anchor>
          </controlPr>
        </control>
      </mc:Choice>
      <mc:Fallback>
        <control shapeId="2261" r:id="rId608" name="Control 213"/>
      </mc:Fallback>
    </mc:AlternateContent>
    <mc:AlternateContent xmlns:mc="http://schemas.openxmlformats.org/markup-compatibility/2006">
      <mc:Choice Requires="x14">
        <control shapeId="2262" r:id="rId609" name="Control 214">
          <controlPr defaultSize="0" r:id="rId539">
            <anchor moveWithCells="1">
              <from>
                <xdr:col>6</xdr:col>
                <xdr:colOff>0</xdr:colOff>
                <xdr:row>144</xdr:row>
                <xdr:rowOff>0</xdr:rowOff>
              </from>
              <to>
                <xdr:col>6</xdr:col>
                <xdr:colOff>257175</xdr:colOff>
                <xdr:row>145</xdr:row>
                <xdr:rowOff>76200</xdr:rowOff>
              </to>
            </anchor>
          </controlPr>
        </control>
      </mc:Choice>
      <mc:Fallback>
        <control shapeId="2262" r:id="rId609" name="Control 214"/>
      </mc:Fallback>
    </mc:AlternateContent>
    <mc:AlternateContent xmlns:mc="http://schemas.openxmlformats.org/markup-compatibility/2006">
      <mc:Choice Requires="x14">
        <control shapeId="2263" r:id="rId610" name="Control 215">
          <controlPr defaultSize="0" r:id="rId539">
            <anchor moveWithCells="1">
              <from>
                <xdr:col>6</xdr:col>
                <xdr:colOff>0</xdr:colOff>
                <xdr:row>146</xdr:row>
                <xdr:rowOff>0</xdr:rowOff>
              </from>
              <to>
                <xdr:col>6</xdr:col>
                <xdr:colOff>257175</xdr:colOff>
                <xdr:row>147</xdr:row>
                <xdr:rowOff>76200</xdr:rowOff>
              </to>
            </anchor>
          </controlPr>
        </control>
      </mc:Choice>
      <mc:Fallback>
        <control shapeId="2263" r:id="rId610" name="Control 215"/>
      </mc:Fallback>
    </mc:AlternateContent>
    <mc:AlternateContent xmlns:mc="http://schemas.openxmlformats.org/markup-compatibility/2006">
      <mc:Choice Requires="x14">
        <control shapeId="2264" r:id="rId611" name="Control 216">
          <controlPr defaultSize="0" r:id="rId539">
            <anchor moveWithCells="1">
              <from>
                <xdr:col>6</xdr:col>
                <xdr:colOff>0</xdr:colOff>
                <xdr:row>148</xdr:row>
                <xdr:rowOff>0</xdr:rowOff>
              </from>
              <to>
                <xdr:col>6</xdr:col>
                <xdr:colOff>257175</xdr:colOff>
                <xdr:row>149</xdr:row>
                <xdr:rowOff>76200</xdr:rowOff>
              </to>
            </anchor>
          </controlPr>
        </control>
      </mc:Choice>
      <mc:Fallback>
        <control shapeId="2264" r:id="rId611" name="Control 216"/>
      </mc:Fallback>
    </mc:AlternateContent>
    <mc:AlternateContent xmlns:mc="http://schemas.openxmlformats.org/markup-compatibility/2006">
      <mc:Choice Requires="x14">
        <control shapeId="2265" r:id="rId612" name="Control 217">
          <controlPr defaultSize="0" r:id="rId539">
            <anchor moveWithCells="1">
              <from>
                <xdr:col>6</xdr:col>
                <xdr:colOff>0</xdr:colOff>
                <xdr:row>150</xdr:row>
                <xdr:rowOff>0</xdr:rowOff>
              </from>
              <to>
                <xdr:col>6</xdr:col>
                <xdr:colOff>257175</xdr:colOff>
                <xdr:row>151</xdr:row>
                <xdr:rowOff>76200</xdr:rowOff>
              </to>
            </anchor>
          </controlPr>
        </control>
      </mc:Choice>
      <mc:Fallback>
        <control shapeId="2265" r:id="rId612" name="Control 217"/>
      </mc:Fallback>
    </mc:AlternateContent>
    <mc:AlternateContent xmlns:mc="http://schemas.openxmlformats.org/markup-compatibility/2006">
      <mc:Choice Requires="x14">
        <control shapeId="2266" r:id="rId613" name="Control 218">
          <controlPr defaultSize="0" r:id="rId539">
            <anchor moveWithCells="1">
              <from>
                <xdr:col>6</xdr:col>
                <xdr:colOff>0</xdr:colOff>
                <xdr:row>152</xdr:row>
                <xdr:rowOff>0</xdr:rowOff>
              </from>
              <to>
                <xdr:col>6</xdr:col>
                <xdr:colOff>257175</xdr:colOff>
                <xdr:row>153</xdr:row>
                <xdr:rowOff>76200</xdr:rowOff>
              </to>
            </anchor>
          </controlPr>
        </control>
      </mc:Choice>
      <mc:Fallback>
        <control shapeId="2266" r:id="rId613" name="Control 218"/>
      </mc:Fallback>
    </mc:AlternateContent>
    <mc:AlternateContent xmlns:mc="http://schemas.openxmlformats.org/markup-compatibility/2006">
      <mc:Choice Requires="x14">
        <control shapeId="2267" r:id="rId614" name="Control 219">
          <controlPr defaultSize="0" r:id="rId539">
            <anchor moveWithCells="1">
              <from>
                <xdr:col>6</xdr:col>
                <xdr:colOff>0</xdr:colOff>
                <xdr:row>154</xdr:row>
                <xdr:rowOff>0</xdr:rowOff>
              </from>
              <to>
                <xdr:col>6</xdr:col>
                <xdr:colOff>257175</xdr:colOff>
                <xdr:row>155</xdr:row>
                <xdr:rowOff>76200</xdr:rowOff>
              </to>
            </anchor>
          </controlPr>
        </control>
      </mc:Choice>
      <mc:Fallback>
        <control shapeId="2267" r:id="rId614" name="Control 219"/>
      </mc:Fallback>
    </mc:AlternateContent>
    <mc:AlternateContent xmlns:mc="http://schemas.openxmlformats.org/markup-compatibility/2006">
      <mc:Choice Requires="x14">
        <control shapeId="2268" r:id="rId615" name="Control 220">
          <controlPr defaultSize="0" r:id="rId539">
            <anchor moveWithCells="1">
              <from>
                <xdr:col>6</xdr:col>
                <xdr:colOff>0</xdr:colOff>
                <xdr:row>156</xdr:row>
                <xdr:rowOff>0</xdr:rowOff>
              </from>
              <to>
                <xdr:col>6</xdr:col>
                <xdr:colOff>257175</xdr:colOff>
                <xdr:row>157</xdr:row>
                <xdr:rowOff>76200</xdr:rowOff>
              </to>
            </anchor>
          </controlPr>
        </control>
      </mc:Choice>
      <mc:Fallback>
        <control shapeId="2268" r:id="rId615" name="Control 220"/>
      </mc:Fallback>
    </mc:AlternateContent>
    <mc:AlternateContent xmlns:mc="http://schemas.openxmlformats.org/markup-compatibility/2006">
      <mc:Choice Requires="x14">
        <control shapeId="2269" r:id="rId616" name="Control 221">
          <controlPr defaultSize="0" r:id="rId539">
            <anchor moveWithCells="1">
              <from>
                <xdr:col>6</xdr:col>
                <xdr:colOff>0</xdr:colOff>
                <xdr:row>158</xdr:row>
                <xdr:rowOff>0</xdr:rowOff>
              </from>
              <to>
                <xdr:col>6</xdr:col>
                <xdr:colOff>257175</xdr:colOff>
                <xdr:row>159</xdr:row>
                <xdr:rowOff>76200</xdr:rowOff>
              </to>
            </anchor>
          </controlPr>
        </control>
      </mc:Choice>
      <mc:Fallback>
        <control shapeId="2269" r:id="rId616" name="Control 221"/>
      </mc:Fallback>
    </mc:AlternateContent>
    <mc:AlternateContent xmlns:mc="http://schemas.openxmlformats.org/markup-compatibility/2006">
      <mc:Choice Requires="x14">
        <control shapeId="2270" r:id="rId617" name="Control 222">
          <controlPr defaultSize="0" r:id="rId539">
            <anchor moveWithCells="1">
              <from>
                <xdr:col>6</xdr:col>
                <xdr:colOff>0</xdr:colOff>
                <xdr:row>160</xdr:row>
                <xdr:rowOff>0</xdr:rowOff>
              </from>
              <to>
                <xdr:col>6</xdr:col>
                <xdr:colOff>257175</xdr:colOff>
                <xdr:row>161</xdr:row>
                <xdr:rowOff>76200</xdr:rowOff>
              </to>
            </anchor>
          </controlPr>
        </control>
      </mc:Choice>
      <mc:Fallback>
        <control shapeId="2270" r:id="rId617" name="Control 222"/>
      </mc:Fallback>
    </mc:AlternateContent>
    <mc:AlternateContent xmlns:mc="http://schemas.openxmlformats.org/markup-compatibility/2006">
      <mc:Choice Requires="x14">
        <control shapeId="2271" r:id="rId618" name="Control 223">
          <controlPr defaultSize="0" r:id="rId539">
            <anchor moveWithCells="1">
              <from>
                <xdr:col>6</xdr:col>
                <xdr:colOff>0</xdr:colOff>
                <xdr:row>162</xdr:row>
                <xdr:rowOff>0</xdr:rowOff>
              </from>
              <to>
                <xdr:col>6</xdr:col>
                <xdr:colOff>257175</xdr:colOff>
                <xdr:row>163</xdr:row>
                <xdr:rowOff>76200</xdr:rowOff>
              </to>
            </anchor>
          </controlPr>
        </control>
      </mc:Choice>
      <mc:Fallback>
        <control shapeId="2271" r:id="rId618" name="Control 223"/>
      </mc:Fallback>
    </mc:AlternateContent>
    <mc:AlternateContent xmlns:mc="http://schemas.openxmlformats.org/markup-compatibility/2006">
      <mc:Choice Requires="x14">
        <control shapeId="2272" r:id="rId619" name="Control 224">
          <controlPr defaultSize="0" r:id="rId539">
            <anchor moveWithCells="1">
              <from>
                <xdr:col>6</xdr:col>
                <xdr:colOff>0</xdr:colOff>
                <xdr:row>164</xdr:row>
                <xdr:rowOff>0</xdr:rowOff>
              </from>
              <to>
                <xdr:col>6</xdr:col>
                <xdr:colOff>257175</xdr:colOff>
                <xdr:row>165</xdr:row>
                <xdr:rowOff>76200</xdr:rowOff>
              </to>
            </anchor>
          </controlPr>
        </control>
      </mc:Choice>
      <mc:Fallback>
        <control shapeId="2272" r:id="rId619" name="Control 224"/>
      </mc:Fallback>
    </mc:AlternateContent>
    <mc:AlternateContent xmlns:mc="http://schemas.openxmlformats.org/markup-compatibility/2006">
      <mc:Choice Requires="x14">
        <control shapeId="2273" r:id="rId620" name="Control 225">
          <controlPr defaultSize="0" r:id="rId539">
            <anchor moveWithCells="1">
              <from>
                <xdr:col>6</xdr:col>
                <xdr:colOff>0</xdr:colOff>
                <xdr:row>166</xdr:row>
                <xdr:rowOff>0</xdr:rowOff>
              </from>
              <to>
                <xdr:col>6</xdr:col>
                <xdr:colOff>257175</xdr:colOff>
                <xdr:row>167</xdr:row>
                <xdr:rowOff>76200</xdr:rowOff>
              </to>
            </anchor>
          </controlPr>
        </control>
      </mc:Choice>
      <mc:Fallback>
        <control shapeId="2273" r:id="rId620" name="Control 225"/>
      </mc:Fallback>
    </mc:AlternateContent>
    <mc:AlternateContent xmlns:mc="http://schemas.openxmlformats.org/markup-compatibility/2006">
      <mc:Choice Requires="x14">
        <control shapeId="2274" r:id="rId621" name="Control 226">
          <controlPr defaultSize="0" r:id="rId539">
            <anchor moveWithCells="1">
              <from>
                <xdr:col>6</xdr:col>
                <xdr:colOff>0</xdr:colOff>
                <xdr:row>168</xdr:row>
                <xdr:rowOff>0</xdr:rowOff>
              </from>
              <to>
                <xdr:col>6</xdr:col>
                <xdr:colOff>257175</xdr:colOff>
                <xdr:row>169</xdr:row>
                <xdr:rowOff>76200</xdr:rowOff>
              </to>
            </anchor>
          </controlPr>
        </control>
      </mc:Choice>
      <mc:Fallback>
        <control shapeId="2274" r:id="rId621" name="Control 226"/>
      </mc:Fallback>
    </mc:AlternateContent>
    <mc:AlternateContent xmlns:mc="http://schemas.openxmlformats.org/markup-compatibility/2006">
      <mc:Choice Requires="x14">
        <control shapeId="2275" r:id="rId622" name="Control 227">
          <controlPr defaultSize="0" r:id="rId539">
            <anchor moveWithCells="1">
              <from>
                <xdr:col>6</xdr:col>
                <xdr:colOff>0</xdr:colOff>
                <xdr:row>170</xdr:row>
                <xdr:rowOff>0</xdr:rowOff>
              </from>
              <to>
                <xdr:col>6</xdr:col>
                <xdr:colOff>257175</xdr:colOff>
                <xdr:row>171</xdr:row>
                <xdr:rowOff>76200</xdr:rowOff>
              </to>
            </anchor>
          </controlPr>
        </control>
      </mc:Choice>
      <mc:Fallback>
        <control shapeId="2275" r:id="rId622" name="Control 227"/>
      </mc:Fallback>
    </mc:AlternateContent>
    <mc:AlternateContent xmlns:mc="http://schemas.openxmlformats.org/markup-compatibility/2006">
      <mc:Choice Requires="x14">
        <control shapeId="2276" r:id="rId623" name="Control 228">
          <controlPr defaultSize="0" r:id="rId539">
            <anchor moveWithCells="1">
              <from>
                <xdr:col>6</xdr:col>
                <xdr:colOff>0</xdr:colOff>
                <xdr:row>172</xdr:row>
                <xdr:rowOff>0</xdr:rowOff>
              </from>
              <to>
                <xdr:col>6</xdr:col>
                <xdr:colOff>257175</xdr:colOff>
                <xdr:row>173</xdr:row>
                <xdr:rowOff>76200</xdr:rowOff>
              </to>
            </anchor>
          </controlPr>
        </control>
      </mc:Choice>
      <mc:Fallback>
        <control shapeId="2276" r:id="rId623" name="Control 228"/>
      </mc:Fallback>
    </mc:AlternateContent>
    <mc:AlternateContent xmlns:mc="http://schemas.openxmlformats.org/markup-compatibility/2006">
      <mc:Choice Requires="x14">
        <control shapeId="2277" r:id="rId624" name="Control 229">
          <controlPr defaultSize="0" r:id="rId539">
            <anchor moveWithCells="1">
              <from>
                <xdr:col>6</xdr:col>
                <xdr:colOff>0</xdr:colOff>
                <xdr:row>174</xdr:row>
                <xdr:rowOff>0</xdr:rowOff>
              </from>
              <to>
                <xdr:col>6</xdr:col>
                <xdr:colOff>257175</xdr:colOff>
                <xdr:row>175</xdr:row>
                <xdr:rowOff>76200</xdr:rowOff>
              </to>
            </anchor>
          </controlPr>
        </control>
      </mc:Choice>
      <mc:Fallback>
        <control shapeId="2277" r:id="rId624" name="Control 229"/>
      </mc:Fallback>
    </mc:AlternateContent>
    <mc:AlternateContent xmlns:mc="http://schemas.openxmlformats.org/markup-compatibility/2006">
      <mc:Choice Requires="x14">
        <control shapeId="2278" r:id="rId625" name="Control 230">
          <controlPr defaultSize="0" r:id="rId539">
            <anchor moveWithCells="1">
              <from>
                <xdr:col>6</xdr:col>
                <xdr:colOff>0</xdr:colOff>
                <xdr:row>176</xdr:row>
                <xdr:rowOff>0</xdr:rowOff>
              </from>
              <to>
                <xdr:col>6</xdr:col>
                <xdr:colOff>257175</xdr:colOff>
                <xdr:row>177</xdr:row>
                <xdr:rowOff>76200</xdr:rowOff>
              </to>
            </anchor>
          </controlPr>
        </control>
      </mc:Choice>
      <mc:Fallback>
        <control shapeId="2278" r:id="rId625" name="Control 230"/>
      </mc:Fallback>
    </mc:AlternateContent>
    <mc:AlternateContent xmlns:mc="http://schemas.openxmlformats.org/markup-compatibility/2006">
      <mc:Choice Requires="x14">
        <control shapeId="2279" r:id="rId626" name="Control 231">
          <controlPr defaultSize="0" r:id="rId539">
            <anchor moveWithCells="1">
              <from>
                <xdr:col>6</xdr:col>
                <xdr:colOff>0</xdr:colOff>
                <xdr:row>178</xdr:row>
                <xdr:rowOff>0</xdr:rowOff>
              </from>
              <to>
                <xdr:col>6</xdr:col>
                <xdr:colOff>257175</xdr:colOff>
                <xdr:row>179</xdr:row>
                <xdr:rowOff>76200</xdr:rowOff>
              </to>
            </anchor>
          </controlPr>
        </control>
      </mc:Choice>
      <mc:Fallback>
        <control shapeId="2279" r:id="rId626" name="Control 23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8A665-9D9E-4D05-8458-90A2959B668B}">
  <dimension ref="A1:AQ189"/>
  <sheetViews>
    <sheetView topLeftCell="T1" zoomScaleNormal="100" workbookViewId="0">
      <selection activeCell="Y15" sqref="Y15"/>
    </sheetView>
  </sheetViews>
  <sheetFormatPr defaultRowHeight="15" x14ac:dyDescent="0.25"/>
  <cols>
    <col min="1" max="1" width="23.85546875" bestFit="1" customWidth="1"/>
    <col min="2" max="2" width="9.28515625" bestFit="1" customWidth="1"/>
    <col min="3" max="3" width="11.28515625" bestFit="1" customWidth="1"/>
    <col min="4" max="4" width="6.42578125" bestFit="1" customWidth="1"/>
    <col min="5" max="5" width="9.42578125" bestFit="1" customWidth="1"/>
    <col min="7" max="7" width="23.85546875" bestFit="1" customWidth="1"/>
    <col min="8" max="8" width="9.28515625" bestFit="1" customWidth="1"/>
    <col min="9" max="9" width="13.28515625" customWidth="1"/>
    <col min="10" max="10" width="9.28515625" bestFit="1" customWidth="1"/>
    <col min="11" max="11" width="10.140625" bestFit="1" customWidth="1"/>
    <col min="13" max="13" width="23.85546875" bestFit="1" customWidth="1"/>
    <col min="14" max="14" width="14" bestFit="1" customWidth="1"/>
    <col min="15" max="15" width="13.5703125" bestFit="1" customWidth="1"/>
    <col min="16" max="16" width="8.5703125" bestFit="1" customWidth="1"/>
    <col min="17" max="17" width="10.140625" bestFit="1" customWidth="1"/>
    <col min="19" max="19" width="19.140625" bestFit="1" customWidth="1"/>
    <col min="21" max="21" width="10.140625" bestFit="1" customWidth="1"/>
    <col min="22" max="22" width="11" bestFit="1" customWidth="1"/>
    <col min="24" max="24" width="10.140625" bestFit="1" customWidth="1"/>
    <col min="27" max="27" width="18.28515625" bestFit="1" customWidth="1"/>
    <col min="28" max="28" width="19.140625" bestFit="1" customWidth="1"/>
    <col min="29" max="29" width="8.42578125" bestFit="1" customWidth="1"/>
    <col min="33" max="33" width="10.140625" bestFit="1" customWidth="1"/>
    <col min="35" max="35" width="12.140625" customWidth="1"/>
    <col min="36" max="36" width="18.28515625" bestFit="1" customWidth="1"/>
    <col min="37" max="37" width="19.140625" bestFit="1" customWidth="1"/>
    <col min="38" max="42" width="11" customWidth="1"/>
  </cols>
  <sheetData>
    <row r="1" spans="1:43" ht="15.75" thickTop="1" x14ac:dyDescent="0.25">
      <c r="A1" s="24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6"/>
    </row>
    <row r="2" spans="1:43" ht="15.75" thickBot="1" x14ac:dyDescent="0.3">
      <c r="A2" s="27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9"/>
    </row>
    <row r="3" spans="1:43" ht="15.75" thickTop="1" x14ac:dyDescent="0.25">
      <c r="A3" s="24"/>
      <c r="B3" s="25"/>
      <c r="C3" s="25"/>
      <c r="D3" s="25"/>
      <c r="E3" s="26"/>
      <c r="F3" s="28"/>
      <c r="G3" s="24"/>
      <c r="H3" s="25"/>
      <c r="I3" s="25"/>
      <c r="J3" s="25"/>
      <c r="K3" s="26"/>
      <c r="L3" s="28"/>
      <c r="M3" s="24"/>
      <c r="N3" s="25"/>
      <c r="O3" s="25"/>
      <c r="P3" s="25"/>
      <c r="Q3" s="26"/>
      <c r="R3" s="28"/>
      <c r="S3" s="24"/>
      <c r="T3" s="25"/>
      <c r="U3" s="25"/>
      <c r="V3" s="25"/>
      <c r="W3" s="25"/>
      <c r="X3" s="26"/>
      <c r="Y3" s="28"/>
      <c r="Z3" s="24"/>
      <c r="AA3" s="25"/>
      <c r="AB3" s="25"/>
      <c r="AC3" s="25"/>
      <c r="AD3" s="25"/>
      <c r="AE3" s="25"/>
      <c r="AF3" s="25"/>
      <c r="AG3" s="26"/>
      <c r="AH3" s="28"/>
      <c r="AI3" s="24"/>
      <c r="AJ3" s="25"/>
      <c r="AK3" s="25"/>
      <c r="AL3" s="36"/>
      <c r="AM3" s="25"/>
      <c r="AN3" s="25"/>
      <c r="AO3" s="25"/>
      <c r="AP3" s="26"/>
      <c r="AQ3" s="6"/>
    </row>
    <row r="4" spans="1:43" x14ac:dyDescent="0.25">
      <c r="A4" s="27"/>
      <c r="B4" s="28"/>
      <c r="C4" s="28"/>
      <c r="D4" s="28"/>
      <c r="E4" s="29"/>
      <c r="F4" s="28"/>
      <c r="G4" s="27"/>
      <c r="H4" s="28"/>
      <c r="I4" s="28"/>
      <c r="J4" s="28"/>
      <c r="K4" s="29"/>
      <c r="L4" s="28"/>
      <c r="M4" s="27"/>
      <c r="N4" s="28"/>
      <c r="O4" s="28"/>
      <c r="P4" s="28"/>
      <c r="Q4" s="29"/>
      <c r="R4" s="28"/>
      <c r="S4" s="27"/>
      <c r="T4" s="28"/>
      <c r="U4" s="28"/>
      <c r="V4" s="28"/>
      <c r="W4" s="28"/>
      <c r="X4" s="29"/>
      <c r="Y4" s="28"/>
      <c r="Z4" s="27"/>
      <c r="AA4" s="28"/>
      <c r="AB4" s="28"/>
      <c r="AC4" s="28"/>
      <c r="AD4" s="28"/>
      <c r="AE4" s="28"/>
      <c r="AF4" s="28"/>
      <c r="AG4" s="29"/>
      <c r="AH4" s="28"/>
      <c r="AI4" s="27"/>
      <c r="AJ4" s="28"/>
      <c r="AK4" s="28"/>
      <c r="AL4" s="36"/>
      <c r="AM4" s="28"/>
      <c r="AN4" s="28"/>
      <c r="AO4" s="28"/>
      <c r="AP4" s="29"/>
      <c r="AQ4" s="6"/>
    </row>
    <row r="5" spans="1:43" x14ac:dyDescent="0.25">
      <c r="A5" s="27"/>
      <c r="B5" s="28"/>
      <c r="C5" s="28"/>
      <c r="D5" s="28"/>
      <c r="E5" s="29"/>
      <c r="F5" s="28"/>
      <c r="G5" s="27"/>
      <c r="H5" s="28"/>
      <c r="I5" s="28"/>
      <c r="J5" s="28"/>
      <c r="K5" s="29"/>
      <c r="L5" s="28"/>
      <c r="M5" s="27"/>
      <c r="N5" s="28"/>
      <c r="O5" s="28"/>
      <c r="P5" s="28"/>
      <c r="Q5" s="29"/>
      <c r="R5" s="28"/>
      <c r="S5" s="27"/>
      <c r="T5" s="28"/>
      <c r="U5" s="28"/>
      <c r="V5" s="28"/>
      <c r="W5" s="28"/>
      <c r="X5" s="29"/>
      <c r="Y5" s="28"/>
      <c r="Z5" s="27"/>
      <c r="AA5" s="28"/>
      <c r="AB5" s="28"/>
      <c r="AC5" s="28"/>
      <c r="AD5" s="28"/>
      <c r="AE5" s="28"/>
      <c r="AF5" s="28"/>
      <c r="AG5" s="29"/>
      <c r="AH5" s="28"/>
      <c r="AI5" s="27"/>
      <c r="AJ5" s="28"/>
      <c r="AK5" s="28"/>
      <c r="AL5" s="36"/>
      <c r="AM5" s="28"/>
      <c r="AN5" s="28"/>
      <c r="AO5" s="28"/>
      <c r="AP5" s="29"/>
      <c r="AQ5" s="6"/>
    </row>
    <row r="6" spans="1:43" x14ac:dyDescent="0.25">
      <c r="A6" s="27"/>
      <c r="B6" s="28"/>
      <c r="C6" s="28"/>
      <c r="D6" s="28"/>
      <c r="E6" s="29"/>
      <c r="F6" s="28"/>
      <c r="G6" s="27"/>
      <c r="H6" s="28"/>
      <c r="I6" s="28"/>
      <c r="J6" s="28"/>
      <c r="K6" s="29"/>
      <c r="L6" s="28"/>
      <c r="M6" s="27"/>
      <c r="N6" s="28"/>
      <c r="O6" s="28"/>
      <c r="P6" s="28"/>
      <c r="Q6" s="29"/>
      <c r="R6" s="28"/>
      <c r="S6" s="27"/>
      <c r="T6" s="28"/>
      <c r="U6" s="28"/>
      <c r="V6" s="28"/>
      <c r="W6" s="28"/>
      <c r="X6" s="29"/>
      <c r="Y6" s="28"/>
      <c r="Z6" s="27"/>
      <c r="AA6" s="28"/>
      <c r="AB6" s="28"/>
      <c r="AC6" s="28"/>
      <c r="AD6" s="28"/>
      <c r="AE6" s="28"/>
      <c r="AF6" s="28"/>
      <c r="AG6" s="29"/>
      <c r="AH6" s="28"/>
      <c r="AI6" s="27"/>
      <c r="AJ6" s="28"/>
      <c r="AK6" s="28"/>
      <c r="AL6" s="36"/>
      <c r="AM6" s="28"/>
      <c r="AN6" s="28"/>
      <c r="AO6" s="28"/>
      <c r="AP6" s="29"/>
      <c r="AQ6" s="6"/>
    </row>
    <row r="7" spans="1:43" ht="15.75" thickBot="1" x14ac:dyDescent="0.3">
      <c r="A7" s="30"/>
      <c r="B7" s="31"/>
      <c r="C7" s="31"/>
      <c r="D7" s="31"/>
      <c r="E7" s="32"/>
      <c r="F7" s="28"/>
      <c r="G7" s="30"/>
      <c r="H7" s="31"/>
      <c r="I7" s="31"/>
      <c r="J7" s="31"/>
      <c r="K7" s="32"/>
      <c r="L7" s="28"/>
      <c r="M7" s="30"/>
      <c r="N7" s="31"/>
      <c r="O7" s="31"/>
      <c r="P7" s="31"/>
      <c r="Q7" s="32"/>
      <c r="R7" s="28"/>
      <c r="S7" s="30"/>
      <c r="T7" s="31"/>
      <c r="U7" s="31"/>
      <c r="V7" s="31"/>
      <c r="W7" s="31"/>
      <c r="X7" s="32"/>
      <c r="Y7" s="28"/>
      <c r="Z7" s="30"/>
      <c r="AA7" s="31"/>
      <c r="AB7" s="31"/>
      <c r="AC7" s="31"/>
      <c r="AD7" s="31"/>
      <c r="AE7" s="31"/>
      <c r="AF7" s="31"/>
      <c r="AG7" s="32"/>
      <c r="AH7" s="28"/>
      <c r="AI7" s="27"/>
      <c r="AJ7" s="28"/>
      <c r="AK7" s="31"/>
      <c r="AL7" s="36"/>
      <c r="AM7" s="31"/>
      <c r="AN7" s="31"/>
      <c r="AO7" s="31"/>
      <c r="AP7" s="32"/>
      <c r="AQ7" s="6"/>
    </row>
    <row r="8" spans="1:43" ht="15.75" thickTop="1" x14ac:dyDescent="0.25">
      <c r="A8" s="7" t="s">
        <v>403</v>
      </c>
      <c r="B8" s="8" t="s">
        <v>404</v>
      </c>
      <c r="C8" s="8" t="s">
        <v>308</v>
      </c>
      <c r="D8" s="8" t="s">
        <v>309</v>
      </c>
      <c r="E8" s="8" t="s">
        <v>310</v>
      </c>
      <c r="F8" s="6"/>
      <c r="G8" s="6" t="s">
        <v>403</v>
      </c>
      <c r="H8" s="6" t="s">
        <v>404</v>
      </c>
      <c r="I8" s="6" t="s">
        <v>308</v>
      </c>
      <c r="J8" s="6" t="s">
        <v>309</v>
      </c>
      <c r="K8" s="6" t="s">
        <v>310</v>
      </c>
      <c r="L8" s="6"/>
      <c r="M8" s="6" t="s">
        <v>403</v>
      </c>
      <c r="N8" s="6" t="s">
        <v>404</v>
      </c>
      <c r="O8" s="6" t="s">
        <v>308</v>
      </c>
      <c r="P8" s="6" t="s">
        <v>309</v>
      </c>
      <c r="Q8" s="6" t="s">
        <v>310</v>
      </c>
      <c r="R8" s="6"/>
      <c r="S8" s="6" t="s">
        <v>403</v>
      </c>
      <c r="T8" s="6" t="s">
        <v>311</v>
      </c>
      <c r="U8" s="6" t="s">
        <v>404</v>
      </c>
      <c r="V8" s="6" t="s">
        <v>308</v>
      </c>
      <c r="W8" s="6" t="s">
        <v>309</v>
      </c>
      <c r="X8" s="6" t="s">
        <v>310</v>
      </c>
      <c r="Y8" s="6"/>
      <c r="Z8" s="6" t="s">
        <v>306</v>
      </c>
      <c r="AA8" s="6" t="s">
        <v>305</v>
      </c>
      <c r="AB8" s="6" t="s">
        <v>304</v>
      </c>
      <c r="AC8" s="6" t="s">
        <v>307</v>
      </c>
      <c r="AD8" s="6" t="s">
        <v>308</v>
      </c>
      <c r="AE8" s="6" t="s">
        <v>309</v>
      </c>
      <c r="AF8" s="6" t="s">
        <v>311</v>
      </c>
      <c r="AG8" s="6" t="s">
        <v>310</v>
      </c>
      <c r="AH8" s="6"/>
      <c r="AI8" s="6" t="s">
        <v>405</v>
      </c>
      <c r="AJ8" s="6" t="s">
        <v>406</v>
      </c>
      <c r="AK8" s="6"/>
      <c r="AM8" s="6"/>
      <c r="AN8" s="6"/>
      <c r="AO8" s="6"/>
      <c r="AP8" s="43"/>
    </row>
    <row r="9" spans="1:43" x14ac:dyDescent="0.25">
      <c r="A9" s="7" t="s">
        <v>4</v>
      </c>
      <c r="B9" s="8">
        <v>0</v>
      </c>
      <c r="C9" s="8" t="s">
        <v>117</v>
      </c>
      <c r="D9" s="8">
        <v>39</v>
      </c>
      <c r="E9" s="10">
        <v>44734</v>
      </c>
      <c r="F9" s="6"/>
      <c r="G9" s="6">
        <v>1256</v>
      </c>
      <c r="H9" s="11" t="s">
        <v>303</v>
      </c>
      <c r="I9" s="12" t="s">
        <v>117</v>
      </c>
      <c r="J9" s="6">
        <v>39</v>
      </c>
      <c r="K9" s="13">
        <v>44734</v>
      </c>
      <c r="L9" s="6"/>
      <c r="M9" s="6" t="s">
        <v>312</v>
      </c>
      <c r="N9" s="11" t="s">
        <v>303</v>
      </c>
      <c r="O9" s="12" t="s">
        <v>117</v>
      </c>
      <c r="P9" s="6">
        <v>39</v>
      </c>
      <c r="Q9" s="13">
        <v>44734</v>
      </c>
      <c r="R9" s="6"/>
      <c r="S9" s="6" t="s">
        <v>312</v>
      </c>
      <c r="T9" s="6">
        <f t="shared" ref="T9:T40" si="0">G9</f>
        <v>1256</v>
      </c>
      <c r="U9" s="11" t="s">
        <v>303</v>
      </c>
      <c r="V9" s="12" t="s">
        <v>117</v>
      </c>
      <c r="W9" s="6">
        <v>39</v>
      </c>
      <c r="X9" s="13">
        <v>44734</v>
      </c>
      <c r="Y9" s="6"/>
      <c r="Z9" s="6"/>
      <c r="AA9" s="6" t="str">
        <f t="shared" ref="AA9:AA40" si="1">IF(ISODD(ROW()),S9,"")</f>
        <v>Jclopeh</v>
      </c>
      <c r="AB9" s="6" t="str">
        <f t="shared" ref="AB9:AB40" si="2">IF(ISODD(ROW()),S10,"")</f>
        <v>Aviozek</v>
      </c>
      <c r="AC9" s="6"/>
      <c r="AD9" s="6" t="str">
        <f>IF(S9="Aviozek",V9,"")</f>
        <v/>
      </c>
      <c r="AE9" s="6"/>
      <c r="AF9" s="6"/>
      <c r="AG9" s="6"/>
      <c r="AH9" s="6"/>
      <c r="AI9" s="6" t="str">
        <f t="shared" ref="AI9:AI40" si="3">IF(S9 = "Aviozek",T9,"")</f>
        <v/>
      </c>
      <c r="AJ9" s="6"/>
      <c r="AM9" s="6"/>
      <c r="AN9" s="40" t="s">
        <v>407</v>
      </c>
      <c r="AO9" s="28" t="s">
        <v>408</v>
      </c>
      <c r="AP9" s="9"/>
    </row>
    <row r="10" spans="1:43" x14ac:dyDescent="0.25">
      <c r="A10" s="7" t="s">
        <v>5</v>
      </c>
      <c r="B10" s="8">
        <v>1</v>
      </c>
      <c r="C10" s="8" t="s">
        <v>118</v>
      </c>
      <c r="D10" s="8"/>
      <c r="E10" s="10"/>
      <c r="F10" s="6"/>
      <c r="G10" s="6">
        <v>1200</v>
      </c>
      <c r="H10" s="11" t="s">
        <v>301</v>
      </c>
      <c r="I10" s="12" t="s">
        <v>118</v>
      </c>
      <c r="J10" s="6"/>
      <c r="K10" s="13"/>
      <c r="L10" s="6"/>
      <c r="M10" s="6" t="s">
        <v>313</v>
      </c>
      <c r="N10" s="11" t="s">
        <v>301</v>
      </c>
      <c r="O10" s="12" t="s">
        <v>118</v>
      </c>
      <c r="P10" s="6"/>
      <c r="Q10" s="13"/>
      <c r="R10" s="6"/>
      <c r="S10" s="6" t="s">
        <v>313</v>
      </c>
      <c r="T10" s="6">
        <f t="shared" si="0"/>
        <v>1200</v>
      </c>
      <c r="U10" s="11" t="s">
        <v>301</v>
      </c>
      <c r="V10" s="12" t="s">
        <v>118</v>
      </c>
      <c r="W10" s="6"/>
      <c r="X10" s="13"/>
      <c r="Y10" s="6"/>
      <c r="Z10" s="6"/>
      <c r="AA10" s="6" t="str">
        <f t="shared" si="1"/>
        <v/>
      </c>
      <c r="AB10" s="6" t="str">
        <f t="shared" si="2"/>
        <v/>
      </c>
      <c r="AC10" s="6"/>
      <c r="AD10" s="6"/>
      <c r="AE10" s="14">
        <v>39</v>
      </c>
      <c r="AF10" s="6"/>
      <c r="AG10" s="33">
        <v>44734</v>
      </c>
      <c r="AH10" s="6"/>
      <c r="AI10" s="6">
        <f t="shared" si="3"/>
        <v>1200</v>
      </c>
      <c r="AJ10" s="6">
        <v>1256</v>
      </c>
      <c r="AM10" s="6"/>
      <c r="AN10" s="37">
        <v>1190</v>
      </c>
      <c r="AO10" s="42">
        <v>1213</v>
      </c>
      <c r="AP10" s="9"/>
    </row>
    <row r="11" spans="1:43" x14ac:dyDescent="0.25">
      <c r="A11" s="7" t="s">
        <v>6</v>
      </c>
      <c r="B11" s="8">
        <v>0</v>
      </c>
      <c r="C11" s="8" t="s">
        <v>119</v>
      </c>
      <c r="D11" s="8">
        <v>29</v>
      </c>
      <c r="E11" s="10">
        <v>44734</v>
      </c>
      <c r="F11" s="6"/>
      <c r="G11" s="6">
        <v>1213</v>
      </c>
      <c r="H11" s="11" t="s">
        <v>303</v>
      </c>
      <c r="I11" s="12" t="s">
        <v>119</v>
      </c>
      <c r="J11" s="6">
        <v>29</v>
      </c>
      <c r="K11" s="13">
        <v>44734</v>
      </c>
      <c r="L11" s="6"/>
      <c r="M11" s="6" t="s">
        <v>314</v>
      </c>
      <c r="N11" s="11" t="s">
        <v>303</v>
      </c>
      <c r="O11" s="12" t="s">
        <v>119</v>
      </c>
      <c r="P11" s="6">
        <v>29</v>
      </c>
      <c r="Q11" s="13">
        <v>44734</v>
      </c>
      <c r="R11" s="6"/>
      <c r="S11" s="6" t="s">
        <v>314</v>
      </c>
      <c r="T11" s="6">
        <f t="shared" si="0"/>
        <v>1213</v>
      </c>
      <c r="U11" s="11" t="s">
        <v>303</v>
      </c>
      <c r="V11" s="12" t="s">
        <v>119</v>
      </c>
      <c r="W11" s="6">
        <v>29</v>
      </c>
      <c r="X11" s="13">
        <v>44734</v>
      </c>
      <c r="Y11" s="6"/>
      <c r="Z11" s="6"/>
      <c r="AA11" s="6" t="str">
        <f t="shared" si="1"/>
        <v>elio2500</v>
      </c>
      <c r="AB11" s="6" t="str">
        <f t="shared" si="2"/>
        <v>Aviozek</v>
      </c>
      <c r="AC11" s="6"/>
      <c r="AD11" s="6"/>
      <c r="AE11" s="15"/>
      <c r="AF11" s="6"/>
      <c r="AG11" s="34"/>
      <c r="AH11" s="6"/>
      <c r="AI11" s="6" t="str">
        <f t="shared" si="3"/>
        <v/>
      </c>
      <c r="AJ11" s="6">
        <f t="shared" ref="AJ11:AJ42" si="4">IF(S11&lt;&gt;"Aviozek",T11,"")</f>
        <v>1213</v>
      </c>
      <c r="AM11" s="6"/>
      <c r="AN11" s="37">
        <v>1181</v>
      </c>
      <c r="AO11" s="40">
        <v>1151</v>
      </c>
      <c r="AP11" s="9"/>
    </row>
    <row r="12" spans="1:43" x14ac:dyDescent="0.25">
      <c r="A12" s="7" t="s">
        <v>7</v>
      </c>
      <c r="B12" s="8">
        <v>1</v>
      </c>
      <c r="C12" s="8">
        <v>65</v>
      </c>
      <c r="D12" s="8"/>
      <c r="E12" s="10"/>
      <c r="F12" s="6"/>
      <c r="G12" s="6">
        <v>1190</v>
      </c>
      <c r="H12" s="11" t="s">
        <v>301</v>
      </c>
      <c r="I12" s="12">
        <v>65</v>
      </c>
      <c r="J12" s="6"/>
      <c r="K12" s="13"/>
      <c r="L12" s="6"/>
      <c r="M12" s="6" t="s">
        <v>313</v>
      </c>
      <c r="N12" s="11" t="s">
        <v>301</v>
      </c>
      <c r="O12" s="12">
        <v>65</v>
      </c>
      <c r="P12" s="6"/>
      <c r="Q12" s="13"/>
      <c r="R12" s="6"/>
      <c r="S12" s="6" t="s">
        <v>313</v>
      </c>
      <c r="T12" s="6">
        <f t="shared" si="0"/>
        <v>1190</v>
      </c>
      <c r="U12" s="11" t="s">
        <v>301</v>
      </c>
      <c r="V12" s="12">
        <v>65</v>
      </c>
      <c r="W12" s="6"/>
      <c r="X12" s="13"/>
      <c r="Y12" s="6"/>
      <c r="Z12" s="6"/>
      <c r="AA12" s="6" t="str">
        <f t="shared" si="1"/>
        <v/>
      </c>
      <c r="AB12" s="6" t="str">
        <f t="shared" si="2"/>
        <v/>
      </c>
      <c r="AC12" s="6"/>
      <c r="AD12" s="6"/>
      <c r="AE12" s="14">
        <v>29</v>
      </c>
      <c r="AF12" s="6"/>
      <c r="AG12" s="33">
        <v>44734</v>
      </c>
      <c r="AH12" s="6"/>
      <c r="AI12" s="6">
        <f t="shared" si="3"/>
        <v>1190</v>
      </c>
      <c r="AJ12" s="6" t="str">
        <f t="shared" si="4"/>
        <v/>
      </c>
      <c r="AM12" s="6"/>
      <c r="AN12" s="37">
        <v>1173</v>
      </c>
      <c r="AO12" s="42">
        <v>1099</v>
      </c>
      <c r="AP12" s="9"/>
    </row>
    <row r="13" spans="1:43" x14ac:dyDescent="0.25">
      <c r="A13" s="7" t="s">
        <v>8</v>
      </c>
      <c r="B13" s="8">
        <v>1</v>
      </c>
      <c r="C13" s="8" t="s">
        <v>10</v>
      </c>
      <c r="D13" s="8">
        <v>51</v>
      </c>
      <c r="E13" s="10">
        <v>44734</v>
      </c>
      <c r="F13" s="6"/>
      <c r="G13" s="6">
        <v>1181</v>
      </c>
      <c r="H13" s="11" t="s">
        <v>301</v>
      </c>
      <c r="I13" s="12" t="s">
        <v>10</v>
      </c>
      <c r="J13" s="6">
        <v>51</v>
      </c>
      <c r="K13" s="13">
        <v>44734</v>
      </c>
      <c r="L13" s="6"/>
      <c r="M13" s="6" t="s">
        <v>313</v>
      </c>
      <c r="N13" s="11" t="s">
        <v>301</v>
      </c>
      <c r="O13" s="12" t="s">
        <v>10</v>
      </c>
      <c r="P13" s="6">
        <v>51</v>
      </c>
      <c r="Q13" s="13">
        <v>44734</v>
      </c>
      <c r="R13" s="6"/>
      <c r="S13" s="6" t="s">
        <v>313</v>
      </c>
      <c r="T13" s="6">
        <f t="shared" si="0"/>
        <v>1181</v>
      </c>
      <c r="U13" s="11" t="s">
        <v>301</v>
      </c>
      <c r="V13" s="12" t="s">
        <v>10</v>
      </c>
      <c r="W13" s="6">
        <v>51</v>
      </c>
      <c r="X13" s="13">
        <v>44734</v>
      </c>
      <c r="Y13" s="6"/>
      <c r="Z13" s="6"/>
      <c r="AA13" s="6" t="str">
        <f t="shared" si="1"/>
        <v>Aviozek</v>
      </c>
      <c r="AB13" s="6" t="str">
        <f t="shared" si="2"/>
        <v>khalajbahram</v>
      </c>
      <c r="AC13" s="6"/>
      <c r="AD13" s="6"/>
      <c r="AE13" s="15"/>
      <c r="AF13" s="6"/>
      <c r="AG13" s="34"/>
      <c r="AH13" s="6"/>
      <c r="AI13" s="6">
        <f t="shared" si="3"/>
        <v>1181</v>
      </c>
      <c r="AJ13" s="6" t="str">
        <f t="shared" si="4"/>
        <v/>
      </c>
      <c r="AM13" s="6"/>
      <c r="AN13" s="37">
        <v>1183</v>
      </c>
      <c r="AO13" s="40">
        <v>1145</v>
      </c>
      <c r="AP13" s="9"/>
    </row>
    <row r="14" spans="1:43" x14ac:dyDescent="0.25">
      <c r="A14" s="7" t="s">
        <v>9</v>
      </c>
      <c r="B14" s="8">
        <v>0</v>
      </c>
      <c r="C14" s="8" t="s">
        <v>11</v>
      </c>
      <c r="D14" s="8"/>
      <c r="E14" s="10"/>
      <c r="F14" s="6"/>
      <c r="G14" s="6">
        <v>1151</v>
      </c>
      <c r="H14" s="11" t="s">
        <v>303</v>
      </c>
      <c r="I14" s="12" t="s">
        <v>11</v>
      </c>
      <c r="J14" s="6"/>
      <c r="K14" s="13"/>
      <c r="L14" s="6"/>
      <c r="M14" s="6" t="s">
        <v>315</v>
      </c>
      <c r="N14" s="11" t="s">
        <v>303</v>
      </c>
      <c r="O14" s="12" t="s">
        <v>11</v>
      </c>
      <c r="P14" s="6"/>
      <c r="Q14" s="13"/>
      <c r="R14" s="6"/>
      <c r="S14" s="6" t="s">
        <v>315</v>
      </c>
      <c r="T14" s="6">
        <f t="shared" si="0"/>
        <v>1151</v>
      </c>
      <c r="U14" s="11" t="s">
        <v>303</v>
      </c>
      <c r="V14" s="12" t="s">
        <v>11</v>
      </c>
      <c r="W14" s="6"/>
      <c r="X14" s="13"/>
      <c r="Y14" s="6"/>
      <c r="Z14" s="6"/>
      <c r="AA14" s="6" t="str">
        <f t="shared" si="1"/>
        <v/>
      </c>
      <c r="AB14" s="6" t="str">
        <f t="shared" si="2"/>
        <v/>
      </c>
      <c r="AC14" s="6"/>
      <c r="AD14" s="6"/>
      <c r="AE14" s="14">
        <v>51</v>
      </c>
      <c r="AF14" s="6"/>
      <c r="AG14" s="33">
        <v>44734</v>
      </c>
      <c r="AH14" s="6"/>
      <c r="AI14" s="6" t="str">
        <f t="shared" si="3"/>
        <v/>
      </c>
      <c r="AJ14" s="6">
        <f t="shared" si="4"/>
        <v>1151</v>
      </c>
      <c r="AM14" s="6"/>
      <c r="AN14" s="37">
        <v>1176</v>
      </c>
      <c r="AO14" s="42">
        <v>1104</v>
      </c>
      <c r="AP14" s="9"/>
    </row>
    <row r="15" spans="1:43" x14ac:dyDescent="0.25">
      <c r="A15" s="7" t="s">
        <v>12</v>
      </c>
      <c r="B15" s="8">
        <v>1</v>
      </c>
      <c r="C15" s="8" t="s">
        <v>120</v>
      </c>
      <c r="D15" s="8">
        <v>71</v>
      </c>
      <c r="E15" s="10">
        <v>44732</v>
      </c>
      <c r="F15" s="6"/>
      <c r="G15" s="6">
        <v>1099</v>
      </c>
      <c r="H15" s="11" t="s">
        <v>301</v>
      </c>
      <c r="I15" s="12" t="s">
        <v>120</v>
      </c>
      <c r="J15" s="6">
        <v>71</v>
      </c>
      <c r="K15" s="13">
        <v>44732</v>
      </c>
      <c r="L15" s="6"/>
      <c r="M15" s="6" t="s">
        <v>316</v>
      </c>
      <c r="N15" s="11" t="s">
        <v>301</v>
      </c>
      <c r="O15" s="12" t="s">
        <v>120</v>
      </c>
      <c r="P15" s="6">
        <v>71</v>
      </c>
      <c r="Q15" s="13">
        <v>44732</v>
      </c>
      <c r="R15" s="6"/>
      <c r="S15" s="6" t="s">
        <v>316</v>
      </c>
      <c r="T15" s="6">
        <f t="shared" si="0"/>
        <v>1099</v>
      </c>
      <c r="U15" s="11" t="s">
        <v>301</v>
      </c>
      <c r="V15" s="12" t="s">
        <v>120</v>
      </c>
      <c r="W15" s="6">
        <v>71</v>
      </c>
      <c r="X15" s="13">
        <v>44732</v>
      </c>
      <c r="Y15" s="6"/>
      <c r="Z15" s="6"/>
      <c r="AA15" s="6" t="str">
        <f t="shared" si="1"/>
        <v>masoudpouradam</v>
      </c>
      <c r="AB15" s="6" t="str">
        <f t="shared" si="2"/>
        <v>Aviozek</v>
      </c>
      <c r="AC15" s="6"/>
      <c r="AD15" s="6"/>
      <c r="AE15" s="15"/>
      <c r="AF15" s="6"/>
      <c r="AG15" s="34"/>
      <c r="AH15" s="6"/>
      <c r="AI15" s="6" t="str">
        <f t="shared" si="3"/>
        <v/>
      </c>
      <c r="AJ15" s="6">
        <f t="shared" si="4"/>
        <v>1099</v>
      </c>
      <c r="AM15" s="6"/>
      <c r="AN15" s="37">
        <v>1169</v>
      </c>
      <c r="AO15" s="40">
        <v>1150</v>
      </c>
      <c r="AP15" s="9"/>
    </row>
    <row r="16" spans="1:43" x14ac:dyDescent="0.25">
      <c r="A16" s="7" t="s">
        <v>13</v>
      </c>
      <c r="B16" s="8">
        <v>0</v>
      </c>
      <c r="C16" s="8" t="s">
        <v>121</v>
      </c>
      <c r="D16" s="8"/>
      <c r="E16" s="10"/>
      <c r="F16" s="6"/>
      <c r="G16" s="6">
        <v>1173</v>
      </c>
      <c r="H16" s="11" t="s">
        <v>303</v>
      </c>
      <c r="I16" s="12" t="s">
        <v>121</v>
      </c>
      <c r="J16" s="6"/>
      <c r="K16" s="13"/>
      <c r="L16" s="6"/>
      <c r="M16" s="6" t="s">
        <v>313</v>
      </c>
      <c r="N16" s="11" t="s">
        <v>303</v>
      </c>
      <c r="O16" s="12" t="s">
        <v>121</v>
      </c>
      <c r="P16" s="6"/>
      <c r="Q16" s="13"/>
      <c r="R16" s="6"/>
      <c r="S16" s="6" t="s">
        <v>313</v>
      </c>
      <c r="T16" s="6">
        <f t="shared" si="0"/>
        <v>1173</v>
      </c>
      <c r="U16" s="11" t="s">
        <v>303</v>
      </c>
      <c r="V16" s="12" t="s">
        <v>121</v>
      </c>
      <c r="W16" s="6"/>
      <c r="X16" s="13"/>
      <c r="Y16" s="6"/>
      <c r="Z16" s="6"/>
      <c r="AA16" s="6" t="str">
        <f t="shared" si="1"/>
        <v/>
      </c>
      <c r="AB16" s="6" t="str">
        <f t="shared" si="2"/>
        <v/>
      </c>
      <c r="AC16" s="6"/>
      <c r="AD16" s="6"/>
      <c r="AE16" s="14">
        <v>71</v>
      </c>
      <c r="AF16" s="6"/>
      <c r="AG16" s="33">
        <v>44732</v>
      </c>
      <c r="AH16" s="6"/>
      <c r="AI16" s="6">
        <f t="shared" si="3"/>
        <v>1173</v>
      </c>
      <c r="AJ16" s="6" t="str">
        <f t="shared" si="4"/>
        <v/>
      </c>
      <c r="AM16" s="6"/>
      <c r="AN16" s="37">
        <v>1178</v>
      </c>
      <c r="AO16" s="42">
        <v>1159</v>
      </c>
      <c r="AP16" s="9"/>
    </row>
    <row r="17" spans="1:42" x14ac:dyDescent="0.25">
      <c r="A17" s="7" t="s">
        <v>14</v>
      </c>
      <c r="B17" s="8">
        <v>1</v>
      </c>
      <c r="C17" s="8">
        <v>83</v>
      </c>
      <c r="D17" s="8">
        <v>12</v>
      </c>
      <c r="E17" s="10">
        <v>44732</v>
      </c>
      <c r="F17" s="6"/>
      <c r="G17" s="6">
        <v>1183</v>
      </c>
      <c r="H17" s="11" t="s">
        <v>301</v>
      </c>
      <c r="I17" s="12">
        <v>83</v>
      </c>
      <c r="J17" s="6">
        <v>12</v>
      </c>
      <c r="K17" s="13">
        <v>44732</v>
      </c>
      <c r="L17" s="6"/>
      <c r="M17" s="6" t="s">
        <v>313</v>
      </c>
      <c r="N17" s="11" t="s">
        <v>301</v>
      </c>
      <c r="O17" s="12">
        <v>83</v>
      </c>
      <c r="P17" s="6">
        <v>12</v>
      </c>
      <c r="Q17" s="13">
        <v>44732</v>
      </c>
      <c r="R17" s="6"/>
      <c r="S17" s="6" t="s">
        <v>313</v>
      </c>
      <c r="T17" s="6">
        <f t="shared" si="0"/>
        <v>1183</v>
      </c>
      <c r="U17" s="11" t="s">
        <v>301</v>
      </c>
      <c r="V17" s="12">
        <v>83</v>
      </c>
      <c r="W17" s="6">
        <v>12</v>
      </c>
      <c r="X17" s="13">
        <v>44732</v>
      </c>
      <c r="Y17" s="6"/>
      <c r="Z17" s="6"/>
      <c r="AA17" s="6" t="str">
        <f t="shared" si="1"/>
        <v>Aviozek</v>
      </c>
      <c r="AB17" s="6" t="str">
        <f t="shared" si="2"/>
        <v>Sabarinaths</v>
      </c>
      <c r="AC17" s="6"/>
      <c r="AD17" s="6"/>
      <c r="AE17" s="15"/>
      <c r="AF17" s="6"/>
      <c r="AG17" s="34"/>
      <c r="AH17" s="6"/>
      <c r="AI17" s="6">
        <f t="shared" si="3"/>
        <v>1183</v>
      </c>
      <c r="AJ17" s="6" t="str">
        <f t="shared" si="4"/>
        <v/>
      </c>
      <c r="AM17" s="6"/>
      <c r="AN17" s="37">
        <v>1187</v>
      </c>
      <c r="AO17" s="40">
        <v>1240</v>
      </c>
      <c r="AP17" s="9"/>
    </row>
    <row r="18" spans="1:42" x14ac:dyDescent="0.25">
      <c r="A18" s="7" t="s">
        <v>15</v>
      </c>
      <c r="B18" s="8">
        <v>0</v>
      </c>
      <c r="C18" s="8" t="s">
        <v>122</v>
      </c>
      <c r="D18" s="8"/>
      <c r="E18" s="10"/>
      <c r="F18" s="6"/>
      <c r="G18" s="6">
        <v>1145</v>
      </c>
      <c r="H18" s="11" t="s">
        <v>303</v>
      </c>
      <c r="I18" s="12" t="s">
        <v>122</v>
      </c>
      <c r="J18" s="6"/>
      <c r="K18" s="13"/>
      <c r="L18" s="6"/>
      <c r="M18" s="6" t="s">
        <v>317</v>
      </c>
      <c r="N18" s="11" t="s">
        <v>303</v>
      </c>
      <c r="O18" s="12" t="s">
        <v>122</v>
      </c>
      <c r="P18" s="6"/>
      <c r="Q18" s="13"/>
      <c r="R18" s="6"/>
      <c r="S18" s="6" t="s">
        <v>317</v>
      </c>
      <c r="T18" s="6">
        <f t="shared" si="0"/>
        <v>1145</v>
      </c>
      <c r="U18" s="11" t="s">
        <v>303</v>
      </c>
      <c r="V18" s="12" t="s">
        <v>122</v>
      </c>
      <c r="W18" s="6"/>
      <c r="X18" s="13"/>
      <c r="Y18" s="6"/>
      <c r="Z18" s="6"/>
      <c r="AA18" s="6" t="str">
        <f t="shared" si="1"/>
        <v/>
      </c>
      <c r="AB18" s="6" t="str">
        <f t="shared" si="2"/>
        <v/>
      </c>
      <c r="AC18" s="6"/>
      <c r="AD18" s="6"/>
      <c r="AE18" s="14">
        <v>12</v>
      </c>
      <c r="AF18" s="6"/>
      <c r="AG18" s="33">
        <v>44732</v>
      </c>
      <c r="AH18" s="6"/>
      <c r="AI18" s="6" t="str">
        <f t="shared" si="3"/>
        <v/>
      </c>
      <c r="AJ18" s="6">
        <f t="shared" si="4"/>
        <v>1145</v>
      </c>
      <c r="AM18" s="6"/>
      <c r="AN18" s="37">
        <v>1177</v>
      </c>
      <c r="AO18" s="42">
        <v>1200</v>
      </c>
      <c r="AP18" s="9"/>
    </row>
    <row r="19" spans="1:42" x14ac:dyDescent="0.25">
      <c r="A19" s="7" t="s">
        <v>16</v>
      </c>
      <c r="B19" s="8">
        <v>1</v>
      </c>
      <c r="C19" s="8">
        <v>88</v>
      </c>
      <c r="D19" s="8">
        <v>39</v>
      </c>
      <c r="E19" s="10">
        <v>44732</v>
      </c>
      <c r="F19" s="6"/>
      <c r="G19" s="6">
        <v>1176</v>
      </c>
      <c r="H19" s="11" t="s">
        <v>301</v>
      </c>
      <c r="I19" s="12">
        <v>88</v>
      </c>
      <c r="J19" s="6">
        <v>39</v>
      </c>
      <c r="K19" s="13">
        <v>44732</v>
      </c>
      <c r="L19" s="6"/>
      <c r="M19" s="6" t="s">
        <v>313</v>
      </c>
      <c r="N19" s="11" t="s">
        <v>301</v>
      </c>
      <c r="O19" s="12">
        <v>88</v>
      </c>
      <c r="P19" s="6">
        <v>39</v>
      </c>
      <c r="Q19" s="13">
        <v>44732</v>
      </c>
      <c r="R19" s="6"/>
      <c r="S19" s="6" t="s">
        <v>313</v>
      </c>
      <c r="T19" s="6">
        <f t="shared" si="0"/>
        <v>1176</v>
      </c>
      <c r="U19" s="11" t="s">
        <v>301</v>
      </c>
      <c r="V19" s="12">
        <v>88</v>
      </c>
      <c r="W19" s="6">
        <v>39</v>
      </c>
      <c r="X19" s="13">
        <v>44732</v>
      </c>
      <c r="Y19" s="6"/>
      <c r="Z19" s="6"/>
      <c r="AA19" s="6" t="str">
        <f t="shared" si="1"/>
        <v>Aviozek</v>
      </c>
      <c r="AB19" s="6" t="str">
        <f t="shared" si="2"/>
        <v>Katzuya</v>
      </c>
      <c r="AC19" s="6"/>
      <c r="AD19" s="6"/>
      <c r="AE19" s="15"/>
      <c r="AF19" s="6"/>
      <c r="AG19" s="34"/>
      <c r="AH19" s="6"/>
      <c r="AI19" s="6">
        <f t="shared" si="3"/>
        <v>1176</v>
      </c>
      <c r="AJ19" s="6" t="str">
        <f t="shared" si="4"/>
        <v/>
      </c>
      <c r="AM19" s="6"/>
      <c r="AN19" s="37">
        <v>1185</v>
      </c>
      <c r="AO19" s="40">
        <v>1106</v>
      </c>
      <c r="AP19" s="9"/>
    </row>
    <row r="20" spans="1:42" x14ac:dyDescent="0.25">
      <c r="A20" s="7" t="s">
        <v>17</v>
      </c>
      <c r="B20" s="8">
        <v>0</v>
      </c>
      <c r="C20" s="8" t="s">
        <v>123</v>
      </c>
      <c r="D20" s="8"/>
      <c r="E20" s="10"/>
      <c r="F20" s="6"/>
      <c r="G20" s="6">
        <v>1104</v>
      </c>
      <c r="H20" s="11" t="s">
        <v>303</v>
      </c>
      <c r="I20" s="12" t="s">
        <v>123</v>
      </c>
      <c r="J20" s="6"/>
      <c r="K20" s="13"/>
      <c r="L20" s="6"/>
      <c r="M20" s="6" t="s">
        <v>318</v>
      </c>
      <c r="N20" s="11" t="s">
        <v>303</v>
      </c>
      <c r="O20" s="12" t="s">
        <v>123</v>
      </c>
      <c r="P20" s="6"/>
      <c r="Q20" s="13"/>
      <c r="R20" s="6"/>
      <c r="S20" s="6" t="s">
        <v>318</v>
      </c>
      <c r="T20" s="6">
        <f t="shared" si="0"/>
        <v>1104</v>
      </c>
      <c r="U20" s="11" t="s">
        <v>303</v>
      </c>
      <c r="V20" s="12" t="s">
        <v>123</v>
      </c>
      <c r="W20" s="6"/>
      <c r="X20" s="13"/>
      <c r="Y20" s="6"/>
      <c r="Z20" s="6"/>
      <c r="AA20" s="6" t="str">
        <f t="shared" si="1"/>
        <v/>
      </c>
      <c r="AB20" s="6" t="str">
        <f t="shared" si="2"/>
        <v/>
      </c>
      <c r="AC20" s="6"/>
      <c r="AD20" s="6"/>
      <c r="AE20" s="14">
        <v>39</v>
      </c>
      <c r="AF20" s="6"/>
      <c r="AG20" s="33">
        <v>44732</v>
      </c>
      <c r="AH20" s="6"/>
      <c r="AI20" s="6" t="str">
        <f t="shared" si="3"/>
        <v/>
      </c>
      <c r="AJ20" s="6">
        <f t="shared" si="4"/>
        <v>1104</v>
      </c>
      <c r="AM20" s="6"/>
      <c r="AN20" s="37">
        <v>1195</v>
      </c>
      <c r="AO20" s="42">
        <v>1032</v>
      </c>
      <c r="AP20" s="9"/>
    </row>
    <row r="21" spans="1:42" x14ac:dyDescent="0.25">
      <c r="A21" s="7" t="s">
        <v>18</v>
      </c>
      <c r="B21" s="8">
        <v>1</v>
      </c>
      <c r="C21" s="8" t="s">
        <v>124</v>
      </c>
      <c r="D21" s="8">
        <v>18</v>
      </c>
      <c r="E21" s="10">
        <v>44732</v>
      </c>
      <c r="F21" s="6"/>
      <c r="G21" s="6">
        <v>1150</v>
      </c>
      <c r="H21" s="11" t="s">
        <v>301</v>
      </c>
      <c r="I21" s="12" t="s">
        <v>124</v>
      </c>
      <c r="J21" s="6">
        <v>18</v>
      </c>
      <c r="K21" s="13">
        <v>44732</v>
      </c>
      <c r="L21" s="6"/>
      <c r="M21" s="6" t="s">
        <v>319</v>
      </c>
      <c r="N21" s="11" t="s">
        <v>301</v>
      </c>
      <c r="O21" s="12" t="s">
        <v>124</v>
      </c>
      <c r="P21" s="6">
        <v>18</v>
      </c>
      <c r="Q21" s="13">
        <v>44732</v>
      </c>
      <c r="R21" s="6"/>
      <c r="S21" s="6" t="s">
        <v>319</v>
      </c>
      <c r="T21" s="6">
        <f t="shared" si="0"/>
        <v>1150</v>
      </c>
      <c r="U21" s="11" t="s">
        <v>301</v>
      </c>
      <c r="V21" s="12" t="s">
        <v>124</v>
      </c>
      <c r="W21" s="6">
        <v>18</v>
      </c>
      <c r="X21" s="13">
        <v>44732</v>
      </c>
      <c r="Y21" s="6"/>
      <c r="Z21" s="6"/>
      <c r="AA21" s="6" t="str">
        <f t="shared" si="1"/>
        <v>arames67</v>
      </c>
      <c r="AB21" s="6" t="str">
        <f t="shared" si="2"/>
        <v>Aviozek</v>
      </c>
      <c r="AC21" s="6"/>
      <c r="AD21" s="6"/>
      <c r="AE21" s="15"/>
      <c r="AF21" s="6"/>
      <c r="AG21" s="34"/>
      <c r="AH21" s="6"/>
      <c r="AI21" s="6" t="str">
        <f t="shared" si="3"/>
        <v/>
      </c>
      <c r="AJ21" s="6">
        <f t="shared" si="4"/>
        <v>1150</v>
      </c>
      <c r="AM21" s="6"/>
      <c r="AN21" s="37">
        <v>1187</v>
      </c>
      <c r="AO21" s="40">
        <v>1264</v>
      </c>
      <c r="AP21" s="9"/>
    </row>
    <row r="22" spans="1:42" x14ac:dyDescent="0.25">
      <c r="A22" s="7" t="s">
        <v>19</v>
      </c>
      <c r="B22" s="8">
        <v>0</v>
      </c>
      <c r="C22" s="8" t="s">
        <v>125</v>
      </c>
      <c r="D22" s="8"/>
      <c r="E22" s="10"/>
      <c r="F22" s="6"/>
      <c r="G22" s="6">
        <v>1169</v>
      </c>
      <c r="H22" s="11" t="s">
        <v>303</v>
      </c>
      <c r="I22" s="12" t="s">
        <v>125</v>
      </c>
      <c r="J22" s="6"/>
      <c r="K22" s="13"/>
      <c r="L22" s="6"/>
      <c r="M22" s="6" t="s">
        <v>313</v>
      </c>
      <c r="N22" s="11" t="s">
        <v>303</v>
      </c>
      <c r="O22" s="12" t="s">
        <v>125</v>
      </c>
      <c r="P22" s="6"/>
      <c r="Q22" s="13"/>
      <c r="R22" s="6"/>
      <c r="S22" s="6" t="s">
        <v>313</v>
      </c>
      <c r="T22" s="6">
        <f t="shared" si="0"/>
        <v>1169</v>
      </c>
      <c r="U22" s="11" t="s">
        <v>303</v>
      </c>
      <c r="V22" s="12" t="s">
        <v>125</v>
      </c>
      <c r="W22" s="6"/>
      <c r="X22" s="13"/>
      <c r="Y22" s="6"/>
      <c r="Z22" s="6"/>
      <c r="AA22" s="6" t="str">
        <f t="shared" si="1"/>
        <v/>
      </c>
      <c r="AB22" s="6" t="str">
        <f t="shared" si="2"/>
        <v/>
      </c>
      <c r="AC22" s="6"/>
      <c r="AD22" s="6"/>
      <c r="AE22" s="14">
        <v>18</v>
      </c>
      <c r="AF22" s="6"/>
      <c r="AG22" s="33">
        <v>44732</v>
      </c>
      <c r="AH22" s="6"/>
      <c r="AI22" s="6">
        <f t="shared" si="3"/>
        <v>1169</v>
      </c>
      <c r="AJ22" s="6" t="str">
        <f t="shared" si="4"/>
        <v/>
      </c>
      <c r="AM22" s="6"/>
      <c r="AN22" s="37">
        <v>1194</v>
      </c>
      <c r="AO22" s="42">
        <v>1108</v>
      </c>
      <c r="AP22" s="9"/>
    </row>
    <row r="23" spans="1:42" x14ac:dyDescent="0.25">
      <c r="A23" s="7" t="s">
        <v>20</v>
      </c>
      <c r="B23" s="8">
        <v>1</v>
      </c>
      <c r="C23" s="8" t="s">
        <v>126</v>
      </c>
      <c r="D23" s="8">
        <v>33</v>
      </c>
      <c r="E23" s="10">
        <v>44732</v>
      </c>
      <c r="F23" s="6"/>
      <c r="G23" s="6">
        <v>1159</v>
      </c>
      <c r="H23" s="11" t="s">
        <v>301</v>
      </c>
      <c r="I23" s="12" t="s">
        <v>126</v>
      </c>
      <c r="J23" s="6">
        <v>33</v>
      </c>
      <c r="K23" s="13">
        <v>44732</v>
      </c>
      <c r="L23" s="6"/>
      <c r="M23" s="6" t="s">
        <v>320</v>
      </c>
      <c r="N23" s="11" t="s">
        <v>301</v>
      </c>
      <c r="O23" s="12" t="s">
        <v>126</v>
      </c>
      <c r="P23" s="6">
        <v>33</v>
      </c>
      <c r="Q23" s="13">
        <v>44732</v>
      </c>
      <c r="R23" s="6"/>
      <c r="S23" s="6" t="s">
        <v>320</v>
      </c>
      <c r="T23" s="6">
        <f t="shared" si="0"/>
        <v>1159</v>
      </c>
      <c r="U23" s="11" t="s">
        <v>301</v>
      </c>
      <c r="V23" s="12" t="s">
        <v>126</v>
      </c>
      <c r="W23" s="6">
        <v>33</v>
      </c>
      <c r="X23" s="13">
        <v>44732</v>
      </c>
      <c r="Y23" s="6"/>
      <c r="Z23" s="6"/>
      <c r="AA23" s="6" t="str">
        <f t="shared" si="1"/>
        <v>bruno_bresha</v>
      </c>
      <c r="AB23" s="6" t="str">
        <f t="shared" si="2"/>
        <v>Aviozek</v>
      </c>
      <c r="AC23" s="6"/>
      <c r="AD23" s="6"/>
      <c r="AE23" s="15"/>
      <c r="AF23" s="6"/>
      <c r="AG23" s="34"/>
      <c r="AH23" s="6"/>
      <c r="AI23" s="6" t="str">
        <f t="shared" si="3"/>
        <v/>
      </c>
      <c r="AJ23" s="6">
        <f t="shared" si="4"/>
        <v>1159</v>
      </c>
      <c r="AM23" s="6"/>
      <c r="AN23" s="37">
        <v>1188</v>
      </c>
      <c r="AO23" s="40">
        <v>1236</v>
      </c>
      <c r="AP23" s="9"/>
    </row>
    <row r="24" spans="1:42" x14ac:dyDescent="0.25">
      <c r="A24" s="7" t="s">
        <v>21</v>
      </c>
      <c r="B24" s="8">
        <v>0</v>
      </c>
      <c r="C24" s="8" t="s">
        <v>127</v>
      </c>
      <c r="D24" s="8"/>
      <c r="E24" s="10"/>
      <c r="F24" s="6"/>
      <c r="G24" s="6">
        <v>1178</v>
      </c>
      <c r="H24" s="11" t="s">
        <v>303</v>
      </c>
      <c r="I24" s="12" t="s">
        <v>127</v>
      </c>
      <c r="J24" s="6"/>
      <c r="K24" s="13"/>
      <c r="L24" s="6"/>
      <c r="M24" s="6" t="s">
        <v>313</v>
      </c>
      <c r="N24" s="11" t="s">
        <v>303</v>
      </c>
      <c r="O24" s="12" t="s">
        <v>127</v>
      </c>
      <c r="P24" s="6"/>
      <c r="Q24" s="13"/>
      <c r="R24" s="6"/>
      <c r="S24" s="6" t="s">
        <v>313</v>
      </c>
      <c r="T24" s="6">
        <f t="shared" si="0"/>
        <v>1178</v>
      </c>
      <c r="U24" s="11" t="s">
        <v>303</v>
      </c>
      <c r="V24" s="12" t="s">
        <v>127</v>
      </c>
      <c r="W24" s="6"/>
      <c r="X24" s="13"/>
      <c r="Y24" s="6"/>
      <c r="Z24" s="6"/>
      <c r="AA24" s="6" t="str">
        <f t="shared" si="1"/>
        <v/>
      </c>
      <c r="AB24" s="6" t="str">
        <f t="shared" si="2"/>
        <v/>
      </c>
      <c r="AC24" s="6"/>
      <c r="AD24" s="6"/>
      <c r="AE24" s="14">
        <v>33</v>
      </c>
      <c r="AF24" s="6"/>
      <c r="AG24" s="33">
        <v>44732</v>
      </c>
      <c r="AH24" s="6"/>
      <c r="AI24" s="6">
        <f t="shared" si="3"/>
        <v>1178</v>
      </c>
      <c r="AJ24" s="6" t="str">
        <f t="shared" si="4"/>
        <v/>
      </c>
      <c r="AM24" s="6"/>
      <c r="AN24" s="37">
        <v>1195</v>
      </c>
      <c r="AO24" s="42">
        <v>1096</v>
      </c>
      <c r="AP24" s="9"/>
    </row>
    <row r="25" spans="1:42" x14ac:dyDescent="0.25">
      <c r="A25" s="7" t="s">
        <v>22</v>
      </c>
      <c r="B25" s="8">
        <v>1</v>
      </c>
      <c r="C25" s="8" t="s">
        <v>24</v>
      </c>
      <c r="D25" s="8">
        <v>24</v>
      </c>
      <c r="E25" s="10">
        <v>44732</v>
      </c>
      <c r="F25" s="6"/>
      <c r="G25" s="6">
        <v>1187</v>
      </c>
      <c r="H25" s="11" t="s">
        <v>301</v>
      </c>
      <c r="I25" s="12" t="s">
        <v>24</v>
      </c>
      <c r="J25" s="6">
        <v>24</v>
      </c>
      <c r="K25" s="13">
        <v>44732</v>
      </c>
      <c r="L25" s="6"/>
      <c r="M25" s="6" t="s">
        <v>313</v>
      </c>
      <c r="N25" s="11" t="s">
        <v>301</v>
      </c>
      <c r="O25" s="12" t="s">
        <v>24</v>
      </c>
      <c r="P25" s="6">
        <v>24</v>
      </c>
      <c r="Q25" s="13">
        <v>44732</v>
      </c>
      <c r="R25" s="6"/>
      <c r="S25" s="6" t="s">
        <v>313</v>
      </c>
      <c r="T25" s="6">
        <f t="shared" si="0"/>
        <v>1187</v>
      </c>
      <c r="U25" s="11" t="s">
        <v>301</v>
      </c>
      <c r="V25" s="12" t="s">
        <v>24</v>
      </c>
      <c r="W25" s="6">
        <v>24</v>
      </c>
      <c r="X25" s="13">
        <v>44732</v>
      </c>
      <c r="Y25" s="6"/>
      <c r="Z25" s="6"/>
      <c r="AA25" s="6" t="str">
        <f t="shared" si="1"/>
        <v>Aviozek</v>
      </c>
      <c r="AB25" s="6" t="str">
        <f t="shared" si="2"/>
        <v>pandayr</v>
      </c>
      <c r="AC25" s="6"/>
      <c r="AD25" s="6"/>
      <c r="AE25" s="15"/>
      <c r="AF25" s="6"/>
      <c r="AG25" s="34"/>
      <c r="AH25" s="6"/>
      <c r="AI25" s="6">
        <f t="shared" si="3"/>
        <v>1187</v>
      </c>
      <c r="AJ25" s="6" t="str">
        <f t="shared" si="4"/>
        <v/>
      </c>
      <c r="AM25" s="6"/>
      <c r="AN25" s="37">
        <v>1189</v>
      </c>
      <c r="AO25" s="40">
        <v>1090</v>
      </c>
      <c r="AP25" s="9"/>
    </row>
    <row r="26" spans="1:42" x14ac:dyDescent="0.25">
      <c r="A26" s="7" t="s">
        <v>23</v>
      </c>
      <c r="B26" s="8">
        <v>0</v>
      </c>
      <c r="C26" s="8" t="s">
        <v>25</v>
      </c>
      <c r="D26" s="8"/>
      <c r="E26" s="10"/>
      <c r="F26" s="6"/>
      <c r="G26" s="6">
        <v>1240</v>
      </c>
      <c r="H26" s="11" t="s">
        <v>303</v>
      </c>
      <c r="I26" s="12" t="s">
        <v>25</v>
      </c>
      <c r="J26" s="6"/>
      <c r="K26" s="13"/>
      <c r="L26" s="6"/>
      <c r="M26" s="6" t="s">
        <v>321</v>
      </c>
      <c r="N26" s="11" t="s">
        <v>303</v>
      </c>
      <c r="O26" s="12" t="s">
        <v>25</v>
      </c>
      <c r="P26" s="6"/>
      <c r="Q26" s="13"/>
      <c r="R26" s="6"/>
      <c r="S26" s="6" t="s">
        <v>321</v>
      </c>
      <c r="T26" s="6">
        <f t="shared" si="0"/>
        <v>1240</v>
      </c>
      <c r="U26" s="11" t="s">
        <v>303</v>
      </c>
      <c r="V26" s="12" t="s">
        <v>25</v>
      </c>
      <c r="W26" s="6"/>
      <c r="X26" s="13"/>
      <c r="Y26" s="6"/>
      <c r="Z26" s="6"/>
      <c r="AA26" s="6" t="str">
        <f t="shared" si="1"/>
        <v/>
      </c>
      <c r="AB26" s="6" t="str">
        <f t="shared" si="2"/>
        <v/>
      </c>
      <c r="AC26" s="6"/>
      <c r="AD26" s="6"/>
      <c r="AE26" s="14">
        <v>24</v>
      </c>
      <c r="AF26" s="6"/>
      <c r="AG26" s="33">
        <v>44732</v>
      </c>
      <c r="AH26" s="6"/>
      <c r="AI26" s="6" t="str">
        <f t="shared" si="3"/>
        <v/>
      </c>
      <c r="AJ26" s="6">
        <f t="shared" si="4"/>
        <v>1240</v>
      </c>
      <c r="AM26" s="6"/>
      <c r="AN26" s="37">
        <v>1183</v>
      </c>
      <c r="AO26" s="42">
        <v>1248</v>
      </c>
      <c r="AP26" s="9"/>
    </row>
    <row r="27" spans="1:42" x14ac:dyDescent="0.25">
      <c r="A27" s="7" t="s">
        <v>26</v>
      </c>
      <c r="B27" s="8">
        <v>0</v>
      </c>
      <c r="C27" s="8" t="s">
        <v>128</v>
      </c>
      <c r="D27" s="8">
        <v>14</v>
      </c>
      <c r="E27" s="10">
        <v>44732</v>
      </c>
      <c r="F27" s="6"/>
      <c r="G27" s="6">
        <v>1177</v>
      </c>
      <c r="H27" s="11" t="s">
        <v>303</v>
      </c>
      <c r="I27" s="12" t="s">
        <v>128</v>
      </c>
      <c r="J27" s="6">
        <v>14</v>
      </c>
      <c r="K27" s="13">
        <v>44732</v>
      </c>
      <c r="L27" s="6"/>
      <c r="M27" s="6" t="s">
        <v>313</v>
      </c>
      <c r="N27" s="11" t="s">
        <v>303</v>
      </c>
      <c r="O27" s="12" t="s">
        <v>128</v>
      </c>
      <c r="P27" s="6">
        <v>14</v>
      </c>
      <c r="Q27" s="13">
        <v>44732</v>
      </c>
      <c r="R27" s="6"/>
      <c r="S27" s="6" t="s">
        <v>313</v>
      </c>
      <c r="T27" s="6">
        <f t="shared" si="0"/>
        <v>1177</v>
      </c>
      <c r="U27" s="11" t="s">
        <v>303</v>
      </c>
      <c r="V27" s="12" t="s">
        <v>128</v>
      </c>
      <c r="W27" s="6">
        <v>14</v>
      </c>
      <c r="X27" s="13">
        <v>44732</v>
      </c>
      <c r="Y27" s="6"/>
      <c r="Z27" s="6"/>
      <c r="AA27" s="6" t="str">
        <f t="shared" si="1"/>
        <v>Aviozek</v>
      </c>
      <c r="AB27" s="6" t="str">
        <f t="shared" si="2"/>
        <v>pcj101</v>
      </c>
      <c r="AC27" s="6"/>
      <c r="AD27" s="6"/>
      <c r="AE27" s="15"/>
      <c r="AF27" s="6"/>
      <c r="AG27" s="34"/>
      <c r="AH27" s="6"/>
      <c r="AI27" s="6">
        <f t="shared" si="3"/>
        <v>1177</v>
      </c>
      <c r="AJ27" s="6" t="str">
        <f t="shared" si="4"/>
        <v/>
      </c>
      <c r="AM27" s="6"/>
      <c r="AN27" s="37">
        <v>1173</v>
      </c>
      <c r="AO27" s="40">
        <v>1197</v>
      </c>
      <c r="AP27" s="9"/>
    </row>
    <row r="28" spans="1:42" x14ac:dyDescent="0.25">
      <c r="A28" s="7" t="s">
        <v>27</v>
      </c>
      <c r="B28" s="8">
        <v>1</v>
      </c>
      <c r="C28" s="8">
        <v>82</v>
      </c>
      <c r="D28" s="8"/>
      <c r="E28" s="10"/>
      <c r="F28" s="6"/>
      <c r="G28" s="6">
        <v>1200</v>
      </c>
      <c r="H28" s="11" t="s">
        <v>301</v>
      </c>
      <c r="I28" s="12">
        <v>82</v>
      </c>
      <c r="J28" s="6"/>
      <c r="K28" s="13"/>
      <c r="L28" s="6"/>
      <c r="M28" s="6" t="s">
        <v>322</v>
      </c>
      <c r="N28" s="11" t="s">
        <v>301</v>
      </c>
      <c r="O28" s="12">
        <v>82</v>
      </c>
      <c r="P28" s="6"/>
      <c r="Q28" s="13"/>
      <c r="R28" s="6"/>
      <c r="S28" s="6" t="s">
        <v>322</v>
      </c>
      <c r="T28" s="6">
        <f t="shared" si="0"/>
        <v>1200</v>
      </c>
      <c r="U28" s="11" t="s">
        <v>301</v>
      </c>
      <c r="V28" s="12">
        <v>82</v>
      </c>
      <c r="W28" s="6"/>
      <c r="X28" s="13"/>
      <c r="Y28" s="6"/>
      <c r="Z28" s="6"/>
      <c r="AA28" s="6" t="str">
        <f t="shared" si="1"/>
        <v/>
      </c>
      <c r="AB28" s="6" t="str">
        <f t="shared" si="2"/>
        <v/>
      </c>
      <c r="AC28" s="6"/>
      <c r="AD28" s="6"/>
      <c r="AE28" s="14">
        <v>14</v>
      </c>
      <c r="AF28" s="6"/>
      <c r="AG28" s="33">
        <v>44732</v>
      </c>
      <c r="AH28" s="6"/>
      <c r="AI28" s="6" t="str">
        <f t="shared" si="3"/>
        <v/>
      </c>
      <c r="AJ28" s="6">
        <f t="shared" si="4"/>
        <v>1200</v>
      </c>
      <c r="AM28" s="6"/>
      <c r="AN28" s="37">
        <v>1164</v>
      </c>
      <c r="AO28" s="42">
        <v>1210</v>
      </c>
      <c r="AP28" s="9"/>
    </row>
    <row r="29" spans="1:42" x14ac:dyDescent="0.25">
      <c r="A29" s="7" t="s">
        <v>28</v>
      </c>
      <c r="B29" s="8">
        <v>1</v>
      </c>
      <c r="C29" s="8" t="s">
        <v>129</v>
      </c>
      <c r="D29" s="8">
        <v>10</v>
      </c>
      <c r="E29" s="10">
        <v>44729</v>
      </c>
      <c r="F29" s="6"/>
      <c r="G29" s="6">
        <v>1106</v>
      </c>
      <c r="H29" s="11" t="s">
        <v>301</v>
      </c>
      <c r="I29" s="12" t="s">
        <v>129</v>
      </c>
      <c r="J29" s="6">
        <v>10</v>
      </c>
      <c r="K29" s="13">
        <v>44729</v>
      </c>
      <c r="L29" s="6"/>
      <c r="M29" s="6" t="s">
        <v>323</v>
      </c>
      <c r="N29" s="11" t="s">
        <v>301</v>
      </c>
      <c r="O29" s="12" t="s">
        <v>129</v>
      </c>
      <c r="P29" s="6">
        <v>10</v>
      </c>
      <c r="Q29" s="13">
        <v>44729</v>
      </c>
      <c r="R29" s="6"/>
      <c r="S29" s="6" t="s">
        <v>323</v>
      </c>
      <c r="T29" s="6">
        <f t="shared" si="0"/>
        <v>1106</v>
      </c>
      <c r="U29" s="11" t="s">
        <v>301</v>
      </c>
      <c r="V29" s="12" t="s">
        <v>129</v>
      </c>
      <c r="W29" s="6">
        <v>10</v>
      </c>
      <c r="X29" s="13">
        <v>44729</v>
      </c>
      <c r="Y29" s="6"/>
      <c r="Z29" s="6"/>
      <c r="AA29" s="6" t="str">
        <f t="shared" si="1"/>
        <v>Orucov74</v>
      </c>
      <c r="AB29" s="6" t="str">
        <f t="shared" si="2"/>
        <v>Aviozek</v>
      </c>
      <c r="AC29" s="6"/>
      <c r="AD29" s="6"/>
      <c r="AE29" s="15"/>
      <c r="AF29" s="6"/>
      <c r="AG29" s="34"/>
      <c r="AH29" s="6"/>
      <c r="AI29" s="6" t="str">
        <f t="shared" si="3"/>
        <v/>
      </c>
      <c r="AJ29" s="6">
        <f t="shared" si="4"/>
        <v>1106</v>
      </c>
      <c r="AM29" s="6"/>
      <c r="AN29" s="37">
        <v>1155</v>
      </c>
      <c r="AO29" s="40">
        <v>1151</v>
      </c>
      <c r="AP29" s="9"/>
    </row>
    <row r="30" spans="1:42" x14ac:dyDescent="0.25">
      <c r="A30" s="7" t="s">
        <v>29</v>
      </c>
      <c r="B30" s="8">
        <v>0</v>
      </c>
      <c r="C30" s="8" t="s">
        <v>130</v>
      </c>
      <c r="D30" s="8"/>
      <c r="E30" s="10"/>
      <c r="F30" s="6"/>
      <c r="G30" s="6">
        <v>1185</v>
      </c>
      <c r="H30" s="11" t="s">
        <v>303</v>
      </c>
      <c r="I30" s="12" t="s">
        <v>130</v>
      </c>
      <c r="J30" s="6"/>
      <c r="K30" s="13"/>
      <c r="L30" s="6"/>
      <c r="M30" s="6" t="s">
        <v>313</v>
      </c>
      <c r="N30" s="11" t="s">
        <v>303</v>
      </c>
      <c r="O30" s="12" t="s">
        <v>130</v>
      </c>
      <c r="P30" s="6"/>
      <c r="Q30" s="13"/>
      <c r="R30" s="6"/>
      <c r="S30" s="6" t="s">
        <v>313</v>
      </c>
      <c r="T30" s="6">
        <f t="shared" si="0"/>
        <v>1185</v>
      </c>
      <c r="U30" s="11" t="s">
        <v>303</v>
      </c>
      <c r="V30" s="12" t="s">
        <v>130</v>
      </c>
      <c r="W30" s="6"/>
      <c r="X30" s="13"/>
      <c r="Y30" s="6"/>
      <c r="Z30" s="6"/>
      <c r="AA30" s="6" t="str">
        <f t="shared" si="1"/>
        <v/>
      </c>
      <c r="AB30" s="6" t="str">
        <f t="shared" si="2"/>
        <v/>
      </c>
      <c r="AC30" s="6"/>
      <c r="AD30" s="6"/>
      <c r="AE30" s="14">
        <v>10</v>
      </c>
      <c r="AF30" s="6"/>
      <c r="AG30" s="33">
        <v>44729</v>
      </c>
      <c r="AH30" s="6"/>
      <c r="AI30" s="6">
        <f t="shared" si="3"/>
        <v>1185</v>
      </c>
      <c r="AJ30" s="6" t="str">
        <f t="shared" si="4"/>
        <v/>
      </c>
      <c r="AM30" s="6"/>
      <c r="AN30" s="37">
        <v>1164</v>
      </c>
      <c r="AO30" s="42">
        <v>1217</v>
      </c>
      <c r="AP30" s="9"/>
    </row>
    <row r="31" spans="1:42" x14ac:dyDescent="0.25">
      <c r="A31" s="7" t="s">
        <v>30</v>
      </c>
      <c r="B31" s="8">
        <v>0</v>
      </c>
      <c r="C31" s="8" t="s">
        <v>131</v>
      </c>
      <c r="D31" s="8">
        <v>55</v>
      </c>
      <c r="E31" s="10">
        <v>44729</v>
      </c>
      <c r="F31" s="6"/>
      <c r="G31" s="6">
        <v>1032</v>
      </c>
      <c r="H31" s="11" t="s">
        <v>303</v>
      </c>
      <c r="I31" s="12" t="s">
        <v>131</v>
      </c>
      <c r="J31" s="6">
        <v>55</v>
      </c>
      <c r="K31" s="13">
        <v>44729</v>
      </c>
      <c r="L31" s="6"/>
      <c r="M31" s="6" t="s">
        <v>324</v>
      </c>
      <c r="N31" s="11" t="s">
        <v>303</v>
      </c>
      <c r="O31" s="12" t="s">
        <v>131</v>
      </c>
      <c r="P31" s="6">
        <v>55</v>
      </c>
      <c r="Q31" s="13">
        <v>44729</v>
      </c>
      <c r="R31" s="6"/>
      <c r="S31" s="6" t="s">
        <v>324</v>
      </c>
      <c r="T31" s="6">
        <f t="shared" si="0"/>
        <v>1032</v>
      </c>
      <c r="U31" s="11" t="s">
        <v>303</v>
      </c>
      <c r="V31" s="12" t="s">
        <v>131</v>
      </c>
      <c r="W31" s="6">
        <v>55</v>
      </c>
      <c r="X31" s="13">
        <v>44729</v>
      </c>
      <c r="Y31" s="6"/>
      <c r="Z31" s="6"/>
      <c r="AA31" s="6" t="str">
        <f t="shared" si="1"/>
        <v>bykl25</v>
      </c>
      <c r="AB31" s="6" t="str">
        <f t="shared" si="2"/>
        <v>Aviozek</v>
      </c>
      <c r="AC31" s="6"/>
      <c r="AD31" s="6"/>
      <c r="AE31" s="15"/>
      <c r="AF31" s="6"/>
      <c r="AG31" s="34"/>
      <c r="AH31" s="6"/>
      <c r="AI31" s="6" t="str">
        <f t="shared" si="3"/>
        <v/>
      </c>
      <c r="AJ31" s="6">
        <f t="shared" si="4"/>
        <v>1032</v>
      </c>
      <c r="AM31" s="6"/>
      <c r="AN31" s="37">
        <v>1154</v>
      </c>
      <c r="AO31" s="40">
        <v>1153</v>
      </c>
      <c r="AP31" s="9"/>
    </row>
    <row r="32" spans="1:42" x14ac:dyDescent="0.25">
      <c r="A32" s="7" t="s">
        <v>31</v>
      </c>
      <c r="B32" s="8">
        <v>1</v>
      </c>
      <c r="C32" s="8" t="s">
        <v>132</v>
      </c>
      <c r="D32" s="8"/>
      <c r="E32" s="10"/>
      <c r="F32" s="6"/>
      <c r="G32" s="6">
        <v>1195</v>
      </c>
      <c r="H32" s="11" t="s">
        <v>301</v>
      </c>
      <c r="I32" s="12" t="s">
        <v>132</v>
      </c>
      <c r="J32" s="6"/>
      <c r="K32" s="13"/>
      <c r="L32" s="6"/>
      <c r="M32" s="6" t="s">
        <v>313</v>
      </c>
      <c r="N32" s="11" t="s">
        <v>301</v>
      </c>
      <c r="O32" s="12" t="s">
        <v>132</v>
      </c>
      <c r="P32" s="6"/>
      <c r="Q32" s="13"/>
      <c r="R32" s="6"/>
      <c r="S32" s="6" t="s">
        <v>313</v>
      </c>
      <c r="T32" s="6">
        <f t="shared" si="0"/>
        <v>1195</v>
      </c>
      <c r="U32" s="11" t="s">
        <v>301</v>
      </c>
      <c r="V32" s="12" t="s">
        <v>132</v>
      </c>
      <c r="W32" s="6"/>
      <c r="X32" s="13"/>
      <c r="Y32" s="6"/>
      <c r="Z32" s="6"/>
      <c r="AA32" s="6" t="str">
        <f t="shared" si="1"/>
        <v/>
      </c>
      <c r="AB32" s="6" t="str">
        <f t="shared" si="2"/>
        <v/>
      </c>
      <c r="AC32" s="6"/>
      <c r="AD32" s="6"/>
      <c r="AE32" s="14">
        <v>55</v>
      </c>
      <c r="AF32" s="6"/>
      <c r="AG32" s="33">
        <v>44729</v>
      </c>
      <c r="AH32" s="6"/>
      <c r="AI32" s="6">
        <f t="shared" si="3"/>
        <v>1195</v>
      </c>
      <c r="AJ32" s="6" t="str">
        <f t="shared" si="4"/>
        <v/>
      </c>
      <c r="AM32" s="6"/>
      <c r="AN32" s="37">
        <v>1146</v>
      </c>
      <c r="AO32" s="42">
        <v>1044</v>
      </c>
      <c r="AP32" s="9"/>
    </row>
    <row r="33" spans="1:42" x14ac:dyDescent="0.25">
      <c r="A33" s="7" t="s">
        <v>22</v>
      </c>
      <c r="B33" s="8">
        <v>0</v>
      </c>
      <c r="C33" s="8" t="s">
        <v>133</v>
      </c>
      <c r="D33" s="8">
        <v>21</v>
      </c>
      <c r="E33" s="10">
        <v>44729</v>
      </c>
      <c r="F33" s="6"/>
      <c r="G33" s="6">
        <v>1187</v>
      </c>
      <c r="H33" s="11" t="s">
        <v>303</v>
      </c>
      <c r="I33" s="12" t="s">
        <v>133</v>
      </c>
      <c r="J33" s="6">
        <v>21</v>
      </c>
      <c r="K33" s="13">
        <v>44729</v>
      </c>
      <c r="L33" s="6"/>
      <c r="M33" s="6" t="s">
        <v>313</v>
      </c>
      <c r="N33" s="11" t="s">
        <v>303</v>
      </c>
      <c r="O33" s="12" t="s">
        <v>133</v>
      </c>
      <c r="P33" s="6">
        <v>21</v>
      </c>
      <c r="Q33" s="13">
        <v>44729</v>
      </c>
      <c r="R33" s="6"/>
      <c r="S33" s="6" t="s">
        <v>313</v>
      </c>
      <c r="T33" s="6">
        <f t="shared" si="0"/>
        <v>1187</v>
      </c>
      <c r="U33" s="11" t="s">
        <v>303</v>
      </c>
      <c r="V33" s="12" t="s">
        <v>133</v>
      </c>
      <c r="W33" s="6">
        <v>21</v>
      </c>
      <c r="X33" s="13">
        <v>44729</v>
      </c>
      <c r="Y33" s="6"/>
      <c r="Z33" s="6"/>
      <c r="AA33" s="6" t="str">
        <f t="shared" si="1"/>
        <v>Aviozek</v>
      </c>
      <c r="AB33" s="6" t="str">
        <f t="shared" si="2"/>
        <v>ali_ssh</v>
      </c>
      <c r="AC33" s="6"/>
      <c r="AD33" s="6"/>
      <c r="AE33" s="15"/>
      <c r="AF33" s="6"/>
      <c r="AG33" s="34"/>
      <c r="AH33" s="6"/>
      <c r="AI33" s="6">
        <f t="shared" si="3"/>
        <v>1187</v>
      </c>
      <c r="AJ33" s="6" t="str">
        <f t="shared" si="4"/>
        <v/>
      </c>
      <c r="AM33" s="6"/>
      <c r="AN33" s="37">
        <v>1140</v>
      </c>
      <c r="AO33" s="40">
        <v>987</v>
      </c>
      <c r="AP33" s="9"/>
    </row>
    <row r="34" spans="1:42" x14ac:dyDescent="0.25">
      <c r="A34" s="7" t="s">
        <v>32</v>
      </c>
      <c r="B34" s="8">
        <v>1</v>
      </c>
      <c r="C34" s="8" t="s">
        <v>126</v>
      </c>
      <c r="D34" s="8"/>
      <c r="E34" s="10"/>
      <c r="F34" s="6"/>
      <c r="G34" s="6">
        <v>1264</v>
      </c>
      <c r="H34" s="11" t="s">
        <v>301</v>
      </c>
      <c r="I34" s="12" t="s">
        <v>126</v>
      </c>
      <c r="J34" s="6"/>
      <c r="K34" s="13"/>
      <c r="L34" s="6"/>
      <c r="M34" s="6" t="s">
        <v>325</v>
      </c>
      <c r="N34" s="11" t="s">
        <v>301</v>
      </c>
      <c r="O34" s="12" t="s">
        <v>126</v>
      </c>
      <c r="P34" s="6"/>
      <c r="Q34" s="13"/>
      <c r="R34" s="6"/>
      <c r="S34" s="6" t="s">
        <v>325</v>
      </c>
      <c r="T34" s="6">
        <f t="shared" si="0"/>
        <v>1264</v>
      </c>
      <c r="U34" s="11" t="s">
        <v>301</v>
      </c>
      <c r="V34" s="12" t="s">
        <v>126</v>
      </c>
      <c r="W34" s="6"/>
      <c r="X34" s="13"/>
      <c r="Y34" s="6"/>
      <c r="Z34" s="6"/>
      <c r="AA34" s="6" t="str">
        <f t="shared" si="1"/>
        <v/>
      </c>
      <c r="AB34" s="6" t="str">
        <f t="shared" si="2"/>
        <v/>
      </c>
      <c r="AC34" s="6"/>
      <c r="AD34" s="6" t="str">
        <f>IF(S34="Aviozek",V34,"")</f>
        <v/>
      </c>
      <c r="AE34" s="14">
        <v>21</v>
      </c>
      <c r="AF34" s="6"/>
      <c r="AG34" s="33">
        <v>44729</v>
      </c>
      <c r="AH34" s="6"/>
      <c r="AI34" s="6" t="str">
        <f t="shared" si="3"/>
        <v/>
      </c>
      <c r="AJ34" s="6">
        <f t="shared" si="4"/>
        <v>1264</v>
      </c>
      <c r="AM34" s="6"/>
      <c r="AN34" s="37">
        <v>1131</v>
      </c>
      <c r="AO34" s="42">
        <v>1117</v>
      </c>
      <c r="AP34" s="9"/>
    </row>
    <row r="35" spans="1:42" x14ac:dyDescent="0.25">
      <c r="A35" s="7" t="s">
        <v>33</v>
      </c>
      <c r="B35" s="8">
        <v>0</v>
      </c>
      <c r="C35" s="8" t="s">
        <v>35</v>
      </c>
      <c r="D35" s="8">
        <v>72</v>
      </c>
      <c r="E35" s="10">
        <v>44729</v>
      </c>
      <c r="F35" s="6"/>
      <c r="G35" s="6">
        <v>1108</v>
      </c>
      <c r="H35" s="11" t="s">
        <v>303</v>
      </c>
      <c r="I35" s="12" t="s">
        <v>35</v>
      </c>
      <c r="J35" s="6">
        <v>72</v>
      </c>
      <c r="K35" s="13">
        <v>44729</v>
      </c>
      <c r="L35" s="6"/>
      <c r="M35" s="6" t="s">
        <v>326</v>
      </c>
      <c r="N35" s="11" t="s">
        <v>303</v>
      </c>
      <c r="O35" s="12" t="s">
        <v>35</v>
      </c>
      <c r="P35" s="6">
        <v>72</v>
      </c>
      <c r="Q35" s="13">
        <v>44729</v>
      </c>
      <c r="R35" s="6"/>
      <c r="S35" s="6" t="s">
        <v>326</v>
      </c>
      <c r="T35" s="6">
        <f t="shared" si="0"/>
        <v>1108</v>
      </c>
      <c r="U35" s="11" t="s">
        <v>303</v>
      </c>
      <c r="V35" s="12" t="s">
        <v>35</v>
      </c>
      <c r="W35" s="6">
        <v>72</v>
      </c>
      <c r="X35" s="13">
        <v>44729</v>
      </c>
      <c r="Y35" s="6"/>
      <c r="Z35" s="6"/>
      <c r="AA35" s="6" t="str">
        <f t="shared" si="1"/>
        <v>SIGMA_MALEQ</v>
      </c>
      <c r="AB35" s="6" t="str">
        <f t="shared" si="2"/>
        <v>Aviozek</v>
      </c>
      <c r="AC35" s="6" t="str">
        <f>IF(OR(AND(S34="Aviozek",U34 ="Win"), AND(S34="Aviozek",U34 ="Lose")),"Lose","")</f>
        <v/>
      </c>
      <c r="AD35" s="6" t="str">
        <f>IF(S35="Aviozek",V35,"")</f>
        <v/>
      </c>
      <c r="AE35" s="15"/>
      <c r="AF35" s="6"/>
      <c r="AG35" s="34"/>
      <c r="AH35" s="6"/>
      <c r="AI35" s="6" t="str">
        <f t="shared" si="3"/>
        <v/>
      </c>
      <c r="AJ35" s="6">
        <f t="shared" si="4"/>
        <v>1108</v>
      </c>
      <c r="AM35" s="6"/>
      <c r="AN35" s="37">
        <v>1140</v>
      </c>
      <c r="AO35" s="40">
        <v>1074</v>
      </c>
      <c r="AP35" s="9"/>
    </row>
    <row r="36" spans="1:42" x14ac:dyDescent="0.25">
      <c r="A36" s="7" t="s">
        <v>34</v>
      </c>
      <c r="B36" s="8">
        <v>1</v>
      </c>
      <c r="C36" s="8" t="s">
        <v>36</v>
      </c>
      <c r="D36" s="8"/>
      <c r="E36" s="10"/>
      <c r="F36" s="6"/>
      <c r="G36" s="6">
        <v>1194</v>
      </c>
      <c r="H36" s="11" t="s">
        <v>301</v>
      </c>
      <c r="I36" s="12" t="s">
        <v>36</v>
      </c>
      <c r="J36" s="6"/>
      <c r="K36" s="13"/>
      <c r="L36" s="6"/>
      <c r="M36" s="6" t="s">
        <v>313</v>
      </c>
      <c r="N36" s="11" t="s">
        <v>301</v>
      </c>
      <c r="O36" s="12" t="s">
        <v>36</v>
      </c>
      <c r="P36" s="6"/>
      <c r="Q36" s="13"/>
      <c r="R36" s="6"/>
      <c r="S36" s="6" t="s">
        <v>313</v>
      </c>
      <c r="T36" s="6">
        <f t="shared" si="0"/>
        <v>1194</v>
      </c>
      <c r="U36" s="11" t="s">
        <v>301</v>
      </c>
      <c r="V36" s="12" t="s">
        <v>36</v>
      </c>
      <c r="W36" s="6"/>
      <c r="X36" s="13"/>
      <c r="Y36" s="6"/>
      <c r="Z36" s="6"/>
      <c r="AA36" s="6" t="str">
        <f t="shared" si="1"/>
        <v/>
      </c>
      <c r="AB36" s="6" t="str">
        <f t="shared" si="2"/>
        <v/>
      </c>
      <c r="AC36" s="6" t="str">
        <f>IF(OR(AND(S35="Aviozek",U35 ="Win"), AND(S35="Aviozek",U35 ="Lose")),"Lose","")</f>
        <v/>
      </c>
      <c r="AD36" s="6" t="str">
        <f t="shared" ref="AD36:AD43" si="5">IF(S35 = " Aviozek",V35,"")</f>
        <v/>
      </c>
      <c r="AE36" s="14">
        <v>72</v>
      </c>
      <c r="AF36" s="6"/>
      <c r="AG36" s="33">
        <v>44729</v>
      </c>
      <c r="AH36" s="6"/>
      <c r="AI36" s="6">
        <f t="shared" si="3"/>
        <v>1194</v>
      </c>
      <c r="AJ36" s="6" t="str">
        <f t="shared" si="4"/>
        <v/>
      </c>
      <c r="AM36" s="6"/>
      <c r="AN36" s="37">
        <v>1133</v>
      </c>
      <c r="AO36" s="42">
        <v>1141</v>
      </c>
      <c r="AP36" s="9"/>
    </row>
    <row r="37" spans="1:42" x14ac:dyDescent="0.25">
      <c r="A37" s="7" t="s">
        <v>37</v>
      </c>
      <c r="B37" s="8">
        <v>1</v>
      </c>
      <c r="C37" s="8" t="s">
        <v>134</v>
      </c>
      <c r="D37" s="8">
        <v>26</v>
      </c>
      <c r="E37" s="10">
        <v>44728</v>
      </c>
      <c r="F37" s="6"/>
      <c r="G37" s="6">
        <v>1236</v>
      </c>
      <c r="H37" s="11" t="s">
        <v>301</v>
      </c>
      <c r="I37" s="12" t="s">
        <v>134</v>
      </c>
      <c r="J37" s="6">
        <v>26</v>
      </c>
      <c r="K37" s="13">
        <v>44728</v>
      </c>
      <c r="L37" s="6"/>
      <c r="M37" s="6" t="s">
        <v>327</v>
      </c>
      <c r="N37" s="11" t="s">
        <v>301</v>
      </c>
      <c r="O37" s="12" t="s">
        <v>134</v>
      </c>
      <c r="P37" s="6">
        <v>26</v>
      </c>
      <c r="Q37" s="13">
        <v>44728</v>
      </c>
      <c r="R37" s="6"/>
      <c r="S37" s="6" t="s">
        <v>327</v>
      </c>
      <c r="T37" s="6">
        <f t="shared" si="0"/>
        <v>1236</v>
      </c>
      <c r="U37" s="11" t="s">
        <v>301</v>
      </c>
      <c r="V37" s="12" t="s">
        <v>134</v>
      </c>
      <c r="W37" s="6">
        <v>26</v>
      </c>
      <c r="X37" s="13">
        <v>44728</v>
      </c>
      <c r="Y37" s="6"/>
      <c r="Z37" s="6"/>
      <c r="AA37" s="6" t="str">
        <f t="shared" si="1"/>
        <v>adi4557</v>
      </c>
      <c r="AB37" s="6" t="str">
        <f t="shared" si="2"/>
        <v>Aviozek</v>
      </c>
      <c r="AC37" s="6"/>
      <c r="AD37" s="6" t="str">
        <f t="shared" si="5"/>
        <v/>
      </c>
      <c r="AE37" s="15"/>
      <c r="AF37" s="6"/>
      <c r="AG37" s="34"/>
      <c r="AH37" s="6"/>
      <c r="AI37" s="6" t="str">
        <f t="shared" si="3"/>
        <v/>
      </c>
      <c r="AJ37" s="6">
        <f t="shared" si="4"/>
        <v>1236</v>
      </c>
      <c r="AM37" s="6"/>
      <c r="AN37" s="37">
        <v>1141</v>
      </c>
      <c r="AO37" s="40">
        <v>1062</v>
      </c>
      <c r="AP37" s="9"/>
    </row>
    <row r="38" spans="1:42" x14ac:dyDescent="0.25">
      <c r="A38" s="7" t="s">
        <v>38</v>
      </c>
      <c r="B38" s="8">
        <v>0</v>
      </c>
      <c r="C38" s="8" t="s">
        <v>135</v>
      </c>
      <c r="D38" s="8"/>
      <c r="E38" s="10"/>
      <c r="F38" s="6"/>
      <c r="G38" s="6">
        <v>1188</v>
      </c>
      <c r="H38" s="11" t="s">
        <v>303</v>
      </c>
      <c r="I38" s="12" t="s">
        <v>135</v>
      </c>
      <c r="J38" s="6"/>
      <c r="K38" s="13"/>
      <c r="L38" s="6"/>
      <c r="M38" s="6" t="s">
        <v>313</v>
      </c>
      <c r="N38" s="11" t="s">
        <v>303</v>
      </c>
      <c r="O38" s="12" t="s">
        <v>135</v>
      </c>
      <c r="P38" s="6"/>
      <c r="Q38" s="13"/>
      <c r="R38" s="6"/>
      <c r="S38" s="6" t="s">
        <v>313</v>
      </c>
      <c r="T38" s="6">
        <f t="shared" si="0"/>
        <v>1188</v>
      </c>
      <c r="U38" s="11" t="s">
        <v>303</v>
      </c>
      <c r="V38" s="12" t="s">
        <v>135</v>
      </c>
      <c r="W38" s="6"/>
      <c r="X38" s="13"/>
      <c r="Y38" s="6"/>
      <c r="Z38" s="6"/>
      <c r="AA38" s="6" t="str">
        <f t="shared" si="1"/>
        <v/>
      </c>
      <c r="AB38" s="6" t="str">
        <f t="shared" si="2"/>
        <v/>
      </c>
      <c r="AC38" s="6"/>
      <c r="AD38" s="6" t="str">
        <f t="shared" si="5"/>
        <v/>
      </c>
      <c r="AE38" s="14">
        <v>26</v>
      </c>
      <c r="AF38" s="6"/>
      <c r="AG38" s="33">
        <v>44728</v>
      </c>
      <c r="AH38" s="6"/>
      <c r="AI38" s="6">
        <f t="shared" si="3"/>
        <v>1188</v>
      </c>
      <c r="AJ38" s="6" t="str">
        <f t="shared" si="4"/>
        <v/>
      </c>
      <c r="AM38" s="6"/>
      <c r="AN38" s="37">
        <v>1135</v>
      </c>
      <c r="AO38" s="42">
        <v>1110</v>
      </c>
      <c r="AP38" s="9"/>
    </row>
    <row r="39" spans="1:42" x14ac:dyDescent="0.25">
      <c r="A39" s="7" t="s">
        <v>31</v>
      </c>
      <c r="B39" s="8">
        <v>1</v>
      </c>
      <c r="C39" s="8" t="s">
        <v>136</v>
      </c>
      <c r="D39" s="8">
        <v>19</v>
      </c>
      <c r="E39" s="10">
        <v>44728</v>
      </c>
      <c r="F39" s="6"/>
      <c r="G39" s="6">
        <v>1195</v>
      </c>
      <c r="H39" s="11" t="s">
        <v>301</v>
      </c>
      <c r="I39" s="12" t="s">
        <v>136</v>
      </c>
      <c r="J39" s="6">
        <v>19</v>
      </c>
      <c r="K39" s="13">
        <v>44728</v>
      </c>
      <c r="L39" s="6"/>
      <c r="M39" s="6" t="s">
        <v>313</v>
      </c>
      <c r="N39" s="11" t="s">
        <v>301</v>
      </c>
      <c r="O39" s="12" t="s">
        <v>136</v>
      </c>
      <c r="P39" s="6">
        <v>19</v>
      </c>
      <c r="Q39" s="13">
        <v>44728</v>
      </c>
      <c r="R39" s="6"/>
      <c r="S39" s="6" t="s">
        <v>313</v>
      </c>
      <c r="T39" s="6">
        <f t="shared" si="0"/>
        <v>1195</v>
      </c>
      <c r="U39" s="11" t="s">
        <v>301</v>
      </c>
      <c r="V39" s="12" t="s">
        <v>136</v>
      </c>
      <c r="W39" s="6">
        <v>19</v>
      </c>
      <c r="X39" s="13">
        <v>44728</v>
      </c>
      <c r="Y39" s="6"/>
      <c r="Z39" s="6"/>
      <c r="AA39" s="6" t="str">
        <f t="shared" si="1"/>
        <v>Aviozek</v>
      </c>
      <c r="AB39" s="6" t="str">
        <f t="shared" si="2"/>
        <v>Smurf54279</v>
      </c>
      <c r="AC39" s="6"/>
      <c r="AD39" s="6" t="str">
        <f t="shared" si="5"/>
        <v/>
      </c>
      <c r="AE39" s="15"/>
      <c r="AF39" s="6"/>
      <c r="AG39" s="34"/>
      <c r="AH39" s="6"/>
      <c r="AI39" s="6">
        <f t="shared" si="3"/>
        <v>1195</v>
      </c>
      <c r="AJ39" s="6" t="str">
        <f t="shared" si="4"/>
        <v/>
      </c>
      <c r="AM39" s="6"/>
      <c r="AN39" s="37">
        <v>1127</v>
      </c>
      <c r="AO39" s="40">
        <v>1164</v>
      </c>
      <c r="AP39" s="9"/>
    </row>
    <row r="40" spans="1:42" x14ac:dyDescent="0.25">
      <c r="A40" s="7" t="s">
        <v>39</v>
      </c>
      <c r="B40" s="8">
        <v>0</v>
      </c>
      <c r="C40" s="8" t="s">
        <v>137</v>
      </c>
      <c r="D40" s="8"/>
      <c r="E40" s="10"/>
      <c r="F40" s="6"/>
      <c r="G40" s="6">
        <v>1096</v>
      </c>
      <c r="H40" s="11" t="s">
        <v>303</v>
      </c>
      <c r="I40" s="12" t="s">
        <v>137</v>
      </c>
      <c r="J40" s="6"/>
      <c r="K40" s="13"/>
      <c r="L40" s="6"/>
      <c r="M40" s="6" t="s">
        <v>328</v>
      </c>
      <c r="N40" s="11" t="s">
        <v>303</v>
      </c>
      <c r="O40" s="12" t="s">
        <v>137</v>
      </c>
      <c r="P40" s="6"/>
      <c r="Q40" s="13"/>
      <c r="R40" s="6"/>
      <c r="S40" s="6" t="s">
        <v>328</v>
      </c>
      <c r="T40" s="6">
        <f t="shared" si="0"/>
        <v>1096</v>
      </c>
      <c r="U40" s="11" t="s">
        <v>303</v>
      </c>
      <c r="V40" s="12" t="s">
        <v>137</v>
      </c>
      <c r="W40" s="6"/>
      <c r="X40" s="13"/>
      <c r="Y40" s="6"/>
      <c r="Z40" s="6"/>
      <c r="AA40" s="6" t="str">
        <f t="shared" si="1"/>
        <v/>
      </c>
      <c r="AB40" s="6" t="str">
        <f t="shared" si="2"/>
        <v/>
      </c>
      <c r="AC40" s="6"/>
      <c r="AD40" s="6" t="str">
        <f t="shared" si="5"/>
        <v/>
      </c>
      <c r="AE40" s="14">
        <v>19</v>
      </c>
      <c r="AF40" s="6"/>
      <c r="AG40" s="33">
        <v>44728</v>
      </c>
      <c r="AH40" s="6"/>
      <c r="AI40" s="6" t="str">
        <f t="shared" si="3"/>
        <v/>
      </c>
      <c r="AJ40" s="6">
        <f t="shared" si="4"/>
        <v>1096</v>
      </c>
      <c r="AM40" s="6"/>
      <c r="AN40" s="37">
        <v>1118</v>
      </c>
      <c r="AO40" s="42">
        <v>1107</v>
      </c>
      <c r="AP40" s="9"/>
    </row>
    <row r="41" spans="1:42" x14ac:dyDescent="0.25">
      <c r="A41" s="7" t="s">
        <v>40</v>
      </c>
      <c r="B41" s="8">
        <v>1</v>
      </c>
      <c r="C41" s="8" t="s">
        <v>42</v>
      </c>
      <c r="D41" s="8">
        <v>23</v>
      </c>
      <c r="E41" s="10">
        <v>44728</v>
      </c>
      <c r="F41" s="6"/>
      <c r="G41" s="6">
        <v>1189</v>
      </c>
      <c r="H41" s="11" t="s">
        <v>301</v>
      </c>
      <c r="I41" s="12" t="s">
        <v>42</v>
      </c>
      <c r="J41" s="6">
        <v>23</v>
      </c>
      <c r="K41" s="13">
        <v>44728</v>
      </c>
      <c r="L41" s="6"/>
      <c r="M41" s="6" t="s">
        <v>313</v>
      </c>
      <c r="N41" s="11" t="s">
        <v>301</v>
      </c>
      <c r="O41" s="12" t="s">
        <v>42</v>
      </c>
      <c r="P41" s="6">
        <v>23</v>
      </c>
      <c r="Q41" s="13">
        <v>44728</v>
      </c>
      <c r="R41" s="6"/>
      <c r="S41" s="6" t="s">
        <v>313</v>
      </c>
      <c r="T41" s="6">
        <f t="shared" ref="T41:T72" si="6">G41</f>
        <v>1189</v>
      </c>
      <c r="U41" s="11" t="s">
        <v>301</v>
      </c>
      <c r="V41" s="12" t="s">
        <v>42</v>
      </c>
      <c r="W41" s="6">
        <v>23</v>
      </c>
      <c r="X41" s="13">
        <v>44728</v>
      </c>
      <c r="Y41" s="6"/>
      <c r="Z41" s="6"/>
      <c r="AA41" s="6" t="str">
        <f t="shared" ref="AA41:AA72" si="7">IF(ISODD(ROW()),S41,"")</f>
        <v>Aviozek</v>
      </c>
      <c r="AB41" s="6" t="str">
        <f t="shared" ref="AB41:AB72" si="8">IF(ISODD(ROW()),S42,"")</f>
        <v>Chahatschahat</v>
      </c>
      <c r="AC41" s="6"/>
      <c r="AD41" s="6" t="str">
        <f t="shared" si="5"/>
        <v/>
      </c>
      <c r="AE41" s="15"/>
      <c r="AF41" s="6"/>
      <c r="AG41" s="34"/>
      <c r="AH41" s="6"/>
      <c r="AI41" s="6">
        <f t="shared" ref="AI41:AI72" si="9">IF(S41 = "Aviozek",T41,"")</f>
        <v>1189</v>
      </c>
      <c r="AJ41" s="6" t="str">
        <f t="shared" si="4"/>
        <v/>
      </c>
      <c r="AM41" s="6"/>
      <c r="AN41" s="37">
        <v>1127</v>
      </c>
      <c r="AO41" s="40">
        <v>1087</v>
      </c>
      <c r="AP41" s="9"/>
    </row>
    <row r="42" spans="1:42" x14ac:dyDescent="0.25">
      <c r="A42" s="7" t="s">
        <v>41</v>
      </c>
      <c r="B42" s="8">
        <v>0</v>
      </c>
      <c r="C42" s="8" t="s">
        <v>43</v>
      </c>
      <c r="D42" s="8"/>
      <c r="E42" s="10"/>
      <c r="F42" s="6"/>
      <c r="G42" s="6">
        <v>1090</v>
      </c>
      <c r="H42" s="11" t="s">
        <v>303</v>
      </c>
      <c r="I42" s="12" t="s">
        <v>43</v>
      </c>
      <c r="J42" s="6"/>
      <c r="K42" s="13"/>
      <c r="L42" s="6"/>
      <c r="M42" s="6" t="s">
        <v>329</v>
      </c>
      <c r="N42" s="11" t="s">
        <v>303</v>
      </c>
      <c r="O42" s="12" t="s">
        <v>43</v>
      </c>
      <c r="P42" s="6"/>
      <c r="Q42" s="13"/>
      <c r="R42" s="6"/>
      <c r="S42" s="6" t="s">
        <v>329</v>
      </c>
      <c r="T42" s="6">
        <f t="shared" si="6"/>
        <v>1090</v>
      </c>
      <c r="U42" s="11" t="s">
        <v>303</v>
      </c>
      <c r="V42" s="12" t="s">
        <v>43</v>
      </c>
      <c r="W42" s="6"/>
      <c r="X42" s="13"/>
      <c r="Y42" s="6"/>
      <c r="Z42" s="6"/>
      <c r="AA42" s="6" t="str">
        <f t="shared" si="7"/>
        <v/>
      </c>
      <c r="AB42" s="6" t="str">
        <f t="shared" si="8"/>
        <v/>
      </c>
      <c r="AC42" s="6"/>
      <c r="AD42" s="6" t="str">
        <f t="shared" si="5"/>
        <v/>
      </c>
      <c r="AE42" s="14">
        <v>23</v>
      </c>
      <c r="AF42" s="6"/>
      <c r="AG42" s="33">
        <v>44728</v>
      </c>
      <c r="AH42" s="6"/>
      <c r="AI42" s="6" t="str">
        <f t="shared" si="9"/>
        <v/>
      </c>
      <c r="AJ42" s="6">
        <f t="shared" si="4"/>
        <v>1090</v>
      </c>
      <c r="AM42" s="6"/>
      <c r="AN42" s="37">
        <v>1136</v>
      </c>
      <c r="AO42" s="42">
        <v>1125</v>
      </c>
      <c r="AP42" s="9"/>
    </row>
    <row r="43" spans="1:42" x14ac:dyDescent="0.25">
      <c r="A43" s="7" t="s">
        <v>44</v>
      </c>
      <c r="B43" s="8">
        <v>0</v>
      </c>
      <c r="C43" s="8" t="s">
        <v>138</v>
      </c>
      <c r="D43" s="8">
        <v>56</v>
      </c>
      <c r="E43" s="10">
        <v>44727</v>
      </c>
      <c r="F43" s="6"/>
      <c r="G43" s="6">
        <v>1248</v>
      </c>
      <c r="H43" s="11" t="s">
        <v>303</v>
      </c>
      <c r="I43" s="12" t="s">
        <v>138</v>
      </c>
      <c r="J43" s="6">
        <v>56</v>
      </c>
      <c r="K43" s="13">
        <v>44727</v>
      </c>
      <c r="L43" s="6"/>
      <c r="M43" s="6" t="s">
        <v>330</v>
      </c>
      <c r="N43" s="11" t="s">
        <v>303</v>
      </c>
      <c r="O43" s="12" t="s">
        <v>138</v>
      </c>
      <c r="P43" s="6">
        <v>56</v>
      </c>
      <c r="Q43" s="13">
        <v>44727</v>
      </c>
      <c r="R43" s="6"/>
      <c r="S43" s="6" t="s">
        <v>330</v>
      </c>
      <c r="T43" s="6">
        <f t="shared" si="6"/>
        <v>1248</v>
      </c>
      <c r="U43" s="11" t="s">
        <v>303</v>
      </c>
      <c r="V43" s="12" t="s">
        <v>138</v>
      </c>
      <c r="W43" s="6">
        <v>56</v>
      </c>
      <c r="X43" s="13">
        <v>44727</v>
      </c>
      <c r="Y43" s="6"/>
      <c r="Z43" s="6"/>
      <c r="AA43" s="6" t="str">
        <f t="shared" si="7"/>
        <v>FUTUREBOY7</v>
      </c>
      <c r="AB43" s="6" t="str">
        <f t="shared" si="8"/>
        <v>Aviozek</v>
      </c>
      <c r="AC43" s="6"/>
      <c r="AD43" s="6" t="str">
        <f t="shared" si="5"/>
        <v/>
      </c>
      <c r="AE43" s="15"/>
      <c r="AF43" s="6"/>
      <c r="AG43" s="34"/>
      <c r="AH43" s="6"/>
      <c r="AI43" s="6" t="str">
        <f t="shared" si="9"/>
        <v/>
      </c>
      <c r="AJ43" s="6">
        <f t="shared" ref="AJ43:AJ74" si="10">IF(S43&lt;&gt;"Aviozek",T43,"")</f>
        <v>1248</v>
      </c>
      <c r="AM43" s="6"/>
      <c r="AN43" s="37">
        <v>1145</v>
      </c>
      <c r="AO43" s="40">
        <v>1109</v>
      </c>
      <c r="AP43" s="9"/>
    </row>
    <row r="44" spans="1:42" x14ac:dyDescent="0.25">
      <c r="A44" s="7" t="s">
        <v>14</v>
      </c>
      <c r="B44" s="8">
        <v>1</v>
      </c>
      <c r="C44" s="8" t="s">
        <v>139</v>
      </c>
      <c r="D44" s="8"/>
      <c r="E44" s="10"/>
      <c r="F44" s="6"/>
      <c r="G44" s="6">
        <v>1183</v>
      </c>
      <c r="H44" s="11" t="s">
        <v>301</v>
      </c>
      <c r="I44" s="12" t="s">
        <v>139</v>
      </c>
      <c r="J44" s="6"/>
      <c r="K44" s="13"/>
      <c r="L44" s="6"/>
      <c r="M44" s="6" t="s">
        <v>313</v>
      </c>
      <c r="N44" s="11" t="s">
        <v>301</v>
      </c>
      <c r="O44" s="12" t="s">
        <v>139</v>
      </c>
      <c r="P44" s="6"/>
      <c r="Q44" s="13"/>
      <c r="R44" s="6"/>
      <c r="S44" s="6" t="s">
        <v>313</v>
      </c>
      <c r="T44" s="6">
        <f t="shared" si="6"/>
        <v>1183</v>
      </c>
      <c r="U44" s="11" t="s">
        <v>301</v>
      </c>
      <c r="V44" s="12" t="s">
        <v>139</v>
      </c>
      <c r="W44" s="6"/>
      <c r="X44" s="13"/>
      <c r="Y44" s="6"/>
      <c r="Z44" s="6"/>
      <c r="AA44" s="6" t="str">
        <f t="shared" si="7"/>
        <v/>
      </c>
      <c r="AB44" s="6" t="str">
        <f t="shared" si="8"/>
        <v/>
      </c>
      <c r="AC44" s="6"/>
      <c r="AD44" s="6"/>
      <c r="AE44" s="14">
        <v>56</v>
      </c>
      <c r="AF44" s="6"/>
      <c r="AG44" s="33">
        <v>44727</v>
      </c>
      <c r="AH44" s="6"/>
      <c r="AI44" s="6">
        <f t="shared" si="9"/>
        <v>1183</v>
      </c>
      <c r="AJ44" s="6" t="str">
        <f t="shared" si="10"/>
        <v/>
      </c>
      <c r="AM44" s="6"/>
      <c r="AN44" s="37">
        <v>1137</v>
      </c>
      <c r="AO44" s="42">
        <v>1132</v>
      </c>
      <c r="AP44" s="9"/>
    </row>
    <row r="45" spans="1:42" x14ac:dyDescent="0.25">
      <c r="A45" s="7" t="s">
        <v>45</v>
      </c>
      <c r="B45" s="8">
        <v>0</v>
      </c>
      <c r="C45" s="8" t="s">
        <v>140</v>
      </c>
      <c r="D45" s="8">
        <v>66</v>
      </c>
      <c r="E45" s="10">
        <v>44727</v>
      </c>
      <c r="F45" s="6"/>
      <c r="G45" s="6">
        <v>1197</v>
      </c>
      <c r="H45" s="11" t="s">
        <v>303</v>
      </c>
      <c r="I45" s="12" t="s">
        <v>140</v>
      </c>
      <c r="J45" s="6">
        <v>66</v>
      </c>
      <c r="K45" s="13">
        <v>44727</v>
      </c>
      <c r="L45" s="6"/>
      <c r="M45" s="6" t="s">
        <v>331</v>
      </c>
      <c r="N45" s="11" t="s">
        <v>303</v>
      </c>
      <c r="O45" s="12" t="s">
        <v>140</v>
      </c>
      <c r="P45" s="6">
        <v>66</v>
      </c>
      <c r="Q45" s="13">
        <v>44727</v>
      </c>
      <c r="R45" s="6"/>
      <c r="S45" s="6" t="s">
        <v>331</v>
      </c>
      <c r="T45" s="6">
        <f t="shared" si="6"/>
        <v>1197</v>
      </c>
      <c r="U45" s="11" t="s">
        <v>303</v>
      </c>
      <c r="V45" s="12" t="s">
        <v>140</v>
      </c>
      <c r="W45" s="6">
        <v>66</v>
      </c>
      <c r="X45" s="13">
        <v>44727</v>
      </c>
      <c r="Y45" s="6"/>
      <c r="Z45" s="6"/>
      <c r="AA45" s="6" t="str">
        <f t="shared" si="7"/>
        <v>Nusharif</v>
      </c>
      <c r="AB45" s="6" t="str">
        <f t="shared" si="8"/>
        <v>Aviozek</v>
      </c>
      <c r="AC45" s="6"/>
      <c r="AD45" s="6"/>
      <c r="AE45" s="15"/>
      <c r="AF45" s="6"/>
      <c r="AG45" s="34"/>
      <c r="AH45" s="6"/>
      <c r="AI45" s="6" t="str">
        <f t="shared" si="9"/>
        <v/>
      </c>
      <c r="AJ45" s="6">
        <f t="shared" si="10"/>
        <v>1197</v>
      </c>
      <c r="AM45" s="6"/>
      <c r="AN45" s="37">
        <v>1145</v>
      </c>
      <c r="AO45" s="40">
        <v>1175</v>
      </c>
      <c r="AP45" s="9"/>
    </row>
    <row r="46" spans="1:42" x14ac:dyDescent="0.25">
      <c r="A46" s="7" t="s">
        <v>13</v>
      </c>
      <c r="B46" s="8">
        <v>1</v>
      </c>
      <c r="C46" s="8" t="s">
        <v>141</v>
      </c>
      <c r="D46" s="8"/>
      <c r="E46" s="10"/>
      <c r="F46" s="6"/>
      <c r="G46" s="6">
        <v>1173</v>
      </c>
      <c r="H46" s="11" t="s">
        <v>301</v>
      </c>
      <c r="I46" s="12" t="s">
        <v>141</v>
      </c>
      <c r="J46" s="6"/>
      <c r="K46" s="13"/>
      <c r="L46" s="6"/>
      <c r="M46" s="6" t="s">
        <v>313</v>
      </c>
      <c r="N46" s="11" t="s">
        <v>301</v>
      </c>
      <c r="O46" s="12" t="s">
        <v>141</v>
      </c>
      <c r="P46" s="6"/>
      <c r="Q46" s="13"/>
      <c r="R46" s="6"/>
      <c r="S46" s="6" t="s">
        <v>313</v>
      </c>
      <c r="T46" s="6">
        <f t="shared" si="6"/>
        <v>1173</v>
      </c>
      <c r="U46" s="11" t="s">
        <v>301</v>
      </c>
      <c r="V46" s="12" t="s">
        <v>141</v>
      </c>
      <c r="W46" s="6"/>
      <c r="X46" s="13"/>
      <c r="Y46" s="6"/>
      <c r="Z46" s="6"/>
      <c r="AA46" s="6" t="str">
        <f t="shared" si="7"/>
        <v/>
      </c>
      <c r="AB46" s="6" t="str">
        <f t="shared" si="8"/>
        <v/>
      </c>
      <c r="AC46" s="6"/>
      <c r="AD46" s="6"/>
      <c r="AE46" s="14">
        <v>66</v>
      </c>
      <c r="AF46" s="6"/>
      <c r="AG46" s="33">
        <v>44727</v>
      </c>
      <c r="AH46" s="6"/>
      <c r="AI46" s="6">
        <f t="shared" si="9"/>
        <v>1173</v>
      </c>
      <c r="AJ46" s="6" t="str">
        <f t="shared" si="10"/>
        <v/>
      </c>
      <c r="AM46" s="6"/>
      <c r="AN46" s="37">
        <v>1136</v>
      </c>
      <c r="AO46" s="42">
        <v>1151</v>
      </c>
      <c r="AP46" s="9"/>
    </row>
    <row r="47" spans="1:42" x14ac:dyDescent="0.25">
      <c r="A47" s="7" t="s">
        <v>46</v>
      </c>
      <c r="B47" s="8">
        <v>1</v>
      </c>
      <c r="C47" s="8" t="s">
        <v>48</v>
      </c>
      <c r="D47" s="8">
        <v>24</v>
      </c>
      <c r="E47" s="10">
        <v>44727</v>
      </c>
      <c r="F47" s="6"/>
      <c r="G47" s="6">
        <v>1164</v>
      </c>
      <c r="H47" s="11" t="s">
        <v>301</v>
      </c>
      <c r="I47" s="12" t="s">
        <v>48</v>
      </c>
      <c r="J47" s="6">
        <v>24</v>
      </c>
      <c r="K47" s="13">
        <v>44727</v>
      </c>
      <c r="L47" s="6"/>
      <c r="M47" s="6" t="s">
        <v>313</v>
      </c>
      <c r="N47" s="11" t="s">
        <v>301</v>
      </c>
      <c r="O47" s="12" t="s">
        <v>48</v>
      </c>
      <c r="P47" s="6">
        <v>24</v>
      </c>
      <c r="Q47" s="13">
        <v>44727</v>
      </c>
      <c r="R47" s="6"/>
      <c r="S47" s="6" t="s">
        <v>313</v>
      </c>
      <c r="T47" s="6">
        <f t="shared" si="6"/>
        <v>1164</v>
      </c>
      <c r="U47" s="11" t="s">
        <v>301</v>
      </c>
      <c r="V47" s="12" t="s">
        <v>48</v>
      </c>
      <c r="W47" s="6">
        <v>24</v>
      </c>
      <c r="X47" s="13">
        <v>44727</v>
      </c>
      <c r="Y47" s="6"/>
      <c r="Z47" s="6"/>
      <c r="AA47" s="6" t="str">
        <f t="shared" si="7"/>
        <v>Aviozek</v>
      </c>
      <c r="AB47" s="6" t="str">
        <f t="shared" si="8"/>
        <v>Loord306</v>
      </c>
      <c r="AC47" s="6"/>
      <c r="AD47" s="6"/>
      <c r="AE47" s="15"/>
      <c r="AF47" s="6"/>
      <c r="AG47" s="34"/>
      <c r="AH47" s="6"/>
      <c r="AI47" s="6">
        <f t="shared" si="9"/>
        <v>1164</v>
      </c>
      <c r="AJ47" s="6" t="str">
        <f t="shared" si="10"/>
        <v/>
      </c>
      <c r="AM47" s="6"/>
      <c r="AN47" s="37">
        <v>1127</v>
      </c>
      <c r="AO47" s="40">
        <v>1109</v>
      </c>
      <c r="AP47" s="9"/>
    </row>
    <row r="48" spans="1:42" x14ac:dyDescent="0.25">
      <c r="A48" s="7" t="s">
        <v>294</v>
      </c>
      <c r="B48" s="8">
        <v>0</v>
      </c>
      <c r="C48" s="8" t="s">
        <v>49</v>
      </c>
      <c r="D48" s="8"/>
      <c r="E48" s="10"/>
      <c r="F48" s="6"/>
      <c r="G48" s="6">
        <v>1210</v>
      </c>
      <c r="H48" s="11" t="s">
        <v>303</v>
      </c>
      <c r="I48" s="12" t="s">
        <v>49</v>
      </c>
      <c r="J48" s="6"/>
      <c r="K48" s="13"/>
      <c r="L48" s="6"/>
      <c r="M48" s="6" t="s">
        <v>332</v>
      </c>
      <c r="N48" s="11" t="s">
        <v>303</v>
      </c>
      <c r="O48" s="12" t="s">
        <v>49</v>
      </c>
      <c r="P48" s="6"/>
      <c r="Q48" s="13"/>
      <c r="R48" s="6"/>
      <c r="S48" s="6" t="s">
        <v>332</v>
      </c>
      <c r="T48" s="6">
        <f t="shared" si="6"/>
        <v>1210</v>
      </c>
      <c r="U48" s="11" t="s">
        <v>303</v>
      </c>
      <c r="V48" s="12" t="s">
        <v>49</v>
      </c>
      <c r="W48" s="6"/>
      <c r="X48" s="13"/>
      <c r="Y48" s="6"/>
      <c r="Z48" s="6"/>
      <c r="AA48" s="6" t="str">
        <f t="shared" si="7"/>
        <v/>
      </c>
      <c r="AB48" s="6" t="str">
        <f t="shared" si="8"/>
        <v/>
      </c>
      <c r="AC48" s="6"/>
      <c r="AD48" s="6"/>
      <c r="AE48" s="14">
        <v>24</v>
      </c>
      <c r="AF48" s="6"/>
      <c r="AG48" s="33">
        <v>44727</v>
      </c>
      <c r="AH48" s="6"/>
      <c r="AI48" s="6" t="str">
        <f t="shared" si="9"/>
        <v/>
      </c>
      <c r="AJ48" s="6">
        <f t="shared" si="10"/>
        <v>1210</v>
      </c>
      <c r="AM48" s="6"/>
      <c r="AN48" s="37">
        <v>1119</v>
      </c>
      <c r="AO48" s="42">
        <v>1105</v>
      </c>
      <c r="AP48" s="9"/>
    </row>
    <row r="49" spans="1:42" x14ac:dyDescent="0.25">
      <c r="A49" s="7" t="s">
        <v>50</v>
      </c>
      <c r="B49" s="8">
        <v>1</v>
      </c>
      <c r="C49" s="8" t="s">
        <v>142</v>
      </c>
      <c r="D49" s="8">
        <v>33</v>
      </c>
      <c r="E49" s="10">
        <v>44726</v>
      </c>
      <c r="F49" s="6"/>
      <c r="G49" s="6">
        <v>1151</v>
      </c>
      <c r="H49" s="11" t="s">
        <v>301</v>
      </c>
      <c r="I49" s="12" t="s">
        <v>142</v>
      </c>
      <c r="J49" s="6">
        <v>33</v>
      </c>
      <c r="K49" s="13">
        <v>44726</v>
      </c>
      <c r="L49" s="6"/>
      <c r="M49" s="6" t="s">
        <v>333</v>
      </c>
      <c r="N49" s="11" t="s">
        <v>301</v>
      </c>
      <c r="O49" s="12" t="s">
        <v>142</v>
      </c>
      <c r="P49" s="6">
        <v>33</v>
      </c>
      <c r="Q49" s="13">
        <v>44726</v>
      </c>
      <c r="R49" s="6"/>
      <c r="S49" s="6" t="s">
        <v>333</v>
      </c>
      <c r="T49" s="6">
        <f t="shared" si="6"/>
        <v>1151</v>
      </c>
      <c r="U49" s="11" t="s">
        <v>301</v>
      </c>
      <c r="V49" s="12" t="s">
        <v>142</v>
      </c>
      <c r="W49" s="6">
        <v>33</v>
      </c>
      <c r="X49" s="13">
        <v>44726</v>
      </c>
      <c r="Y49" s="6"/>
      <c r="Z49" s="6"/>
      <c r="AA49" s="6" t="str">
        <f t="shared" si="7"/>
        <v>Knightwatching</v>
      </c>
      <c r="AB49" s="6" t="str">
        <f t="shared" si="8"/>
        <v>Aviozek</v>
      </c>
      <c r="AC49" s="6"/>
      <c r="AD49" s="6"/>
      <c r="AE49" s="15"/>
      <c r="AF49" s="6"/>
      <c r="AG49" s="34"/>
      <c r="AH49" s="6"/>
      <c r="AI49" s="6" t="str">
        <f t="shared" si="9"/>
        <v/>
      </c>
      <c r="AJ49" s="6">
        <f t="shared" si="10"/>
        <v>1151</v>
      </c>
      <c r="AM49" s="6"/>
      <c r="AN49" s="37">
        <v>1110</v>
      </c>
      <c r="AO49" s="40">
        <v>1110</v>
      </c>
      <c r="AP49" s="9"/>
    </row>
    <row r="50" spans="1:42" x14ac:dyDescent="0.25">
      <c r="A50" s="7" t="s">
        <v>51</v>
      </c>
      <c r="B50" s="8">
        <v>0</v>
      </c>
      <c r="C50" s="8" t="s">
        <v>143</v>
      </c>
      <c r="D50" s="8"/>
      <c r="E50" s="10"/>
      <c r="F50" s="6"/>
      <c r="G50" s="6">
        <v>1155</v>
      </c>
      <c r="H50" s="11" t="s">
        <v>303</v>
      </c>
      <c r="I50" s="12" t="s">
        <v>143</v>
      </c>
      <c r="J50" s="6"/>
      <c r="K50" s="13"/>
      <c r="L50" s="6"/>
      <c r="M50" s="6" t="s">
        <v>313</v>
      </c>
      <c r="N50" s="11" t="s">
        <v>303</v>
      </c>
      <c r="O50" s="12" t="s">
        <v>143</v>
      </c>
      <c r="P50" s="6"/>
      <c r="Q50" s="13"/>
      <c r="R50" s="6"/>
      <c r="S50" s="6" t="s">
        <v>313</v>
      </c>
      <c r="T50" s="6">
        <f t="shared" si="6"/>
        <v>1155</v>
      </c>
      <c r="U50" s="11" t="s">
        <v>303</v>
      </c>
      <c r="V50" s="12" t="s">
        <v>143</v>
      </c>
      <c r="W50" s="6"/>
      <c r="X50" s="13"/>
      <c r="Y50" s="6"/>
      <c r="Z50" s="6"/>
      <c r="AA50" s="6" t="str">
        <f t="shared" si="7"/>
        <v/>
      </c>
      <c r="AB50" s="6" t="str">
        <f t="shared" si="8"/>
        <v/>
      </c>
      <c r="AC50" s="6"/>
      <c r="AD50" s="6"/>
      <c r="AE50" s="14">
        <v>33</v>
      </c>
      <c r="AF50" s="6"/>
      <c r="AG50" s="33">
        <v>44726</v>
      </c>
      <c r="AH50" s="6"/>
      <c r="AI50" s="6">
        <f t="shared" si="9"/>
        <v>1155</v>
      </c>
      <c r="AJ50" s="6" t="str">
        <f t="shared" si="10"/>
        <v/>
      </c>
      <c r="AM50" s="6"/>
      <c r="AN50" s="37">
        <v>1119</v>
      </c>
      <c r="AO50" s="42">
        <v>1181</v>
      </c>
      <c r="AP50" s="9"/>
    </row>
    <row r="51" spans="1:42" x14ac:dyDescent="0.25">
      <c r="A51" s="7" t="s">
        <v>46</v>
      </c>
      <c r="B51" s="8">
        <v>1</v>
      </c>
      <c r="C51" s="8" t="s">
        <v>144</v>
      </c>
      <c r="D51" s="8">
        <v>15</v>
      </c>
      <c r="E51" s="10">
        <v>44725</v>
      </c>
      <c r="F51" s="6"/>
      <c r="G51" s="6">
        <v>1164</v>
      </c>
      <c r="H51" s="11" t="s">
        <v>301</v>
      </c>
      <c r="I51" s="12" t="s">
        <v>144</v>
      </c>
      <c r="J51" s="6">
        <v>15</v>
      </c>
      <c r="K51" s="13">
        <v>44725</v>
      </c>
      <c r="L51" s="6"/>
      <c r="M51" s="6" t="s">
        <v>313</v>
      </c>
      <c r="N51" s="11" t="s">
        <v>301</v>
      </c>
      <c r="O51" s="12" t="s">
        <v>144</v>
      </c>
      <c r="P51" s="6">
        <v>15</v>
      </c>
      <c r="Q51" s="13">
        <v>44725</v>
      </c>
      <c r="R51" s="6"/>
      <c r="S51" s="6" t="s">
        <v>313</v>
      </c>
      <c r="T51" s="6">
        <f t="shared" si="6"/>
        <v>1164</v>
      </c>
      <c r="U51" s="11" t="s">
        <v>301</v>
      </c>
      <c r="V51" s="12" t="s">
        <v>144</v>
      </c>
      <c r="W51" s="6">
        <v>15</v>
      </c>
      <c r="X51" s="13">
        <v>44725</v>
      </c>
      <c r="Y51" s="6"/>
      <c r="Z51" s="6"/>
      <c r="AA51" s="6" t="str">
        <f t="shared" si="7"/>
        <v>Aviozek</v>
      </c>
      <c r="AB51" s="6" t="str">
        <f t="shared" si="8"/>
        <v>Kevindo3</v>
      </c>
      <c r="AC51" s="6"/>
      <c r="AD51" s="6"/>
      <c r="AE51" s="15"/>
      <c r="AF51" s="6"/>
      <c r="AG51" s="34"/>
      <c r="AH51" s="6"/>
      <c r="AI51" s="6">
        <f t="shared" si="9"/>
        <v>1164</v>
      </c>
      <c r="AJ51" s="6" t="str">
        <f t="shared" si="10"/>
        <v/>
      </c>
      <c r="AM51" s="6"/>
      <c r="AN51" s="37">
        <v>1127</v>
      </c>
      <c r="AO51" s="40">
        <v>1035</v>
      </c>
      <c r="AP51" s="9"/>
    </row>
    <row r="52" spans="1:42" x14ac:dyDescent="0.25">
      <c r="A52" s="7" t="s">
        <v>52</v>
      </c>
      <c r="B52" s="8">
        <v>0</v>
      </c>
      <c r="C52" s="8" t="s">
        <v>145</v>
      </c>
      <c r="D52" s="8"/>
      <c r="E52" s="10"/>
      <c r="F52" s="6"/>
      <c r="G52" s="6">
        <v>1217</v>
      </c>
      <c r="H52" s="11" t="s">
        <v>303</v>
      </c>
      <c r="I52" s="12" t="s">
        <v>145</v>
      </c>
      <c r="J52" s="6"/>
      <c r="K52" s="13"/>
      <c r="L52" s="6"/>
      <c r="M52" s="6" t="s">
        <v>334</v>
      </c>
      <c r="N52" s="11" t="s">
        <v>303</v>
      </c>
      <c r="O52" s="12" t="s">
        <v>145</v>
      </c>
      <c r="P52" s="6"/>
      <c r="Q52" s="13"/>
      <c r="R52" s="6"/>
      <c r="S52" s="6" t="s">
        <v>334</v>
      </c>
      <c r="T52" s="6">
        <f t="shared" si="6"/>
        <v>1217</v>
      </c>
      <c r="U52" s="11" t="s">
        <v>303</v>
      </c>
      <c r="V52" s="12" t="s">
        <v>145</v>
      </c>
      <c r="W52" s="6"/>
      <c r="X52" s="13"/>
      <c r="Y52" s="6"/>
      <c r="Z52" s="6"/>
      <c r="AA52" s="6" t="str">
        <f t="shared" si="7"/>
        <v/>
      </c>
      <c r="AB52" s="6" t="str">
        <f t="shared" si="8"/>
        <v/>
      </c>
      <c r="AC52" s="6"/>
      <c r="AD52" s="6"/>
      <c r="AE52" s="14">
        <v>15</v>
      </c>
      <c r="AF52" s="6"/>
      <c r="AG52" s="33">
        <v>44725</v>
      </c>
      <c r="AH52" s="6"/>
      <c r="AI52" s="6" t="str">
        <f t="shared" si="9"/>
        <v/>
      </c>
      <c r="AJ52" s="6">
        <f t="shared" si="10"/>
        <v>1217</v>
      </c>
      <c r="AM52" s="6"/>
      <c r="AN52" s="37">
        <v>1120</v>
      </c>
      <c r="AO52" s="42">
        <v>1141</v>
      </c>
      <c r="AP52" s="9"/>
    </row>
    <row r="53" spans="1:42" x14ac:dyDescent="0.25">
      <c r="A53" s="7" t="s">
        <v>53</v>
      </c>
      <c r="B53" s="8">
        <v>1</v>
      </c>
      <c r="C53" s="8" t="s">
        <v>146</v>
      </c>
      <c r="D53" s="8">
        <v>53</v>
      </c>
      <c r="E53" s="10">
        <v>44725</v>
      </c>
      <c r="F53" s="6"/>
      <c r="G53" s="6">
        <v>1154</v>
      </c>
      <c r="H53" s="11" t="s">
        <v>301</v>
      </c>
      <c r="I53" s="12" t="s">
        <v>146</v>
      </c>
      <c r="J53" s="6">
        <v>53</v>
      </c>
      <c r="K53" s="13">
        <v>44725</v>
      </c>
      <c r="L53" s="6"/>
      <c r="M53" s="6" t="s">
        <v>313</v>
      </c>
      <c r="N53" s="11" t="s">
        <v>301</v>
      </c>
      <c r="O53" s="12" t="s">
        <v>146</v>
      </c>
      <c r="P53" s="6">
        <v>53</v>
      </c>
      <c r="Q53" s="13">
        <v>44725</v>
      </c>
      <c r="R53" s="6"/>
      <c r="S53" s="6" t="s">
        <v>313</v>
      </c>
      <c r="T53" s="6">
        <f t="shared" si="6"/>
        <v>1154</v>
      </c>
      <c r="U53" s="11" t="s">
        <v>301</v>
      </c>
      <c r="V53" s="12" t="s">
        <v>146</v>
      </c>
      <c r="W53" s="6">
        <v>53</v>
      </c>
      <c r="X53" s="13">
        <v>44725</v>
      </c>
      <c r="Y53" s="6"/>
      <c r="Z53" s="6"/>
      <c r="AA53" s="6" t="str">
        <f t="shared" si="7"/>
        <v>Aviozek</v>
      </c>
      <c r="AB53" s="6" t="str">
        <f t="shared" si="8"/>
        <v>vladimirmalyuta</v>
      </c>
      <c r="AC53" s="6"/>
      <c r="AD53" s="6"/>
      <c r="AE53" s="15"/>
      <c r="AF53" s="6"/>
      <c r="AG53" s="34"/>
      <c r="AH53" s="6"/>
      <c r="AI53" s="6">
        <f t="shared" si="9"/>
        <v>1154</v>
      </c>
      <c r="AJ53" s="6" t="str">
        <f t="shared" si="10"/>
        <v/>
      </c>
      <c r="AM53" s="6"/>
      <c r="AN53" s="37">
        <v>1119</v>
      </c>
      <c r="AO53" s="40">
        <v>1159</v>
      </c>
      <c r="AP53" s="9"/>
    </row>
    <row r="54" spans="1:42" x14ac:dyDescent="0.25">
      <c r="A54" s="7" t="s">
        <v>295</v>
      </c>
      <c r="B54" s="8">
        <v>0</v>
      </c>
      <c r="C54" s="8" t="s">
        <v>147</v>
      </c>
      <c r="D54" s="8"/>
      <c r="E54" s="10"/>
      <c r="F54" s="6"/>
      <c r="G54" s="6">
        <v>1153</v>
      </c>
      <c r="H54" s="11" t="s">
        <v>303</v>
      </c>
      <c r="I54" s="12" t="s">
        <v>147</v>
      </c>
      <c r="J54" s="6"/>
      <c r="K54" s="13"/>
      <c r="L54" s="6"/>
      <c r="M54" s="6" t="s">
        <v>335</v>
      </c>
      <c r="N54" s="11" t="s">
        <v>303</v>
      </c>
      <c r="O54" s="12" t="s">
        <v>147</v>
      </c>
      <c r="P54" s="6"/>
      <c r="Q54" s="13"/>
      <c r="R54" s="6"/>
      <c r="S54" s="6" t="s">
        <v>335</v>
      </c>
      <c r="T54" s="6">
        <f t="shared" si="6"/>
        <v>1153</v>
      </c>
      <c r="U54" s="11" t="s">
        <v>303</v>
      </c>
      <c r="V54" s="12" t="s">
        <v>147</v>
      </c>
      <c r="W54" s="6"/>
      <c r="X54" s="13"/>
      <c r="Y54" s="6"/>
      <c r="Z54" s="6"/>
      <c r="AA54" s="6" t="str">
        <f t="shared" si="7"/>
        <v/>
      </c>
      <c r="AB54" s="6" t="str">
        <f t="shared" si="8"/>
        <v/>
      </c>
      <c r="AC54" s="6"/>
      <c r="AD54" s="6"/>
      <c r="AE54" s="14">
        <v>53</v>
      </c>
      <c r="AF54" s="6"/>
      <c r="AG54" s="33">
        <v>44725</v>
      </c>
      <c r="AH54" s="6"/>
      <c r="AI54" s="6" t="str">
        <f t="shared" si="9"/>
        <v/>
      </c>
      <c r="AJ54" s="6">
        <f t="shared" si="10"/>
        <v>1153</v>
      </c>
      <c r="AM54" s="6"/>
      <c r="AN54" s="37">
        <v>1108</v>
      </c>
      <c r="AO54" s="42">
        <v>1103</v>
      </c>
      <c r="AP54" s="9"/>
    </row>
    <row r="55" spans="1:42" x14ac:dyDescent="0.25">
      <c r="A55" s="7" t="s">
        <v>55</v>
      </c>
      <c r="B55" s="8">
        <v>1</v>
      </c>
      <c r="C55" s="8" t="s">
        <v>57</v>
      </c>
      <c r="D55" s="8">
        <v>44</v>
      </c>
      <c r="E55" s="10">
        <v>44724</v>
      </c>
      <c r="F55" s="6"/>
      <c r="G55" s="6">
        <v>1146</v>
      </c>
      <c r="H55" s="11" t="s">
        <v>301</v>
      </c>
      <c r="I55" s="12" t="s">
        <v>57</v>
      </c>
      <c r="J55" s="6">
        <v>44</v>
      </c>
      <c r="K55" s="13">
        <v>44724</v>
      </c>
      <c r="L55" s="6"/>
      <c r="M55" s="6" t="s">
        <v>313</v>
      </c>
      <c r="N55" s="11" t="s">
        <v>301</v>
      </c>
      <c r="O55" s="12" t="s">
        <v>57</v>
      </c>
      <c r="P55" s="6">
        <v>44</v>
      </c>
      <c r="Q55" s="13">
        <v>44724</v>
      </c>
      <c r="R55" s="6"/>
      <c r="S55" s="6" t="s">
        <v>313</v>
      </c>
      <c r="T55" s="6">
        <f t="shared" si="6"/>
        <v>1146</v>
      </c>
      <c r="U55" s="11" t="s">
        <v>301</v>
      </c>
      <c r="V55" s="12" t="s">
        <v>57</v>
      </c>
      <c r="W55" s="6">
        <v>44</v>
      </c>
      <c r="X55" s="13">
        <v>44724</v>
      </c>
      <c r="Y55" s="6"/>
      <c r="Z55" s="6"/>
      <c r="AA55" s="6" t="str">
        <f t="shared" si="7"/>
        <v>Aviozek</v>
      </c>
      <c r="AB55" s="6" t="str">
        <f t="shared" si="8"/>
        <v>aleorofino</v>
      </c>
      <c r="AC55" s="6"/>
      <c r="AD55" s="6"/>
      <c r="AE55" s="15"/>
      <c r="AF55" s="6"/>
      <c r="AG55" s="34"/>
      <c r="AH55" s="6"/>
      <c r="AI55" s="6">
        <f t="shared" si="9"/>
        <v>1146</v>
      </c>
      <c r="AJ55" s="6" t="str">
        <f t="shared" si="10"/>
        <v/>
      </c>
      <c r="AM55" s="6"/>
      <c r="AN55" s="37">
        <v>1098</v>
      </c>
      <c r="AO55" s="40">
        <v>985</v>
      </c>
      <c r="AP55" s="9"/>
    </row>
    <row r="56" spans="1:42" x14ac:dyDescent="0.25">
      <c r="A56" s="7" t="s">
        <v>56</v>
      </c>
      <c r="B56" s="8">
        <v>0</v>
      </c>
      <c r="C56" s="8" t="s">
        <v>35</v>
      </c>
      <c r="D56" s="8"/>
      <c r="E56" s="10"/>
      <c r="F56" s="6"/>
      <c r="G56" s="6">
        <v>1044</v>
      </c>
      <c r="H56" s="11" t="s">
        <v>303</v>
      </c>
      <c r="I56" s="12" t="s">
        <v>35</v>
      </c>
      <c r="J56" s="6"/>
      <c r="K56" s="13"/>
      <c r="L56" s="6"/>
      <c r="M56" s="6" t="s">
        <v>336</v>
      </c>
      <c r="N56" s="11" t="s">
        <v>303</v>
      </c>
      <c r="O56" s="12" t="s">
        <v>35</v>
      </c>
      <c r="P56" s="6"/>
      <c r="Q56" s="13"/>
      <c r="R56" s="6"/>
      <c r="S56" s="6" t="s">
        <v>336</v>
      </c>
      <c r="T56" s="6">
        <f t="shared" si="6"/>
        <v>1044</v>
      </c>
      <c r="U56" s="11" t="s">
        <v>303</v>
      </c>
      <c r="V56" s="12" t="s">
        <v>35</v>
      </c>
      <c r="W56" s="6"/>
      <c r="X56" s="13"/>
      <c r="Y56" s="6"/>
      <c r="Z56" s="6"/>
      <c r="AA56" s="6" t="str">
        <f t="shared" si="7"/>
        <v/>
      </c>
      <c r="AB56" s="6" t="str">
        <f t="shared" si="8"/>
        <v/>
      </c>
      <c r="AC56" s="6"/>
      <c r="AD56" s="6"/>
      <c r="AE56" s="14">
        <v>44</v>
      </c>
      <c r="AF56" s="6"/>
      <c r="AG56" s="33">
        <v>44724</v>
      </c>
      <c r="AH56" s="6"/>
      <c r="AI56" s="6" t="str">
        <f t="shared" si="9"/>
        <v/>
      </c>
      <c r="AJ56" s="6">
        <f t="shared" si="10"/>
        <v>1044</v>
      </c>
      <c r="AM56" s="6"/>
      <c r="AN56" s="37">
        <v>1091</v>
      </c>
      <c r="AO56" s="42">
        <v>1050</v>
      </c>
      <c r="AP56" s="9"/>
    </row>
    <row r="57" spans="1:42" x14ac:dyDescent="0.25">
      <c r="A57" s="7" t="s">
        <v>58</v>
      </c>
      <c r="B57" s="8">
        <v>0</v>
      </c>
      <c r="C57" s="8" t="s">
        <v>60</v>
      </c>
      <c r="D57" s="8">
        <v>10</v>
      </c>
      <c r="E57" s="10">
        <v>44724</v>
      </c>
      <c r="F57" s="6"/>
      <c r="G57" s="6">
        <v>987</v>
      </c>
      <c r="H57" s="11" t="s">
        <v>303</v>
      </c>
      <c r="I57" s="12" t="s">
        <v>60</v>
      </c>
      <c r="J57" s="6">
        <v>10</v>
      </c>
      <c r="K57" s="13">
        <v>44724</v>
      </c>
      <c r="L57" s="6"/>
      <c r="M57" s="6" t="s">
        <v>337</v>
      </c>
      <c r="N57" s="11" t="s">
        <v>303</v>
      </c>
      <c r="O57" s="12" t="s">
        <v>60</v>
      </c>
      <c r="P57" s="6">
        <v>10</v>
      </c>
      <c r="Q57" s="13">
        <v>44724</v>
      </c>
      <c r="R57" s="6"/>
      <c r="S57" s="6" t="s">
        <v>337</v>
      </c>
      <c r="T57" s="6">
        <f t="shared" si="6"/>
        <v>987</v>
      </c>
      <c r="U57" s="11" t="s">
        <v>303</v>
      </c>
      <c r="V57" s="12" t="s">
        <v>60</v>
      </c>
      <c r="W57" s="6">
        <v>10</v>
      </c>
      <c r="X57" s="13">
        <v>44724</v>
      </c>
      <c r="Y57" s="6"/>
      <c r="Z57" s="6"/>
      <c r="AA57" s="6" t="str">
        <f t="shared" si="7"/>
        <v>Marko_143</v>
      </c>
      <c r="AB57" s="6" t="str">
        <f t="shared" si="8"/>
        <v>Aviozek</v>
      </c>
      <c r="AC57" s="6"/>
      <c r="AD57" s="6"/>
      <c r="AE57" s="15"/>
      <c r="AF57" s="6"/>
      <c r="AG57" s="34"/>
      <c r="AH57" s="6"/>
      <c r="AI57" s="6" t="str">
        <f t="shared" si="9"/>
        <v/>
      </c>
      <c r="AJ57" s="6">
        <f t="shared" si="10"/>
        <v>987</v>
      </c>
      <c r="AM57" s="6"/>
      <c r="AN57" s="37">
        <v>1081</v>
      </c>
      <c r="AO57" s="40">
        <v>1027</v>
      </c>
      <c r="AP57" s="9"/>
    </row>
    <row r="58" spans="1:42" x14ac:dyDescent="0.25">
      <c r="A58" s="7" t="s">
        <v>59</v>
      </c>
      <c r="B58" s="8">
        <v>1</v>
      </c>
      <c r="C58" s="8" t="s">
        <v>61</v>
      </c>
      <c r="D58" s="8"/>
      <c r="E58" s="10"/>
      <c r="F58" s="6"/>
      <c r="G58" s="6">
        <v>1140</v>
      </c>
      <c r="H58" s="11" t="s">
        <v>301</v>
      </c>
      <c r="I58" s="12" t="s">
        <v>61</v>
      </c>
      <c r="J58" s="6"/>
      <c r="K58" s="13"/>
      <c r="L58" s="6"/>
      <c r="M58" s="6" t="s">
        <v>313</v>
      </c>
      <c r="N58" s="11" t="s">
        <v>301</v>
      </c>
      <c r="O58" s="12" t="s">
        <v>61</v>
      </c>
      <c r="P58" s="6"/>
      <c r="Q58" s="13"/>
      <c r="R58" s="6"/>
      <c r="S58" s="6" t="s">
        <v>313</v>
      </c>
      <c r="T58" s="6">
        <f t="shared" si="6"/>
        <v>1140</v>
      </c>
      <c r="U58" s="11" t="s">
        <v>301</v>
      </c>
      <c r="V58" s="12" t="s">
        <v>61</v>
      </c>
      <c r="W58" s="6"/>
      <c r="X58" s="13"/>
      <c r="Y58" s="6"/>
      <c r="Z58" s="6"/>
      <c r="AA58" s="6" t="str">
        <f t="shared" si="7"/>
        <v/>
      </c>
      <c r="AB58" s="6" t="str">
        <f t="shared" si="8"/>
        <v/>
      </c>
      <c r="AC58" s="6"/>
      <c r="AD58" s="6"/>
      <c r="AE58" s="14">
        <v>10</v>
      </c>
      <c r="AF58" s="6"/>
      <c r="AG58" s="33">
        <v>44724</v>
      </c>
      <c r="AH58" s="6"/>
      <c r="AI58" s="6">
        <f t="shared" si="9"/>
        <v>1140</v>
      </c>
      <c r="AJ58" s="6" t="str">
        <f t="shared" si="10"/>
        <v/>
      </c>
      <c r="AM58" s="6"/>
      <c r="AN58" s="37">
        <v>1072</v>
      </c>
      <c r="AO58" s="42">
        <v>964</v>
      </c>
      <c r="AP58" s="9"/>
    </row>
    <row r="59" spans="1:42" x14ac:dyDescent="0.25">
      <c r="A59" s="7" t="s">
        <v>62</v>
      </c>
      <c r="B59" s="8">
        <v>1</v>
      </c>
      <c r="C59" s="8" t="s">
        <v>148</v>
      </c>
      <c r="D59" s="8">
        <v>16</v>
      </c>
      <c r="E59" s="10">
        <v>44724</v>
      </c>
      <c r="F59" s="6"/>
      <c r="G59" s="6">
        <v>1117</v>
      </c>
      <c r="H59" s="11" t="s">
        <v>301</v>
      </c>
      <c r="I59" s="12" t="s">
        <v>148</v>
      </c>
      <c r="J59" s="6">
        <v>16</v>
      </c>
      <c r="K59" s="13">
        <v>44724</v>
      </c>
      <c r="L59" s="6"/>
      <c r="M59" s="6" t="s">
        <v>338</v>
      </c>
      <c r="N59" s="11" t="s">
        <v>301</v>
      </c>
      <c r="O59" s="12" t="s">
        <v>148</v>
      </c>
      <c r="P59" s="6">
        <v>16</v>
      </c>
      <c r="Q59" s="13">
        <v>44724</v>
      </c>
      <c r="R59" s="6"/>
      <c r="S59" s="6" t="s">
        <v>338</v>
      </c>
      <c r="T59" s="6">
        <f t="shared" si="6"/>
        <v>1117</v>
      </c>
      <c r="U59" s="11" t="s">
        <v>301</v>
      </c>
      <c r="V59" s="12" t="s">
        <v>148</v>
      </c>
      <c r="W59" s="6">
        <v>16</v>
      </c>
      <c r="X59" s="13">
        <v>44724</v>
      </c>
      <c r="Y59" s="6"/>
      <c r="Z59" s="6"/>
      <c r="AA59" s="6" t="str">
        <f t="shared" si="7"/>
        <v>klepci</v>
      </c>
      <c r="AB59" s="6" t="str">
        <f t="shared" si="8"/>
        <v>Aviozek</v>
      </c>
      <c r="AC59" s="6"/>
      <c r="AD59" s="6"/>
      <c r="AE59" s="15"/>
      <c r="AF59" s="6"/>
      <c r="AG59" s="34"/>
      <c r="AH59" s="6"/>
      <c r="AI59" s="6" t="str">
        <f t="shared" si="9"/>
        <v/>
      </c>
      <c r="AJ59" s="6">
        <f t="shared" si="10"/>
        <v>1117</v>
      </c>
      <c r="AM59" s="6"/>
      <c r="AN59" s="37">
        <v>1064</v>
      </c>
      <c r="AO59" s="40">
        <v>1128</v>
      </c>
      <c r="AP59" s="9"/>
    </row>
    <row r="60" spans="1:42" x14ac:dyDescent="0.25">
      <c r="A60" s="7" t="s">
        <v>63</v>
      </c>
      <c r="B60" s="8">
        <v>0</v>
      </c>
      <c r="C60" s="8" t="s">
        <v>149</v>
      </c>
      <c r="D60" s="8"/>
      <c r="E60" s="10"/>
      <c r="F60" s="6"/>
      <c r="G60" s="6">
        <v>1131</v>
      </c>
      <c r="H60" s="11" t="s">
        <v>303</v>
      </c>
      <c r="I60" s="12" t="s">
        <v>149</v>
      </c>
      <c r="J60" s="6"/>
      <c r="K60" s="13"/>
      <c r="L60" s="6"/>
      <c r="M60" s="6" t="s">
        <v>313</v>
      </c>
      <c r="N60" s="11" t="s">
        <v>303</v>
      </c>
      <c r="O60" s="12" t="s">
        <v>149</v>
      </c>
      <c r="P60" s="6"/>
      <c r="Q60" s="13"/>
      <c r="R60" s="6"/>
      <c r="S60" s="6" t="s">
        <v>313</v>
      </c>
      <c r="T60" s="6">
        <f t="shared" si="6"/>
        <v>1131</v>
      </c>
      <c r="U60" s="11" t="s">
        <v>303</v>
      </c>
      <c r="V60" s="12" t="s">
        <v>149</v>
      </c>
      <c r="W60" s="6"/>
      <c r="X60" s="13"/>
      <c r="Y60" s="6"/>
      <c r="Z60" s="6"/>
      <c r="AA60" s="6" t="str">
        <f t="shared" si="7"/>
        <v/>
      </c>
      <c r="AB60" s="6" t="str">
        <f t="shared" si="8"/>
        <v/>
      </c>
      <c r="AC60" s="6"/>
      <c r="AD60" s="6"/>
      <c r="AE60" s="14">
        <v>16</v>
      </c>
      <c r="AF60" s="6"/>
      <c r="AG60" s="33">
        <v>44724</v>
      </c>
      <c r="AH60" s="6"/>
      <c r="AI60" s="6">
        <f t="shared" si="9"/>
        <v>1131</v>
      </c>
      <c r="AJ60" s="6" t="str">
        <f t="shared" si="10"/>
        <v/>
      </c>
      <c r="AM60" s="6"/>
      <c r="AN60" s="37">
        <v>1074</v>
      </c>
      <c r="AO60" s="42">
        <v>1034</v>
      </c>
      <c r="AP60" s="9"/>
    </row>
    <row r="61" spans="1:42" x14ac:dyDescent="0.25">
      <c r="A61" s="7" t="s">
        <v>64</v>
      </c>
      <c r="B61" s="8">
        <v>0</v>
      </c>
      <c r="C61" s="8" t="s">
        <v>150</v>
      </c>
      <c r="D61" s="8">
        <v>6</v>
      </c>
      <c r="E61" s="10">
        <v>44724</v>
      </c>
      <c r="F61" s="6"/>
      <c r="G61" s="6">
        <v>1074</v>
      </c>
      <c r="H61" s="11" t="s">
        <v>303</v>
      </c>
      <c r="I61" s="12" t="s">
        <v>150</v>
      </c>
      <c r="J61" s="6">
        <v>6</v>
      </c>
      <c r="K61" s="13">
        <v>44724</v>
      </c>
      <c r="L61" s="6"/>
      <c r="M61" s="6" t="s">
        <v>339</v>
      </c>
      <c r="N61" s="11" t="s">
        <v>303</v>
      </c>
      <c r="O61" s="12" t="s">
        <v>150</v>
      </c>
      <c r="P61" s="6">
        <v>6</v>
      </c>
      <c r="Q61" s="13">
        <v>44724</v>
      </c>
      <c r="R61" s="6"/>
      <c r="S61" s="6" t="s">
        <v>339</v>
      </c>
      <c r="T61" s="6">
        <f t="shared" si="6"/>
        <v>1074</v>
      </c>
      <c r="U61" s="11" t="s">
        <v>303</v>
      </c>
      <c r="V61" s="12" t="s">
        <v>150</v>
      </c>
      <c r="W61" s="6">
        <v>6</v>
      </c>
      <c r="X61" s="13">
        <v>44724</v>
      </c>
      <c r="Y61" s="6"/>
      <c r="Z61" s="6"/>
      <c r="AA61" s="6" t="str">
        <f t="shared" si="7"/>
        <v>Myname077</v>
      </c>
      <c r="AB61" s="6" t="str">
        <f t="shared" si="8"/>
        <v>Aviozek</v>
      </c>
      <c r="AC61" s="6"/>
      <c r="AD61" s="6"/>
      <c r="AE61" s="15"/>
      <c r="AF61" s="6"/>
      <c r="AG61" s="34"/>
      <c r="AH61" s="6"/>
      <c r="AI61" s="6" t="str">
        <f t="shared" si="9"/>
        <v/>
      </c>
      <c r="AJ61" s="6">
        <f t="shared" si="10"/>
        <v>1074</v>
      </c>
      <c r="AM61" s="6"/>
      <c r="AN61" s="37">
        <v>1087</v>
      </c>
      <c r="AO61" s="40">
        <v>974</v>
      </c>
      <c r="AP61" s="9"/>
    </row>
    <row r="62" spans="1:42" x14ac:dyDescent="0.25">
      <c r="A62" s="7" t="s">
        <v>59</v>
      </c>
      <c r="B62" s="8">
        <v>1</v>
      </c>
      <c r="C62" s="8" t="s">
        <v>151</v>
      </c>
      <c r="D62" s="8"/>
      <c r="E62" s="10"/>
      <c r="F62" s="6"/>
      <c r="G62" s="6">
        <v>1140</v>
      </c>
      <c r="H62" s="11" t="s">
        <v>301</v>
      </c>
      <c r="I62" s="12" t="s">
        <v>151</v>
      </c>
      <c r="J62" s="6"/>
      <c r="K62" s="13"/>
      <c r="L62" s="6"/>
      <c r="M62" s="6" t="s">
        <v>313</v>
      </c>
      <c r="N62" s="11" t="s">
        <v>301</v>
      </c>
      <c r="O62" s="12" t="s">
        <v>151</v>
      </c>
      <c r="P62" s="6"/>
      <c r="Q62" s="13"/>
      <c r="R62" s="6"/>
      <c r="S62" s="6" t="s">
        <v>313</v>
      </c>
      <c r="T62" s="6">
        <f t="shared" si="6"/>
        <v>1140</v>
      </c>
      <c r="U62" s="11" t="s">
        <v>301</v>
      </c>
      <c r="V62" s="12" t="s">
        <v>151</v>
      </c>
      <c r="W62" s="6"/>
      <c r="X62" s="13"/>
      <c r="Y62" s="6"/>
      <c r="Z62" s="6"/>
      <c r="AA62" s="6" t="str">
        <f t="shared" si="7"/>
        <v/>
      </c>
      <c r="AB62" s="6" t="str">
        <f t="shared" si="8"/>
        <v/>
      </c>
      <c r="AC62" s="6"/>
      <c r="AD62" s="6"/>
      <c r="AE62" s="14">
        <v>6</v>
      </c>
      <c r="AF62" s="6"/>
      <c r="AG62" s="33">
        <v>44724</v>
      </c>
      <c r="AH62" s="6"/>
      <c r="AI62" s="6">
        <f t="shared" si="9"/>
        <v>1140</v>
      </c>
      <c r="AJ62" s="6" t="str">
        <f t="shared" si="10"/>
        <v/>
      </c>
      <c r="AM62" s="6"/>
      <c r="AN62" s="37">
        <v>1078</v>
      </c>
      <c r="AO62" s="42">
        <v>1077</v>
      </c>
      <c r="AP62" s="9"/>
    </row>
    <row r="63" spans="1:42" x14ac:dyDescent="0.25">
      <c r="A63" s="7" t="s">
        <v>65</v>
      </c>
      <c r="B63" s="8">
        <v>0</v>
      </c>
      <c r="C63" s="8" t="s">
        <v>152</v>
      </c>
      <c r="D63" s="8">
        <v>15</v>
      </c>
      <c r="E63" s="10">
        <v>44724</v>
      </c>
      <c r="F63" s="6"/>
      <c r="G63" s="6">
        <v>1133</v>
      </c>
      <c r="H63" s="11" t="s">
        <v>303</v>
      </c>
      <c r="I63" s="12" t="s">
        <v>152</v>
      </c>
      <c r="J63" s="6">
        <v>15</v>
      </c>
      <c r="K63" s="13">
        <v>44724</v>
      </c>
      <c r="L63" s="6"/>
      <c r="M63" s="6" t="s">
        <v>313</v>
      </c>
      <c r="N63" s="11" t="s">
        <v>303</v>
      </c>
      <c r="O63" s="12" t="s">
        <v>152</v>
      </c>
      <c r="P63" s="6">
        <v>15</v>
      </c>
      <c r="Q63" s="13">
        <v>44724</v>
      </c>
      <c r="R63" s="6"/>
      <c r="S63" s="6" t="s">
        <v>313</v>
      </c>
      <c r="T63" s="6">
        <f t="shared" si="6"/>
        <v>1133</v>
      </c>
      <c r="U63" s="11" t="s">
        <v>303</v>
      </c>
      <c r="V63" s="12" t="s">
        <v>152</v>
      </c>
      <c r="W63" s="6">
        <v>15</v>
      </c>
      <c r="X63" s="13">
        <v>44724</v>
      </c>
      <c r="Y63" s="6"/>
      <c r="Z63" s="6"/>
      <c r="AA63" s="6" t="str">
        <f t="shared" si="7"/>
        <v>Aviozek</v>
      </c>
      <c r="AB63" s="6" t="str">
        <f t="shared" si="8"/>
        <v>matt66458</v>
      </c>
      <c r="AC63" s="6"/>
      <c r="AD63" s="6"/>
      <c r="AE63" s="15"/>
      <c r="AF63" s="6"/>
      <c r="AG63" s="34"/>
      <c r="AH63" s="6"/>
      <c r="AI63" s="6">
        <f t="shared" si="9"/>
        <v>1133</v>
      </c>
      <c r="AJ63" s="6" t="str">
        <f t="shared" si="10"/>
        <v/>
      </c>
      <c r="AM63" s="6"/>
      <c r="AN63" s="37">
        <v>1091</v>
      </c>
      <c r="AO63" s="40">
        <v>1060</v>
      </c>
      <c r="AP63" s="9"/>
    </row>
    <row r="64" spans="1:42" x14ac:dyDescent="0.25">
      <c r="A64" s="7" t="s">
        <v>66</v>
      </c>
      <c r="B64" s="8">
        <v>1</v>
      </c>
      <c r="C64" s="8" t="s">
        <v>153</v>
      </c>
      <c r="D64" s="8"/>
      <c r="E64" s="10"/>
      <c r="F64" s="6"/>
      <c r="G64" s="6">
        <v>1141</v>
      </c>
      <c r="H64" s="11" t="s">
        <v>301</v>
      </c>
      <c r="I64" s="12" t="s">
        <v>153</v>
      </c>
      <c r="J64" s="6"/>
      <c r="K64" s="13"/>
      <c r="L64" s="6"/>
      <c r="M64" s="6" t="s">
        <v>340</v>
      </c>
      <c r="N64" s="11" t="s">
        <v>301</v>
      </c>
      <c r="O64" s="12" t="s">
        <v>153</v>
      </c>
      <c r="P64" s="6"/>
      <c r="Q64" s="13"/>
      <c r="R64" s="6"/>
      <c r="S64" s="6" t="s">
        <v>340</v>
      </c>
      <c r="T64" s="6">
        <f t="shared" si="6"/>
        <v>1141</v>
      </c>
      <c r="U64" s="11" t="s">
        <v>301</v>
      </c>
      <c r="V64" s="12" t="s">
        <v>153</v>
      </c>
      <c r="W64" s="6"/>
      <c r="X64" s="13"/>
      <c r="Y64" s="6"/>
      <c r="Z64" s="6"/>
      <c r="AA64" s="6" t="str">
        <f t="shared" si="7"/>
        <v/>
      </c>
      <c r="AB64" s="6" t="str">
        <f t="shared" si="8"/>
        <v/>
      </c>
      <c r="AC64" s="6"/>
      <c r="AD64" s="6"/>
      <c r="AE64" s="14">
        <v>15</v>
      </c>
      <c r="AF64" s="6"/>
      <c r="AG64" s="33">
        <v>44724</v>
      </c>
      <c r="AH64" s="6"/>
      <c r="AI64" s="6" t="str">
        <f t="shared" si="9"/>
        <v/>
      </c>
      <c r="AJ64" s="6">
        <f t="shared" si="10"/>
        <v>1141</v>
      </c>
      <c r="AM64" s="6"/>
      <c r="AN64" s="37">
        <v>1079</v>
      </c>
      <c r="AO64" s="42">
        <v>1076</v>
      </c>
      <c r="AP64" s="9"/>
    </row>
    <row r="65" spans="1:42" x14ac:dyDescent="0.25">
      <c r="A65" s="7" t="s">
        <v>67</v>
      </c>
      <c r="B65" s="8">
        <v>0</v>
      </c>
      <c r="C65" s="8" t="s">
        <v>69</v>
      </c>
      <c r="D65" s="8">
        <v>59</v>
      </c>
      <c r="E65" s="10">
        <v>44723</v>
      </c>
      <c r="F65" s="6"/>
      <c r="G65" s="6">
        <v>1062</v>
      </c>
      <c r="H65" s="11" t="s">
        <v>303</v>
      </c>
      <c r="I65" s="12" t="s">
        <v>69</v>
      </c>
      <c r="J65" s="6">
        <v>59</v>
      </c>
      <c r="K65" s="13">
        <v>44723</v>
      </c>
      <c r="L65" s="6"/>
      <c r="M65" s="6" t="s">
        <v>341</v>
      </c>
      <c r="N65" s="11" t="s">
        <v>303</v>
      </c>
      <c r="O65" s="12" t="s">
        <v>69</v>
      </c>
      <c r="P65" s="6">
        <v>59</v>
      </c>
      <c r="Q65" s="13">
        <v>44723</v>
      </c>
      <c r="R65" s="6"/>
      <c r="S65" s="6" t="s">
        <v>341</v>
      </c>
      <c r="T65" s="6">
        <f t="shared" si="6"/>
        <v>1062</v>
      </c>
      <c r="U65" s="11" t="s">
        <v>303</v>
      </c>
      <c r="V65" s="12" t="s">
        <v>69</v>
      </c>
      <c r="W65" s="6">
        <v>59</v>
      </c>
      <c r="X65" s="13">
        <v>44723</v>
      </c>
      <c r="Y65" s="6"/>
      <c r="Z65" s="6"/>
      <c r="AA65" s="6" t="str">
        <f t="shared" si="7"/>
        <v>SethariusII</v>
      </c>
      <c r="AB65" s="6" t="str">
        <f t="shared" si="8"/>
        <v>Aviozek</v>
      </c>
      <c r="AC65" s="6"/>
      <c r="AD65" s="6"/>
      <c r="AE65" s="15"/>
      <c r="AF65" s="6"/>
      <c r="AG65" s="34"/>
      <c r="AH65" s="6"/>
      <c r="AI65" s="6" t="str">
        <f t="shared" si="9"/>
        <v/>
      </c>
      <c r="AJ65" s="6">
        <f t="shared" si="10"/>
        <v>1062</v>
      </c>
      <c r="AM65" s="6"/>
      <c r="AN65" s="37">
        <v>1065</v>
      </c>
      <c r="AO65" s="40">
        <v>1029</v>
      </c>
      <c r="AP65" s="9"/>
    </row>
    <row r="66" spans="1:42" x14ac:dyDescent="0.25">
      <c r="A66" s="7" t="s">
        <v>68</v>
      </c>
      <c r="B66" s="8">
        <v>1</v>
      </c>
      <c r="C66" s="8" t="s">
        <v>70</v>
      </c>
      <c r="D66" s="8"/>
      <c r="E66" s="10"/>
      <c r="F66" s="6"/>
      <c r="G66" s="6">
        <v>1141</v>
      </c>
      <c r="H66" s="11" t="s">
        <v>301</v>
      </c>
      <c r="I66" s="12" t="s">
        <v>70</v>
      </c>
      <c r="J66" s="6"/>
      <c r="K66" s="13"/>
      <c r="L66" s="6"/>
      <c r="M66" s="6" t="s">
        <v>313</v>
      </c>
      <c r="N66" s="11" t="s">
        <v>301</v>
      </c>
      <c r="O66" s="12" t="s">
        <v>70</v>
      </c>
      <c r="P66" s="6"/>
      <c r="Q66" s="13"/>
      <c r="R66" s="6"/>
      <c r="S66" s="6" t="s">
        <v>313</v>
      </c>
      <c r="T66" s="6">
        <f t="shared" si="6"/>
        <v>1141</v>
      </c>
      <c r="U66" s="11" t="s">
        <v>301</v>
      </c>
      <c r="V66" s="12" t="s">
        <v>70</v>
      </c>
      <c r="W66" s="6"/>
      <c r="X66" s="13"/>
      <c r="Y66" s="6"/>
      <c r="Z66" s="6"/>
      <c r="AA66" s="6" t="str">
        <f t="shared" si="7"/>
        <v/>
      </c>
      <c r="AB66" s="6" t="str">
        <f t="shared" si="8"/>
        <v/>
      </c>
      <c r="AC66" s="6"/>
      <c r="AD66" s="6"/>
      <c r="AE66" s="14">
        <v>59</v>
      </c>
      <c r="AF66" s="6"/>
      <c r="AG66" s="33">
        <v>44723</v>
      </c>
      <c r="AH66" s="6"/>
      <c r="AI66" s="6">
        <f t="shared" si="9"/>
        <v>1141</v>
      </c>
      <c r="AJ66" s="6" t="str">
        <f t="shared" si="10"/>
        <v/>
      </c>
      <c r="AM66" s="6"/>
      <c r="AN66" s="37">
        <v>1081</v>
      </c>
      <c r="AO66" s="42">
        <v>1184</v>
      </c>
      <c r="AP66" s="9"/>
    </row>
    <row r="67" spans="1:42" x14ac:dyDescent="0.25">
      <c r="A67" s="7" t="s">
        <v>71</v>
      </c>
      <c r="B67" s="8">
        <v>0</v>
      </c>
      <c r="C67" s="8" t="s">
        <v>154</v>
      </c>
      <c r="D67" s="8">
        <v>10</v>
      </c>
      <c r="E67" s="10">
        <v>44722</v>
      </c>
      <c r="F67" s="6"/>
      <c r="G67" s="6">
        <v>1110</v>
      </c>
      <c r="H67" s="11" t="s">
        <v>303</v>
      </c>
      <c r="I67" s="12" t="s">
        <v>154</v>
      </c>
      <c r="J67" s="6">
        <v>10</v>
      </c>
      <c r="K67" s="13">
        <v>44722</v>
      </c>
      <c r="L67" s="6"/>
      <c r="M67" s="6" t="s">
        <v>342</v>
      </c>
      <c r="N67" s="11" t="s">
        <v>303</v>
      </c>
      <c r="O67" s="12" t="s">
        <v>154</v>
      </c>
      <c r="P67" s="6">
        <v>10</v>
      </c>
      <c r="Q67" s="13">
        <v>44722</v>
      </c>
      <c r="R67" s="6"/>
      <c r="S67" s="6" t="s">
        <v>342</v>
      </c>
      <c r="T67" s="6">
        <f t="shared" si="6"/>
        <v>1110</v>
      </c>
      <c r="U67" s="11" t="s">
        <v>303</v>
      </c>
      <c r="V67" s="12" t="s">
        <v>154</v>
      </c>
      <c r="W67" s="6">
        <v>10</v>
      </c>
      <c r="X67" s="13">
        <v>44722</v>
      </c>
      <c r="Y67" s="6"/>
      <c r="Z67" s="6"/>
      <c r="AA67" s="6" t="str">
        <f t="shared" si="7"/>
        <v>ykrishanthi</v>
      </c>
      <c r="AB67" s="6" t="str">
        <f t="shared" si="8"/>
        <v>Aviozek</v>
      </c>
      <c r="AC67" s="6"/>
      <c r="AD67" s="6"/>
      <c r="AE67" s="15"/>
      <c r="AF67" s="6"/>
      <c r="AG67" s="34"/>
      <c r="AH67" s="6"/>
      <c r="AI67" s="6" t="str">
        <f t="shared" si="9"/>
        <v/>
      </c>
      <c r="AJ67" s="6">
        <f t="shared" si="10"/>
        <v>1110</v>
      </c>
      <c r="AM67" s="6"/>
      <c r="AN67" s="37">
        <v>1091</v>
      </c>
      <c r="AO67" s="40">
        <v>1147</v>
      </c>
      <c r="AP67" s="9"/>
    </row>
    <row r="68" spans="1:42" x14ac:dyDescent="0.25">
      <c r="A68" s="7" t="s">
        <v>72</v>
      </c>
      <c r="B68" s="8">
        <v>1</v>
      </c>
      <c r="C68" s="8" t="s">
        <v>155</v>
      </c>
      <c r="D68" s="8"/>
      <c r="E68" s="10"/>
      <c r="F68" s="6"/>
      <c r="G68" s="6">
        <v>1135</v>
      </c>
      <c r="H68" s="11" t="s">
        <v>301</v>
      </c>
      <c r="I68" s="12" t="s">
        <v>155</v>
      </c>
      <c r="J68" s="6"/>
      <c r="K68" s="13"/>
      <c r="L68" s="6"/>
      <c r="M68" s="6" t="s">
        <v>313</v>
      </c>
      <c r="N68" s="11" t="s">
        <v>301</v>
      </c>
      <c r="O68" s="12" t="s">
        <v>155</v>
      </c>
      <c r="P68" s="6"/>
      <c r="Q68" s="13"/>
      <c r="R68" s="6"/>
      <c r="S68" s="6" t="s">
        <v>313</v>
      </c>
      <c r="T68" s="6">
        <f t="shared" si="6"/>
        <v>1135</v>
      </c>
      <c r="U68" s="11" t="s">
        <v>301</v>
      </c>
      <c r="V68" s="12" t="s">
        <v>155</v>
      </c>
      <c r="W68" s="6"/>
      <c r="X68" s="13"/>
      <c r="Y68" s="6"/>
      <c r="Z68" s="6"/>
      <c r="AA68" s="6" t="str">
        <f t="shared" si="7"/>
        <v/>
      </c>
      <c r="AB68" s="6" t="str">
        <f t="shared" si="8"/>
        <v/>
      </c>
      <c r="AC68" s="6"/>
      <c r="AD68" s="6"/>
      <c r="AE68" s="14">
        <v>10</v>
      </c>
      <c r="AF68" s="6"/>
      <c r="AG68" s="33">
        <v>44722</v>
      </c>
      <c r="AH68" s="6"/>
      <c r="AI68" s="6">
        <f t="shared" si="9"/>
        <v>1135</v>
      </c>
      <c r="AJ68" s="6" t="str">
        <f t="shared" si="10"/>
        <v/>
      </c>
      <c r="AM68" s="6"/>
      <c r="AN68" s="37">
        <v>1073</v>
      </c>
      <c r="AO68" s="42">
        <v>1054</v>
      </c>
      <c r="AP68" s="9"/>
    </row>
    <row r="69" spans="1:42" x14ac:dyDescent="0.25">
      <c r="A69" s="7" t="s">
        <v>73</v>
      </c>
      <c r="B69" s="8">
        <v>1</v>
      </c>
      <c r="C69" s="8">
        <v>76</v>
      </c>
      <c r="D69" s="8">
        <v>38</v>
      </c>
      <c r="E69" s="10">
        <v>44722</v>
      </c>
      <c r="F69" s="6"/>
      <c r="G69" s="6">
        <v>1127</v>
      </c>
      <c r="H69" s="11" t="s">
        <v>301</v>
      </c>
      <c r="I69" s="12">
        <v>76</v>
      </c>
      <c r="J69" s="6">
        <v>38</v>
      </c>
      <c r="K69" s="13">
        <v>44722</v>
      </c>
      <c r="L69" s="6"/>
      <c r="M69" s="6" t="s">
        <v>313</v>
      </c>
      <c r="N69" s="11" t="s">
        <v>301</v>
      </c>
      <c r="O69" s="12">
        <v>76</v>
      </c>
      <c r="P69" s="6">
        <v>38</v>
      </c>
      <c r="Q69" s="13">
        <v>44722</v>
      </c>
      <c r="R69" s="6"/>
      <c r="S69" s="6" t="s">
        <v>313</v>
      </c>
      <c r="T69" s="6">
        <f t="shared" si="6"/>
        <v>1127</v>
      </c>
      <c r="U69" s="11" t="s">
        <v>301</v>
      </c>
      <c r="V69" s="12">
        <v>76</v>
      </c>
      <c r="W69" s="6">
        <v>38</v>
      </c>
      <c r="X69" s="13">
        <v>44722</v>
      </c>
      <c r="Y69" s="6"/>
      <c r="Z69" s="6"/>
      <c r="AA69" s="6" t="str">
        <f t="shared" si="7"/>
        <v>Aviozek</v>
      </c>
      <c r="AB69" s="6" t="str">
        <f t="shared" si="8"/>
        <v>SissyAvatar</v>
      </c>
      <c r="AC69" s="6"/>
      <c r="AD69" s="6"/>
      <c r="AE69" s="15"/>
      <c r="AF69" s="6"/>
      <c r="AG69" s="34"/>
      <c r="AH69" s="6"/>
      <c r="AI69" s="6">
        <f t="shared" si="9"/>
        <v>1127</v>
      </c>
      <c r="AJ69" s="6" t="str">
        <f t="shared" si="10"/>
        <v/>
      </c>
      <c r="AM69" s="6"/>
      <c r="AN69" s="37">
        <v>1058</v>
      </c>
      <c r="AO69" s="40">
        <v>1079</v>
      </c>
      <c r="AP69" s="9"/>
    </row>
    <row r="70" spans="1:42" x14ac:dyDescent="0.25">
      <c r="A70" s="7" t="s">
        <v>74</v>
      </c>
      <c r="B70" s="8">
        <v>0</v>
      </c>
      <c r="C70" s="8" t="s">
        <v>156</v>
      </c>
      <c r="D70" s="8"/>
      <c r="E70" s="10"/>
      <c r="F70" s="6"/>
      <c r="G70" s="6">
        <v>1164</v>
      </c>
      <c r="H70" s="11" t="s">
        <v>303</v>
      </c>
      <c r="I70" s="12" t="s">
        <v>156</v>
      </c>
      <c r="J70" s="6"/>
      <c r="K70" s="13"/>
      <c r="L70" s="6"/>
      <c r="M70" s="6" t="s">
        <v>343</v>
      </c>
      <c r="N70" s="11" t="s">
        <v>303</v>
      </c>
      <c r="O70" s="12" t="s">
        <v>156</v>
      </c>
      <c r="P70" s="6"/>
      <c r="Q70" s="13"/>
      <c r="R70" s="6"/>
      <c r="S70" s="6" t="s">
        <v>343</v>
      </c>
      <c r="T70" s="6">
        <f t="shared" si="6"/>
        <v>1164</v>
      </c>
      <c r="U70" s="11" t="s">
        <v>303</v>
      </c>
      <c r="V70" s="12" t="s">
        <v>156</v>
      </c>
      <c r="W70" s="6"/>
      <c r="X70" s="13"/>
      <c r="Y70" s="6"/>
      <c r="Z70" s="6"/>
      <c r="AA70" s="6" t="str">
        <f t="shared" si="7"/>
        <v/>
      </c>
      <c r="AB70" s="6" t="str">
        <f t="shared" si="8"/>
        <v/>
      </c>
      <c r="AC70" s="6"/>
      <c r="AD70" s="6"/>
      <c r="AE70" s="14">
        <v>38</v>
      </c>
      <c r="AF70" s="6"/>
      <c r="AG70" s="33">
        <v>44722</v>
      </c>
      <c r="AH70" s="6"/>
      <c r="AI70" s="6" t="str">
        <f t="shared" si="9"/>
        <v/>
      </c>
      <c r="AJ70" s="6">
        <f t="shared" si="10"/>
        <v>1164</v>
      </c>
      <c r="AM70" s="6"/>
      <c r="AN70" s="37">
        <v>1041</v>
      </c>
      <c r="AO70" s="42">
        <v>968</v>
      </c>
      <c r="AP70" s="9"/>
    </row>
    <row r="71" spans="1:42" x14ac:dyDescent="0.25">
      <c r="A71" s="7" t="s">
        <v>75</v>
      </c>
      <c r="B71" s="8">
        <v>1</v>
      </c>
      <c r="C71" s="8" t="s">
        <v>157</v>
      </c>
      <c r="D71" s="8">
        <v>14</v>
      </c>
      <c r="E71" s="10">
        <v>44722</v>
      </c>
      <c r="F71" s="6"/>
      <c r="G71" s="6">
        <v>1107</v>
      </c>
      <c r="H71" s="11" t="s">
        <v>301</v>
      </c>
      <c r="I71" s="12" t="s">
        <v>157</v>
      </c>
      <c r="J71" s="6">
        <v>14</v>
      </c>
      <c r="K71" s="13">
        <v>44722</v>
      </c>
      <c r="L71" s="6"/>
      <c r="M71" s="6" t="s">
        <v>344</v>
      </c>
      <c r="N71" s="11" t="s">
        <v>301</v>
      </c>
      <c r="O71" s="12" t="s">
        <v>157</v>
      </c>
      <c r="P71" s="6">
        <v>14</v>
      </c>
      <c r="Q71" s="13">
        <v>44722</v>
      </c>
      <c r="R71" s="6"/>
      <c r="S71" s="6" t="s">
        <v>344</v>
      </c>
      <c r="T71" s="6">
        <f t="shared" si="6"/>
        <v>1107</v>
      </c>
      <c r="U71" s="11" t="s">
        <v>301</v>
      </c>
      <c r="V71" s="12" t="s">
        <v>157</v>
      </c>
      <c r="W71" s="6">
        <v>14</v>
      </c>
      <c r="X71" s="13">
        <v>44722</v>
      </c>
      <c r="Y71" s="6"/>
      <c r="Z71" s="6"/>
      <c r="AA71" s="6" t="str">
        <f t="shared" si="7"/>
        <v>awesomezorz</v>
      </c>
      <c r="AB71" s="6" t="str">
        <f t="shared" si="8"/>
        <v>Aviozek</v>
      </c>
      <c r="AC71" s="6"/>
      <c r="AD71" s="6"/>
      <c r="AE71" s="15"/>
      <c r="AF71" s="6"/>
      <c r="AG71" s="34"/>
      <c r="AH71" s="6"/>
      <c r="AI71" s="6" t="str">
        <f t="shared" si="9"/>
        <v/>
      </c>
      <c r="AJ71" s="6">
        <f t="shared" si="10"/>
        <v>1107</v>
      </c>
      <c r="AM71" s="6"/>
      <c r="AN71" s="37">
        <v>1028</v>
      </c>
      <c r="AO71" s="40">
        <v>1132</v>
      </c>
      <c r="AP71" s="9"/>
    </row>
    <row r="72" spans="1:42" x14ac:dyDescent="0.25">
      <c r="A72" s="7" t="s">
        <v>76</v>
      </c>
      <c r="B72" s="8">
        <v>0</v>
      </c>
      <c r="C72" s="8" t="s">
        <v>158</v>
      </c>
      <c r="D72" s="8"/>
      <c r="E72" s="10"/>
      <c r="F72" s="6"/>
      <c r="G72" s="6">
        <v>1118</v>
      </c>
      <c r="H72" s="11" t="s">
        <v>303</v>
      </c>
      <c r="I72" s="12" t="s">
        <v>158</v>
      </c>
      <c r="J72" s="6"/>
      <c r="K72" s="13"/>
      <c r="L72" s="6"/>
      <c r="M72" s="6" t="s">
        <v>313</v>
      </c>
      <c r="N72" s="11" t="s">
        <v>303</v>
      </c>
      <c r="O72" s="12" t="s">
        <v>158</v>
      </c>
      <c r="P72" s="6"/>
      <c r="Q72" s="13"/>
      <c r="R72" s="6"/>
      <c r="S72" s="6" t="s">
        <v>313</v>
      </c>
      <c r="T72" s="6">
        <f t="shared" si="6"/>
        <v>1118</v>
      </c>
      <c r="U72" s="11" t="s">
        <v>303</v>
      </c>
      <c r="V72" s="12" t="s">
        <v>158</v>
      </c>
      <c r="W72" s="6"/>
      <c r="X72" s="13"/>
      <c r="Y72" s="6"/>
      <c r="Z72" s="6"/>
      <c r="AA72" s="6" t="str">
        <f t="shared" si="7"/>
        <v/>
      </c>
      <c r="AB72" s="6" t="str">
        <f t="shared" si="8"/>
        <v/>
      </c>
      <c r="AC72" s="6"/>
      <c r="AD72" s="6"/>
      <c r="AE72" s="14">
        <v>14</v>
      </c>
      <c r="AF72" s="6"/>
      <c r="AG72" s="33">
        <v>44722</v>
      </c>
      <c r="AH72" s="6"/>
      <c r="AI72" s="6">
        <f t="shared" si="9"/>
        <v>1118</v>
      </c>
      <c r="AJ72" s="6" t="str">
        <f t="shared" si="10"/>
        <v/>
      </c>
      <c r="AM72" s="6"/>
      <c r="AN72" s="37">
        <v>1037</v>
      </c>
      <c r="AO72" s="42">
        <v>1119</v>
      </c>
      <c r="AP72" s="9"/>
    </row>
    <row r="73" spans="1:42" x14ac:dyDescent="0.25">
      <c r="A73" s="7" t="s">
        <v>77</v>
      </c>
      <c r="B73" s="8">
        <v>1</v>
      </c>
      <c r="C73" s="8" t="s">
        <v>70</v>
      </c>
      <c r="D73" s="8">
        <v>30</v>
      </c>
      <c r="E73" s="10">
        <v>44722</v>
      </c>
      <c r="F73" s="6"/>
      <c r="G73" s="6">
        <v>1087</v>
      </c>
      <c r="H73" s="11" t="s">
        <v>301</v>
      </c>
      <c r="I73" s="12" t="s">
        <v>70</v>
      </c>
      <c r="J73" s="6">
        <v>30</v>
      </c>
      <c r="K73" s="13">
        <v>44722</v>
      </c>
      <c r="L73" s="6"/>
      <c r="M73" s="6" t="s">
        <v>345</v>
      </c>
      <c r="N73" s="11" t="s">
        <v>301</v>
      </c>
      <c r="O73" s="12" t="s">
        <v>70</v>
      </c>
      <c r="P73" s="6">
        <v>30</v>
      </c>
      <c r="Q73" s="13">
        <v>44722</v>
      </c>
      <c r="R73" s="6"/>
      <c r="S73" s="6" t="s">
        <v>345</v>
      </c>
      <c r="T73" s="6">
        <f t="shared" ref="T73:T104" si="11">G73</f>
        <v>1087</v>
      </c>
      <c r="U73" s="11" t="s">
        <v>301</v>
      </c>
      <c r="V73" s="12" t="s">
        <v>70</v>
      </c>
      <c r="W73" s="6">
        <v>30</v>
      </c>
      <c r="X73" s="13">
        <v>44722</v>
      </c>
      <c r="Y73" s="6"/>
      <c r="Z73" s="6"/>
      <c r="AA73" s="6" t="str">
        <f t="shared" ref="AA73:AA104" si="12">IF(ISODD(ROW()),S73,"")</f>
        <v>AkshayGujarcr7</v>
      </c>
      <c r="AB73" s="6" t="str">
        <f t="shared" ref="AB73:AB104" si="13">IF(ISODD(ROW()),S74,"")</f>
        <v>Aviozek</v>
      </c>
      <c r="AC73" s="6"/>
      <c r="AD73" s="6"/>
      <c r="AE73" s="15"/>
      <c r="AF73" s="6"/>
      <c r="AG73" s="34"/>
      <c r="AH73" s="6"/>
      <c r="AI73" s="6" t="str">
        <f t="shared" ref="AI73:AI104" si="14">IF(S73 = "Aviozek",T73,"")</f>
        <v/>
      </c>
      <c r="AJ73" s="6">
        <f t="shared" si="10"/>
        <v>1087</v>
      </c>
      <c r="AM73" s="6"/>
      <c r="AN73" s="37">
        <v>1047</v>
      </c>
      <c r="AO73" s="40">
        <v>1044</v>
      </c>
      <c r="AP73" s="9"/>
    </row>
    <row r="74" spans="1:42" x14ac:dyDescent="0.25">
      <c r="A74" s="7" t="s">
        <v>73</v>
      </c>
      <c r="B74" s="8">
        <v>0</v>
      </c>
      <c r="C74" s="8" t="s">
        <v>159</v>
      </c>
      <c r="D74" s="8"/>
      <c r="E74" s="10"/>
      <c r="F74" s="6"/>
      <c r="G74" s="6">
        <v>1127</v>
      </c>
      <c r="H74" s="11" t="s">
        <v>303</v>
      </c>
      <c r="I74" s="12" t="s">
        <v>159</v>
      </c>
      <c r="J74" s="6"/>
      <c r="K74" s="13"/>
      <c r="L74" s="6"/>
      <c r="M74" s="6" t="s">
        <v>313</v>
      </c>
      <c r="N74" s="11" t="s">
        <v>303</v>
      </c>
      <c r="O74" s="12" t="s">
        <v>159</v>
      </c>
      <c r="P74" s="6"/>
      <c r="Q74" s="13"/>
      <c r="R74" s="6"/>
      <c r="S74" s="6" t="s">
        <v>313</v>
      </c>
      <c r="T74" s="6">
        <f t="shared" si="11"/>
        <v>1127</v>
      </c>
      <c r="U74" s="11" t="s">
        <v>303</v>
      </c>
      <c r="V74" s="12" t="s">
        <v>159</v>
      </c>
      <c r="W74" s="6"/>
      <c r="X74" s="13"/>
      <c r="Y74" s="6"/>
      <c r="Z74" s="6"/>
      <c r="AA74" s="6" t="str">
        <f t="shared" si="12"/>
        <v/>
      </c>
      <c r="AB74" s="6" t="str">
        <f t="shared" si="13"/>
        <v/>
      </c>
      <c r="AC74" s="6"/>
      <c r="AD74" s="6"/>
      <c r="AE74" s="14">
        <v>30</v>
      </c>
      <c r="AF74" s="6"/>
      <c r="AG74" s="33">
        <v>44722</v>
      </c>
      <c r="AH74" s="6"/>
      <c r="AI74" s="6">
        <f t="shared" si="14"/>
        <v>1127</v>
      </c>
      <c r="AJ74" s="6" t="str">
        <f t="shared" si="10"/>
        <v/>
      </c>
      <c r="AM74" s="6"/>
      <c r="AN74" s="37">
        <v>1034</v>
      </c>
      <c r="AO74" s="42">
        <v>1010</v>
      </c>
      <c r="AP74" s="9"/>
    </row>
    <row r="75" spans="1:42" x14ac:dyDescent="0.25">
      <c r="A75" s="7" t="s">
        <v>78</v>
      </c>
      <c r="B75" s="8">
        <v>0</v>
      </c>
      <c r="C75" s="8" t="s">
        <v>160</v>
      </c>
      <c r="D75" s="8">
        <v>8</v>
      </c>
      <c r="E75" s="10">
        <v>44722</v>
      </c>
      <c r="F75" s="6"/>
      <c r="G75" s="6">
        <v>1136</v>
      </c>
      <c r="H75" s="11" t="s">
        <v>303</v>
      </c>
      <c r="I75" s="12" t="s">
        <v>160</v>
      </c>
      <c r="J75" s="6">
        <v>8</v>
      </c>
      <c r="K75" s="13">
        <v>44722</v>
      </c>
      <c r="L75" s="6"/>
      <c r="M75" s="6" t="s">
        <v>313</v>
      </c>
      <c r="N75" s="11" t="s">
        <v>303</v>
      </c>
      <c r="O75" s="12" t="s">
        <v>160</v>
      </c>
      <c r="P75" s="6">
        <v>8</v>
      </c>
      <c r="Q75" s="13">
        <v>44722</v>
      </c>
      <c r="R75" s="6"/>
      <c r="S75" s="6" t="s">
        <v>313</v>
      </c>
      <c r="T75" s="6">
        <f t="shared" si="11"/>
        <v>1136</v>
      </c>
      <c r="U75" s="11" t="s">
        <v>303</v>
      </c>
      <c r="V75" s="12" t="s">
        <v>160</v>
      </c>
      <c r="W75" s="6">
        <v>8</v>
      </c>
      <c r="X75" s="13">
        <v>44722</v>
      </c>
      <c r="Y75" s="6"/>
      <c r="Z75" s="6"/>
      <c r="AA75" s="6" t="str">
        <f t="shared" si="12"/>
        <v>Aviozek</v>
      </c>
      <c r="AB75" s="6" t="str">
        <f t="shared" si="13"/>
        <v>vnaveen8894</v>
      </c>
      <c r="AC75" s="6"/>
      <c r="AD75" s="6"/>
      <c r="AE75" s="15"/>
      <c r="AF75" s="6"/>
      <c r="AG75" s="34"/>
      <c r="AH75" s="6"/>
      <c r="AI75" s="6">
        <f t="shared" si="14"/>
        <v>1136</v>
      </c>
      <c r="AJ75" s="6" t="str">
        <f t="shared" ref="AJ75:AJ106" si="15">IF(S75&lt;&gt;"Aviozek",T75,"")</f>
        <v/>
      </c>
      <c r="AM75" s="6"/>
      <c r="AN75" s="37">
        <v>1022</v>
      </c>
      <c r="AO75" s="40">
        <v>912</v>
      </c>
      <c r="AP75" s="9"/>
    </row>
    <row r="76" spans="1:42" x14ac:dyDescent="0.25">
      <c r="A76" s="7" t="s">
        <v>79</v>
      </c>
      <c r="B76" s="8">
        <v>1</v>
      </c>
      <c r="C76" s="8" t="s">
        <v>161</v>
      </c>
      <c r="D76" s="8"/>
      <c r="E76" s="10"/>
      <c r="F76" s="6"/>
      <c r="G76" s="6">
        <v>1125</v>
      </c>
      <c r="H76" s="11" t="s">
        <v>301</v>
      </c>
      <c r="I76" s="12" t="s">
        <v>161</v>
      </c>
      <c r="J76" s="6"/>
      <c r="K76" s="13"/>
      <c r="L76" s="6"/>
      <c r="M76" s="6" t="s">
        <v>346</v>
      </c>
      <c r="N76" s="11" t="s">
        <v>301</v>
      </c>
      <c r="O76" s="12" t="s">
        <v>161</v>
      </c>
      <c r="P76" s="6"/>
      <c r="Q76" s="13"/>
      <c r="R76" s="6"/>
      <c r="S76" s="6" t="s">
        <v>346</v>
      </c>
      <c r="T76" s="6">
        <f t="shared" si="11"/>
        <v>1125</v>
      </c>
      <c r="U76" s="11" t="s">
        <v>301</v>
      </c>
      <c r="V76" s="12" t="s">
        <v>161</v>
      </c>
      <c r="W76" s="6"/>
      <c r="X76" s="13"/>
      <c r="Y76" s="6"/>
      <c r="Z76" s="6"/>
      <c r="AA76" s="6" t="str">
        <f t="shared" si="12"/>
        <v/>
      </c>
      <c r="AB76" s="6" t="str">
        <f t="shared" si="13"/>
        <v/>
      </c>
      <c r="AC76" s="6"/>
      <c r="AD76" s="6"/>
      <c r="AE76" s="14">
        <v>8</v>
      </c>
      <c r="AF76" s="6"/>
      <c r="AG76" s="33">
        <v>44722</v>
      </c>
      <c r="AH76" s="6"/>
      <c r="AI76" s="6" t="str">
        <f t="shared" si="14"/>
        <v/>
      </c>
      <c r="AJ76" s="6">
        <f t="shared" si="15"/>
        <v>1125</v>
      </c>
      <c r="AM76" s="6"/>
      <c r="AN76" s="37">
        <v>1016</v>
      </c>
      <c r="AO76" s="42">
        <v>967</v>
      </c>
      <c r="AP76" s="9"/>
    </row>
    <row r="77" spans="1:42" x14ac:dyDescent="0.25">
      <c r="A77" s="7" t="s">
        <v>80</v>
      </c>
      <c r="B77" s="8">
        <v>1</v>
      </c>
      <c r="C77" s="8" t="s">
        <v>82</v>
      </c>
      <c r="D77" s="8">
        <v>49</v>
      </c>
      <c r="E77" s="10">
        <v>44722</v>
      </c>
      <c r="F77" s="6"/>
      <c r="G77" s="6">
        <v>1145</v>
      </c>
      <c r="H77" s="11" t="s">
        <v>301</v>
      </c>
      <c r="I77" s="12" t="s">
        <v>82</v>
      </c>
      <c r="J77" s="6">
        <v>49</v>
      </c>
      <c r="K77" s="13">
        <v>44722</v>
      </c>
      <c r="L77" s="6"/>
      <c r="M77" s="6" t="s">
        <v>313</v>
      </c>
      <c r="N77" s="11" t="s">
        <v>301</v>
      </c>
      <c r="O77" s="12" t="s">
        <v>82</v>
      </c>
      <c r="P77" s="6">
        <v>49</v>
      </c>
      <c r="Q77" s="13">
        <v>44722</v>
      </c>
      <c r="R77" s="6"/>
      <c r="S77" s="6" t="s">
        <v>313</v>
      </c>
      <c r="T77" s="6">
        <f t="shared" si="11"/>
        <v>1145</v>
      </c>
      <c r="U77" s="11" t="s">
        <v>301</v>
      </c>
      <c r="V77" s="12" t="s">
        <v>82</v>
      </c>
      <c r="W77" s="6">
        <v>49</v>
      </c>
      <c r="X77" s="13">
        <v>44722</v>
      </c>
      <c r="Y77" s="6"/>
      <c r="Z77" s="6"/>
      <c r="AA77" s="6" t="str">
        <f t="shared" si="12"/>
        <v>Aviozek</v>
      </c>
      <c r="AB77" s="6" t="str">
        <f t="shared" si="13"/>
        <v>samurainero50</v>
      </c>
      <c r="AC77" s="6"/>
      <c r="AD77" s="6"/>
      <c r="AE77" s="15"/>
      <c r="AF77" s="6"/>
      <c r="AG77" s="34"/>
      <c r="AH77" s="6"/>
      <c r="AI77" s="6">
        <f t="shared" si="14"/>
        <v>1145</v>
      </c>
      <c r="AJ77" s="6" t="str">
        <f t="shared" si="15"/>
        <v/>
      </c>
      <c r="AM77" s="6"/>
      <c r="AN77" s="37">
        <v>1008</v>
      </c>
      <c r="AO77" s="40">
        <v>1017</v>
      </c>
      <c r="AP77" s="9"/>
    </row>
    <row r="78" spans="1:42" x14ac:dyDescent="0.25">
      <c r="A78" s="7" t="s">
        <v>81</v>
      </c>
      <c r="B78" s="8">
        <v>0</v>
      </c>
      <c r="C78" s="8" t="s">
        <v>83</v>
      </c>
      <c r="D78" s="8"/>
      <c r="E78" s="10"/>
      <c r="F78" s="6"/>
      <c r="G78" s="6">
        <v>1109</v>
      </c>
      <c r="H78" s="11" t="s">
        <v>303</v>
      </c>
      <c r="I78" s="12" t="s">
        <v>83</v>
      </c>
      <c r="J78" s="6"/>
      <c r="K78" s="13"/>
      <c r="L78" s="6"/>
      <c r="M78" s="6" t="s">
        <v>347</v>
      </c>
      <c r="N78" s="11" t="s">
        <v>303</v>
      </c>
      <c r="O78" s="12" t="s">
        <v>83</v>
      </c>
      <c r="P78" s="6"/>
      <c r="Q78" s="13"/>
      <c r="R78" s="6"/>
      <c r="S78" s="6" t="s">
        <v>347</v>
      </c>
      <c r="T78" s="6">
        <f t="shared" si="11"/>
        <v>1109</v>
      </c>
      <c r="U78" s="11" t="s">
        <v>303</v>
      </c>
      <c r="V78" s="12" t="s">
        <v>83</v>
      </c>
      <c r="W78" s="6"/>
      <c r="X78" s="13"/>
      <c r="Y78" s="6"/>
      <c r="Z78" s="6"/>
      <c r="AA78" s="6" t="str">
        <f t="shared" si="12"/>
        <v/>
      </c>
      <c r="AB78" s="6" t="str">
        <f t="shared" si="13"/>
        <v/>
      </c>
      <c r="AC78" s="6"/>
      <c r="AD78" s="6"/>
      <c r="AE78" s="14">
        <v>49</v>
      </c>
      <c r="AF78" s="6"/>
      <c r="AG78" s="33">
        <v>44722</v>
      </c>
      <c r="AH78" s="6"/>
      <c r="AI78" s="6" t="str">
        <f t="shared" si="14"/>
        <v/>
      </c>
      <c r="AJ78" s="6">
        <f t="shared" si="15"/>
        <v>1109</v>
      </c>
      <c r="AM78" s="6"/>
      <c r="AN78" s="37">
        <v>1017</v>
      </c>
      <c r="AO78" s="42">
        <v>1090</v>
      </c>
      <c r="AP78" s="9"/>
    </row>
    <row r="79" spans="1:42" x14ac:dyDescent="0.25">
      <c r="A79" s="7" t="s">
        <v>84</v>
      </c>
      <c r="B79" s="8">
        <v>0</v>
      </c>
      <c r="C79" s="8" t="s">
        <v>162</v>
      </c>
      <c r="D79" s="8">
        <v>71</v>
      </c>
      <c r="E79" s="10">
        <v>44722</v>
      </c>
      <c r="F79" s="6"/>
      <c r="G79" s="6">
        <v>1137</v>
      </c>
      <c r="H79" s="11" t="s">
        <v>303</v>
      </c>
      <c r="I79" s="12" t="s">
        <v>162</v>
      </c>
      <c r="J79" s="6">
        <v>71</v>
      </c>
      <c r="K79" s="13">
        <v>44722</v>
      </c>
      <c r="L79" s="6"/>
      <c r="M79" s="6" t="s">
        <v>313</v>
      </c>
      <c r="N79" s="11" t="s">
        <v>303</v>
      </c>
      <c r="O79" s="12" t="s">
        <v>162</v>
      </c>
      <c r="P79" s="6">
        <v>71</v>
      </c>
      <c r="Q79" s="13">
        <v>44722</v>
      </c>
      <c r="R79" s="6"/>
      <c r="S79" s="6" t="s">
        <v>313</v>
      </c>
      <c r="T79" s="6">
        <f t="shared" si="11"/>
        <v>1137</v>
      </c>
      <c r="U79" s="11" t="s">
        <v>303</v>
      </c>
      <c r="V79" s="12" t="s">
        <v>162</v>
      </c>
      <c r="W79" s="6">
        <v>71</v>
      </c>
      <c r="X79" s="13">
        <v>44722</v>
      </c>
      <c r="Y79" s="6"/>
      <c r="Z79" s="6"/>
      <c r="AA79" s="6" t="str">
        <f t="shared" si="12"/>
        <v>Aviozek</v>
      </c>
      <c r="AB79" s="6" t="str">
        <f t="shared" si="13"/>
        <v>Henrik_Geiran</v>
      </c>
      <c r="AC79" s="6"/>
      <c r="AD79" s="6"/>
      <c r="AE79" s="15"/>
      <c r="AF79" s="6"/>
      <c r="AG79" s="34"/>
      <c r="AH79" s="6"/>
      <c r="AI79" s="6">
        <f t="shared" si="14"/>
        <v>1137</v>
      </c>
      <c r="AJ79" s="6" t="str">
        <f t="shared" si="15"/>
        <v/>
      </c>
      <c r="AM79" s="6"/>
      <c r="AN79" s="37">
        <v>1024</v>
      </c>
      <c r="AO79" s="40">
        <v>1000</v>
      </c>
      <c r="AP79" s="9"/>
    </row>
    <row r="80" spans="1:42" x14ac:dyDescent="0.25">
      <c r="A80" s="7" t="s">
        <v>85</v>
      </c>
      <c r="B80" s="8">
        <v>1</v>
      </c>
      <c r="C80" s="8" t="s">
        <v>163</v>
      </c>
      <c r="D80" s="8"/>
      <c r="E80" s="10"/>
      <c r="F80" s="6"/>
      <c r="G80" s="6">
        <v>1132</v>
      </c>
      <c r="H80" s="11" t="s">
        <v>301</v>
      </c>
      <c r="I80" s="12" t="s">
        <v>163</v>
      </c>
      <c r="J80" s="6"/>
      <c r="K80" s="13"/>
      <c r="L80" s="6"/>
      <c r="M80" s="6" t="s">
        <v>348</v>
      </c>
      <c r="N80" s="11" t="s">
        <v>301</v>
      </c>
      <c r="O80" s="12" t="s">
        <v>163</v>
      </c>
      <c r="P80" s="6"/>
      <c r="Q80" s="13"/>
      <c r="R80" s="6"/>
      <c r="S80" s="6" t="s">
        <v>348</v>
      </c>
      <c r="T80" s="6">
        <f t="shared" si="11"/>
        <v>1132</v>
      </c>
      <c r="U80" s="11" t="s">
        <v>301</v>
      </c>
      <c r="V80" s="12" t="s">
        <v>163</v>
      </c>
      <c r="W80" s="6"/>
      <c r="X80" s="13"/>
      <c r="Y80" s="6"/>
      <c r="Z80" s="6"/>
      <c r="AA80" s="6" t="str">
        <f t="shared" si="12"/>
        <v/>
      </c>
      <c r="AB80" s="6" t="str">
        <f t="shared" si="13"/>
        <v/>
      </c>
      <c r="AC80" s="6"/>
      <c r="AD80" s="6"/>
      <c r="AE80" s="14">
        <v>71</v>
      </c>
      <c r="AF80" s="6"/>
      <c r="AG80" s="33">
        <v>44722</v>
      </c>
      <c r="AH80" s="6"/>
      <c r="AI80" s="6" t="str">
        <f t="shared" si="14"/>
        <v/>
      </c>
      <c r="AJ80" s="6">
        <f t="shared" si="15"/>
        <v>1132</v>
      </c>
      <c r="AM80" s="6"/>
      <c r="AN80" s="37">
        <v>1016</v>
      </c>
      <c r="AO80" s="42">
        <v>1033</v>
      </c>
      <c r="AP80" s="9"/>
    </row>
    <row r="81" spans="1:42" x14ac:dyDescent="0.25">
      <c r="A81" s="7" t="s">
        <v>80</v>
      </c>
      <c r="B81" s="8">
        <v>1</v>
      </c>
      <c r="C81" s="8" t="s">
        <v>164</v>
      </c>
      <c r="D81" s="8">
        <v>27</v>
      </c>
      <c r="E81" s="10">
        <v>44721</v>
      </c>
      <c r="F81" s="6"/>
      <c r="G81" s="6">
        <v>1145</v>
      </c>
      <c r="H81" s="11" t="s">
        <v>301</v>
      </c>
      <c r="I81" s="12" t="s">
        <v>164</v>
      </c>
      <c r="J81" s="6">
        <v>27</v>
      </c>
      <c r="K81" s="13">
        <v>44721</v>
      </c>
      <c r="L81" s="6"/>
      <c r="M81" s="6" t="s">
        <v>313</v>
      </c>
      <c r="N81" s="11" t="s">
        <v>301</v>
      </c>
      <c r="O81" s="12" t="s">
        <v>164</v>
      </c>
      <c r="P81" s="6">
        <v>27</v>
      </c>
      <c r="Q81" s="13">
        <v>44721</v>
      </c>
      <c r="R81" s="6"/>
      <c r="S81" s="6" t="s">
        <v>313</v>
      </c>
      <c r="T81" s="6">
        <f t="shared" si="11"/>
        <v>1145</v>
      </c>
      <c r="U81" s="11" t="s">
        <v>301</v>
      </c>
      <c r="V81" s="12" t="s">
        <v>164</v>
      </c>
      <c r="W81" s="6">
        <v>27</v>
      </c>
      <c r="X81" s="13">
        <v>44721</v>
      </c>
      <c r="Y81" s="6"/>
      <c r="Z81" s="6"/>
      <c r="AA81" s="6" t="str">
        <f t="shared" si="12"/>
        <v>Aviozek</v>
      </c>
      <c r="AB81" s="6" t="str">
        <f t="shared" si="13"/>
        <v>Murfi2</v>
      </c>
      <c r="AC81" s="6"/>
      <c r="AD81" s="6"/>
      <c r="AE81" s="15"/>
      <c r="AF81" s="6"/>
      <c r="AG81" s="34"/>
      <c r="AH81" s="6"/>
      <c r="AI81" s="6">
        <f t="shared" si="14"/>
        <v>1145</v>
      </c>
      <c r="AJ81" s="6" t="str">
        <f t="shared" si="15"/>
        <v/>
      </c>
      <c r="AM81" s="6"/>
      <c r="AN81" s="37">
        <v>1007</v>
      </c>
      <c r="AO81" s="40">
        <v>997</v>
      </c>
      <c r="AP81" s="9"/>
    </row>
    <row r="82" spans="1:42" x14ac:dyDescent="0.25">
      <c r="A82" s="7" t="s">
        <v>86</v>
      </c>
      <c r="B82" s="8">
        <v>0</v>
      </c>
      <c r="C82" s="8" t="s">
        <v>165</v>
      </c>
      <c r="D82" s="8"/>
      <c r="E82" s="10"/>
      <c r="F82" s="6"/>
      <c r="G82" s="6">
        <v>1175</v>
      </c>
      <c r="H82" s="11" t="s">
        <v>303</v>
      </c>
      <c r="I82" s="12" t="s">
        <v>165</v>
      </c>
      <c r="J82" s="6"/>
      <c r="K82" s="13"/>
      <c r="L82" s="6"/>
      <c r="M82" s="6" t="s">
        <v>349</v>
      </c>
      <c r="N82" s="11" t="s">
        <v>303</v>
      </c>
      <c r="O82" s="12" t="s">
        <v>165</v>
      </c>
      <c r="P82" s="6"/>
      <c r="Q82" s="13"/>
      <c r="R82" s="6"/>
      <c r="S82" s="6" t="s">
        <v>349</v>
      </c>
      <c r="T82" s="6">
        <f t="shared" si="11"/>
        <v>1175</v>
      </c>
      <c r="U82" s="11" t="s">
        <v>303</v>
      </c>
      <c r="V82" s="12" t="s">
        <v>165</v>
      </c>
      <c r="W82" s="6"/>
      <c r="X82" s="13"/>
      <c r="Y82" s="6"/>
      <c r="Z82" s="6"/>
      <c r="AA82" s="6" t="str">
        <f t="shared" si="12"/>
        <v/>
      </c>
      <c r="AB82" s="6" t="str">
        <f t="shared" si="13"/>
        <v/>
      </c>
      <c r="AC82" s="6"/>
      <c r="AD82" s="6"/>
      <c r="AE82" s="14">
        <v>27</v>
      </c>
      <c r="AF82" s="6"/>
      <c r="AG82" s="33">
        <v>44721</v>
      </c>
      <c r="AH82" s="6"/>
      <c r="AI82" s="6" t="str">
        <f t="shared" si="14"/>
        <v/>
      </c>
      <c r="AJ82" s="6">
        <f t="shared" si="15"/>
        <v>1175</v>
      </c>
      <c r="AM82" s="6"/>
      <c r="AN82" s="37">
        <v>1016</v>
      </c>
      <c r="AO82" s="42">
        <v>956</v>
      </c>
      <c r="AP82" s="9"/>
    </row>
    <row r="83" spans="1:42" x14ac:dyDescent="0.25">
      <c r="A83" s="7" t="s">
        <v>87</v>
      </c>
      <c r="B83" s="8">
        <v>0</v>
      </c>
      <c r="C83" s="8" t="s">
        <v>164</v>
      </c>
      <c r="D83" s="8">
        <v>48</v>
      </c>
      <c r="E83" s="10">
        <v>44721</v>
      </c>
      <c r="F83" s="6"/>
      <c r="G83" s="6">
        <v>1151</v>
      </c>
      <c r="H83" s="11" t="s">
        <v>303</v>
      </c>
      <c r="I83" s="12" t="s">
        <v>164</v>
      </c>
      <c r="J83" s="6">
        <v>48</v>
      </c>
      <c r="K83" s="13">
        <v>44721</v>
      </c>
      <c r="L83" s="6"/>
      <c r="M83" s="6" t="s">
        <v>350</v>
      </c>
      <c r="N83" s="11" t="s">
        <v>303</v>
      </c>
      <c r="O83" s="12" t="s">
        <v>164</v>
      </c>
      <c r="P83" s="6">
        <v>48</v>
      </c>
      <c r="Q83" s="13">
        <v>44721</v>
      </c>
      <c r="R83" s="6"/>
      <c r="S83" s="6" t="s">
        <v>350</v>
      </c>
      <c r="T83" s="6">
        <f t="shared" si="11"/>
        <v>1151</v>
      </c>
      <c r="U83" s="11" t="s">
        <v>303</v>
      </c>
      <c r="V83" s="12" t="s">
        <v>164</v>
      </c>
      <c r="W83" s="6">
        <v>48</v>
      </c>
      <c r="X83" s="13">
        <v>44721</v>
      </c>
      <c r="Y83" s="6"/>
      <c r="Z83" s="6"/>
      <c r="AA83" s="6" t="str">
        <f t="shared" si="12"/>
        <v>Shafiq123455</v>
      </c>
      <c r="AB83" s="6" t="str">
        <f t="shared" si="13"/>
        <v>Aviozek</v>
      </c>
      <c r="AC83" s="6"/>
      <c r="AD83" s="6"/>
      <c r="AE83" s="15"/>
      <c r="AF83" s="6"/>
      <c r="AG83" s="34"/>
      <c r="AH83" s="6"/>
      <c r="AI83" s="6" t="str">
        <f t="shared" si="14"/>
        <v/>
      </c>
      <c r="AJ83" s="6">
        <f t="shared" si="15"/>
        <v>1151</v>
      </c>
      <c r="AM83" s="6"/>
      <c r="AN83" s="37">
        <v>1009</v>
      </c>
      <c r="AO83" s="40">
        <v>979</v>
      </c>
      <c r="AP83" s="9"/>
    </row>
    <row r="84" spans="1:42" x14ac:dyDescent="0.25">
      <c r="A84" s="7" t="s">
        <v>78</v>
      </c>
      <c r="B84" s="8">
        <v>1</v>
      </c>
      <c r="C84" s="8" t="s">
        <v>166</v>
      </c>
      <c r="D84" s="8"/>
      <c r="E84" s="10"/>
      <c r="F84" s="6"/>
      <c r="G84" s="6">
        <v>1136</v>
      </c>
      <c r="H84" s="11" t="s">
        <v>301</v>
      </c>
      <c r="I84" s="12" t="s">
        <v>166</v>
      </c>
      <c r="J84" s="6"/>
      <c r="K84" s="13"/>
      <c r="L84" s="6"/>
      <c r="M84" s="6" t="s">
        <v>313</v>
      </c>
      <c r="N84" s="11" t="s">
        <v>301</v>
      </c>
      <c r="O84" s="12" t="s">
        <v>166</v>
      </c>
      <c r="P84" s="6"/>
      <c r="Q84" s="13"/>
      <c r="R84" s="6"/>
      <c r="S84" s="6" t="s">
        <v>313</v>
      </c>
      <c r="T84" s="6">
        <f t="shared" si="11"/>
        <v>1136</v>
      </c>
      <c r="U84" s="11" t="s">
        <v>301</v>
      </c>
      <c r="V84" s="12" t="s">
        <v>166</v>
      </c>
      <c r="W84" s="6"/>
      <c r="X84" s="13"/>
      <c r="Y84" s="6"/>
      <c r="Z84" s="6"/>
      <c r="AA84" s="6" t="str">
        <f t="shared" si="12"/>
        <v/>
      </c>
      <c r="AB84" s="6" t="str">
        <f t="shared" si="13"/>
        <v/>
      </c>
      <c r="AC84" s="6"/>
      <c r="AD84" s="6"/>
      <c r="AE84" s="14">
        <v>48</v>
      </c>
      <c r="AF84" s="6"/>
      <c r="AG84" s="33">
        <v>44721</v>
      </c>
      <c r="AH84" s="6"/>
      <c r="AI84" s="6">
        <f t="shared" si="14"/>
        <v>1136</v>
      </c>
      <c r="AJ84" s="6" t="str">
        <f t="shared" si="15"/>
        <v/>
      </c>
      <c r="AM84" s="6"/>
      <c r="AN84" s="37">
        <v>1018</v>
      </c>
      <c r="AO84" s="42">
        <v>1023</v>
      </c>
      <c r="AP84" s="9"/>
    </row>
    <row r="85" spans="1:42" x14ac:dyDescent="0.25">
      <c r="A85" s="7" t="s">
        <v>88</v>
      </c>
      <c r="B85" s="8">
        <v>0</v>
      </c>
      <c r="C85" s="8" t="s">
        <v>167</v>
      </c>
      <c r="D85" s="8">
        <v>39</v>
      </c>
      <c r="E85" s="10">
        <v>44721</v>
      </c>
      <c r="F85" s="6"/>
      <c r="G85" s="6">
        <v>1109</v>
      </c>
      <c r="H85" s="11" t="s">
        <v>303</v>
      </c>
      <c r="I85" s="12" t="s">
        <v>167</v>
      </c>
      <c r="J85" s="6">
        <v>39</v>
      </c>
      <c r="K85" s="13">
        <v>44721</v>
      </c>
      <c r="L85" s="6"/>
      <c r="M85" s="6" t="s">
        <v>351</v>
      </c>
      <c r="N85" s="11" t="s">
        <v>303</v>
      </c>
      <c r="O85" s="12" t="s">
        <v>167</v>
      </c>
      <c r="P85" s="6">
        <v>39</v>
      </c>
      <c r="Q85" s="13">
        <v>44721</v>
      </c>
      <c r="R85" s="6"/>
      <c r="S85" s="6" t="s">
        <v>351</v>
      </c>
      <c r="T85" s="6">
        <f t="shared" si="11"/>
        <v>1109</v>
      </c>
      <c r="U85" s="11" t="s">
        <v>303</v>
      </c>
      <c r="V85" s="12" t="s">
        <v>167</v>
      </c>
      <c r="W85" s="6">
        <v>39</v>
      </c>
      <c r="X85" s="13">
        <v>44721</v>
      </c>
      <c r="Y85" s="6"/>
      <c r="Z85" s="6"/>
      <c r="AA85" s="6" t="str">
        <f t="shared" si="12"/>
        <v>Malko1001</v>
      </c>
      <c r="AB85" s="6" t="str">
        <f t="shared" si="13"/>
        <v>Aviozek</v>
      </c>
      <c r="AC85" s="6"/>
      <c r="AD85" s="6"/>
      <c r="AE85" s="15"/>
      <c r="AF85" s="6"/>
      <c r="AG85" s="34"/>
      <c r="AH85" s="6"/>
      <c r="AI85" s="6" t="str">
        <f t="shared" si="14"/>
        <v/>
      </c>
      <c r="AJ85" s="6">
        <f t="shared" si="15"/>
        <v>1109</v>
      </c>
      <c r="AM85" s="6"/>
      <c r="AN85" s="37">
        <v>1026</v>
      </c>
      <c r="AO85" s="40">
        <v>1028</v>
      </c>
      <c r="AP85" s="9"/>
    </row>
    <row r="86" spans="1:42" x14ac:dyDescent="0.25">
      <c r="A86" s="7" t="s">
        <v>73</v>
      </c>
      <c r="B86" s="8">
        <v>1</v>
      </c>
      <c r="C86" s="8" t="s">
        <v>168</v>
      </c>
      <c r="D86" s="8"/>
      <c r="E86" s="10"/>
      <c r="F86" s="6"/>
      <c r="G86" s="6">
        <v>1127</v>
      </c>
      <c r="H86" s="11" t="s">
        <v>301</v>
      </c>
      <c r="I86" s="12" t="s">
        <v>168</v>
      </c>
      <c r="J86" s="6"/>
      <c r="K86" s="13"/>
      <c r="L86" s="6"/>
      <c r="M86" s="6" t="s">
        <v>313</v>
      </c>
      <c r="N86" s="11" t="s">
        <v>301</v>
      </c>
      <c r="O86" s="12" t="s">
        <v>168</v>
      </c>
      <c r="P86" s="6"/>
      <c r="Q86" s="13"/>
      <c r="R86" s="6"/>
      <c r="S86" s="6" t="s">
        <v>313</v>
      </c>
      <c r="T86" s="6">
        <f t="shared" si="11"/>
        <v>1127</v>
      </c>
      <c r="U86" s="11" t="s">
        <v>301</v>
      </c>
      <c r="V86" s="12" t="s">
        <v>168</v>
      </c>
      <c r="W86" s="6"/>
      <c r="X86" s="13"/>
      <c r="Y86" s="6"/>
      <c r="Z86" s="6"/>
      <c r="AA86" s="6" t="str">
        <f t="shared" si="12"/>
        <v/>
      </c>
      <c r="AB86" s="6" t="str">
        <f t="shared" si="13"/>
        <v/>
      </c>
      <c r="AC86" s="6"/>
      <c r="AD86" s="6"/>
      <c r="AE86" s="14">
        <v>39</v>
      </c>
      <c r="AF86" s="6"/>
      <c r="AG86" s="33">
        <v>44721</v>
      </c>
      <c r="AH86" s="6"/>
      <c r="AI86" s="6">
        <f t="shared" si="14"/>
        <v>1127</v>
      </c>
      <c r="AJ86" s="6" t="str">
        <f t="shared" si="15"/>
        <v/>
      </c>
      <c r="AM86" s="6"/>
      <c r="AN86" s="37">
        <v>1034</v>
      </c>
      <c r="AO86" s="42">
        <v>1001</v>
      </c>
      <c r="AP86" s="9"/>
    </row>
    <row r="87" spans="1:42" x14ac:dyDescent="0.25">
      <c r="A87" s="7" t="s">
        <v>89</v>
      </c>
      <c r="B87" s="8">
        <v>1</v>
      </c>
      <c r="C87" s="8" t="s">
        <v>91</v>
      </c>
      <c r="D87" s="8">
        <v>13</v>
      </c>
      <c r="E87" s="10">
        <v>44721</v>
      </c>
      <c r="F87" s="6"/>
      <c r="G87" s="6">
        <v>1119</v>
      </c>
      <c r="H87" s="11" t="s">
        <v>301</v>
      </c>
      <c r="I87" s="12" t="s">
        <v>91</v>
      </c>
      <c r="J87" s="6">
        <v>13</v>
      </c>
      <c r="K87" s="13">
        <v>44721</v>
      </c>
      <c r="L87" s="6"/>
      <c r="M87" s="6" t="s">
        <v>313</v>
      </c>
      <c r="N87" s="11" t="s">
        <v>301</v>
      </c>
      <c r="O87" s="12" t="s">
        <v>91</v>
      </c>
      <c r="P87" s="6">
        <v>13</v>
      </c>
      <c r="Q87" s="13">
        <v>44721</v>
      </c>
      <c r="R87" s="6"/>
      <c r="S87" s="6" t="s">
        <v>313</v>
      </c>
      <c r="T87" s="6">
        <f t="shared" si="11"/>
        <v>1119</v>
      </c>
      <c r="U87" s="11" t="s">
        <v>301</v>
      </c>
      <c r="V87" s="12" t="s">
        <v>91</v>
      </c>
      <c r="W87" s="6">
        <v>13</v>
      </c>
      <c r="X87" s="13">
        <v>44721</v>
      </c>
      <c r="Y87" s="6"/>
      <c r="Z87" s="6"/>
      <c r="AA87" s="6" t="str">
        <f t="shared" si="12"/>
        <v>Aviozek</v>
      </c>
      <c r="AB87" s="6" t="str">
        <f t="shared" si="13"/>
        <v>Henry153</v>
      </c>
      <c r="AC87" s="6"/>
      <c r="AD87" s="6"/>
      <c r="AE87" s="15"/>
      <c r="AF87" s="6"/>
      <c r="AG87" s="34"/>
      <c r="AH87" s="6"/>
      <c r="AI87" s="6">
        <f t="shared" si="14"/>
        <v>1119</v>
      </c>
      <c r="AJ87" s="6" t="str">
        <f t="shared" si="15"/>
        <v/>
      </c>
      <c r="AM87" s="6"/>
      <c r="AN87" s="37">
        <v>1026</v>
      </c>
      <c r="AO87" s="40">
        <v>1004</v>
      </c>
      <c r="AP87" s="9"/>
    </row>
    <row r="88" spans="1:42" x14ac:dyDescent="0.25">
      <c r="A88" s="7" t="s">
        <v>90</v>
      </c>
      <c r="B88" s="8">
        <v>0</v>
      </c>
      <c r="C88" s="8" t="s">
        <v>92</v>
      </c>
      <c r="D88" s="8"/>
      <c r="E88" s="10"/>
      <c r="F88" s="6"/>
      <c r="G88" s="6">
        <v>1105</v>
      </c>
      <c r="H88" s="11" t="s">
        <v>303</v>
      </c>
      <c r="I88" s="12" t="s">
        <v>92</v>
      </c>
      <c r="J88" s="6"/>
      <c r="K88" s="13"/>
      <c r="L88" s="6"/>
      <c r="M88" s="6" t="s">
        <v>352</v>
      </c>
      <c r="N88" s="11" t="s">
        <v>303</v>
      </c>
      <c r="O88" s="12" t="s">
        <v>92</v>
      </c>
      <c r="P88" s="6"/>
      <c r="Q88" s="13"/>
      <c r="R88" s="6"/>
      <c r="S88" s="6" t="s">
        <v>352</v>
      </c>
      <c r="T88" s="6">
        <f t="shared" si="11"/>
        <v>1105</v>
      </c>
      <c r="U88" s="11" t="s">
        <v>303</v>
      </c>
      <c r="V88" s="12" t="s">
        <v>92</v>
      </c>
      <c r="W88" s="6"/>
      <c r="X88" s="13"/>
      <c r="Y88" s="6"/>
      <c r="Z88" s="6"/>
      <c r="AA88" s="6" t="str">
        <f t="shared" si="12"/>
        <v/>
      </c>
      <c r="AB88" s="6" t="str">
        <f t="shared" si="13"/>
        <v/>
      </c>
      <c r="AC88" s="6"/>
      <c r="AD88" s="6"/>
      <c r="AE88" s="14">
        <v>13</v>
      </c>
      <c r="AF88" s="6"/>
      <c r="AG88" s="33">
        <v>44721</v>
      </c>
      <c r="AH88" s="6"/>
      <c r="AI88" s="6" t="str">
        <f t="shared" si="14"/>
        <v/>
      </c>
      <c r="AJ88" s="6">
        <f t="shared" si="15"/>
        <v>1105</v>
      </c>
      <c r="AM88" s="6"/>
      <c r="AN88" s="37">
        <v>1027</v>
      </c>
      <c r="AO88" s="42">
        <v>1056</v>
      </c>
      <c r="AP88" s="9"/>
    </row>
    <row r="89" spans="1:42" x14ac:dyDescent="0.25">
      <c r="A89" s="7" t="s">
        <v>93</v>
      </c>
      <c r="B89" s="8">
        <v>1</v>
      </c>
      <c r="C89" s="8" t="s">
        <v>95</v>
      </c>
      <c r="D89" s="8">
        <v>42</v>
      </c>
      <c r="E89" s="10">
        <v>44721</v>
      </c>
      <c r="F89" s="6"/>
      <c r="G89" s="6">
        <v>1110</v>
      </c>
      <c r="H89" s="11" t="s">
        <v>301</v>
      </c>
      <c r="I89" s="12" t="s">
        <v>95</v>
      </c>
      <c r="J89" s="6">
        <v>42</v>
      </c>
      <c r="K89" s="13">
        <v>44721</v>
      </c>
      <c r="L89" s="6"/>
      <c r="M89" s="6" t="s">
        <v>353</v>
      </c>
      <c r="N89" s="11" t="s">
        <v>301</v>
      </c>
      <c r="O89" s="12" t="s">
        <v>95</v>
      </c>
      <c r="P89" s="6">
        <v>42</v>
      </c>
      <c r="Q89" s="13">
        <v>44721</v>
      </c>
      <c r="R89" s="6"/>
      <c r="S89" s="6" t="s">
        <v>353</v>
      </c>
      <c r="T89" s="6">
        <f t="shared" si="11"/>
        <v>1110</v>
      </c>
      <c r="U89" s="11" t="s">
        <v>301</v>
      </c>
      <c r="V89" s="12" t="s">
        <v>95</v>
      </c>
      <c r="W89" s="6">
        <v>42</v>
      </c>
      <c r="X89" s="13">
        <v>44721</v>
      </c>
      <c r="Y89" s="6"/>
      <c r="Z89" s="6"/>
      <c r="AA89" s="6" t="str">
        <f t="shared" si="12"/>
        <v>GRtrain</v>
      </c>
      <c r="AB89" s="6" t="str">
        <f t="shared" si="13"/>
        <v>Aviozek</v>
      </c>
      <c r="AC89" s="6"/>
      <c r="AD89" s="6"/>
      <c r="AE89" s="15"/>
      <c r="AF89" s="6"/>
      <c r="AG89" s="34"/>
      <c r="AH89" s="6"/>
      <c r="AI89" s="6" t="str">
        <f t="shared" si="14"/>
        <v/>
      </c>
      <c r="AJ89" s="6">
        <f t="shared" si="15"/>
        <v>1110</v>
      </c>
      <c r="AM89" s="6"/>
      <c r="AN89" s="37">
        <v>1035</v>
      </c>
      <c r="AO89" s="40">
        <v>1159</v>
      </c>
      <c r="AP89" s="9"/>
    </row>
    <row r="90" spans="1:42" x14ac:dyDescent="0.25">
      <c r="A90" s="7" t="s">
        <v>94</v>
      </c>
      <c r="B90" s="8">
        <v>0</v>
      </c>
      <c r="C90" s="8" t="s">
        <v>96</v>
      </c>
      <c r="D90" s="8"/>
      <c r="E90" s="10"/>
      <c r="F90" s="6"/>
      <c r="G90" s="6">
        <v>1110</v>
      </c>
      <c r="H90" s="11" t="s">
        <v>303</v>
      </c>
      <c r="I90" s="12" t="s">
        <v>96</v>
      </c>
      <c r="J90" s="6"/>
      <c r="K90" s="13"/>
      <c r="L90" s="6"/>
      <c r="M90" s="6" t="s">
        <v>313</v>
      </c>
      <c r="N90" s="11" t="s">
        <v>303</v>
      </c>
      <c r="O90" s="12" t="s">
        <v>96</v>
      </c>
      <c r="P90" s="6"/>
      <c r="Q90" s="13"/>
      <c r="R90" s="6"/>
      <c r="S90" s="6" t="s">
        <v>313</v>
      </c>
      <c r="T90" s="6">
        <f t="shared" si="11"/>
        <v>1110</v>
      </c>
      <c r="U90" s="11" t="s">
        <v>303</v>
      </c>
      <c r="V90" s="12" t="s">
        <v>96</v>
      </c>
      <c r="W90" s="6"/>
      <c r="X90" s="13"/>
      <c r="Y90" s="6"/>
      <c r="Z90" s="6"/>
      <c r="AA90" s="6" t="str">
        <f t="shared" si="12"/>
        <v/>
      </c>
      <c r="AB90" s="6" t="str">
        <f t="shared" si="13"/>
        <v/>
      </c>
      <c r="AC90" s="6"/>
      <c r="AD90" s="6"/>
      <c r="AE90" s="14">
        <v>42</v>
      </c>
      <c r="AF90" s="6"/>
      <c r="AG90" s="33">
        <v>44721</v>
      </c>
      <c r="AH90" s="6"/>
      <c r="AI90" s="6">
        <f t="shared" si="14"/>
        <v>1110</v>
      </c>
      <c r="AJ90" s="6" t="str">
        <f t="shared" si="15"/>
        <v/>
      </c>
      <c r="AM90" s="6"/>
      <c r="AN90" s="37">
        <v>1041</v>
      </c>
      <c r="AO90" s="42">
        <v>1036</v>
      </c>
      <c r="AP90" s="9"/>
    </row>
    <row r="91" spans="1:42" x14ac:dyDescent="0.25">
      <c r="A91" s="7" t="s">
        <v>89</v>
      </c>
      <c r="B91" s="8">
        <v>0</v>
      </c>
      <c r="C91" s="8">
        <v>66</v>
      </c>
      <c r="D91" s="8">
        <v>41</v>
      </c>
      <c r="E91" s="10">
        <v>44721</v>
      </c>
      <c r="F91" s="6"/>
      <c r="G91" s="6">
        <v>1119</v>
      </c>
      <c r="H91" s="11" t="s">
        <v>303</v>
      </c>
      <c r="I91" s="12">
        <v>66</v>
      </c>
      <c r="J91" s="6">
        <v>41</v>
      </c>
      <c r="K91" s="13">
        <v>44721</v>
      </c>
      <c r="L91" s="6"/>
      <c r="M91" s="6" t="s">
        <v>313</v>
      </c>
      <c r="N91" s="11" t="s">
        <v>303</v>
      </c>
      <c r="O91" s="12">
        <v>66</v>
      </c>
      <c r="P91" s="6">
        <v>41</v>
      </c>
      <c r="Q91" s="13">
        <v>44721</v>
      </c>
      <c r="R91" s="6"/>
      <c r="S91" s="6" t="s">
        <v>313</v>
      </c>
      <c r="T91" s="6">
        <f t="shared" si="11"/>
        <v>1119</v>
      </c>
      <c r="U91" s="11" t="s">
        <v>303</v>
      </c>
      <c r="V91" s="12">
        <v>66</v>
      </c>
      <c r="W91" s="6">
        <v>41</v>
      </c>
      <c r="X91" s="13">
        <v>44721</v>
      </c>
      <c r="Y91" s="6"/>
      <c r="Z91" s="6"/>
      <c r="AA91" s="6" t="str">
        <f t="shared" si="12"/>
        <v>Aviozek</v>
      </c>
      <c r="AB91" s="6" t="str">
        <f t="shared" si="13"/>
        <v>Anamgess77</v>
      </c>
      <c r="AC91" s="6"/>
      <c r="AD91" s="6"/>
      <c r="AE91" s="15"/>
      <c r="AF91" s="6"/>
      <c r="AG91" s="34"/>
      <c r="AH91" s="6"/>
      <c r="AI91" s="6">
        <f t="shared" si="14"/>
        <v>1119</v>
      </c>
      <c r="AJ91" s="6" t="str">
        <f t="shared" si="15"/>
        <v/>
      </c>
      <c r="AM91" s="6"/>
      <c r="AN91" s="37">
        <v>1049</v>
      </c>
      <c r="AO91" s="40">
        <v>977</v>
      </c>
      <c r="AP91" s="9"/>
    </row>
    <row r="92" spans="1:42" x14ac:dyDescent="0.25">
      <c r="A92" s="7" t="s">
        <v>97</v>
      </c>
      <c r="B92" s="8">
        <v>1</v>
      </c>
      <c r="C92" s="8" t="s">
        <v>169</v>
      </c>
      <c r="D92" s="8"/>
      <c r="E92" s="10"/>
      <c r="F92" s="6"/>
      <c r="G92" s="6">
        <v>1181</v>
      </c>
      <c r="H92" s="11" t="s">
        <v>301</v>
      </c>
      <c r="I92" s="12" t="s">
        <v>169</v>
      </c>
      <c r="J92" s="6"/>
      <c r="K92" s="13"/>
      <c r="L92" s="6"/>
      <c r="M92" s="6" t="s">
        <v>354</v>
      </c>
      <c r="N92" s="11" t="s">
        <v>301</v>
      </c>
      <c r="O92" s="12" t="s">
        <v>169</v>
      </c>
      <c r="P92" s="6"/>
      <c r="Q92" s="13"/>
      <c r="R92" s="6"/>
      <c r="S92" s="6" t="s">
        <v>354</v>
      </c>
      <c r="T92" s="6">
        <f t="shared" si="11"/>
        <v>1181</v>
      </c>
      <c r="U92" s="11" t="s">
        <v>301</v>
      </c>
      <c r="V92" s="12" t="s">
        <v>169</v>
      </c>
      <c r="W92" s="6"/>
      <c r="X92" s="13"/>
      <c r="Y92" s="6"/>
      <c r="Z92" s="6"/>
      <c r="AA92" s="6" t="str">
        <f t="shared" si="12"/>
        <v/>
      </c>
      <c r="AB92" s="6" t="str">
        <f t="shared" si="13"/>
        <v/>
      </c>
      <c r="AC92" s="6"/>
      <c r="AD92" s="6"/>
      <c r="AE92" s="14">
        <v>41</v>
      </c>
      <c r="AF92" s="6"/>
      <c r="AG92" s="33">
        <v>44721</v>
      </c>
      <c r="AH92" s="6"/>
      <c r="AI92" s="6" t="str">
        <f t="shared" si="14"/>
        <v/>
      </c>
      <c r="AJ92" s="6">
        <f t="shared" si="15"/>
        <v>1181</v>
      </c>
      <c r="AM92" s="6"/>
      <c r="AN92" s="37">
        <v>1042</v>
      </c>
      <c r="AO92" s="42">
        <v>991</v>
      </c>
      <c r="AP92" s="9"/>
    </row>
    <row r="93" spans="1:42" x14ac:dyDescent="0.25">
      <c r="A93" s="7" t="s">
        <v>98</v>
      </c>
      <c r="B93" s="8">
        <v>0</v>
      </c>
      <c r="C93" s="8" t="s">
        <v>170</v>
      </c>
      <c r="D93" s="8">
        <v>21</v>
      </c>
      <c r="E93" s="10">
        <v>44721</v>
      </c>
      <c r="F93" s="6"/>
      <c r="G93" s="6">
        <v>1035</v>
      </c>
      <c r="H93" s="11" t="s">
        <v>303</v>
      </c>
      <c r="I93" s="12" t="s">
        <v>170</v>
      </c>
      <c r="J93" s="6">
        <v>21</v>
      </c>
      <c r="K93" s="13">
        <v>44721</v>
      </c>
      <c r="L93" s="6"/>
      <c r="M93" s="6" t="s">
        <v>355</v>
      </c>
      <c r="N93" s="11" t="s">
        <v>303</v>
      </c>
      <c r="O93" s="12" t="s">
        <v>170</v>
      </c>
      <c r="P93" s="6">
        <v>21</v>
      </c>
      <c r="Q93" s="13">
        <v>44721</v>
      </c>
      <c r="R93" s="6"/>
      <c r="S93" s="6" t="s">
        <v>355</v>
      </c>
      <c r="T93" s="6">
        <f t="shared" si="11"/>
        <v>1035</v>
      </c>
      <c r="U93" s="11" t="s">
        <v>303</v>
      </c>
      <c r="V93" s="12" t="s">
        <v>170</v>
      </c>
      <c r="W93" s="6">
        <v>21</v>
      </c>
      <c r="X93" s="13">
        <v>44721</v>
      </c>
      <c r="Y93" s="6"/>
      <c r="Z93" s="6"/>
      <c r="AA93" s="6" t="str">
        <f t="shared" si="12"/>
        <v>bhenkabhai</v>
      </c>
      <c r="AB93" s="6" t="str">
        <f t="shared" si="13"/>
        <v>Aviozek</v>
      </c>
      <c r="AC93" s="6"/>
      <c r="AD93" s="6"/>
      <c r="AE93" s="15"/>
      <c r="AF93" s="6"/>
      <c r="AG93" s="34"/>
      <c r="AH93" s="6"/>
      <c r="AI93" s="6" t="str">
        <f t="shared" si="14"/>
        <v/>
      </c>
      <c r="AJ93" s="6">
        <f t="shared" si="15"/>
        <v>1035</v>
      </c>
      <c r="AM93" s="6"/>
      <c r="AN93" s="37">
        <v>1035</v>
      </c>
      <c r="AO93" s="40">
        <v>1009</v>
      </c>
      <c r="AP93" s="9"/>
    </row>
    <row r="94" spans="1:42" x14ac:dyDescent="0.25">
      <c r="A94" s="7" t="s">
        <v>73</v>
      </c>
      <c r="B94" s="8">
        <v>1</v>
      </c>
      <c r="C94" s="8" t="s">
        <v>171</v>
      </c>
      <c r="D94" s="8"/>
      <c r="E94" s="10"/>
      <c r="F94" s="6"/>
      <c r="G94" s="6">
        <v>1127</v>
      </c>
      <c r="H94" s="11" t="s">
        <v>301</v>
      </c>
      <c r="I94" s="12" t="s">
        <v>171</v>
      </c>
      <c r="J94" s="6"/>
      <c r="K94" s="13"/>
      <c r="L94" s="6"/>
      <c r="M94" s="6" t="s">
        <v>313</v>
      </c>
      <c r="N94" s="11" t="s">
        <v>301</v>
      </c>
      <c r="O94" s="12" t="s">
        <v>171</v>
      </c>
      <c r="P94" s="6"/>
      <c r="Q94" s="13"/>
      <c r="R94" s="6"/>
      <c r="S94" s="6" t="s">
        <v>313</v>
      </c>
      <c r="T94" s="6">
        <f t="shared" si="11"/>
        <v>1127</v>
      </c>
      <c r="U94" s="11" t="s">
        <v>301</v>
      </c>
      <c r="V94" s="12" t="s">
        <v>171</v>
      </c>
      <c r="W94" s="6"/>
      <c r="X94" s="13"/>
      <c r="Y94" s="6"/>
      <c r="Z94" s="6"/>
      <c r="AA94" s="6" t="str">
        <f t="shared" si="12"/>
        <v/>
      </c>
      <c r="AB94" s="6" t="str">
        <f t="shared" si="13"/>
        <v/>
      </c>
      <c r="AC94" s="6"/>
      <c r="AD94" s="6"/>
      <c r="AE94" s="14">
        <v>21</v>
      </c>
      <c r="AF94" s="6"/>
      <c r="AG94" s="33">
        <v>44721</v>
      </c>
      <c r="AH94" s="6"/>
      <c r="AI94" s="6">
        <f t="shared" si="14"/>
        <v>1127</v>
      </c>
      <c r="AJ94" s="6" t="str">
        <f t="shared" si="15"/>
        <v/>
      </c>
      <c r="AM94" s="6"/>
      <c r="AN94" s="37">
        <v>1027</v>
      </c>
      <c r="AO94" s="42">
        <v>1021</v>
      </c>
      <c r="AP94" s="9"/>
    </row>
    <row r="95" spans="1:42" x14ac:dyDescent="0.25">
      <c r="A95" s="7" t="s">
        <v>99</v>
      </c>
      <c r="B95" s="8" t="s">
        <v>101</v>
      </c>
      <c r="C95" s="8" t="s">
        <v>102</v>
      </c>
      <c r="D95" s="8">
        <v>43</v>
      </c>
      <c r="E95" s="10">
        <v>44719</v>
      </c>
      <c r="F95" s="6"/>
      <c r="G95" s="6">
        <v>1120</v>
      </c>
      <c r="H95" s="11" t="s">
        <v>302</v>
      </c>
      <c r="I95" s="12" t="s">
        <v>102</v>
      </c>
      <c r="J95" s="6">
        <v>43</v>
      </c>
      <c r="K95" s="13">
        <v>44719</v>
      </c>
      <c r="L95" s="6"/>
      <c r="M95" s="6" t="s">
        <v>313</v>
      </c>
      <c r="N95" s="11" t="s">
        <v>302</v>
      </c>
      <c r="O95" s="12" t="s">
        <v>102</v>
      </c>
      <c r="P95" s="6">
        <v>43</v>
      </c>
      <c r="Q95" s="13">
        <v>44719</v>
      </c>
      <c r="R95" s="6"/>
      <c r="S95" s="6" t="s">
        <v>313</v>
      </c>
      <c r="T95" s="6">
        <f t="shared" si="11"/>
        <v>1120</v>
      </c>
      <c r="U95" s="11" t="s">
        <v>302</v>
      </c>
      <c r="V95" s="12" t="s">
        <v>102</v>
      </c>
      <c r="W95" s="6">
        <v>43</v>
      </c>
      <c r="X95" s="13">
        <v>44719</v>
      </c>
      <c r="Y95" s="6"/>
      <c r="Z95" s="6"/>
      <c r="AA95" s="6" t="str">
        <f t="shared" si="12"/>
        <v>Aviozek</v>
      </c>
      <c r="AB95" s="6" t="str">
        <f t="shared" si="13"/>
        <v>matmar1940</v>
      </c>
      <c r="AC95" s="6"/>
      <c r="AD95" s="6"/>
      <c r="AE95" s="15"/>
      <c r="AF95" s="6"/>
      <c r="AG95" s="34"/>
      <c r="AH95" s="6"/>
      <c r="AI95" s="6">
        <f t="shared" si="14"/>
        <v>1120</v>
      </c>
      <c r="AJ95" s="6" t="str">
        <f t="shared" si="15"/>
        <v/>
      </c>
      <c r="AM95" s="6"/>
      <c r="AN95" s="37">
        <v>1019</v>
      </c>
      <c r="AO95" s="40">
        <v>912</v>
      </c>
      <c r="AP95" s="9"/>
    </row>
    <row r="96" spans="1:42" x14ac:dyDescent="0.25">
      <c r="A96" s="7" t="s">
        <v>100</v>
      </c>
      <c r="B96" s="8" t="s">
        <v>101</v>
      </c>
      <c r="C96" s="8" t="s">
        <v>103</v>
      </c>
      <c r="D96" s="8"/>
      <c r="E96" s="10"/>
      <c r="F96" s="6"/>
      <c r="G96" s="6">
        <v>1141</v>
      </c>
      <c r="H96" s="11" t="s">
        <v>302</v>
      </c>
      <c r="I96" s="12" t="s">
        <v>103</v>
      </c>
      <c r="J96" s="6"/>
      <c r="K96" s="13"/>
      <c r="L96" s="6"/>
      <c r="M96" s="6" t="s">
        <v>356</v>
      </c>
      <c r="N96" s="11" t="s">
        <v>302</v>
      </c>
      <c r="O96" s="12" t="s">
        <v>103</v>
      </c>
      <c r="P96" s="6"/>
      <c r="Q96" s="13"/>
      <c r="R96" s="6"/>
      <c r="S96" s="6" t="s">
        <v>356</v>
      </c>
      <c r="T96" s="6">
        <f t="shared" si="11"/>
        <v>1141</v>
      </c>
      <c r="U96" s="11" t="s">
        <v>302</v>
      </c>
      <c r="V96" s="12" t="s">
        <v>103</v>
      </c>
      <c r="W96" s="6"/>
      <c r="X96" s="13"/>
      <c r="Y96" s="6"/>
      <c r="Z96" s="6"/>
      <c r="AA96" s="6" t="str">
        <f t="shared" si="12"/>
        <v/>
      </c>
      <c r="AB96" s="6" t="str">
        <f t="shared" si="13"/>
        <v/>
      </c>
      <c r="AC96" s="6"/>
      <c r="AD96" s="6"/>
      <c r="AE96" s="14">
        <v>43</v>
      </c>
      <c r="AF96" s="6"/>
      <c r="AG96" s="33">
        <v>44719</v>
      </c>
      <c r="AH96" s="6"/>
      <c r="AI96" s="6" t="str">
        <f t="shared" si="14"/>
        <v/>
      </c>
      <c r="AJ96" s="6">
        <f t="shared" si="15"/>
        <v>1141</v>
      </c>
      <c r="AM96" s="6"/>
      <c r="AN96" s="37">
        <v>1013</v>
      </c>
      <c r="AO96" s="42">
        <v>1009</v>
      </c>
      <c r="AP96" s="9"/>
    </row>
    <row r="97" spans="1:42" x14ac:dyDescent="0.25">
      <c r="A97" s="7" t="s">
        <v>104</v>
      </c>
      <c r="B97" s="8">
        <v>0</v>
      </c>
      <c r="C97" s="8" t="s">
        <v>105</v>
      </c>
      <c r="D97" s="8">
        <v>23</v>
      </c>
      <c r="E97" s="10">
        <v>44719</v>
      </c>
      <c r="F97" s="6"/>
      <c r="G97" s="6">
        <v>1159</v>
      </c>
      <c r="H97" s="11" t="s">
        <v>303</v>
      </c>
      <c r="I97" s="12" t="s">
        <v>105</v>
      </c>
      <c r="J97" s="6">
        <v>23</v>
      </c>
      <c r="K97" s="13">
        <v>44719</v>
      </c>
      <c r="L97" s="6"/>
      <c r="M97" s="6" t="s">
        <v>357</v>
      </c>
      <c r="N97" s="11" t="s">
        <v>303</v>
      </c>
      <c r="O97" s="12" t="s">
        <v>105</v>
      </c>
      <c r="P97" s="6">
        <v>23</v>
      </c>
      <c r="Q97" s="13">
        <v>44719</v>
      </c>
      <c r="R97" s="6"/>
      <c r="S97" s="6" t="s">
        <v>357</v>
      </c>
      <c r="T97" s="6">
        <f t="shared" si="11"/>
        <v>1159</v>
      </c>
      <c r="U97" s="11" t="s">
        <v>303</v>
      </c>
      <c r="V97" s="12" t="s">
        <v>105</v>
      </c>
      <c r="W97" s="6">
        <v>23</v>
      </c>
      <c r="X97" s="13">
        <v>44719</v>
      </c>
      <c r="Y97" s="6"/>
      <c r="Z97" s="6"/>
      <c r="AA97" s="6" t="str">
        <f t="shared" si="12"/>
        <v>newgammer</v>
      </c>
      <c r="AB97" s="6" t="str">
        <f t="shared" si="13"/>
        <v>Aviozek</v>
      </c>
      <c r="AC97" s="6"/>
      <c r="AD97" s="6"/>
      <c r="AE97" s="15"/>
      <c r="AF97" s="6"/>
      <c r="AG97" s="34"/>
      <c r="AH97" s="6"/>
      <c r="AI97" s="6" t="str">
        <f t="shared" si="14"/>
        <v/>
      </c>
      <c r="AJ97" s="6">
        <f t="shared" si="15"/>
        <v>1159</v>
      </c>
      <c r="AM97" s="6"/>
      <c r="AN97" s="37">
        <v>1005</v>
      </c>
      <c r="AO97" s="40">
        <v>961</v>
      </c>
      <c r="AP97" s="9"/>
    </row>
    <row r="98" spans="1:42" x14ac:dyDescent="0.25">
      <c r="A98" s="7" t="s">
        <v>89</v>
      </c>
      <c r="B98" s="8">
        <v>1</v>
      </c>
      <c r="C98" s="8" t="s">
        <v>106</v>
      </c>
      <c r="D98" s="8"/>
      <c r="E98" s="10"/>
      <c r="F98" s="6"/>
      <c r="G98" s="6">
        <v>1119</v>
      </c>
      <c r="H98" s="11" t="s">
        <v>301</v>
      </c>
      <c r="I98" s="12" t="s">
        <v>106</v>
      </c>
      <c r="J98" s="6"/>
      <c r="K98" s="13"/>
      <c r="L98" s="6"/>
      <c r="M98" s="6" t="s">
        <v>313</v>
      </c>
      <c r="N98" s="11" t="s">
        <v>301</v>
      </c>
      <c r="O98" s="12" t="s">
        <v>106</v>
      </c>
      <c r="P98" s="6"/>
      <c r="Q98" s="13"/>
      <c r="R98" s="6"/>
      <c r="S98" s="6" t="s">
        <v>313</v>
      </c>
      <c r="T98" s="6">
        <f t="shared" si="11"/>
        <v>1119</v>
      </c>
      <c r="U98" s="11" t="s">
        <v>301</v>
      </c>
      <c r="V98" s="12" t="s">
        <v>106</v>
      </c>
      <c r="W98" s="6"/>
      <c r="X98" s="13"/>
      <c r="Y98" s="6"/>
      <c r="Z98" s="6"/>
      <c r="AA98" s="6" t="str">
        <f t="shared" si="12"/>
        <v/>
      </c>
      <c r="AB98" s="6" t="str">
        <f t="shared" si="13"/>
        <v/>
      </c>
      <c r="AC98" s="6"/>
      <c r="AD98" s="6"/>
      <c r="AE98" s="14">
        <v>23</v>
      </c>
      <c r="AF98" s="6"/>
      <c r="AG98" s="33">
        <v>44719</v>
      </c>
      <c r="AH98" s="6"/>
      <c r="AI98" s="6">
        <f t="shared" si="14"/>
        <v>1119</v>
      </c>
      <c r="AJ98" s="6" t="str">
        <f t="shared" si="15"/>
        <v/>
      </c>
      <c r="AM98" s="6"/>
      <c r="AN98" s="37">
        <v>997</v>
      </c>
      <c r="AO98" s="42">
        <v>885</v>
      </c>
      <c r="AP98" s="9"/>
    </row>
    <row r="99" spans="1:42" x14ac:dyDescent="0.25">
      <c r="A99" s="7" t="s">
        <v>107</v>
      </c>
      <c r="B99" s="8">
        <v>1</v>
      </c>
      <c r="C99" s="8" t="s">
        <v>24</v>
      </c>
      <c r="D99" s="8">
        <v>30</v>
      </c>
      <c r="E99" s="10">
        <v>44718</v>
      </c>
      <c r="F99" s="6"/>
      <c r="G99" s="6">
        <v>1108</v>
      </c>
      <c r="H99" s="11" t="s">
        <v>301</v>
      </c>
      <c r="I99" s="12" t="s">
        <v>24</v>
      </c>
      <c r="J99" s="6">
        <v>30</v>
      </c>
      <c r="K99" s="13">
        <v>44718</v>
      </c>
      <c r="L99" s="6"/>
      <c r="M99" s="6" t="s">
        <v>313</v>
      </c>
      <c r="N99" s="11" t="s">
        <v>301</v>
      </c>
      <c r="O99" s="12" t="s">
        <v>24</v>
      </c>
      <c r="P99" s="6">
        <v>30</v>
      </c>
      <c r="Q99" s="13">
        <v>44718</v>
      </c>
      <c r="R99" s="6"/>
      <c r="S99" s="6" t="s">
        <v>313</v>
      </c>
      <c r="T99" s="6">
        <f t="shared" si="11"/>
        <v>1108</v>
      </c>
      <c r="U99" s="11" t="s">
        <v>301</v>
      </c>
      <c r="V99" s="12" t="s">
        <v>24</v>
      </c>
      <c r="W99" s="6">
        <v>30</v>
      </c>
      <c r="X99" s="13">
        <v>44718</v>
      </c>
      <c r="Y99" s="6"/>
      <c r="Z99" s="6"/>
      <c r="AA99" s="6" t="str">
        <f t="shared" si="12"/>
        <v>Aviozek</v>
      </c>
      <c r="AB99" s="6" t="str">
        <f t="shared" si="13"/>
        <v>drkylcndg1</v>
      </c>
      <c r="AC99" s="6"/>
      <c r="AD99" s="6"/>
      <c r="AE99" s="15"/>
      <c r="AF99" s="6"/>
      <c r="AG99" s="34"/>
      <c r="AH99" s="6"/>
      <c r="AI99" s="6">
        <f t="shared" si="14"/>
        <v>1108</v>
      </c>
      <c r="AJ99" s="6" t="str">
        <f t="shared" si="15"/>
        <v/>
      </c>
      <c r="AK99" s="6"/>
      <c r="AL99" s="6"/>
      <c r="AM99" s="6"/>
      <c r="AN99" s="6"/>
      <c r="AO99" s="6"/>
      <c r="AP99" s="43"/>
    </row>
    <row r="100" spans="1:42" x14ac:dyDescent="0.25">
      <c r="A100" s="7" t="s">
        <v>108</v>
      </c>
      <c r="B100" s="8">
        <v>0</v>
      </c>
      <c r="C100" s="8" t="s">
        <v>172</v>
      </c>
      <c r="D100" s="8"/>
      <c r="E100" s="10"/>
      <c r="F100" s="6"/>
      <c r="G100" s="6">
        <v>1103</v>
      </c>
      <c r="H100" s="11" t="s">
        <v>303</v>
      </c>
      <c r="I100" s="12" t="s">
        <v>172</v>
      </c>
      <c r="J100" s="6"/>
      <c r="K100" s="13"/>
      <c r="L100" s="6"/>
      <c r="M100" s="6" t="s">
        <v>358</v>
      </c>
      <c r="N100" s="11" t="s">
        <v>303</v>
      </c>
      <c r="O100" s="12" t="s">
        <v>172</v>
      </c>
      <c r="P100" s="6"/>
      <c r="Q100" s="13"/>
      <c r="R100" s="6"/>
      <c r="S100" s="6" t="s">
        <v>358</v>
      </c>
      <c r="T100" s="6">
        <f t="shared" si="11"/>
        <v>1103</v>
      </c>
      <c r="U100" s="11" t="s">
        <v>303</v>
      </c>
      <c r="V100" s="12" t="s">
        <v>172</v>
      </c>
      <c r="W100" s="6"/>
      <c r="X100" s="13"/>
      <c r="Y100" s="6"/>
      <c r="Z100" s="6"/>
      <c r="AA100" s="6" t="str">
        <f t="shared" si="12"/>
        <v/>
      </c>
      <c r="AB100" s="6" t="str">
        <f t="shared" si="13"/>
        <v/>
      </c>
      <c r="AC100" s="6"/>
      <c r="AD100" s="6"/>
      <c r="AE100" s="14">
        <v>30</v>
      </c>
      <c r="AF100" s="6"/>
      <c r="AG100" s="33">
        <v>44718</v>
      </c>
      <c r="AH100" s="6"/>
      <c r="AI100" s="6" t="str">
        <f t="shared" si="14"/>
        <v/>
      </c>
      <c r="AJ100" s="6">
        <f t="shared" si="15"/>
        <v>1103</v>
      </c>
      <c r="AK100" s="6"/>
      <c r="AL100" s="6"/>
      <c r="AM100" s="6"/>
      <c r="AN100" s="6"/>
      <c r="AO100" s="6"/>
      <c r="AP100" s="43"/>
    </row>
    <row r="101" spans="1:42" x14ac:dyDescent="0.25">
      <c r="A101" s="7" t="s">
        <v>109</v>
      </c>
      <c r="B101" s="8">
        <v>1</v>
      </c>
      <c r="C101" s="8" t="s">
        <v>173</v>
      </c>
      <c r="D101" s="8">
        <v>46</v>
      </c>
      <c r="E101" s="10">
        <v>44718</v>
      </c>
      <c r="F101" s="6"/>
      <c r="G101" s="6">
        <v>1098</v>
      </c>
      <c r="H101" s="11" t="s">
        <v>301</v>
      </c>
      <c r="I101" s="12" t="s">
        <v>173</v>
      </c>
      <c r="J101" s="6">
        <v>46</v>
      </c>
      <c r="K101" s="13">
        <v>44718</v>
      </c>
      <c r="L101" s="6"/>
      <c r="M101" s="6" t="s">
        <v>313</v>
      </c>
      <c r="N101" s="11" t="s">
        <v>301</v>
      </c>
      <c r="O101" s="12" t="s">
        <v>173</v>
      </c>
      <c r="P101" s="6">
        <v>46</v>
      </c>
      <c r="Q101" s="13">
        <v>44718</v>
      </c>
      <c r="R101" s="6"/>
      <c r="S101" s="6" t="s">
        <v>313</v>
      </c>
      <c r="T101" s="6">
        <f t="shared" si="11"/>
        <v>1098</v>
      </c>
      <c r="U101" s="11" t="s">
        <v>301</v>
      </c>
      <c r="V101" s="12" t="s">
        <v>173</v>
      </c>
      <c r="W101" s="6">
        <v>46</v>
      </c>
      <c r="X101" s="13">
        <v>44718</v>
      </c>
      <c r="Y101" s="6"/>
      <c r="Z101" s="6"/>
      <c r="AA101" s="6" t="str">
        <f t="shared" si="12"/>
        <v>Aviozek</v>
      </c>
      <c r="AB101" s="6" t="str">
        <f t="shared" si="13"/>
        <v>ramin_fatahii</v>
      </c>
      <c r="AC101" s="6"/>
      <c r="AD101" s="6"/>
      <c r="AE101" s="15"/>
      <c r="AF101" s="6"/>
      <c r="AG101" s="34"/>
      <c r="AH101" s="6"/>
      <c r="AI101" s="6">
        <f t="shared" si="14"/>
        <v>1098</v>
      </c>
      <c r="AJ101" s="6" t="str">
        <f t="shared" si="15"/>
        <v/>
      </c>
      <c r="AK101" s="6"/>
      <c r="AL101" s="6"/>
      <c r="AM101" s="6"/>
      <c r="AN101" s="6"/>
      <c r="AO101" s="6"/>
      <c r="AP101" s="43"/>
    </row>
    <row r="102" spans="1:42" x14ac:dyDescent="0.25">
      <c r="A102" s="7" t="s">
        <v>110</v>
      </c>
      <c r="B102" s="8">
        <v>0</v>
      </c>
      <c r="C102" s="8" t="s">
        <v>130</v>
      </c>
      <c r="D102" s="8"/>
      <c r="E102" s="10"/>
      <c r="F102" s="6"/>
      <c r="G102" s="6">
        <v>985</v>
      </c>
      <c r="H102" s="11" t="s">
        <v>303</v>
      </c>
      <c r="I102" s="12" t="s">
        <v>130</v>
      </c>
      <c r="J102" s="6"/>
      <c r="K102" s="13"/>
      <c r="L102" s="6"/>
      <c r="M102" s="6" t="s">
        <v>359</v>
      </c>
      <c r="N102" s="11" t="s">
        <v>303</v>
      </c>
      <c r="O102" s="12" t="s">
        <v>130</v>
      </c>
      <c r="P102" s="6"/>
      <c r="Q102" s="13"/>
      <c r="R102" s="6"/>
      <c r="S102" s="6" t="s">
        <v>359</v>
      </c>
      <c r="T102" s="6">
        <f t="shared" si="11"/>
        <v>985</v>
      </c>
      <c r="U102" s="11" t="s">
        <v>303</v>
      </c>
      <c r="V102" s="12" t="s">
        <v>130</v>
      </c>
      <c r="W102" s="6"/>
      <c r="X102" s="13"/>
      <c r="Y102" s="6"/>
      <c r="Z102" s="6"/>
      <c r="AA102" s="6" t="str">
        <f t="shared" si="12"/>
        <v/>
      </c>
      <c r="AB102" s="6" t="str">
        <f t="shared" si="13"/>
        <v/>
      </c>
      <c r="AC102" s="6"/>
      <c r="AD102" s="6"/>
      <c r="AE102" s="14">
        <v>46</v>
      </c>
      <c r="AF102" s="6"/>
      <c r="AG102" s="33">
        <v>44718</v>
      </c>
      <c r="AH102" s="6"/>
      <c r="AI102" s="6" t="str">
        <f t="shared" si="14"/>
        <v/>
      </c>
      <c r="AJ102" s="6">
        <f t="shared" si="15"/>
        <v>985</v>
      </c>
      <c r="AK102" s="6"/>
      <c r="AL102" s="6"/>
      <c r="AM102" s="6"/>
      <c r="AN102" s="6"/>
      <c r="AO102" s="6"/>
      <c r="AP102" s="43"/>
    </row>
    <row r="103" spans="1:42" x14ac:dyDescent="0.25">
      <c r="A103" s="7" t="s">
        <v>111</v>
      </c>
      <c r="B103" s="8">
        <v>1</v>
      </c>
      <c r="C103" s="8" t="s">
        <v>57</v>
      </c>
      <c r="D103" s="8">
        <v>16</v>
      </c>
      <c r="E103" s="10">
        <v>44718</v>
      </c>
      <c r="F103" s="6"/>
      <c r="G103" s="6">
        <v>1091</v>
      </c>
      <c r="H103" s="11" t="s">
        <v>301</v>
      </c>
      <c r="I103" s="12" t="s">
        <v>57</v>
      </c>
      <c r="J103" s="6">
        <v>16</v>
      </c>
      <c r="K103" s="13">
        <v>44718</v>
      </c>
      <c r="L103" s="6"/>
      <c r="M103" s="6" t="s">
        <v>313</v>
      </c>
      <c r="N103" s="11" t="s">
        <v>301</v>
      </c>
      <c r="O103" s="12" t="s">
        <v>57</v>
      </c>
      <c r="P103" s="6">
        <v>16</v>
      </c>
      <c r="Q103" s="13">
        <v>44718</v>
      </c>
      <c r="R103" s="6"/>
      <c r="S103" s="6" t="s">
        <v>313</v>
      </c>
      <c r="T103" s="6">
        <f t="shared" si="11"/>
        <v>1091</v>
      </c>
      <c r="U103" s="11" t="s">
        <v>301</v>
      </c>
      <c r="V103" s="12" t="s">
        <v>57</v>
      </c>
      <c r="W103" s="6">
        <v>16</v>
      </c>
      <c r="X103" s="13">
        <v>44718</v>
      </c>
      <c r="Y103" s="6"/>
      <c r="Z103" s="6"/>
      <c r="AA103" s="6" t="str">
        <f t="shared" si="12"/>
        <v>Aviozek</v>
      </c>
      <c r="AB103" s="6" t="str">
        <f t="shared" si="13"/>
        <v>ChapolinEnxadrista</v>
      </c>
      <c r="AC103" s="6"/>
      <c r="AD103" s="6"/>
      <c r="AE103" s="15"/>
      <c r="AF103" s="6"/>
      <c r="AG103" s="34"/>
      <c r="AH103" s="6"/>
      <c r="AI103" s="6">
        <f t="shared" si="14"/>
        <v>1091</v>
      </c>
      <c r="AJ103" s="6" t="str">
        <f t="shared" si="15"/>
        <v/>
      </c>
      <c r="AK103" s="6"/>
      <c r="AL103" s="6"/>
      <c r="AM103" s="6"/>
      <c r="AN103" s="6"/>
      <c r="AO103" s="6"/>
      <c r="AP103" s="43"/>
    </row>
    <row r="104" spans="1:42" x14ac:dyDescent="0.25">
      <c r="A104" s="7" t="s">
        <v>112</v>
      </c>
      <c r="B104" s="8">
        <v>0</v>
      </c>
      <c r="C104" s="8">
        <v>51</v>
      </c>
      <c r="D104" s="8"/>
      <c r="E104" s="10"/>
      <c r="F104" s="6"/>
      <c r="G104" s="6">
        <v>1050</v>
      </c>
      <c r="H104" s="11" t="s">
        <v>303</v>
      </c>
      <c r="I104" s="12">
        <v>51</v>
      </c>
      <c r="J104" s="6"/>
      <c r="K104" s="13"/>
      <c r="L104" s="6"/>
      <c r="M104" s="6" t="s">
        <v>360</v>
      </c>
      <c r="N104" s="11" t="s">
        <v>303</v>
      </c>
      <c r="O104" s="12">
        <v>51</v>
      </c>
      <c r="P104" s="6"/>
      <c r="Q104" s="13"/>
      <c r="R104" s="6"/>
      <c r="S104" s="6" t="s">
        <v>360</v>
      </c>
      <c r="T104" s="6">
        <f t="shared" si="11"/>
        <v>1050</v>
      </c>
      <c r="U104" s="11" t="s">
        <v>303</v>
      </c>
      <c r="V104" s="12">
        <v>51</v>
      </c>
      <c r="W104" s="6"/>
      <c r="X104" s="13"/>
      <c r="Y104" s="6"/>
      <c r="Z104" s="6"/>
      <c r="AA104" s="6" t="str">
        <f t="shared" si="12"/>
        <v/>
      </c>
      <c r="AB104" s="6" t="str">
        <f t="shared" si="13"/>
        <v/>
      </c>
      <c r="AC104" s="6"/>
      <c r="AD104" s="6"/>
      <c r="AE104" s="14">
        <v>16</v>
      </c>
      <c r="AF104" s="6"/>
      <c r="AG104" s="33">
        <v>44718</v>
      </c>
      <c r="AH104" s="6"/>
      <c r="AI104" s="6" t="str">
        <f t="shared" si="14"/>
        <v/>
      </c>
      <c r="AJ104" s="6">
        <f t="shared" si="15"/>
        <v>1050</v>
      </c>
      <c r="AK104" s="6"/>
      <c r="AL104" s="6"/>
      <c r="AM104" s="6"/>
      <c r="AN104" s="6"/>
      <c r="AO104" s="6"/>
      <c r="AP104" s="43"/>
    </row>
    <row r="105" spans="1:42" x14ac:dyDescent="0.25">
      <c r="A105" s="7" t="s">
        <v>113</v>
      </c>
      <c r="B105" s="8">
        <v>0</v>
      </c>
      <c r="C105" s="8" t="s">
        <v>174</v>
      </c>
      <c r="D105" s="8">
        <v>22</v>
      </c>
      <c r="E105" s="10">
        <v>44718</v>
      </c>
      <c r="F105" s="6"/>
      <c r="G105" s="6">
        <v>1027</v>
      </c>
      <c r="H105" s="11" t="s">
        <v>303</v>
      </c>
      <c r="I105" s="12" t="s">
        <v>174</v>
      </c>
      <c r="J105" s="6">
        <v>22</v>
      </c>
      <c r="K105" s="13">
        <v>44718</v>
      </c>
      <c r="L105" s="6"/>
      <c r="M105" s="6" t="s">
        <v>361</v>
      </c>
      <c r="N105" s="11" t="s">
        <v>303</v>
      </c>
      <c r="O105" s="12" t="s">
        <v>174</v>
      </c>
      <c r="P105" s="6">
        <v>22</v>
      </c>
      <c r="Q105" s="13">
        <v>44718</v>
      </c>
      <c r="R105" s="6"/>
      <c r="S105" s="6" t="s">
        <v>361</v>
      </c>
      <c r="T105" s="6">
        <f t="shared" ref="T105:T136" si="16">G105</f>
        <v>1027</v>
      </c>
      <c r="U105" s="11" t="s">
        <v>303</v>
      </c>
      <c r="V105" s="12" t="s">
        <v>174</v>
      </c>
      <c r="W105" s="6">
        <v>22</v>
      </c>
      <c r="X105" s="13">
        <v>44718</v>
      </c>
      <c r="Y105" s="6"/>
      <c r="Z105" s="6"/>
      <c r="AA105" s="6" t="str">
        <f t="shared" ref="AA105:AA136" si="17">IF(ISODD(ROW()),S105,"")</f>
        <v>saltrince</v>
      </c>
      <c r="AB105" s="6" t="str">
        <f t="shared" ref="AB105:AB136" si="18">IF(ISODD(ROW()),S106,"")</f>
        <v>Aviozek</v>
      </c>
      <c r="AC105" s="6"/>
      <c r="AD105" s="6"/>
      <c r="AE105" s="15"/>
      <c r="AF105" s="6"/>
      <c r="AG105" s="34"/>
      <c r="AH105" s="6"/>
      <c r="AI105" s="6" t="str">
        <f t="shared" ref="AI105:AI136" si="19">IF(S105 = "Aviozek",T105,"")</f>
        <v/>
      </c>
      <c r="AJ105" s="6">
        <f t="shared" si="15"/>
        <v>1027</v>
      </c>
      <c r="AK105" s="6"/>
      <c r="AL105" s="6"/>
      <c r="AM105" s="6"/>
      <c r="AN105" s="6"/>
      <c r="AO105" s="6"/>
      <c r="AP105" s="43"/>
    </row>
    <row r="106" spans="1:42" x14ac:dyDescent="0.25">
      <c r="A106" s="7" t="s">
        <v>114</v>
      </c>
      <c r="B106" s="8">
        <v>1</v>
      </c>
      <c r="C106" s="8" t="s">
        <v>175</v>
      </c>
      <c r="D106" s="8"/>
      <c r="E106" s="10"/>
      <c r="F106" s="6"/>
      <c r="G106" s="6">
        <v>1081</v>
      </c>
      <c r="H106" s="11" t="s">
        <v>301</v>
      </c>
      <c r="I106" s="12" t="s">
        <v>175</v>
      </c>
      <c r="J106" s="6"/>
      <c r="K106" s="13"/>
      <c r="L106" s="6"/>
      <c r="M106" s="6" t="s">
        <v>313</v>
      </c>
      <c r="N106" s="11" t="s">
        <v>301</v>
      </c>
      <c r="O106" s="12" t="s">
        <v>175</v>
      </c>
      <c r="P106" s="6"/>
      <c r="Q106" s="13"/>
      <c r="R106" s="6"/>
      <c r="S106" s="6" t="s">
        <v>313</v>
      </c>
      <c r="T106" s="6">
        <f t="shared" si="16"/>
        <v>1081</v>
      </c>
      <c r="U106" s="11" t="s">
        <v>301</v>
      </c>
      <c r="V106" s="12" t="s">
        <v>175</v>
      </c>
      <c r="W106" s="6"/>
      <c r="X106" s="13"/>
      <c r="Y106" s="6"/>
      <c r="Z106" s="6"/>
      <c r="AA106" s="6" t="str">
        <f t="shared" si="17"/>
        <v/>
      </c>
      <c r="AB106" s="6" t="str">
        <f t="shared" si="18"/>
        <v/>
      </c>
      <c r="AC106" s="6"/>
      <c r="AD106" s="6"/>
      <c r="AE106" s="14">
        <v>22</v>
      </c>
      <c r="AF106" s="6"/>
      <c r="AG106" s="33">
        <v>44718</v>
      </c>
      <c r="AH106" s="6"/>
      <c r="AI106" s="6">
        <f t="shared" si="19"/>
        <v>1081</v>
      </c>
      <c r="AJ106" s="6" t="str">
        <f t="shared" si="15"/>
        <v/>
      </c>
      <c r="AK106" s="6"/>
      <c r="AL106" s="6"/>
      <c r="AM106" s="6"/>
      <c r="AN106" s="6"/>
      <c r="AO106" s="6"/>
      <c r="AP106" s="43"/>
    </row>
    <row r="107" spans="1:42" x14ac:dyDescent="0.25">
      <c r="A107" s="7" t="s">
        <v>115</v>
      </c>
      <c r="B107" s="8">
        <v>0</v>
      </c>
      <c r="C107" s="8" t="s">
        <v>176</v>
      </c>
      <c r="D107" s="8">
        <v>55</v>
      </c>
      <c r="E107" s="10">
        <v>44718</v>
      </c>
      <c r="F107" s="6"/>
      <c r="G107" s="6">
        <v>964</v>
      </c>
      <c r="H107" s="11" t="s">
        <v>303</v>
      </c>
      <c r="I107" s="12" t="s">
        <v>176</v>
      </c>
      <c r="J107" s="6">
        <v>55</v>
      </c>
      <c r="K107" s="13">
        <v>44718</v>
      </c>
      <c r="L107" s="6"/>
      <c r="M107" s="6" t="s">
        <v>362</v>
      </c>
      <c r="N107" s="11" t="s">
        <v>303</v>
      </c>
      <c r="O107" s="12" t="s">
        <v>176</v>
      </c>
      <c r="P107" s="6">
        <v>55</v>
      </c>
      <c r="Q107" s="13">
        <v>44718</v>
      </c>
      <c r="R107" s="6"/>
      <c r="S107" s="6" t="s">
        <v>362</v>
      </c>
      <c r="T107" s="6">
        <f t="shared" si="16"/>
        <v>964</v>
      </c>
      <c r="U107" s="11" t="s">
        <v>303</v>
      </c>
      <c r="V107" s="12" t="s">
        <v>176</v>
      </c>
      <c r="W107" s="6">
        <v>55</v>
      </c>
      <c r="X107" s="13">
        <v>44718</v>
      </c>
      <c r="Y107" s="6"/>
      <c r="Z107" s="6"/>
      <c r="AA107" s="6" t="str">
        <f t="shared" si="17"/>
        <v>xM3gix</v>
      </c>
      <c r="AB107" s="6" t="str">
        <f t="shared" si="18"/>
        <v>Aviozek</v>
      </c>
      <c r="AC107" s="6"/>
      <c r="AD107" s="6"/>
      <c r="AE107" s="15"/>
      <c r="AF107" s="6"/>
      <c r="AG107" s="34"/>
      <c r="AH107" s="6"/>
      <c r="AI107" s="6" t="str">
        <f t="shared" si="19"/>
        <v/>
      </c>
      <c r="AJ107" s="6">
        <f t="shared" ref="AJ107:AJ138" si="20">IF(S107&lt;&gt;"Aviozek",T107,"")</f>
        <v>964</v>
      </c>
      <c r="AK107" s="6"/>
      <c r="AL107" s="6"/>
      <c r="AM107" s="6"/>
      <c r="AN107" s="6"/>
      <c r="AO107" s="6"/>
      <c r="AP107" s="43"/>
    </row>
    <row r="108" spans="1:42" x14ac:dyDescent="0.25">
      <c r="A108" s="7" t="s">
        <v>116</v>
      </c>
      <c r="B108" s="8">
        <v>1</v>
      </c>
      <c r="C108" s="8" t="s">
        <v>177</v>
      </c>
      <c r="D108" s="8"/>
      <c r="E108" s="10"/>
      <c r="F108" s="6"/>
      <c r="G108" s="6">
        <v>1072</v>
      </c>
      <c r="H108" s="11" t="s">
        <v>301</v>
      </c>
      <c r="I108" s="12" t="s">
        <v>177</v>
      </c>
      <c r="J108" s="6"/>
      <c r="K108" s="13"/>
      <c r="L108" s="6"/>
      <c r="M108" s="6" t="s">
        <v>313</v>
      </c>
      <c r="N108" s="11" t="s">
        <v>301</v>
      </c>
      <c r="O108" s="12" t="s">
        <v>177</v>
      </c>
      <c r="P108" s="6"/>
      <c r="Q108" s="13"/>
      <c r="R108" s="6"/>
      <c r="S108" s="6" t="s">
        <v>313</v>
      </c>
      <c r="T108" s="6">
        <f t="shared" si="16"/>
        <v>1072</v>
      </c>
      <c r="U108" s="11" t="s">
        <v>301</v>
      </c>
      <c r="V108" s="12" t="s">
        <v>177</v>
      </c>
      <c r="W108" s="6"/>
      <c r="X108" s="13"/>
      <c r="Y108" s="6"/>
      <c r="Z108" s="6"/>
      <c r="AA108" s="6" t="str">
        <f t="shared" si="17"/>
        <v/>
      </c>
      <c r="AB108" s="6" t="str">
        <f t="shared" si="18"/>
        <v/>
      </c>
      <c r="AC108" s="6"/>
      <c r="AD108" s="6"/>
      <c r="AE108" s="14">
        <v>55</v>
      </c>
      <c r="AF108" s="6"/>
      <c r="AG108" s="33">
        <v>44718</v>
      </c>
      <c r="AH108" s="6"/>
      <c r="AI108" s="6">
        <f t="shared" si="19"/>
        <v>1072</v>
      </c>
      <c r="AJ108" s="6" t="str">
        <f t="shared" si="20"/>
        <v/>
      </c>
      <c r="AK108" s="6"/>
      <c r="AL108" s="6"/>
      <c r="AM108" s="6"/>
      <c r="AN108" s="6"/>
      <c r="AO108" s="6"/>
      <c r="AP108" s="43"/>
    </row>
    <row r="109" spans="1:42" x14ac:dyDescent="0.25">
      <c r="A109" s="7" t="s">
        <v>178</v>
      </c>
      <c r="B109" s="8">
        <v>0</v>
      </c>
      <c r="C109" s="8" t="s">
        <v>269</v>
      </c>
      <c r="D109" s="8">
        <v>23</v>
      </c>
      <c r="E109" s="10">
        <v>44718</v>
      </c>
      <c r="F109" s="6"/>
      <c r="G109" s="6">
        <v>1064</v>
      </c>
      <c r="H109" s="11" t="s">
        <v>303</v>
      </c>
      <c r="I109" s="12" t="s">
        <v>269</v>
      </c>
      <c r="J109" s="6">
        <v>23</v>
      </c>
      <c r="K109" s="13">
        <v>44718</v>
      </c>
      <c r="L109" s="6"/>
      <c r="M109" s="6" t="s">
        <v>313</v>
      </c>
      <c r="N109" s="11" t="s">
        <v>303</v>
      </c>
      <c r="O109" s="12" t="s">
        <v>269</v>
      </c>
      <c r="P109" s="6">
        <v>23</v>
      </c>
      <c r="Q109" s="13">
        <v>44718</v>
      </c>
      <c r="R109" s="6"/>
      <c r="S109" s="6" t="s">
        <v>313</v>
      </c>
      <c r="T109" s="6">
        <f t="shared" si="16"/>
        <v>1064</v>
      </c>
      <c r="U109" s="11" t="s">
        <v>303</v>
      </c>
      <c r="V109" s="12" t="s">
        <v>269</v>
      </c>
      <c r="W109" s="6">
        <v>23</v>
      </c>
      <c r="X109" s="13">
        <v>44718</v>
      </c>
      <c r="Y109" s="6"/>
      <c r="Z109" s="6"/>
      <c r="AA109" s="6" t="str">
        <f t="shared" si="17"/>
        <v>Aviozek</v>
      </c>
      <c r="AB109" s="6" t="str">
        <f t="shared" si="18"/>
        <v>Geo123mkl</v>
      </c>
      <c r="AC109" s="6"/>
      <c r="AD109" s="6"/>
      <c r="AE109" s="15"/>
      <c r="AF109" s="6"/>
      <c r="AG109" s="34"/>
      <c r="AH109" s="6"/>
      <c r="AI109" s="6">
        <f t="shared" si="19"/>
        <v>1064</v>
      </c>
      <c r="AJ109" s="6" t="str">
        <f t="shared" si="20"/>
        <v/>
      </c>
      <c r="AK109" s="6"/>
      <c r="AL109" s="6"/>
      <c r="AM109" s="6"/>
      <c r="AN109" s="6"/>
      <c r="AO109" s="6"/>
      <c r="AP109" s="43"/>
    </row>
    <row r="110" spans="1:42" x14ac:dyDescent="0.25">
      <c r="A110" s="7" t="s">
        <v>179</v>
      </c>
      <c r="B110" s="8">
        <v>1</v>
      </c>
      <c r="C110" s="8" t="s">
        <v>270</v>
      </c>
      <c r="D110" s="8"/>
      <c r="E110" s="10"/>
      <c r="F110" s="6"/>
      <c r="G110" s="6">
        <v>1128</v>
      </c>
      <c r="H110" s="11" t="s">
        <v>301</v>
      </c>
      <c r="I110" s="12" t="s">
        <v>270</v>
      </c>
      <c r="J110" s="6"/>
      <c r="K110" s="13"/>
      <c r="L110" s="6"/>
      <c r="M110" s="6" t="s">
        <v>363</v>
      </c>
      <c r="N110" s="11" t="s">
        <v>301</v>
      </c>
      <c r="O110" s="12" t="s">
        <v>270</v>
      </c>
      <c r="P110" s="6"/>
      <c r="Q110" s="13"/>
      <c r="R110" s="6"/>
      <c r="S110" s="6" t="s">
        <v>363</v>
      </c>
      <c r="T110" s="6">
        <f t="shared" si="16"/>
        <v>1128</v>
      </c>
      <c r="U110" s="11" t="s">
        <v>301</v>
      </c>
      <c r="V110" s="12" t="s">
        <v>270</v>
      </c>
      <c r="W110" s="6"/>
      <c r="X110" s="13"/>
      <c r="Y110" s="6"/>
      <c r="Z110" s="6"/>
      <c r="AA110" s="6" t="str">
        <f t="shared" si="17"/>
        <v/>
      </c>
      <c r="AB110" s="6" t="str">
        <f t="shared" si="18"/>
        <v/>
      </c>
      <c r="AC110" s="6"/>
      <c r="AD110" s="6"/>
      <c r="AE110" s="14">
        <v>23</v>
      </c>
      <c r="AF110" s="6"/>
      <c r="AG110" s="33">
        <v>44718</v>
      </c>
      <c r="AH110" s="6"/>
      <c r="AI110" s="6" t="str">
        <f t="shared" si="19"/>
        <v/>
      </c>
      <c r="AJ110" s="6">
        <f t="shared" si="20"/>
        <v>1128</v>
      </c>
      <c r="AK110" s="6"/>
      <c r="AL110" s="6"/>
      <c r="AM110" s="6"/>
      <c r="AN110" s="6"/>
      <c r="AO110" s="6"/>
      <c r="AP110" s="43"/>
    </row>
    <row r="111" spans="1:42" x14ac:dyDescent="0.25">
      <c r="A111" s="7" t="s">
        <v>180</v>
      </c>
      <c r="B111" s="8">
        <v>0</v>
      </c>
      <c r="C111" s="8" t="s">
        <v>271</v>
      </c>
      <c r="D111" s="8">
        <v>33</v>
      </c>
      <c r="E111" s="10">
        <v>44718</v>
      </c>
      <c r="F111" s="6"/>
      <c r="G111" s="6">
        <v>1074</v>
      </c>
      <c r="H111" s="11" t="s">
        <v>303</v>
      </c>
      <c r="I111" s="12" t="s">
        <v>271</v>
      </c>
      <c r="J111" s="6">
        <v>33</v>
      </c>
      <c r="K111" s="13">
        <v>44718</v>
      </c>
      <c r="L111" s="6"/>
      <c r="M111" s="6" t="s">
        <v>313</v>
      </c>
      <c r="N111" s="11" t="s">
        <v>303</v>
      </c>
      <c r="O111" s="12" t="s">
        <v>271</v>
      </c>
      <c r="P111" s="6">
        <v>33</v>
      </c>
      <c r="Q111" s="13">
        <v>44718</v>
      </c>
      <c r="R111" s="6"/>
      <c r="S111" s="6" t="s">
        <v>313</v>
      </c>
      <c r="T111" s="6">
        <f t="shared" si="16"/>
        <v>1074</v>
      </c>
      <c r="U111" s="11" t="s">
        <v>303</v>
      </c>
      <c r="V111" s="12" t="s">
        <v>271</v>
      </c>
      <c r="W111" s="6">
        <v>33</v>
      </c>
      <c r="X111" s="13">
        <v>44718</v>
      </c>
      <c r="Y111" s="6"/>
      <c r="Z111" s="6"/>
      <c r="AA111" s="6" t="str">
        <f t="shared" si="17"/>
        <v>Aviozek</v>
      </c>
      <c r="AB111" s="6" t="str">
        <f t="shared" si="18"/>
        <v>diman45shveika</v>
      </c>
      <c r="AC111" s="6"/>
      <c r="AD111" s="6"/>
      <c r="AE111" s="15"/>
      <c r="AF111" s="6"/>
      <c r="AG111" s="34"/>
      <c r="AH111" s="6"/>
      <c r="AI111" s="6">
        <f t="shared" si="19"/>
        <v>1074</v>
      </c>
      <c r="AJ111" s="6" t="str">
        <f t="shared" si="20"/>
        <v/>
      </c>
      <c r="AK111" s="6"/>
      <c r="AL111" s="6"/>
      <c r="AM111" s="6"/>
      <c r="AN111" s="6"/>
      <c r="AO111" s="6"/>
      <c r="AP111" s="43"/>
    </row>
    <row r="112" spans="1:42" x14ac:dyDescent="0.25">
      <c r="A112" s="7" t="s">
        <v>296</v>
      </c>
      <c r="B112" s="8">
        <v>1</v>
      </c>
      <c r="C112" s="8" t="s">
        <v>237</v>
      </c>
      <c r="D112" s="8"/>
      <c r="E112" s="10"/>
      <c r="F112" s="6"/>
      <c r="G112" s="6">
        <v>1034</v>
      </c>
      <c r="H112" s="11" t="s">
        <v>301</v>
      </c>
      <c r="I112" s="12" t="s">
        <v>237</v>
      </c>
      <c r="J112" s="6"/>
      <c r="K112" s="13"/>
      <c r="L112" s="6"/>
      <c r="M112" s="6" t="s">
        <v>364</v>
      </c>
      <c r="N112" s="11" t="s">
        <v>301</v>
      </c>
      <c r="O112" s="12" t="s">
        <v>237</v>
      </c>
      <c r="P112" s="6"/>
      <c r="Q112" s="13"/>
      <c r="R112" s="6"/>
      <c r="S112" s="6" t="s">
        <v>364</v>
      </c>
      <c r="T112" s="6">
        <f t="shared" si="16"/>
        <v>1034</v>
      </c>
      <c r="U112" s="11" t="s">
        <v>301</v>
      </c>
      <c r="V112" s="12" t="s">
        <v>237</v>
      </c>
      <c r="W112" s="6"/>
      <c r="X112" s="13"/>
      <c r="Y112" s="6"/>
      <c r="Z112" s="6"/>
      <c r="AA112" s="6" t="str">
        <f t="shared" si="17"/>
        <v/>
      </c>
      <c r="AB112" s="6" t="str">
        <f t="shared" si="18"/>
        <v/>
      </c>
      <c r="AC112" s="6"/>
      <c r="AD112" s="6"/>
      <c r="AE112" s="14">
        <v>33</v>
      </c>
      <c r="AF112" s="6"/>
      <c r="AG112" s="33">
        <v>44718</v>
      </c>
      <c r="AH112" s="6"/>
      <c r="AI112" s="6" t="str">
        <f t="shared" si="19"/>
        <v/>
      </c>
      <c r="AJ112" s="6">
        <f t="shared" si="20"/>
        <v>1034</v>
      </c>
      <c r="AK112" s="6"/>
      <c r="AL112" s="6"/>
      <c r="AM112" s="6"/>
      <c r="AN112" s="6"/>
      <c r="AO112" s="6"/>
      <c r="AP112" s="43"/>
    </row>
    <row r="113" spans="1:42" x14ac:dyDescent="0.25">
      <c r="A113" s="7" t="s">
        <v>182</v>
      </c>
      <c r="B113" s="8">
        <v>0</v>
      </c>
      <c r="C113" s="8">
        <v>72</v>
      </c>
      <c r="D113" s="8">
        <v>46</v>
      </c>
      <c r="E113" s="10">
        <v>44718</v>
      </c>
      <c r="F113" s="6"/>
      <c r="G113" s="6">
        <v>974</v>
      </c>
      <c r="H113" s="11" t="s">
        <v>303</v>
      </c>
      <c r="I113" s="12">
        <v>72</v>
      </c>
      <c r="J113" s="6">
        <v>46</v>
      </c>
      <c r="K113" s="13">
        <v>44718</v>
      </c>
      <c r="L113" s="6"/>
      <c r="M113" s="6" t="s">
        <v>365</v>
      </c>
      <c r="N113" s="11" t="s">
        <v>303</v>
      </c>
      <c r="O113" s="12">
        <v>72</v>
      </c>
      <c r="P113" s="6">
        <v>46</v>
      </c>
      <c r="Q113" s="13">
        <v>44718</v>
      </c>
      <c r="R113" s="6"/>
      <c r="S113" s="6" t="s">
        <v>365</v>
      </c>
      <c r="T113" s="6">
        <f t="shared" si="16"/>
        <v>974</v>
      </c>
      <c r="U113" s="11" t="s">
        <v>303</v>
      </c>
      <c r="V113" s="12">
        <v>72</v>
      </c>
      <c r="W113" s="6">
        <v>46</v>
      </c>
      <c r="X113" s="13">
        <v>44718</v>
      </c>
      <c r="Y113" s="6"/>
      <c r="Z113" s="6"/>
      <c r="AA113" s="6" t="str">
        <f t="shared" si="17"/>
        <v>ranger5333333</v>
      </c>
      <c r="AB113" s="6" t="str">
        <f t="shared" si="18"/>
        <v>Aviozek</v>
      </c>
      <c r="AC113" s="6"/>
      <c r="AD113" s="6"/>
      <c r="AE113" s="15"/>
      <c r="AF113" s="6"/>
      <c r="AG113" s="34"/>
      <c r="AH113" s="6"/>
      <c r="AI113" s="6" t="str">
        <f t="shared" si="19"/>
        <v/>
      </c>
      <c r="AJ113" s="6">
        <f t="shared" si="20"/>
        <v>974</v>
      </c>
      <c r="AK113" s="6"/>
      <c r="AL113" s="6"/>
      <c r="AM113" s="6"/>
      <c r="AN113" s="6"/>
      <c r="AO113" s="6"/>
      <c r="AP113" s="43"/>
    </row>
    <row r="114" spans="1:42" x14ac:dyDescent="0.25">
      <c r="A114" s="7" t="s">
        <v>183</v>
      </c>
      <c r="B114" s="8">
        <v>1</v>
      </c>
      <c r="C114" s="8" t="s">
        <v>272</v>
      </c>
      <c r="D114" s="8"/>
      <c r="E114" s="10"/>
      <c r="F114" s="6"/>
      <c r="G114" s="6">
        <v>1087</v>
      </c>
      <c r="H114" s="11" t="s">
        <v>301</v>
      </c>
      <c r="I114" s="12" t="s">
        <v>272</v>
      </c>
      <c r="J114" s="6"/>
      <c r="K114" s="13"/>
      <c r="L114" s="6"/>
      <c r="M114" s="6" t="s">
        <v>313</v>
      </c>
      <c r="N114" s="11" t="s">
        <v>301</v>
      </c>
      <c r="O114" s="12" t="s">
        <v>272</v>
      </c>
      <c r="P114" s="6"/>
      <c r="Q114" s="13"/>
      <c r="R114" s="6"/>
      <c r="S114" s="6" t="s">
        <v>313</v>
      </c>
      <c r="T114" s="6">
        <f t="shared" si="16"/>
        <v>1087</v>
      </c>
      <c r="U114" s="11" t="s">
        <v>301</v>
      </c>
      <c r="V114" s="12" t="s">
        <v>272</v>
      </c>
      <c r="W114" s="6"/>
      <c r="X114" s="13"/>
      <c r="Y114" s="6"/>
      <c r="Z114" s="6"/>
      <c r="AA114" s="6" t="str">
        <f t="shared" si="17"/>
        <v/>
      </c>
      <c r="AB114" s="6" t="str">
        <f t="shared" si="18"/>
        <v/>
      </c>
      <c r="AC114" s="6"/>
      <c r="AD114" s="6"/>
      <c r="AE114" s="14">
        <v>46</v>
      </c>
      <c r="AF114" s="6"/>
      <c r="AG114" s="33">
        <v>44718</v>
      </c>
      <c r="AH114" s="6"/>
      <c r="AI114" s="6">
        <f t="shared" si="19"/>
        <v>1087</v>
      </c>
      <c r="AJ114" s="6" t="str">
        <f t="shared" si="20"/>
        <v/>
      </c>
      <c r="AK114" s="6"/>
      <c r="AL114" s="6"/>
      <c r="AM114" s="6"/>
      <c r="AN114" s="6"/>
      <c r="AO114" s="6"/>
      <c r="AP114" s="43"/>
    </row>
    <row r="115" spans="1:42" x14ac:dyDescent="0.25">
      <c r="A115" s="7" t="s">
        <v>184</v>
      </c>
      <c r="B115" s="8">
        <v>1</v>
      </c>
      <c r="C115" s="8" t="s">
        <v>273</v>
      </c>
      <c r="D115" s="8">
        <v>18</v>
      </c>
      <c r="E115" s="10">
        <v>44718</v>
      </c>
      <c r="F115" s="6"/>
      <c r="G115" s="6">
        <v>1077</v>
      </c>
      <c r="H115" s="11" t="s">
        <v>301</v>
      </c>
      <c r="I115" s="12" t="s">
        <v>273</v>
      </c>
      <c r="J115" s="6">
        <v>18</v>
      </c>
      <c r="K115" s="13">
        <v>44718</v>
      </c>
      <c r="L115" s="6"/>
      <c r="M115" s="6" t="s">
        <v>366</v>
      </c>
      <c r="N115" s="11" t="s">
        <v>301</v>
      </c>
      <c r="O115" s="12" t="s">
        <v>273</v>
      </c>
      <c r="P115" s="6">
        <v>18</v>
      </c>
      <c r="Q115" s="13">
        <v>44718</v>
      </c>
      <c r="R115" s="6"/>
      <c r="S115" s="6" t="s">
        <v>366</v>
      </c>
      <c r="T115" s="6">
        <f t="shared" si="16"/>
        <v>1077</v>
      </c>
      <c r="U115" s="11" t="s">
        <v>301</v>
      </c>
      <c r="V115" s="12" t="s">
        <v>273</v>
      </c>
      <c r="W115" s="6">
        <v>18</v>
      </c>
      <c r="X115" s="13">
        <v>44718</v>
      </c>
      <c r="Y115" s="6"/>
      <c r="Z115" s="6"/>
      <c r="AA115" s="6" t="str">
        <f t="shared" si="17"/>
        <v>AUXY_1</v>
      </c>
      <c r="AB115" s="6" t="str">
        <f t="shared" si="18"/>
        <v>Aviozek</v>
      </c>
      <c r="AC115" s="6"/>
      <c r="AD115" s="6"/>
      <c r="AE115" s="15"/>
      <c r="AF115" s="6"/>
      <c r="AG115" s="34"/>
      <c r="AH115" s="6"/>
      <c r="AI115" s="6" t="str">
        <f t="shared" si="19"/>
        <v/>
      </c>
      <c r="AJ115" s="6">
        <f t="shared" si="20"/>
        <v>1077</v>
      </c>
      <c r="AK115" s="6"/>
      <c r="AL115" s="6"/>
      <c r="AM115" s="6"/>
      <c r="AN115" s="6"/>
      <c r="AO115" s="6"/>
      <c r="AP115" s="43"/>
    </row>
    <row r="116" spans="1:42" x14ac:dyDescent="0.25">
      <c r="A116" s="7" t="s">
        <v>185</v>
      </c>
      <c r="B116" s="8">
        <v>0</v>
      </c>
      <c r="C116" s="8" t="s">
        <v>274</v>
      </c>
      <c r="D116" s="8"/>
      <c r="E116" s="10"/>
      <c r="F116" s="6"/>
      <c r="G116" s="6">
        <v>1078</v>
      </c>
      <c r="H116" s="11" t="s">
        <v>303</v>
      </c>
      <c r="I116" s="12" t="s">
        <v>274</v>
      </c>
      <c r="J116" s="6"/>
      <c r="K116" s="13"/>
      <c r="L116" s="6"/>
      <c r="M116" s="6" t="s">
        <v>313</v>
      </c>
      <c r="N116" s="11" t="s">
        <v>303</v>
      </c>
      <c r="O116" s="12" t="s">
        <v>274</v>
      </c>
      <c r="P116" s="6"/>
      <c r="Q116" s="13"/>
      <c r="R116" s="6"/>
      <c r="S116" s="6" t="s">
        <v>313</v>
      </c>
      <c r="T116" s="6">
        <f t="shared" si="16"/>
        <v>1078</v>
      </c>
      <c r="U116" s="11" t="s">
        <v>303</v>
      </c>
      <c r="V116" s="12" t="s">
        <v>274</v>
      </c>
      <c r="W116" s="6"/>
      <c r="X116" s="13"/>
      <c r="Y116" s="6"/>
      <c r="Z116" s="6"/>
      <c r="AA116" s="6" t="str">
        <f t="shared" si="17"/>
        <v/>
      </c>
      <c r="AB116" s="6" t="str">
        <f t="shared" si="18"/>
        <v/>
      </c>
      <c r="AC116" s="6"/>
      <c r="AD116" s="6"/>
      <c r="AE116" s="14">
        <v>18</v>
      </c>
      <c r="AF116" s="6"/>
      <c r="AG116" s="33">
        <v>44718</v>
      </c>
      <c r="AH116" s="6"/>
      <c r="AI116" s="6">
        <f t="shared" si="19"/>
        <v>1078</v>
      </c>
      <c r="AJ116" s="6" t="str">
        <f t="shared" si="20"/>
        <v/>
      </c>
      <c r="AK116" s="6"/>
      <c r="AL116" s="6"/>
      <c r="AM116" s="6"/>
      <c r="AN116" s="6"/>
      <c r="AO116" s="6"/>
      <c r="AP116" s="43"/>
    </row>
    <row r="117" spans="1:42" x14ac:dyDescent="0.25">
      <c r="A117" s="7" t="s">
        <v>186</v>
      </c>
      <c r="B117" s="8">
        <v>0</v>
      </c>
      <c r="C117" s="8" t="s">
        <v>275</v>
      </c>
      <c r="D117" s="8">
        <v>25</v>
      </c>
      <c r="E117" s="10">
        <v>44718</v>
      </c>
      <c r="F117" s="6"/>
      <c r="G117" s="6">
        <v>1060</v>
      </c>
      <c r="H117" s="11" t="s">
        <v>303</v>
      </c>
      <c r="I117" s="12" t="s">
        <v>275</v>
      </c>
      <c r="J117" s="6">
        <v>25</v>
      </c>
      <c r="K117" s="13">
        <v>44718</v>
      </c>
      <c r="L117" s="6"/>
      <c r="M117" s="6" t="s">
        <v>367</v>
      </c>
      <c r="N117" s="11" t="s">
        <v>303</v>
      </c>
      <c r="O117" s="12" t="s">
        <v>275</v>
      </c>
      <c r="P117" s="6">
        <v>25</v>
      </c>
      <c r="Q117" s="13">
        <v>44718</v>
      </c>
      <c r="R117" s="6"/>
      <c r="S117" s="6" t="s">
        <v>367</v>
      </c>
      <c r="T117" s="6">
        <f t="shared" si="16"/>
        <v>1060</v>
      </c>
      <c r="U117" s="11" t="s">
        <v>303</v>
      </c>
      <c r="V117" s="12" t="s">
        <v>275</v>
      </c>
      <c r="W117" s="6">
        <v>25</v>
      </c>
      <c r="X117" s="13">
        <v>44718</v>
      </c>
      <c r="Y117" s="6"/>
      <c r="Z117" s="6"/>
      <c r="AA117" s="6" t="str">
        <f t="shared" si="17"/>
        <v>lolimini123</v>
      </c>
      <c r="AB117" s="6" t="str">
        <f t="shared" si="18"/>
        <v>Aviozek</v>
      </c>
      <c r="AC117" s="6"/>
      <c r="AD117" s="6"/>
      <c r="AE117" s="15"/>
      <c r="AF117" s="6"/>
      <c r="AG117" s="34"/>
      <c r="AH117" s="6"/>
      <c r="AI117" s="6" t="str">
        <f t="shared" si="19"/>
        <v/>
      </c>
      <c r="AJ117" s="6">
        <f t="shared" si="20"/>
        <v>1060</v>
      </c>
      <c r="AK117" s="6"/>
      <c r="AL117" s="6"/>
      <c r="AM117" s="6"/>
      <c r="AN117" s="6"/>
      <c r="AO117" s="6"/>
      <c r="AP117" s="43"/>
    </row>
    <row r="118" spans="1:42" x14ac:dyDescent="0.25">
      <c r="A118" s="7" t="s">
        <v>111</v>
      </c>
      <c r="B118" s="8">
        <v>1</v>
      </c>
      <c r="C118" s="8" t="s">
        <v>276</v>
      </c>
      <c r="D118" s="8"/>
      <c r="E118" s="10"/>
      <c r="F118" s="6"/>
      <c r="G118" s="6">
        <v>1091</v>
      </c>
      <c r="H118" s="11" t="s">
        <v>301</v>
      </c>
      <c r="I118" s="12" t="s">
        <v>276</v>
      </c>
      <c r="J118" s="6"/>
      <c r="K118" s="13"/>
      <c r="L118" s="6"/>
      <c r="M118" s="6" t="s">
        <v>313</v>
      </c>
      <c r="N118" s="11" t="s">
        <v>301</v>
      </c>
      <c r="O118" s="12" t="s">
        <v>276</v>
      </c>
      <c r="P118" s="6"/>
      <c r="Q118" s="13"/>
      <c r="R118" s="6"/>
      <c r="S118" s="6" t="s">
        <v>313</v>
      </c>
      <c r="T118" s="6">
        <f t="shared" si="16"/>
        <v>1091</v>
      </c>
      <c r="U118" s="11" t="s">
        <v>301</v>
      </c>
      <c r="V118" s="12" t="s">
        <v>276</v>
      </c>
      <c r="W118" s="6"/>
      <c r="X118" s="13"/>
      <c r="Y118" s="6"/>
      <c r="Z118" s="6"/>
      <c r="AA118" s="6" t="str">
        <f t="shared" si="17"/>
        <v/>
      </c>
      <c r="AB118" s="6" t="str">
        <f t="shared" si="18"/>
        <v/>
      </c>
      <c r="AC118" s="6"/>
      <c r="AD118" s="6"/>
      <c r="AE118" s="14">
        <v>25</v>
      </c>
      <c r="AF118" s="6"/>
      <c r="AG118" s="33">
        <v>44718</v>
      </c>
      <c r="AH118" s="6"/>
      <c r="AI118" s="6">
        <f t="shared" si="19"/>
        <v>1091</v>
      </c>
      <c r="AJ118" s="6" t="str">
        <f t="shared" si="20"/>
        <v/>
      </c>
      <c r="AK118" s="6"/>
      <c r="AL118" s="6"/>
      <c r="AM118" s="6"/>
      <c r="AN118" s="6"/>
      <c r="AO118" s="6"/>
      <c r="AP118" s="43"/>
    </row>
    <row r="119" spans="1:42" x14ac:dyDescent="0.25">
      <c r="A119" s="7" t="s">
        <v>187</v>
      </c>
      <c r="B119" s="8">
        <v>1</v>
      </c>
      <c r="C119" s="8" t="s">
        <v>189</v>
      </c>
      <c r="D119" s="8">
        <v>37</v>
      </c>
      <c r="E119" s="10">
        <v>44718</v>
      </c>
      <c r="F119" s="6"/>
      <c r="G119" s="6">
        <v>1079</v>
      </c>
      <c r="H119" s="11" t="s">
        <v>301</v>
      </c>
      <c r="I119" s="12" t="s">
        <v>189</v>
      </c>
      <c r="J119" s="6">
        <v>37</v>
      </c>
      <c r="K119" s="13">
        <v>44718</v>
      </c>
      <c r="L119" s="6"/>
      <c r="M119" s="6" t="s">
        <v>313</v>
      </c>
      <c r="N119" s="11" t="s">
        <v>301</v>
      </c>
      <c r="O119" s="12" t="s">
        <v>189</v>
      </c>
      <c r="P119" s="6">
        <v>37</v>
      </c>
      <c r="Q119" s="13">
        <v>44718</v>
      </c>
      <c r="R119" s="6"/>
      <c r="S119" s="6" t="s">
        <v>313</v>
      </c>
      <c r="T119" s="6">
        <f t="shared" si="16"/>
        <v>1079</v>
      </c>
      <c r="U119" s="11" t="s">
        <v>301</v>
      </c>
      <c r="V119" s="12" t="s">
        <v>189</v>
      </c>
      <c r="W119" s="6">
        <v>37</v>
      </c>
      <c r="X119" s="13">
        <v>44718</v>
      </c>
      <c r="Y119" s="6"/>
      <c r="Z119" s="6"/>
      <c r="AA119" s="6" t="str">
        <f t="shared" si="17"/>
        <v>Aviozek</v>
      </c>
      <c r="AB119" s="6" t="str">
        <f t="shared" si="18"/>
        <v>Mayrambek01</v>
      </c>
      <c r="AC119" s="6"/>
      <c r="AD119" s="6"/>
      <c r="AE119" s="15"/>
      <c r="AF119" s="6"/>
      <c r="AG119" s="34"/>
      <c r="AH119" s="6"/>
      <c r="AI119" s="6">
        <f t="shared" si="19"/>
        <v>1079</v>
      </c>
      <c r="AJ119" s="6" t="str">
        <f t="shared" si="20"/>
        <v/>
      </c>
      <c r="AK119" s="6"/>
      <c r="AL119" s="6"/>
      <c r="AM119" s="6"/>
      <c r="AN119" s="6"/>
      <c r="AO119" s="6"/>
      <c r="AP119" s="43"/>
    </row>
    <row r="120" spans="1:42" x14ac:dyDescent="0.25">
      <c r="A120" s="7" t="s">
        <v>188</v>
      </c>
      <c r="B120" s="8">
        <v>0</v>
      </c>
      <c r="C120" s="8" t="s">
        <v>190</v>
      </c>
      <c r="D120" s="8"/>
      <c r="E120" s="10"/>
      <c r="F120" s="6"/>
      <c r="G120" s="6">
        <v>1076</v>
      </c>
      <c r="H120" s="11" t="s">
        <v>303</v>
      </c>
      <c r="I120" s="12" t="s">
        <v>190</v>
      </c>
      <c r="J120" s="6"/>
      <c r="K120" s="13"/>
      <c r="L120" s="6"/>
      <c r="M120" s="6" t="s">
        <v>368</v>
      </c>
      <c r="N120" s="11" t="s">
        <v>303</v>
      </c>
      <c r="O120" s="12" t="s">
        <v>190</v>
      </c>
      <c r="P120" s="6"/>
      <c r="Q120" s="13"/>
      <c r="R120" s="6"/>
      <c r="S120" s="6" t="s">
        <v>368</v>
      </c>
      <c r="T120" s="6">
        <f t="shared" si="16"/>
        <v>1076</v>
      </c>
      <c r="U120" s="11" t="s">
        <v>303</v>
      </c>
      <c r="V120" s="12" t="s">
        <v>190</v>
      </c>
      <c r="W120" s="6"/>
      <c r="X120" s="13"/>
      <c r="Y120" s="6"/>
      <c r="Z120" s="6"/>
      <c r="AA120" s="6" t="str">
        <f t="shared" si="17"/>
        <v/>
      </c>
      <c r="AB120" s="6" t="str">
        <f t="shared" si="18"/>
        <v/>
      </c>
      <c r="AC120" s="6"/>
      <c r="AD120" s="6"/>
      <c r="AE120" s="14">
        <v>37</v>
      </c>
      <c r="AF120" s="6"/>
      <c r="AG120" s="33">
        <v>44718</v>
      </c>
      <c r="AH120" s="6"/>
      <c r="AI120" s="6" t="str">
        <f t="shared" si="19"/>
        <v/>
      </c>
      <c r="AJ120" s="6">
        <f t="shared" si="20"/>
        <v>1076</v>
      </c>
      <c r="AK120" s="6"/>
      <c r="AL120" s="6"/>
      <c r="AM120" s="6"/>
      <c r="AN120" s="6"/>
      <c r="AO120" s="6"/>
      <c r="AP120" s="43"/>
    </row>
    <row r="121" spans="1:42" x14ac:dyDescent="0.25">
      <c r="A121" s="7" t="s">
        <v>191</v>
      </c>
      <c r="B121" s="8">
        <v>0</v>
      </c>
      <c r="C121" s="8" t="s">
        <v>119</v>
      </c>
      <c r="D121" s="8">
        <v>26</v>
      </c>
      <c r="E121" s="10">
        <v>44718</v>
      </c>
      <c r="F121" s="6"/>
      <c r="G121" s="6">
        <v>1065</v>
      </c>
      <c r="H121" s="11" t="s">
        <v>303</v>
      </c>
      <c r="I121" s="12" t="s">
        <v>119</v>
      </c>
      <c r="J121" s="6">
        <v>26</v>
      </c>
      <c r="K121" s="13">
        <v>44718</v>
      </c>
      <c r="L121" s="6"/>
      <c r="M121" s="6" t="s">
        <v>313</v>
      </c>
      <c r="N121" s="11" t="s">
        <v>303</v>
      </c>
      <c r="O121" s="12" t="s">
        <v>119</v>
      </c>
      <c r="P121" s="6">
        <v>26</v>
      </c>
      <c r="Q121" s="13">
        <v>44718</v>
      </c>
      <c r="R121" s="6"/>
      <c r="S121" s="6" t="s">
        <v>313</v>
      </c>
      <c r="T121" s="6">
        <f t="shared" si="16"/>
        <v>1065</v>
      </c>
      <c r="U121" s="11" t="s">
        <v>303</v>
      </c>
      <c r="V121" s="12" t="s">
        <v>119</v>
      </c>
      <c r="W121" s="6">
        <v>26</v>
      </c>
      <c r="X121" s="13">
        <v>44718</v>
      </c>
      <c r="Y121" s="6"/>
      <c r="Z121" s="6"/>
      <c r="AA121" s="6" t="str">
        <f t="shared" si="17"/>
        <v>Aviozek</v>
      </c>
      <c r="AB121" s="6" t="str">
        <f t="shared" si="18"/>
        <v>Cendol1500</v>
      </c>
      <c r="AC121" s="6"/>
      <c r="AD121" s="6"/>
      <c r="AE121" s="15"/>
      <c r="AF121" s="6"/>
      <c r="AG121" s="34"/>
      <c r="AH121" s="6"/>
      <c r="AI121" s="6">
        <f t="shared" si="19"/>
        <v>1065</v>
      </c>
      <c r="AJ121" s="6" t="str">
        <f t="shared" si="20"/>
        <v/>
      </c>
      <c r="AK121" s="6"/>
      <c r="AL121" s="6"/>
      <c r="AM121" s="6"/>
      <c r="AN121" s="6"/>
      <c r="AO121" s="6"/>
      <c r="AP121" s="43"/>
    </row>
    <row r="122" spans="1:42" x14ac:dyDescent="0.25">
      <c r="A122" s="7" t="s">
        <v>192</v>
      </c>
      <c r="B122" s="8">
        <v>1</v>
      </c>
      <c r="C122" s="8" t="s">
        <v>269</v>
      </c>
      <c r="D122" s="8"/>
      <c r="E122" s="10"/>
      <c r="F122" s="6"/>
      <c r="G122" s="6">
        <v>1029</v>
      </c>
      <c r="H122" s="11" t="s">
        <v>301</v>
      </c>
      <c r="I122" s="12" t="s">
        <v>269</v>
      </c>
      <c r="J122" s="6"/>
      <c r="K122" s="13"/>
      <c r="L122" s="6"/>
      <c r="M122" s="6" t="s">
        <v>369</v>
      </c>
      <c r="N122" s="11" t="s">
        <v>301</v>
      </c>
      <c r="O122" s="12" t="s">
        <v>269</v>
      </c>
      <c r="P122" s="6"/>
      <c r="Q122" s="13"/>
      <c r="R122" s="6"/>
      <c r="S122" s="6" t="s">
        <v>369</v>
      </c>
      <c r="T122" s="6">
        <f t="shared" si="16"/>
        <v>1029</v>
      </c>
      <c r="U122" s="11" t="s">
        <v>301</v>
      </c>
      <c r="V122" s="12" t="s">
        <v>269</v>
      </c>
      <c r="W122" s="6"/>
      <c r="X122" s="13"/>
      <c r="Y122" s="6"/>
      <c r="Z122" s="6"/>
      <c r="AA122" s="6" t="str">
        <f t="shared" si="17"/>
        <v/>
      </c>
      <c r="AB122" s="6" t="str">
        <f t="shared" si="18"/>
        <v/>
      </c>
      <c r="AC122" s="6"/>
      <c r="AD122" s="6"/>
      <c r="AE122" s="14">
        <v>26</v>
      </c>
      <c r="AF122" s="6"/>
      <c r="AG122" s="33">
        <v>44718</v>
      </c>
      <c r="AH122" s="6"/>
      <c r="AI122" s="6" t="str">
        <f t="shared" si="19"/>
        <v/>
      </c>
      <c r="AJ122" s="6">
        <f t="shared" si="20"/>
        <v>1029</v>
      </c>
      <c r="AK122" s="6"/>
      <c r="AL122" s="6"/>
      <c r="AM122" s="6"/>
      <c r="AN122" s="6"/>
      <c r="AO122" s="6"/>
      <c r="AP122" s="43"/>
    </row>
    <row r="123" spans="1:42" x14ac:dyDescent="0.25">
      <c r="A123" s="7" t="s">
        <v>193</v>
      </c>
      <c r="B123" s="8">
        <v>1</v>
      </c>
      <c r="C123" s="8" t="s">
        <v>277</v>
      </c>
      <c r="D123" s="8">
        <v>11</v>
      </c>
      <c r="E123" s="10">
        <v>44718</v>
      </c>
      <c r="F123" s="6"/>
      <c r="G123" s="6">
        <v>1184</v>
      </c>
      <c r="H123" s="11" t="s">
        <v>301</v>
      </c>
      <c r="I123" s="12" t="s">
        <v>277</v>
      </c>
      <c r="J123" s="6">
        <v>11</v>
      </c>
      <c r="K123" s="13">
        <v>44718</v>
      </c>
      <c r="L123" s="6"/>
      <c r="M123" s="6" t="s">
        <v>370</v>
      </c>
      <c r="N123" s="11" t="s">
        <v>301</v>
      </c>
      <c r="O123" s="12" t="s">
        <v>277</v>
      </c>
      <c r="P123" s="6">
        <v>11</v>
      </c>
      <c r="Q123" s="13">
        <v>44718</v>
      </c>
      <c r="R123" s="6"/>
      <c r="S123" s="6" t="s">
        <v>370</v>
      </c>
      <c r="T123" s="6">
        <f t="shared" si="16"/>
        <v>1184</v>
      </c>
      <c r="U123" s="11" t="s">
        <v>301</v>
      </c>
      <c r="V123" s="12" t="s">
        <v>277</v>
      </c>
      <c r="W123" s="6">
        <v>11</v>
      </c>
      <c r="X123" s="13">
        <v>44718</v>
      </c>
      <c r="Y123" s="6"/>
      <c r="Z123" s="6"/>
      <c r="AA123" s="6" t="str">
        <f t="shared" si="17"/>
        <v>Dactylin</v>
      </c>
      <c r="AB123" s="6" t="str">
        <f t="shared" si="18"/>
        <v>Aviozek</v>
      </c>
      <c r="AC123" s="6"/>
      <c r="AD123" s="6"/>
      <c r="AE123" s="15"/>
      <c r="AF123" s="6"/>
      <c r="AG123" s="34"/>
      <c r="AH123" s="6"/>
      <c r="AI123" s="6" t="str">
        <f t="shared" si="19"/>
        <v/>
      </c>
      <c r="AJ123" s="6">
        <f t="shared" si="20"/>
        <v>1184</v>
      </c>
      <c r="AK123" s="6"/>
      <c r="AL123" s="6"/>
      <c r="AM123" s="6"/>
      <c r="AN123" s="6"/>
      <c r="AO123" s="6"/>
      <c r="AP123" s="43"/>
    </row>
    <row r="124" spans="1:42" x14ac:dyDescent="0.25">
      <c r="A124" s="7" t="s">
        <v>114</v>
      </c>
      <c r="B124" s="8">
        <v>0</v>
      </c>
      <c r="C124" s="8" t="s">
        <v>278</v>
      </c>
      <c r="D124" s="8"/>
      <c r="E124" s="10"/>
      <c r="F124" s="6"/>
      <c r="G124" s="6">
        <v>1081</v>
      </c>
      <c r="H124" s="11" t="s">
        <v>303</v>
      </c>
      <c r="I124" s="12" t="s">
        <v>278</v>
      </c>
      <c r="J124" s="6"/>
      <c r="K124" s="13"/>
      <c r="L124" s="6"/>
      <c r="M124" s="6" t="s">
        <v>313</v>
      </c>
      <c r="N124" s="11" t="s">
        <v>303</v>
      </c>
      <c r="O124" s="12" t="s">
        <v>278</v>
      </c>
      <c r="P124" s="6"/>
      <c r="Q124" s="13"/>
      <c r="R124" s="6"/>
      <c r="S124" s="6" t="s">
        <v>313</v>
      </c>
      <c r="T124" s="6">
        <f t="shared" si="16"/>
        <v>1081</v>
      </c>
      <c r="U124" s="11" t="s">
        <v>303</v>
      </c>
      <c r="V124" s="12" t="s">
        <v>278</v>
      </c>
      <c r="W124" s="6"/>
      <c r="X124" s="13"/>
      <c r="Y124" s="6"/>
      <c r="Z124" s="6"/>
      <c r="AA124" s="6" t="str">
        <f t="shared" si="17"/>
        <v/>
      </c>
      <c r="AB124" s="6" t="str">
        <f t="shared" si="18"/>
        <v/>
      </c>
      <c r="AC124" s="6"/>
      <c r="AD124" s="6"/>
      <c r="AE124" s="14">
        <v>11</v>
      </c>
      <c r="AF124" s="6"/>
      <c r="AG124" s="33">
        <v>44718</v>
      </c>
      <c r="AH124" s="6"/>
      <c r="AI124" s="6">
        <f t="shared" si="19"/>
        <v>1081</v>
      </c>
      <c r="AJ124" s="6" t="str">
        <f t="shared" si="20"/>
        <v/>
      </c>
      <c r="AK124" s="6"/>
      <c r="AL124" s="6"/>
      <c r="AM124" s="6"/>
      <c r="AN124" s="6"/>
      <c r="AO124" s="6"/>
      <c r="AP124" s="43"/>
    </row>
    <row r="125" spans="1:42" x14ac:dyDescent="0.25">
      <c r="A125" s="7" t="s">
        <v>111</v>
      </c>
      <c r="B125" s="8">
        <v>1</v>
      </c>
      <c r="C125" s="8" t="s">
        <v>279</v>
      </c>
      <c r="D125" s="8">
        <v>47</v>
      </c>
      <c r="E125" s="10">
        <v>44718</v>
      </c>
      <c r="F125" s="6"/>
      <c r="G125" s="6">
        <v>1091</v>
      </c>
      <c r="H125" s="11" t="s">
        <v>301</v>
      </c>
      <c r="I125" s="12" t="s">
        <v>279</v>
      </c>
      <c r="J125" s="6">
        <v>47</v>
      </c>
      <c r="K125" s="13">
        <v>44718</v>
      </c>
      <c r="L125" s="6"/>
      <c r="M125" s="6" t="s">
        <v>313</v>
      </c>
      <c r="N125" s="11" t="s">
        <v>301</v>
      </c>
      <c r="O125" s="12" t="s">
        <v>279</v>
      </c>
      <c r="P125" s="6">
        <v>47</v>
      </c>
      <c r="Q125" s="13">
        <v>44718</v>
      </c>
      <c r="R125" s="6"/>
      <c r="S125" s="6" t="s">
        <v>313</v>
      </c>
      <c r="T125" s="6">
        <f t="shared" si="16"/>
        <v>1091</v>
      </c>
      <c r="U125" s="11" t="s">
        <v>301</v>
      </c>
      <c r="V125" s="12" t="s">
        <v>279</v>
      </c>
      <c r="W125" s="6">
        <v>47</v>
      </c>
      <c r="X125" s="13">
        <v>44718</v>
      </c>
      <c r="Y125" s="6"/>
      <c r="Z125" s="6"/>
      <c r="AA125" s="6" t="str">
        <f t="shared" si="17"/>
        <v>Aviozek</v>
      </c>
      <c r="AB125" s="6" t="str">
        <f t="shared" si="18"/>
        <v>SCATIVCRMN</v>
      </c>
      <c r="AC125" s="6"/>
      <c r="AD125" s="6"/>
      <c r="AE125" s="15"/>
      <c r="AF125" s="6"/>
      <c r="AG125" s="34"/>
      <c r="AH125" s="6"/>
      <c r="AI125" s="6">
        <f t="shared" si="19"/>
        <v>1091</v>
      </c>
      <c r="AJ125" s="6" t="str">
        <f t="shared" si="20"/>
        <v/>
      </c>
      <c r="AK125" s="6"/>
      <c r="AL125" s="6"/>
      <c r="AM125" s="6"/>
      <c r="AN125" s="6"/>
      <c r="AO125" s="6"/>
      <c r="AP125" s="43"/>
    </row>
    <row r="126" spans="1:42" x14ac:dyDescent="0.25">
      <c r="A126" s="7" t="s">
        <v>194</v>
      </c>
      <c r="B126" s="8">
        <v>0</v>
      </c>
      <c r="C126" s="8" t="s">
        <v>274</v>
      </c>
      <c r="D126" s="8"/>
      <c r="E126" s="10"/>
      <c r="F126" s="6"/>
      <c r="G126" s="6">
        <v>1147</v>
      </c>
      <c r="H126" s="11" t="s">
        <v>303</v>
      </c>
      <c r="I126" s="12" t="s">
        <v>274</v>
      </c>
      <c r="J126" s="6"/>
      <c r="K126" s="13"/>
      <c r="L126" s="6"/>
      <c r="M126" s="6" t="s">
        <v>371</v>
      </c>
      <c r="N126" s="11" t="s">
        <v>303</v>
      </c>
      <c r="O126" s="12" t="s">
        <v>274</v>
      </c>
      <c r="P126" s="6"/>
      <c r="Q126" s="13"/>
      <c r="R126" s="6"/>
      <c r="S126" s="6" t="s">
        <v>371</v>
      </c>
      <c r="T126" s="6">
        <f t="shared" si="16"/>
        <v>1147</v>
      </c>
      <c r="U126" s="11" t="s">
        <v>303</v>
      </c>
      <c r="V126" s="12" t="s">
        <v>274</v>
      </c>
      <c r="W126" s="6"/>
      <c r="X126" s="13"/>
      <c r="Y126" s="6"/>
      <c r="Z126" s="6"/>
      <c r="AA126" s="6" t="str">
        <f t="shared" si="17"/>
        <v/>
      </c>
      <c r="AB126" s="6" t="str">
        <f t="shared" si="18"/>
        <v/>
      </c>
      <c r="AC126" s="6"/>
      <c r="AD126" s="6"/>
      <c r="AE126" s="14">
        <v>47</v>
      </c>
      <c r="AF126" s="6"/>
      <c r="AG126" s="33">
        <v>44718</v>
      </c>
      <c r="AH126" s="6"/>
      <c r="AI126" s="6" t="str">
        <f t="shared" si="19"/>
        <v/>
      </c>
      <c r="AJ126" s="6">
        <f t="shared" si="20"/>
        <v>1147</v>
      </c>
      <c r="AK126" s="6"/>
      <c r="AL126" s="6"/>
      <c r="AM126" s="6"/>
      <c r="AN126" s="6"/>
      <c r="AO126" s="6"/>
      <c r="AP126" s="43"/>
    </row>
    <row r="127" spans="1:42" x14ac:dyDescent="0.25">
      <c r="A127" s="7" t="s">
        <v>297</v>
      </c>
      <c r="B127" s="8">
        <v>0</v>
      </c>
      <c r="C127" s="8" t="s">
        <v>145</v>
      </c>
      <c r="D127" s="8">
        <v>51</v>
      </c>
      <c r="E127" s="10">
        <v>44717</v>
      </c>
      <c r="F127" s="6"/>
      <c r="G127" s="6">
        <v>1054</v>
      </c>
      <c r="H127" s="11" t="s">
        <v>303</v>
      </c>
      <c r="I127" s="12" t="s">
        <v>145</v>
      </c>
      <c r="J127" s="6">
        <v>51</v>
      </c>
      <c r="K127" s="13">
        <v>44717</v>
      </c>
      <c r="L127" s="6"/>
      <c r="M127" s="6" t="s">
        <v>372</v>
      </c>
      <c r="N127" s="11" t="s">
        <v>303</v>
      </c>
      <c r="O127" s="12" t="s">
        <v>145</v>
      </c>
      <c r="P127" s="6">
        <v>51</v>
      </c>
      <c r="Q127" s="13">
        <v>44717</v>
      </c>
      <c r="R127" s="6"/>
      <c r="S127" s="6" t="s">
        <v>372</v>
      </c>
      <c r="T127" s="6">
        <f t="shared" si="16"/>
        <v>1054</v>
      </c>
      <c r="U127" s="11" t="s">
        <v>303</v>
      </c>
      <c r="V127" s="12" t="s">
        <v>145</v>
      </c>
      <c r="W127" s="6">
        <v>51</v>
      </c>
      <c r="X127" s="13">
        <v>44717</v>
      </c>
      <c r="Y127" s="6"/>
      <c r="Z127" s="6"/>
      <c r="AA127" s="6" t="str">
        <f t="shared" si="17"/>
        <v>Logan2810</v>
      </c>
      <c r="AB127" s="6" t="str">
        <f t="shared" si="18"/>
        <v>Aviozek</v>
      </c>
      <c r="AC127" s="6"/>
      <c r="AD127" s="6"/>
      <c r="AE127" s="15"/>
      <c r="AF127" s="6"/>
      <c r="AG127" s="34"/>
      <c r="AH127" s="6"/>
      <c r="AI127" s="6" t="str">
        <f t="shared" si="19"/>
        <v/>
      </c>
      <c r="AJ127" s="6">
        <f t="shared" si="20"/>
        <v>1054</v>
      </c>
      <c r="AK127" s="6"/>
      <c r="AL127" s="6"/>
      <c r="AM127" s="6"/>
      <c r="AN127" s="6"/>
      <c r="AO127" s="6"/>
      <c r="AP127" s="43"/>
    </row>
    <row r="128" spans="1:42" x14ac:dyDescent="0.25">
      <c r="A128" s="7" t="s">
        <v>196</v>
      </c>
      <c r="B128" s="8">
        <v>1</v>
      </c>
      <c r="C128" s="8">
        <v>69</v>
      </c>
      <c r="D128" s="8"/>
      <c r="E128" s="10"/>
      <c r="F128" s="6"/>
      <c r="G128" s="6">
        <v>1073</v>
      </c>
      <c r="H128" s="11" t="s">
        <v>301</v>
      </c>
      <c r="I128" s="12">
        <v>69</v>
      </c>
      <c r="J128" s="6"/>
      <c r="K128" s="13"/>
      <c r="L128" s="6"/>
      <c r="M128" s="6" t="s">
        <v>313</v>
      </c>
      <c r="N128" s="11" t="s">
        <v>301</v>
      </c>
      <c r="O128" s="12">
        <v>69</v>
      </c>
      <c r="P128" s="6"/>
      <c r="Q128" s="13"/>
      <c r="R128" s="6"/>
      <c r="S128" s="6" t="s">
        <v>313</v>
      </c>
      <c r="T128" s="6">
        <f t="shared" si="16"/>
        <v>1073</v>
      </c>
      <c r="U128" s="11" t="s">
        <v>301</v>
      </c>
      <c r="V128" s="12">
        <v>69</v>
      </c>
      <c r="W128" s="6"/>
      <c r="X128" s="13"/>
      <c r="Y128" s="6"/>
      <c r="Z128" s="6"/>
      <c r="AA128" s="6" t="str">
        <f t="shared" si="17"/>
        <v/>
      </c>
      <c r="AB128" s="6" t="str">
        <f t="shared" si="18"/>
        <v/>
      </c>
      <c r="AC128" s="6"/>
      <c r="AD128" s="6"/>
      <c r="AE128" s="14">
        <v>51</v>
      </c>
      <c r="AF128" s="6"/>
      <c r="AG128" s="33">
        <v>44717</v>
      </c>
      <c r="AH128" s="6"/>
      <c r="AI128" s="6">
        <f t="shared" si="19"/>
        <v>1073</v>
      </c>
      <c r="AJ128" s="6" t="str">
        <f t="shared" si="20"/>
        <v/>
      </c>
      <c r="AK128" s="6"/>
      <c r="AL128" s="6"/>
      <c r="AM128" s="6"/>
      <c r="AN128" s="6"/>
      <c r="AO128" s="6"/>
      <c r="AP128" s="43"/>
    </row>
    <row r="129" spans="1:42" x14ac:dyDescent="0.25">
      <c r="A129" s="7" t="s">
        <v>197</v>
      </c>
      <c r="B129" s="8">
        <v>0</v>
      </c>
      <c r="C129" s="8" t="s">
        <v>199</v>
      </c>
      <c r="D129" s="8">
        <v>18</v>
      </c>
      <c r="E129" s="10">
        <v>44713</v>
      </c>
      <c r="F129" s="6"/>
      <c r="G129" s="6">
        <v>1079</v>
      </c>
      <c r="H129" s="11" t="s">
        <v>303</v>
      </c>
      <c r="I129" s="12" t="s">
        <v>199</v>
      </c>
      <c r="J129" s="6">
        <v>18</v>
      </c>
      <c r="K129" s="13">
        <v>44713</v>
      </c>
      <c r="L129" s="6"/>
      <c r="M129" s="6" t="s">
        <v>373</v>
      </c>
      <c r="N129" s="11" t="s">
        <v>303</v>
      </c>
      <c r="O129" s="12" t="s">
        <v>199</v>
      </c>
      <c r="P129" s="6">
        <v>18</v>
      </c>
      <c r="Q129" s="13">
        <v>44713</v>
      </c>
      <c r="R129" s="6"/>
      <c r="S129" s="6" t="s">
        <v>373</v>
      </c>
      <c r="T129" s="6">
        <f t="shared" si="16"/>
        <v>1079</v>
      </c>
      <c r="U129" s="11" t="s">
        <v>303</v>
      </c>
      <c r="V129" s="12" t="s">
        <v>199</v>
      </c>
      <c r="W129" s="6">
        <v>18</v>
      </c>
      <c r="X129" s="13">
        <v>44713</v>
      </c>
      <c r="Y129" s="6"/>
      <c r="Z129" s="6"/>
      <c r="AA129" s="6" t="str">
        <f t="shared" si="17"/>
        <v>gadgj</v>
      </c>
      <c r="AB129" s="6" t="str">
        <f t="shared" si="18"/>
        <v>Aviozek</v>
      </c>
      <c r="AC129" s="6"/>
      <c r="AD129" s="6"/>
      <c r="AE129" s="15"/>
      <c r="AF129" s="6"/>
      <c r="AG129" s="34"/>
      <c r="AH129" s="6"/>
      <c r="AI129" s="6" t="str">
        <f t="shared" si="19"/>
        <v/>
      </c>
      <c r="AJ129" s="6">
        <f t="shared" si="20"/>
        <v>1079</v>
      </c>
      <c r="AK129" s="6"/>
      <c r="AL129" s="6"/>
      <c r="AM129" s="6"/>
      <c r="AN129" s="6"/>
      <c r="AO129" s="6"/>
      <c r="AP129" s="43"/>
    </row>
    <row r="130" spans="1:42" x14ac:dyDescent="0.25">
      <c r="A130" s="7" t="s">
        <v>198</v>
      </c>
      <c r="B130" s="8">
        <v>1</v>
      </c>
      <c r="C130" s="8" t="s">
        <v>118</v>
      </c>
      <c r="D130" s="8"/>
      <c r="E130" s="10"/>
      <c r="F130" s="6"/>
      <c r="G130" s="6">
        <v>1058</v>
      </c>
      <c r="H130" s="11" t="s">
        <v>301</v>
      </c>
      <c r="I130" s="12" t="s">
        <v>118</v>
      </c>
      <c r="J130" s="6"/>
      <c r="K130" s="13"/>
      <c r="L130" s="6"/>
      <c r="M130" s="6" t="s">
        <v>313</v>
      </c>
      <c r="N130" s="11" t="s">
        <v>301</v>
      </c>
      <c r="O130" s="12" t="s">
        <v>118</v>
      </c>
      <c r="P130" s="6"/>
      <c r="Q130" s="13"/>
      <c r="R130" s="6"/>
      <c r="S130" s="6" t="s">
        <v>313</v>
      </c>
      <c r="T130" s="6">
        <f t="shared" si="16"/>
        <v>1058</v>
      </c>
      <c r="U130" s="11" t="s">
        <v>301</v>
      </c>
      <c r="V130" s="12" t="s">
        <v>118</v>
      </c>
      <c r="W130" s="6"/>
      <c r="X130" s="13"/>
      <c r="Y130" s="6"/>
      <c r="Z130" s="6"/>
      <c r="AA130" s="6" t="str">
        <f t="shared" si="17"/>
        <v/>
      </c>
      <c r="AB130" s="6" t="str">
        <f t="shared" si="18"/>
        <v/>
      </c>
      <c r="AC130" s="6"/>
      <c r="AD130" s="6"/>
      <c r="AE130" s="14">
        <v>18</v>
      </c>
      <c r="AF130" s="6"/>
      <c r="AG130" s="33">
        <v>44713</v>
      </c>
      <c r="AH130" s="6"/>
      <c r="AI130" s="6">
        <f t="shared" si="19"/>
        <v>1058</v>
      </c>
      <c r="AJ130" s="6" t="str">
        <f t="shared" si="20"/>
        <v/>
      </c>
      <c r="AK130" s="6"/>
      <c r="AL130" s="6"/>
      <c r="AM130" s="6"/>
      <c r="AN130" s="6"/>
      <c r="AO130" s="6"/>
      <c r="AP130" s="43"/>
    </row>
    <row r="131" spans="1:42" x14ac:dyDescent="0.25">
      <c r="A131" s="7" t="s">
        <v>200</v>
      </c>
      <c r="B131" s="8">
        <v>1</v>
      </c>
      <c r="C131" s="8">
        <v>84</v>
      </c>
      <c r="D131" s="8">
        <v>45</v>
      </c>
      <c r="E131" s="10">
        <v>44711</v>
      </c>
      <c r="F131" s="6"/>
      <c r="G131" s="6">
        <v>1041</v>
      </c>
      <c r="H131" s="11" t="s">
        <v>301</v>
      </c>
      <c r="I131" s="12">
        <v>84</v>
      </c>
      <c r="J131" s="6">
        <v>45</v>
      </c>
      <c r="K131" s="13">
        <v>44711</v>
      </c>
      <c r="L131" s="6"/>
      <c r="M131" s="6" t="s">
        <v>313</v>
      </c>
      <c r="N131" s="11" t="s">
        <v>301</v>
      </c>
      <c r="O131" s="12">
        <v>84</v>
      </c>
      <c r="P131" s="6">
        <v>45</v>
      </c>
      <c r="Q131" s="13">
        <v>44711</v>
      </c>
      <c r="R131" s="6"/>
      <c r="S131" s="6" t="s">
        <v>313</v>
      </c>
      <c r="T131" s="6">
        <f t="shared" si="16"/>
        <v>1041</v>
      </c>
      <c r="U131" s="11" t="s">
        <v>301</v>
      </c>
      <c r="V131" s="12">
        <v>84</v>
      </c>
      <c r="W131" s="6">
        <v>45</v>
      </c>
      <c r="X131" s="13">
        <v>44711</v>
      </c>
      <c r="Y131" s="6"/>
      <c r="Z131" s="6"/>
      <c r="AA131" s="6" t="str">
        <f t="shared" si="17"/>
        <v>Aviozek</v>
      </c>
      <c r="AB131" s="6" t="str">
        <f t="shared" si="18"/>
        <v>wAikawAKizunAw</v>
      </c>
      <c r="AC131" s="6"/>
      <c r="AD131" s="6"/>
      <c r="AE131" s="15"/>
      <c r="AF131" s="6"/>
      <c r="AG131" s="34"/>
      <c r="AH131" s="6"/>
      <c r="AI131" s="6">
        <f t="shared" si="19"/>
        <v>1041</v>
      </c>
      <c r="AJ131" s="6" t="str">
        <f t="shared" si="20"/>
        <v/>
      </c>
      <c r="AK131" s="6"/>
      <c r="AL131" s="6"/>
      <c r="AM131" s="6"/>
      <c r="AN131" s="6"/>
      <c r="AO131" s="6"/>
      <c r="AP131" s="43"/>
    </row>
    <row r="132" spans="1:42" x14ac:dyDescent="0.25">
      <c r="A132" s="7" t="s">
        <v>298</v>
      </c>
      <c r="B132" s="8">
        <v>0</v>
      </c>
      <c r="C132" s="8" t="s">
        <v>167</v>
      </c>
      <c r="D132" s="8"/>
      <c r="E132" s="10"/>
      <c r="F132" s="6"/>
      <c r="G132" s="6">
        <v>968</v>
      </c>
      <c r="H132" s="11" t="s">
        <v>303</v>
      </c>
      <c r="I132" s="12" t="s">
        <v>167</v>
      </c>
      <c r="J132" s="6"/>
      <c r="K132" s="13"/>
      <c r="L132" s="6"/>
      <c r="M132" s="6" t="s">
        <v>374</v>
      </c>
      <c r="N132" s="11" t="s">
        <v>303</v>
      </c>
      <c r="O132" s="12" t="s">
        <v>167</v>
      </c>
      <c r="P132" s="6"/>
      <c r="Q132" s="13"/>
      <c r="R132" s="6"/>
      <c r="S132" s="6" t="s">
        <v>374</v>
      </c>
      <c r="T132" s="6">
        <f t="shared" si="16"/>
        <v>968</v>
      </c>
      <c r="U132" s="11" t="s">
        <v>303</v>
      </c>
      <c r="V132" s="12" t="s">
        <v>167</v>
      </c>
      <c r="W132" s="6"/>
      <c r="X132" s="13"/>
      <c r="Y132" s="6"/>
      <c r="Z132" s="6"/>
      <c r="AA132" s="6" t="str">
        <f t="shared" si="17"/>
        <v/>
      </c>
      <c r="AB132" s="6" t="str">
        <f t="shared" si="18"/>
        <v/>
      </c>
      <c r="AC132" s="6"/>
      <c r="AD132" s="6"/>
      <c r="AE132" s="14">
        <v>45</v>
      </c>
      <c r="AF132" s="6"/>
      <c r="AG132" s="33">
        <v>44711</v>
      </c>
      <c r="AH132" s="6"/>
      <c r="AI132" s="6" t="str">
        <f t="shared" si="19"/>
        <v/>
      </c>
      <c r="AJ132" s="6">
        <f t="shared" si="20"/>
        <v>968</v>
      </c>
      <c r="AK132" s="6"/>
      <c r="AL132" s="6"/>
      <c r="AM132" s="6"/>
      <c r="AN132" s="6"/>
      <c r="AO132" s="6"/>
      <c r="AP132" s="43"/>
    </row>
    <row r="133" spans="1:42" x14ac:dyDescent="0.25">
      <c r="A133" s="7" t="s">
        <v>299</v>
      </c>
      <c r="B133" s="8">
        <v>1</v>
      </c>
      <c r="C133" s="8" t="s">
        <v>280</v>
      </c>
      <c r="D133" s="8">
        <v>19</v>
      </c>
      <c r="E133" s="10">
        <v>44659</v>
      </c>
      <c r="F133" s="6"/>
      <c r="G133" s="6">
        <v>1132</v>
      </c>
      <c r="H133" s="11" t="s">
        <v>301</v>
      </c>
      <c r="I133" s="12" t="s">
        <v>280</v>
      </c>
      <c r="J133" s="6">
        <v>19</v>
      </c>
      <c r="K133" s="13">
        <v>44659</v>
      </c>
      <c r="L133" s="6"/>
      <c r="M133" s="6" t="s">
        <v>375</v>
      </c>
      <c r="N133" s="11" t="s">
        <v>301</v>
      </c>
      <c r="O133" s="12" t="s">
        <v>280</v>
      </c>
      <c r="P133" s="6">
        <v>19</v>
      </c>
      <c r="Q133" s="13">
        <v>44659</v>
      </c>
      <c r="R133" s="6"/>
      <c r="S133" s="6" t="s">
        <v>375</v>
      </c>
      <c r="T133" s="6">
        <f t="shared" si="16"/>
        <v>1132</v>
      </c>
      <c r="U133" s="11" t="s">
        <v>301</v>
      </c>
      <c r="V133" s="12" t="s">
        <v>280</v>
      </c>
      <c r="W133" s="6">
        <v>19</v>
      </c>
      <c r="X133" s="13">
        <v>44659</v>
      </c>
      <c r="Y133" s="6"/>
      <c r="Z133" s="6"/>
      <c r="AA133" s="6" t="str">
        <f t="shared" si="17"/>
        <v>Yrevich</v>
      </c>
      <c r="AB133" s="6" t="str">
        <f t="shared" si="18"/>
        <v>Aviozek</v>
      </c>
      <c r="AC133" s="6"/>
      <c r="AD133" s="6"/>
      <c r="AE133" s="15"/>
      <c r="AF133" s="6"/>
      <c r="AG133" s="34"/>
      <c r="AH133" s="6"/>
      <c r="AI133" s="6" t="str">
        <f t="shared" si="19"/>
        <v/>
      </c>
      <c r="AJ133" s="6">
        <f t="shared" si="20"/>
        <v>1132</v>
      </c>
      <c r="AK133" s="6"/>
      <c r="AL133" s="6"/>
      <c r="AM133" s="6"/>
      <c r="AN133" s="6"/>
      <c r="AO133" s="6"/>
      <c r="AP133" s="43"/>
    </row>
    <row r="134" spans="1:42" x14ac:dyDescent="0.25">
      <c r="A134" s="7" t="s">
        <v>203</v>
      </c>
      <c r="B134" s="8">
        <v>0</v>
      </c>
      <c r="C134" s="8" t="s">
        <v>281</v>
      </c>
      <c r="D134" s="8"/>
      <c r="E134" s="10"/>
      <c r="F134" s="6"/>
      <c r="G134" s="6">
        <v>1028</v>
      </c>
      <c r="H134" s="11" t="s">
        <v>303</v>
      </c>
      <c r="I134" s="12" t="s">
        <v>281</v>
      </c>
      <c r="J134" s="6"/>
      <c r="K134" s="13"/>
      <c r="L134" s="6"/>
      <c r="M134" s="6" t="s">
        <v>313</v>
      </c>
      <c r="N134" s="11" t="s">
        <v>303</v>
      </c>
      <c r="O134" s="12" t="s">
        <v>281</v>
      </c>
      <c r="P134" s="6"/>
      <c r="Q134" s="13"/>
      <c r="R134" s="6"/>
      <c r="S134" s="6" t="s">
        <v>313</v>
      </c>
      <c r="T134" s="6">
        <f t="shared" si="16"/>
        <v>1028</v>
      </c>
      <c r="U134" s="11" t="s">
        <v>303</v>
      </c>
      <c r="V134" s="12" t="s">
        <v>281</v>
      </c>
      <c r="W134" s="6"/>
      <c r="X134" s="13"/>
      <c r="Y134" s="6"/>
      <c r="Z134" s="6"/>
      <c r="AA134" s="6" t="str">
        <f t="shared" si="17"/>
        <v/>
      </c>
      <c r="AB134" s="6" t="str">
        <f t="shared" si="18"/>
        <v/>
      </c>
      <c r="AC134" s="6"/>
      <c r="AD134" s="6"/>
      <c r="AE134" s="14">
        <v>19</v>
      </c>
      <c r="AF134" s="6"/>
      <c r="AG134" s="33">
        <v>44659</v>
      </c>
      <c r="AH134" s="6"/>
      <c r="AI134" s="6">
        <f t="shared" si="19"/>
        <v>1028</v>
      </c>
      <c r="AJ134" s="6" t="str">
        <f t="shared" si="20"/>
        <v/>
      </c>
      <c r="AK134" s="6"/>
      <c r="AL134" s="6"/>
      <c r="AM134" s="6"/>
      <c r="AN134" s="6"/>
      <c r="AO134" s="6"/>
      <c r="AP134" s="43"/>
    </row>
    <row r="135" spans="1:42" x14ac:dyDescent="0.25">
      <c r="A135" s="7" t="s">
        <v>204</v>
      </c>
      <c r="B135" s="8">
        <v>0</v>
      </c>
      <c r="C135" s="8">
        <v>58</v>
      </c>
      <c r="D135" s="8">
        <v>44</v>
      </c>
      <c r="E135" s="10">
        <v>44659</v>
      </c>
      <c r="F135" s="6"/>
      <c r="G135" s="6">
        <v>1037</v>
      </c>
      <c r="H135" s="11" t="s">
        <v>303</v>
      </c>
      <c r="I135" s="12">
        <v>58</v>
      </c>
      <c r="J135" s="6">
        <v>44</v>
      </c>
      <c r="K135" s="13">
        <v>44659</v>
      </c>
      <c r="L135" s="6"/>
      <c r="M135" s="6" t="s">
        <v>313</v>
      </c>
      <c r="N135" s="11" t="s">
        <v>303</v>
      </c>
      <c r="O135" s="12">
        <v>58</v>
      </c>
      <c r="P135" s="6">
        <v>44</v>
      </c>
      <c r="Q135" s="13">
        <v>44659</v>
      </c>
      <c r="R135" s="6"/>
      <c r="S135" s="6" t="s">
        <v>313</v>
      </c>
      <c r="T135" s="6">
        <f t="shared" si="16"/>
        <v>1037</v>
      </c>
      <c r="U135" s="11" t="s">
        <v>303</v>
      </c>
      <c r="V135" s="12">
        <v>58</v>
      </c>
      <c r="W135" s="6">
        <v>44</v>
      </c>
      <c r="X135" s="13">
        <v>44659</v>
      </c>
      <c r="Y135" s="6"/>
      <c r="Z135" s="6"/>
      <c r="AA135" s="6" t="str">
        <f t="shared" si="17"/>
        <v>Aviozek</v>
      </c>
      <c r="AB135" s="6" t="str">
        <f t="shared" si="18"/>
        <v>Rupesh_Indulkar</v>
      </c>
      <c r="AC135" s="6"/>
      <c r="AD135" s="6"/>
      <c r="AE135" s="15"/>
      <c r="AF135" s="6"/>
      <c r="AG135" s="34"/>
      <c r="AH135" s="6"/>
      <c r="AI135" s="6">
        <f t="shared" si="19"/>
        <v>1037</v>
      </c>
      <c r="AJ135" s="6" t="str">
        <f t="shared" si="20"/>
        <v/>
      </c>
      <c r="AK135" s="6"/>
      <c r="AL135" s="6"/>
      <c r="AM135" s="6"/>
      <c r="AN135" s="6"/>
      <c r="AO135" s="6"/>
      <c r="AP135" s="43"/>
    </row>
    <row r="136" spans="1:42" x14ac:dyDescent="0.25">
      <c r="A136" s="7" t="s">
        <v>205</v>
      </c>
      <c r="B136" s="8">
        <v>1</v>
      </c>
      <c r="C136" s="8" t="s">
        <v>43</v>
      </c>
      <c r="D136" s="8"/>
      <c r="E136" s="10"/>
      <c r="F136" s="6"/>
      <c r="G136" s="6">
        <v>1119</v>
      </c>
      <c r="H136" s="11" t="s">
        <v>301</v>
      </c>
      <c r="I136" s="12" t="s">
        <v>43</v>
      </c>
      <c r="J136" s="6"/>
      <c r="K136" s="13"/>
      <c r="L136" s="6"/>
      <c r="M136" s="6" t="s">
        <v>376</v>
      </c>
      <c r="N136" s="11" t="s">
        <v>301</v>
      </c>
      <c r="O136" s="12" t="s">
        <v>43</v>
      </c>
      <c r="P136" s="6"/>
      <c r="Q136" s="13"/>
      <c r="R136" s="6"/>
      <c r="S136" s="6" t="s">
        <v>376</v>
      </c>
      <c r="T136" s="6">
        <f t="shared" si="16"/>
        <v>1119</v>
      </c>
      <c r="U136" s="11" t="s">
        <v>301</v>
      </c>
      <c r="V136" s="12" t="s">
        <v>43</v>
      </c>
      <c r="W136" s="6"/>
      <c r="X136" s="13"/>
      <c r="Y136" s="6"/>
      <c r="Z136" s="6"/>
      <c r="AA136" s="6" t="str">
        <f t="shared" si="17"/>
        <v/>
      </c>
      <c r="AB136" s="6" t="str">
        <f t="shared" si="18"/>
        <v/>
      </c>
      <c r="AC136" s="6"/>
      <c r="AD136" s="6"/>
      <c r="AE136" s="14">
        <v>44</v>
      </c>
      <c r="AF136" s="6"/>
      <c r="AG136" s="33">
        <v>44659</v>
      </c>
      <c r="AH136" s="6"/>
      <c r="AI136" s="6" t="str">
        <f t="shared" si="19"/>
        <v/>
      </c>
      <c r="AJ136" s="6">
        <f t="shared" si="20"/>
        <v>1119</v>
      </c>
      <c r="AK136" s="6"/>
      <c r="AL136" s="6"/>
      <c r="AM136" s="6"/>
      <c r="AN136" s="6"/>
      <c r="AO136" s="6"/>
      <c r="AP136" s="43"/>
    </row>
    <row r="137" spans="1:42" x14ac:dyDescent="0.25">
      <c r="A137" s="7" t="s">
        <v>206</v>
      </c>
      <c r="B137" s="8">
        <v>1</v>
      </c>
      <c r="C137" s="8" t="s">
        <v>282</v>
      </c>
      <c r="D137" s="8">
        <v>53</v>
      </c>
      <c r="E137" s="10">
        <v>44659</v>
      </c>
      <c r="F137" s="6"/>
      <c r="G137" s="6">
        <v>1047</v>
      </c>
      <c r="H137" s="11" t="s">
        <v>301</v>
      </c>
      <c r="I137" s="12" t="s">
        <v>282</v>
      </c>
      <c r="J137" s="6">
        <v>53</v>
      </c>
      <c r="K137" s="13">
        <v>44659</v>
      </c>
      <c r="L137" s="6"/>
      <c r="M137" s="6" t="s">
        <v>313</v>
      </c>
      <c r="N137" s="11" t="s">
        <v>301</v>
      </c>
      <c r="O137" s="12" t="s">
        <v>282</v>
      </c>
      <c r="P137" s="6">
        <v>53</v>
      </c>
      <c r="Q137" s="13">
        <v>44659</v>
      </c>
      <c r="R137" s="6"/>
      <c r="S137" s="6" t="s">
        <v>313</v>
      </c>
      <c r="T137" s="6">
        <f t="shared" ref="T137:T168" si="21">G137</f>
        <v>1047</v>
      </c>
      <c r="U137" s="11" t="s">
        <v>301</v>
      </c>
      <c r="V137" s="12" t="s">
        <v>282</v>
      </c>
      <c r="W137" s="6">
        <v>53</v>
      </c>
      <c r="X137" s="13">
        <v>44659</v>
      </c>
      <c r="Y137" s="6"/>
      <c r="Z137" s="6"/>
      <c r="AA137" s="6" t="str">
        <f t="shared" ref="AA137:AA168" si="22">IF(ISODD(ROW()),S137,"")</f>
        <v>Aviozek</v>
      </c>
      <c r="AB137" s="6" t="str">
        <f t="shared" ref="AB137:AB168" si="23">IF(ISODD(ROW()),S138,"")</f>
        <v>yadgari1998</v>
      </c>
      <c r="AC137" s="6"/>
      <c r="AD137" s="6"/>
      <c r="AE137" s="15"/>
      <c r="AF137" s="6"/>
      <c r="AG137" s="34"/>
      <c r="AH137" s="6"/>
      <c r="AI137" s="6">
        <f t="shared" ref="AI137:AI168" si="24">IF(S137 = "Aviozek",T137,"")</f>
        <v>1047</v>
      </c>
      <c r="AJ137" s="6" t="str">
        <f t="shared" si="20"/>
        <v/>
      </c>
      <c r="AK137" s="6"/>
      <c r="AL137" s="6"/>
      <c r="AM137" s="6"/>
      <c r="AN137" s="6"/>
      <c r="AO137" s="6"/>
      <c r="AP137" s="43"/>
    </row>
    <row r="138" spans="1:42" x14ac:dyDescent="0.25">
      <c r="A138" s="7" t="s">
        <v>207</v>
      </c>
      <c r="B138" s="8">
        <v>0</v>
      </c>
      <c r="C138" s="8" t="s">
        <v>283</v>
      </c>
      <c r="D138" s="8"/>
      <c r="E138" s="10"/>
      <c r="F138" s="6"/>
      <c r="G138" s="6">
        <v>1044</v>
      </c>
      <c r="H138" s="11" t="s">
        <v>303</v>
      </c>
      <c r="I138" s="12" t="s">
        <v>283</v>
      </c>
      <c r="J138" s="6"/>
      <c r="K138" s="13"/>
      <c r="L138" s="6"/>
      <c r="M138" s="6" t="s">
        <v>377</v>
      </c>
      <c r="N138" s="11" t="s">
        <v>303</v>
      </c>
      <c r="O138" s="12" t="s">
        <v>283</v>
      </c>
      <c r="P138" s="6"/>
      <c r="Q138" s="13"/>
      <c r="R138" s="6"/>
      <c r="S138" s="6" t="s">
        <v>377</v>
      </c>
      <c r="T138" s="6">
        <f t="shared" si="21"/>
        <v>1044</v>
      </c>
      <c r="U138" s="11" t="s">
        <v>303</v>
      </c>
      <c r="V138" s="12" t="s">
        <v>283</v>
      </c>
      <c r="W138" s="6"/>
      <c r="X138" s="13"/>
      <c r="Y138" s="6"/>
      <c r="Z138" s="6"/>
      <c r="AA138" s="6" t="str">
        <f t="shared" si="22"/>
        <v/>
      </c>
      <c r="AB138" s="6" t="str">
        <f t="shared" si="23"/>
        <v/>
      </c>
      <c r="AC138" s="6"/>
      <c r="AD138" s="6"/>
      <c r="AE138" s="14">
        <v>53</v>
      </c>
      <c r="AF138" s="6"/>
      <c r="AG138" s="33">
        <v>44659</v>
      </c>
      <c r="AH138" s="6"/>
      <c r="AI138" s="6" t="str">
        <f t="shared" si="24"/>
        <v/>
      </c>
      <c r="AJ138" s="6">
        <f t="shared" si="20"/>
        <v>1044</v>
      </c>
      <c r="AK138" s="6"/>
      <c r="AL138" s="6"/>
      <c r="AM138" s="6"/>
      <c r="AN138" s="6"/>
      <c r="AO138" s="6"/>
      <c r="AP138" s="43"/>
    </row>
    <row r="139" spans="1:42" x14ac:dyDescent="0.25">
      <c r="A139" s="7" t="s">
        <v>208</v>
      </c>
      <c r="B139" s="8">
        <v>0</v>
      </c>
      <c r="C139" s="8" t="s">
        <v>210</v>
      </c>
      <c r="D139" s="8">
        <v>44</v>
      </c>
      <c r="E139" s="10">
        <v>44659</v>
      </c>
      <c r="F139" s="6"/>
      <c r="G139" s="6">
        <v>1010</v>
      </c>
      <c r="H139" s="11" t="s">
        <v>303</v>
      </c>
      <c r="I139" s="12" t="s">
        <v>210</v>
      </c>
      <c r="J139" s="6">
        <v>44</v>
      </c>
      <c r="K139" s="13">
        <v>44659</v>
      </c>
      <c r="L139" s="6"/>
      <c r="M139" s="6" t="s">
        <v>378</v>
      </c>
      <c r="N139" s="11" t="s">
        <v>303</v>
      </c>
      <c r="O139" s="12" t="s">
        <v>210</v>
      </c>
      <c r="P139" s="6">
        <v>44</v>
      </c>
      <c r="Q139" s="13">
        <v>44659</v>
      </c>
      <c r="R139" s="6"/>
      <c r="S139" s="6" t="s">
        <v>378</v>
      </c>
      <c r="T139" s="6">
        <f t="shared" si="21"/>
        <v>1010</v>
      </c>
      <c r="U139" s="11" t="s">
        <v>303</v>
      </c>
      <c r="V139" s="12" t="s">
        <v>210</v>
      </c>
      <c r="W139" s="6">
        <v>44</v>
      </c>
      <c r="X139" s="13">
        <v>44659</v>
      </c>
      <c r="Y139" s="6"/>
      <c r="Z139" s="6"/>
      <c r="AA139" s="6" t="str">
        <f t="shared" si="22"/>
        <v>gambhirpratap</v>
      </c>
      <c r="AB139" s="6" t="str">
        <f t="shared" si="23"/>
        <v>Aviozek</v>
      </c>
      <c r="AC139" s="6"/>
      <c r="AD139" s="6"/>
      <c r="AE139" s="15"/>
      <c r="AF139" s="6"/>
      <c r="AG139" s="34"/>
      <c r="AH139" s="6"/>
      <c r="AI139" s="6" t="str">
        <f t="shared" si="24"/>
        <v/>
      </c>
      <c r="AJ139" s="6">
        <f t="shared" ref="AJ139:AJ170" si="25">IF(S139&lt;&gt;"Aviozek",T139,"")</f>
        <v>1010</v>
      </c>
      <c r="AK139" s="6"/>
      <c r="AL139" s="6"/>
      <c r="AM139" s="6"/>
      <c r="AN139" s="6"/>
      <c r="AO139" s="6"/>
      <c r="AP139" s="43"/>
    </row>
    <row r="140" spans="1:42" x14ac:dyDescent="0.25">
      <c r="A140" s="7" t="s">
        <v>209</v>
      </c>
      <c r="B140" s="8">
        <v>1</v>
      </c>
      <c r="C140" s="8" t="s">
        <v>122</v>
      </c>
      <c r="D140" s="8"/>
      <c r="E140" s="10"/>
      <c r="F140" s="6"/>
      <c r="G140" s="6">
        <v>1034</v>
      </c>
      <c r="H140" s="11" t="s">
        <v>301</v>
      </c>
      <c r="I140" s="12" t="s">
        <v>122</v>
      </c>
      <c r="J140" s="6"/>
      <c r="K140" s="13"/>
      <c r="L140" s="6"/>
      <c r="M140" s="6" t="s">
        <v>313</v>
      </c>
      <c r="N140" s="11" t="s">
        <v>301</v>
      </c>
      <c r="O140" s="12" t="s">
        <v>122</v>
      </c>
      <c r="P140" s="6"/>
      <c r="Q140" s="13"/>
      <c r="R140" s="6"/>
      <c r="S140" s="6" t="s">
        <v>313</v>
      </c>
      <c r="T140" s="6">
        <f t="shared" si="21"/>
        <v>1034</v>
      </c>
      <c r="U140" s="11" t="s">
        <v>301</v>
      </c>
      <c r="V140" s="12" t="s">
        <v>122</v>
      </c>
      <c r="W140" s="6"/>
      <c r="X140" s="13"/>
      <c r="Y140" s="6"/>
      <c r="Z140" s="6"/>
      <c r="AA140" s="6" t="str">
        <f t="shared" si="22"/>
        <v/>
      </c>
      <c r="AB140" s="6" t="str">
        <f t="shared" si="23"/>
        <v/>
      </c>
      <c r="AC140" s="6"/>
      <c r="AD140" s="6"/>
      <c r="AE140" s="14">
        <v>44</v>
      </c>
      <c r="AF140" s="6"/>
      <c r="AG140" s="33">
        <v>44659</v>
      </c>
      <c r="AH140" s="6"/>
      <c r="AI140" s="6">
        <f t="shared" si="24"/>
        <v>1034</v>
      </c>
      <c r="AJ140" s="6" t="str">
        <f t="shared" si="25"/>
        <v/>
      </c>
      <c r="AK140" s="6"/>
      <c r="AL140" s="6"/>
      <c r="AM140" s="6"/>
      <c r="AN140" s="6"/>
      <c r="AO140" s="6"/>
      <c r="AP140" s="43"/>
    </row>
    <row r="141" spans="1:42" x14ac:dyDescent="0.25">
      <c r="A141" s="7" t="s">
        <v>211</v>
      </c>
      <c r="B141" s="8">
        <v>0</v>
      </c>
      <c r="C141" s="8" t="s">
        <v>131</v>
      </c>
      <c r="D141" s="8">
        <v>34</v>
      </c>
      <c r="E141" s="10">
        <v>44608</v>
      </c>
      <c r="F141" s="6"/>
      <c r="G141" s="6">
        <v>912</v>
      </c>
      <c r="H141" s="11" t="s">
        <v>303</v>
      </c>
      <c r="I141" s="12" t="s">
        <v>131</v>
      </c>
      <c r="J141" s="6">
        <v>34</v>
      </c>
      <c r="K141" s="13">
        <v>44608</v>
      </c>
      <c r="L141" s="6"/>
      <c r="M141" s="6" t="s">
        <v>379</v>
      </c>
      <c r="N141" s="11" t="s">
        <v>303</v>
      </c>
      <c r="O141" s="12" t="s">
        <v>131</v>
      </c>
      <c r="P141" s="6">
        <v>34</v>
      </c>
      <c r="Q141" s="13">
        <v>44608</v>
      </c>
      <c r="R141" s="6"/>
      <c r="S141" s="6" t="s">
        <v>379</v>
      </c>
      <c r="T141" s="6">
        <f t="shared" si="21"/>
        <v>912</v>
      </c>
      <c r="U141" s="11" t="s">
        <v>303</v>
      </c>
      <c r="V141" s="12" t="s">
        <v>131</v>
      </c>
      <c r="W141" s="6">
        <v>34</v>
      </c>
      <c r="X141" s="13">
        <v>44608</v>
      </c>
      <c r="Y141" s="6"/>
      <c r="Z141" s="6"/>
      <c r="AA141" s="6" t="str">
        <f t="shared" si="22"/>
        <v>21thESQUIZOIDMAN</v>
      </c>
      <c r="AB141" s="6" t="str">
        <f t="shared" si="23"/>
        <v>Aviozek</v>
      </c>
      <c r="AC141" s="6"/>
      <c r="AD141" s="6"/>
      <c r="AE141" s="15"/>
      <c r="AF141" s="6"/>
      <c r="AG141" s="34"/>
      <c r="AH141" s="6"/>
      <c r="AI141" s="6" t="str">
        <f t="shared" si="24"/>
        <v/>
      </c>
      <c r="AJ141" s="6">
        <f t="shared" si="25"/>
        <v>912</v>
      </c>
      <c r="AK141" s="6"/>
      <c r="AL141" s="6"/>
      <c r="AM141" s="6"/>
      <c r="AN141" s="6"/>
      <c r="AO141" s="6"/>
      <c r="AP141" s="43"/>
    </row>
    <row r="142" spans="1:42" x14ac:dyDescent="0.25">
      <c r="A142" s="7" t="s">
        <v>212</v>
      </c>
      <c r="B142" s="8">
        <v>1</v>
      </c>
      <c r="C142" s="8" t="s">
        <v>10</v>
      </c>
      <c r="D142" s="8"/>
      <c r="E142" s="10"/>
      <c r="F142" s="6"/>
      <c r="G142" s="6">
        <v>1022</v>
      </c>
      <c r="H142" s="11" t="s">
        <v>301</v>
      </c>
      <c r="I142" s="12" t="s">
        <v>10</v>
      </c>
      <c r="J142" s="6"/>
      <c r="K142" s="13"/>
      <c r="L142" s="6"/>
      <c r="M142" s="6" t="s">
        <v>313</v>
      </c>
      <c r="N142" s="11" t="s">
        <v>301</v>
      </c>
      <c r="O142" s="12" t="s">
        <v>10</v>
      </c>
      <c r="P142" s="6"/>
      <c r="Q142" s="13"/>
      <c r="R142" s="6"/>
      <c r="S142" s="6" t="s">
        <v>313</v>
      </c>
      <c r="T142" s="6">
        <f t="shared" si="21"/>
        <v>1022</v>
      </c>
      <c r="U142" s="11" t="s">
        <v>301</v>
      </c>
      <c r="V142" s="12" t="s">
        <v>10</v>
      </c>
      <c r="W142" s="6"/>
      <c r="X142" s="13"/>
      <c r="Y142" s="6"/>
      <c r="Z142" s="6"/>
      <c r="AA142" s="6" t="str">
        <f t="shared" si="22"/>
        <v/>
      </c>
      <c r="AB142" s="6" t="str">
        <f t="shared" si="23"/>
        <v/>
      </c>
      <c r="AC142" s="6"/>
      <c r="AD142" s="6"/>
      <c r="AE142" s="14">
        <v>34</v>
      </c>
      <c r="AF142" s="6"/>
      <c r="AG142" s="33">
        <v>44608</v>
      </c>
      <c r="AH142" s="6"/>
      <c r="AI142" s="6">
        <f t="shared" si="24"/>
        <v>1022</v>
      </c>
      <c r="AJ142" s="6" t="str">
        <f t="shared" si="25"/>
        <v/>
      </c>
      <c r="AK142" s="6"/>
      <c r="AL142" s="6"/>
      <c r="AM142" s="6"/>
      <c r="AN142" s="6"/>
      <c r="AO142" s="6"/>
      <c r="AP142" s="43"/>
    </row>
    <row r="143" spans="1:42" x14ac:dyDescent="0.25">
      <c r="A143" s="7" t="s">
        <v>213</v>
      </c>
      <c r="B143" s="8">
        <v>1</v>
      </c>
      <c r="C143" s="8" t="s">
        <v>70</v>
      </c>
      <c r="D143" s="8">
        <v>69</v>
      </c>
      <c r="E143" s="10">
        <v>44608</v>
      </c>
      <c r="F143" s="6"/>
      <c r="G143" s="6">
        <v>1016</v>
      </c>
      <c r="H143" s="11" t="s">
        <v>301</v>
      </c>
      <c r="I143" s="12" t="s">
        <v>70</v>
      </c>
      <c r="J143" s="6">
        <v>69</v>
      </c>
      <c r="K143" s="13">
        <v>44608</v>
      </c>
      <c r="L143" s="6"/>
      <c r="M143" s="6" t="s">
        <v>313</v>
      </c>
      <c r="N143" s="11" t="s">
        <v>301</v>
      </c>
      <c r="O143" s="12" t="s">
        <v>70</v>
      </c>
      <c r="P143" s="6">
        <v>69</v>
      </c>
      <c r="Q143" s="13">
        <v>44608</v>
      </c>
      <c r="R143" s="6"/>
      <c r="S143" s="6" t="s">
        <v>313</v>
      </c>
      <c r="T143" s="6">
        <f t="shared" si="21"/>
        <v>1016</v>
      </c>
      <c r="U143" s="11" t="s">
        <v>301</v>
      </c>
      <c r="V143" s="12" t="s">
        <v>70</v>
      </c>
      <c r="W143" s="6">
        <v>69</v>
      </c>
      <c r="X143" s="13">
        <v>44608</v>
      </c>
      <c r="Y143" s="6"/>
      <c r="Z143" s="6"/>
      <c r="AA143" s="6" t="str">
        <f t="shared" si="22"/>
        <v>Aviozek</v>
      </c>
      <c r="AB143" s="6" t="str">
        <f t="shared" si="23"/>
        <v>Longconner</v>
      </c>
      <c r="AC143" s="6"/>
      <c r="AD143" s="6"/>
      <c r="AE143" s="15"/>
      <c r="AF143" s="6"/>
      <c r="AG143" s="34"/>
      <c r="AH143" s="6"/>
      <c r="AI143" s="6">
        <f t="shared" si="24"/>
        <v>1016</v>
      </c>
      <c r="AJ143" s="6" t="str">
        <f t="shared" si="25"/>
        <v/>
      </c>
      <c r="AK143" s="6"/>
      <c r="AL143" s="6"/>
      <c r="AM143" s="6"/>
      <c r="AN143" s="6"/>
      <c r="AO143" s="6"/>
      <c r="AP143" s="43"/>
    </row>
    <row r="144" spans="1:42" x14ac:dyDescent="0.25">
      <c r="A144" s="7" t="s">
        <v>214</v>
      </c>
      <c r="B144" s="8">
        <v>0</v>
      </c>
      <c r="C144" s="8" t="s">
        <v>284</v>
      </c>
      <c r="D144" s="8"/>
      <c r="E144" s="10"/>
      <c r="F144" s="6"/>
      <c r="G144" s="6">
        <v>967</v>
      </c>
      <c r="H144" s="11" t="s">
        <v>303</v>
      </c>
      <c r="I144" s="12" t="s">
        <v>284</v>
      </c>
      <c r="J144" s="6"/>
      <c r="K144" s="13"/>
      <c r="L144" s="6"/>
      <c r="M144" s="6" t="s">
        <v>380</v>
      </c>
      <c r="N144" s="11" t="s">
        <v>303</v>
      </c>
      <c r="O144" s="12" t="s">
        <v>284</v>
      </c>
      <c r="P144" s="6"/>
      <c r="Q144" s="13"/>
      <c r="R144" s="6"/>
      <c r="S144" s="6" t="s">
        <v>380</v>
      </c>
      <c r="T144" s="6">
        <f t="shared" si="21"/>
        <v>967</v>
      </c>
      <c r="U144" s="11" t="s">
        <v>303</v>
      </c>
      <c r="V144" s="12" t="s">
        <v>284</v>
      </c>
      <c r="W144" s="6"/>
      <c r="X144" s="13"/>
      <c r="Y144" s="6"/>
      <c r="Z144" s="6"/>
      <c r="AA144" s="6" t="str">
        <f t="shared" si="22"/>
        <v/>
      </c>
      <c r="AB144" s="6" t="str">
        <f t="shared" si="23"/>
        <v/>
      </c>
      <c r="AC144" s="6"/>
      <c r="AD144" s="6"/>
      <c r="AE144" s="14">
        <v>69</v>
      </c>
      <c r="AF144" s="6"/>
      <c r="AG144" s="33">
        <v>44608</v>
      </c>
      <c r="AH144" s="6"/>
      <c r="AI144" s="6" t="str">
        <f t="shared" si="24"/>
        <v/>
      </c>
      <c r="AJ144" s="6">
        <f t="shared" si="25"/>
        <v>967</v>
      </c>
      <c r="AK144" s="6"/>
      <c r="AL144" s="6"/>
      <c r="AM144" s="6"/>
      <c r="AN144" s="6"/>
      <c r="AO144" s="6"/>
      <c r="AP144" s="43"/>
    </row>
    <row r="145" spans="1:42" x14ac:dyDescent="0.25">
      <c r="A145" s="7" t="s">
        <v>215</v>
      </c>
      <c r="B145" s="8">
        <v>0</v>
      </c>
      <c r="C145" s="8" t="s">
        <v>285</v>
      </c>
      <c r="D145" s="8">
        <v>8</v>
      </c>
      <c r="E145" s="10">
        <v>44608</v>
      </c>
      <c r="F145" s="6"/>
      <c r="G145" s="6">
        <v>1008</v>
      </c>
      <c r="H145" s="11" t="s">
        <v>303</v>
      </c>
      <c r="I145" s="12" t="s">
        <v>285</v>
      </c>
      <c r="J145" s="6">
        <v>8</v>
      </c>
      <c r="K145" s="13">
        <v>44608</v>
      </c>
      <c r="L145" s="6"/>
      <c r="M145" s="6" t="s">
        <v>313</v>
      </c>
      <c r="N145" s="11" t="s">
        <v>303</v>
      </c>
      <c r="O145" s="12" t="s">
        <v>285</v>
      </c>
      <c r="P145" s="6">
        <v>8</v>
      </c>
      <c r="Q145" s="13">
        <v>44608</v>
      </c>
      <c r="R145" s="6"/>
      <c r="S145" s="6" t="s">
        <v>313</v>
      </c>
      <c r="T145" s="6">
        <f t="shared" si="21"/>
        <v>1008</v>
      </c>
      <c r="U145" s="11" t="s">
        <v>303</v>
      </c>
      <c r="V145" s="12" t="s">
        <v>285</v>
      </c>
      <c r="W145" s="6">
        <v>8</v>
      </c>
      <c r="X145" s="13">
        <v>44608</v>
      </c>
      <c r="Y145" s="6"/>
      <c r="Z145" s="6"/>
      <c r="AA145" s="6" t="str">
        <f t="shared" si="22"/>
        <v>Aviozek</v>
      </c>
      <c r="AB145" s="6" t="str">
        <f t="shared" si="23"/>
        <v>Hakumonto</v>
      </c>
      <c r="AC145" s="6"/>
      <c r="AD145" s="6"/>
      <c r="AE145" s="15"/>
      <c r="AF145" s="6"/>
      <c r="AG145" s="34"/>
      <c r="AH145" s="6"/>
      <c r="AI145" s="6">
        <f t="shared" si="24"/>
        <v>1008</v>
      </c>
      <c r="AJ145" s="6" t="str">
        <f t="shared" si="25"/>
        <v/>
      </c>
      <c r="AK145" s="6"/>
      <c r="AL145" s="6"/>
      <c r="AM145" s="6"/>
      <c r="AN145" s="6"/>
      <c r="AO145" s="6"/>
      <c r="AP145" s="43"/>
    </row>
    <row r="146" spans="1:42" x14ac:dyDescent="0.25">
      <c r="A146" s="7" t="s">
        <v>216</v>
      </c>
      <c r="B146" s="8">
        <v>1</v>
      </c>
      <c r="C146" s="8" t="s">
        <v>286</v>
      </c>
      <c r="D146" s="8"/>
      <c r="E146" s="10"/>
      <c r="F146" s="6"/>
      <c r="G146" s="6">
        <v>1017</v>
      </c>
      <c r="H146" s="11" t="s">
        <v>301</v>
      </c>
      <c r="I146" s="12" t="s">
        <v>286</v>
      </c>
      <c r="J146" s="6"/>
      <c r="K146" s="13"/>
      <c r="L146" s="6"/>
      <c r="M146" s="6" t="s">
        <v>381</v>
      </c>
      <c r="N146" s="11" t="s">
        <v>301</v>
      </c>
      <c r="O146" s="12" t="s">
        <v>286</v>
      </c>
      <c r="P146" s="6"/>
      <c r="Q146" s="13"/>
      <c r="R146" s="6"/>
      <c r="S146" s="6" t="s">
        <v>381</v>
      </c>
      <c r="T146" s="6">
        <f t="shared" si="21"/>
        <v>1017</v>
      </c>
      <c r="U146" s="11" t="s">
        <v>301</v>
      </c>
      <c r="V146" s="12" t="s">
        <v>286</v>
      </c>
      <c r="W146" s="6"/>
      <c r="X146" s="13"/>
      <c r="Y146" s="6"/>
      <c r="Z146" s="6"/>
      <c r="AA146" s="6" t="str">
        <f t="shared" si="22"/>
        <v/>
      </c>
      <c r="AB146" s="6" t="str">
        <f t="shared" si="23"/>
        <v/>
      </c>
      <c r="AC146" s="6"/>
      <c r="AD146" s="6"/>
      <c r="AE146" s="14">
        <v>8</v>
      </c>
      <c r="AF146" s="6"/>
      <c r="AG146" s="33">
        <v>44608</v>
      </c>
      <c r="AH146" s="6"/>
      <c r="AI146" s="6" t="str">
        <f t="shared" si="24"/>
        <v/>
      </c>
      <c r="AJ146" s="6">
        <f t="shared" si="25"/>
        <v>1017</v>
      </c>
      <c r="AK146" s="6"/>
      <c r="AL146" s="6"/>
      <c r="AM146" s="6"/>
      <c r="AN146" s="6"/>
      <c r="AO146" s="6"/>
      <c r="AP146" s="43"/>
    </row>
    <row r="147" spans="1:42" x14ac:dyDescent="0.25">
      <c r="A147" s="7" t="s">
        <v>217</v>
      </c>
      <c r="B147" s="8">
        <v>1</v>
      </c>
      <c r="C147" s="8" t="s">
        <v>10</v>
      </c>
      <c r="D147" s="8">
        <v>33</v>
      </c>
      <c r="E147" s="10">
        <v>44571</v>
      </c>
      <c r="F147" s="6"/>
      <c r="G147" s="6">
        <v>1090</v>
      </c>
      <c r="H147" s="11" t="s">
        <v>301</v>
      </c>
      <c r="I147" s="12" t="s">
        <v>10</v>
      </c>
      <c r="J147" s="6">
        <v>33</v>
      </c>
      <c r="K147" s="13">
        <v>44571</v>
      </c>
      <c r="L147" s="6"/>
      <c r="M147" s="6" t="s">
        <v>382</v>
      </c>
      <c r="N147" s="11" t="s">
        <v>301</v>
      </c>
      <c r="O147" s="12" t="s">
        <v>10</v>
      </c>
      <c r="P147" s="6">
        <v>33</v>
      </c>
      <c r="Q147" s="13">
        <v>44571</v>
      </c>
      <c r="R147" s="6"/>
      <c r="S147" s="6" t="s">
        <v>382</v>
      </c>
      <c r="T147" s="6">
        <f t="shared" si="21"/>
        <v>1090</v>
      </c>
      <c r="U147" s="11" t="s">
        <v>301</v>
      </c>
      <c r="V147" s="12" t="s">
        <v>10</v>
      </c>
      <c r="W147" s="6">
        <v>33</v>
      </c>
      <c r="X147" s="13">
        <v>44571</v>
      </c>
      <c r="Y147" s="6"/>
      <c r="Z147" s="6"/>
      <c r="AA147" s="6" t="str">
        <f t="shared" si="22"/>
        <v>vanemariani</v>
      </c>
      <c r="AB147" s="6" t="str">
        <f t="shared" si="23"/>
        <v>Aviozek</v>
      </c>
      <c r="AC147" s="6"/>
      <c r="AD147" s="6"/>
      <c r="AE147" s="15"/>
      <c r="AF147" s="6"/>
      <c r="AG147" s="34"/>
      <c r="AH147" s="6"/>
      <c r="AI147" s="6" t="str">
        <f t="shared" si="24"/>
        <v/>
      </c>
      <c r="AJ147" s="6">
        <f t="shared" si="25"/>
        <v>1090</v>
      </c>
      <c r="AK147" s="6"/>
      <c r="AL147" s="6"/>
      <c r="AM147" s="6"/>
      <c r="AN147" s="6"/>
      <c r="AO147" s="6"/>
      <c r="AP147" s="43"/>
    </row>
    <row r="148" spans="1:42" x14ac:dyDescent="0.25">
      <c r="A148" s="7" t="s">
        <v>218</v>
      </c>
      <c r="B148" s="8">
        <v>0</v>
      </c>
      <c r="C148" s="8" t="s">
        <v>262</v>
      </c>
      <c r="D148" s="8"/>
      <c r="E148" s="10"/>
      <c r="F148" s="6"/>
      <c r="G148" s="6">
        <v>1017</v>
      </c>
      <c r="H148" s="11" t="s">
        <v>303</v>
      </c>
      <c r="I148" s="12" t="s">
        <v>262</v>
      </c>
      <c r="J148" s="6"/>
      <c r="K148" s="13"/>
      <c r="L148" s="6"/>
      <c r="M148" s="6" t="s">
        <v>313</v>
      </c>
      <c r="N148" s="11" t="s">
        <v>303</v>
      </c>
      <c r="O148" s="12" t="s">
        <v>262</v>
      </c>
      <c r="P148" s="6"/>
      <c r="Q148" s="13"/>
      <c r="R148" s="6"/>
      <c r="S148" s="6" t="s">
        <v>313</v>
      </c>
      <c r="T148" s="6">
        <f t="shared" si="21"/>
        <v>1017</v>
      </c>
      <c r="U148" s="11" t="s">
        <v>303</v>
      </c>
      <c r="V148" s="12" t="s">
        <v>262</v>
      </c>
      <c r="W148" s="6"/>
      <c r="X148" s="13"/>
      <c r="Y148" s="6"/>
      <c r="Z148" s="6"/>
      <c r="AA148" s="6" t="str">
        <f t="shared" si="22"/>
        <v/>
      </c>
      <c r="AB148" s="6" t="str">
        <f t="shared" si="23"/>
        <v/>
      </c>
      <c r="AC148" s="6"/>
      <c r="AD148" s="6"/>
      <c r="AE148" s="14">
        <v>33</v>
      </c>
      <c r="AF148" s="6"/>
      <c r="AG148" s="33">
        <v>44571</v>
      </c>
      <c r="AH148" s="6"/>
      <c r="AI148" s="6">
        <f t="shared" si="24"/>
        <v>1017</v>
      </c>
      <c r="AJ148" s="6" t="str">
        <f t="shared" si="25"/>
        <v/>
      </c>
      <c r="AK148" s="6"/>
      <c r="AL148" s="6"/>
      <c r="AM148" s="6"/>
      <c r="AN148" s="6"/>
      <c r="AO148" s="6"/>
      <c r="AP148" s="43"/>
    </row>
    <row r="149" spans="1:42" x14ac:dyDescent="0.25">
      <c r="A149" s="7" t="s">
        <v>219</v>
      </c>
      <c r="B149" s="8">
        <v>0</v>
      </c>
      <c r="C149" s="8" t="s">
        <v>221</v>
      </c>
      <c r="D149" s="8">
        <v>30</v>
      </c>
      <c r="E149" s="10">
        <v>44571</v>
      </c>
      <c r="F149" s="6"/>
      <c r="G149" s="6">
        <v>1000</v>
      </c>
      <c r="H149" s="11" t="s">
        <v>303</v>
      </c>
      <c r="I149" s="12" t="s">
        <v>221</v>
      </c>
      <c r="J149" s="6">
        <v>30</v>
      </c>
      <c r="K149" s="13">
        <v>44571</v>
      </c>
      <c r="L149" s="6"/>
      <c r="M149" s="6" t="s">
        <v>383</v>
      </c>
      <c r="N149" s="11" t="s">
        <v>303</v>
      </c>
      <c r="O149" s="12" t="s">
        <v>221</v>
      </c>
      <c r="P149" s="6">
        <v>30</v>
      </c>
      <c r="Q149" s="13">
        <v>44571</v>
      </c>
      <c r="R149" s="6"/>
      <c r="S149" s="6" t="s">
        <v>383</v>
      </c>
      <c r="T149" s="6">
        <f t="shared" si="21"/>
        <v>1000</v>
      </c>
      <c r="U149" s="11" t="s">
        <v>303</v>
      </c>
      <c r="V149" s="12" t="s">
        <v>221</v>
      </c>
      <c r="W149" s="6">
        <v>30</v>
      </c>
      <c r="X149" s="13">
        <v>44571</v>
      </c>
      <c r="Y149" s="6"/>
      <c r="Z149" s="6"/>
      <c r="AA149" s="6" t="str">
        <f t="shared" si="22"/>
        <v>VehbiM</v>
      </c>
      <c r="AB149" s="6" t="str">
        <f t="shared" si="23"/>
        <v>Aviozek</v>
      </c>
      <c r="AC149" s="6"/>
      <c r="AD149" s="6"/>
      <c r="AE149" s="15"/>
      <c r="AF149" s="6"/>
      <c r="AG149" s="34"/>
      <c r="AH149" s="6"/>
      <c r="AI149" s="6" t="str">
        <f t="shared" si="24"/>
        <v/>
      </c>
      <c r="AJ149" s="6">
        <f t="shared" si="25"/>
        <v>1000</v>
      </c>
      <c r="AK149" s="6"/>
      <c r="AL149" s="6"/>
      <c r="AM149" s="6"/>
      <c r="AN149" s="6"/>
      <c r="AO149" s="6"/>
      <c r="AP149" s="43"/>
    </row>
    <row r="150" spans="1:42" x14ac:dyDescent="0.25">
      <c r="A150" s="7" t="s">
        <v>220</v>
      </c>
      <c r="B150" s="8">
        <v>1</v>
      </c>
      <c r="C150" s="8" t="s">
        <v>222</v>
      </c>
      <c r="D150" s="8"/>
      <c r="E150" s="10"/>
      <c r="F150" s="6"/>
      <c r="G150" s="6">
        <v>1024</v>
      </c>
      <c r="H150" s="11" t="s">
        <v>301</v>
      </c>
      <c r="I150" s="12" t="s">
        <v>222</v>
      </c>
      <c r="J150" s="6"/>
      <c r="K150" s="13"/>
      <c r="L150" s="6"/>
      <c r="M150" s="6" t="s">
        <v>313</v>
      </c>
      <c r="N150" s="11" t="s">
        <v>301</v>
      </c>
      <c r="O150" s="12" t="s">
        <v>222</v>
      </c>
      <c r="P150" s="6"/>
      <c r="Q150" s="13"/>
      <c r="R150" s="6"/>
      <c r="S150" s="6" t="s">
        <v>313</v>
      </c>
      <c r="T150" s="6">
        <f t="shared" si="21"/>
        <v>1024</v>
      </c>
      <c r="U150" s="11" t="s">
        <v>301</v>
      </c>
      <c r="V150" s="12" t="s">
        <v>222</v>
      </c>
      <c r="W150" s="6"/>
      <c r="X150" s="13"/>
      <c r="Y150" s="6"/>
      <c r="Z150" s="6"/>
      <c r="AA150" s="6" t="str">
        <f t="shared" si="22"/>
        <v/>
      </c>
      <c r="AB150" s="6" t="str">
        <f t="shared" si="23"/>
        <v/>
      </c>
      <c r="AC150" s="6"/>
      <c r="AD150" s="6"/>
      <c r="AE150" s="14">
        <v>30</v>
      </c>
      <c r="AF150" s="6"/>
      <c r="AG150" s="33">
        <v>44571</v>
      </c>
      <c r="AH150" s="6"/>
      <c r="AI150" s="6">
        <f t="shared" si="24"/>
        <v>1024</v>
      </c>
      <c r="AJ150" s="6" t="str">
        <f t="shared" si="25"/>
        <v/>
      </c>
      <c r="AK150" s="6"/>
      <c r="AL150" s="6"/>
      <c r="AM150" s="6"/>
      <c r="AN150" s="6"/>
      <c r="AO150" s="6"/>
      <c r="AP150" s="43"/>
    </row>
    <row r="151" spans="1:42" x14ac:dyDescent="0.25">
      <c r="A151" s="7" t="s">
        <v>213</v>
      </c>
      <c r="B151" s="8">
        <v>1</v>
      </c>
      <c r="C151" s="8" t="s">
        <v>224</v>
      </c>
      <c r="D151" s="8">
        <v>35</v>
      </c>
      <c r="E151" s="10">
        <v>44571</v>
      </c>
      <c r="F151" s="6"/>
      <c r="G151" s="6">
        <v>1016</v>
      </c>
      <c r="H151" s="11" t="s">
        <v>301</v>
      </c>
      <c r="I151" s="12" t="s">
        <v>224</v>
      </c>
      <c r="J151" s="6">
        <v>35</v>
      </c>
      <c r="K151" s="13">
        <v>44571</v>
      </c>
      <c r="L151" s="6"/>
      <c r="M151" s="6" t="s">
        <v>313</v>
      </c>
      <c r="N151" s="11" t="s">
        <v>301</v>
      </c>
      <c r="O151" s="12" t="s">
        <v>224</v>
      </c>
      <c r="P151" s="6">
        <v>35</v>
      </c>
      <c r="Q151" s="13">
        <v>44571</v>
      </c>
      <c r="R151" s="6"/>
      <c r="S151" s="6" t="s">
        <v>313</v>
      </c>
      <c r="T151" s="6">
        <f t="shared" si="21"/>
        <v>1016</v>
      </c>
      <c r="U151" s="11" t="s">
        <v>301</v>
      </c>
      <c r="V151" s="12" t="s">
        <v>224</v>
      </c>
      <c r="W151" s="6">
        <v>35</v>
      </c>
      <c r="X151" s="13">
        <v>44571</v>
      </c>
      <c r="Y151" s="6"/>
      <c r="Z151" s="6"/>
      <c r="AA151" s="6" t="str">
        <f t="shared" si="22"/>
        <v>Aviozek</v>
      </c>
      <c r="AB151" s="6" t="str">
        <f t="shared" si="23"/>
        <v>rafiffadhil87</v>
      </c>
      <c r="AC151" s="6"/>
      <c r="AD151" s="6"/>
      <c r="AE151" s="15"/>
      <c r="AF151" s="6"/>
      <c r="AG151" s="34"/>
      <c r="AH151" s="6"/>
      <c r="AI151" s="6">
        <f t="shared" si="24"/>
        <v>1016</v>
      </c>
      <c r="AJ151" s="6" t="str">
        <f t="shared" si="25"/>
        <v/>
      </c>
      <c r="AK151" s="6"/>
      <c r="AL151" s="6"/>
      <c r="AM151" s="6"/>
      <c r="AN151" s="6"/>
      <c r="AO151" s="6"/>
      <c r="AP151" s="43"/>
    </row>
    <row r="152" spans="1:42" x14ac:dyDescent="0.25">
      <c r="A152" s="7" t="s">
        <v>223</v>
      </c>
      <c r="B152" s="8">
        <v>0</v>
      </c>
      <c r="C152" s="8" t="s">
        <v>225</v>
      </c>
      <c r="D152" s="8"/>
      <c r="E152" s="10"/>
      <c r="F152" s="6"/>
      <c r="G152" s="6">
        <v>1033</v>
      </c>
      <c r="H152" s="11" t="s">
        <v>303</v>
      </c>
      <c r="I152" s="12" t="s">
        <v>225</v>
      </c>
      <c r="J152" s="6"/>
      <c r="K152" s="13"/>
      <c r="L152" s="6"/>
      <c r="M152" s="6" t="s">
        <v>384</v>
      </c>
      <c r="N152" s="11" t="s">
        <v>303</v>
      </c>
      <c r="O152" s="12" t="s">
        <v>225</v>
      </c>
      <c r="P152" s="6"/>
      <c r="Q152" s="13"/>
      <c r="R152" s="6"/>
      <c r="S152" s="6" t="s">
        <v>384</v>
      </c>
      <c r="T152" s="6">
        <f t="shared" si="21"/>
        <v>1033</v>
      </c>
      <c r="U152" s="11" t="s">
        <v>303</v>
      </c>
      <c r="V152" s="12" t="s">
        <v>225</v>
      </c>
      <c r="W152" s="6"/>
      <c r="X152" s="13"/>
      <c r="Y152" s="6"/>
      <c r="Z152" s="6"/>
      <c r="AA152" s="6" t="str">
        <f t="shared" si="22"/>
        <v/>
      </c>
      <c r="AB152" s="6" t="str">
        <f t="shared" si="23"/>
        <v/>
      </c>
      <c r="AC152" s="6"/>
      <c r="AD152" s="6"/>
      <c r="AE152" s="14">
        <v>35</v>
      </c>
      <c r="AF152" s="6"/>
      <c r="AG152" s="33">
        <v>44571</v>
      </c>
      <c r="AH152" s="6"/>
      <c r="AI152" s="6" t="str">
        <f t="shared" si="24"/>
        <v/>
      </c>
      <c r="AJ152" s="6">
        <f t="shared" si="25"/>
        <v>1033</v>
      </c>
      <c r="AK152" s="6"/>
      <c r="AL152" s="6"/>
      <c r="AM152" s="6"/>
      <c r="AN152" s="6"/>
      <c r="AO152" s="6"/>
      <c r="AP152" s="43"/>
    </row>
    <row r="153" spans="1:42" x14ac:dyDescent="0.25">
      <c r="A153" s="7" t="s">
        <v>226</v>
      </c>
      <c r="B153" s="8">
        <v>0</v>
      </c>
      <c r="C153" s="8" t="s">
        <v>287</v>
      </c>
      <c r="D153" s="8">
        <v>26</v>
      </c>
      <c r="E153" s="10">
        <v>44571</v>
      </c>
      <c r="F153" s="6"/>
      <c r="G153" s="6">
        <v>1007</v>
      </c>
      <c r="H153" s="11" t="s">
        <v>303</v>
      </c>
      <c r="I153" s="12" t="s">
        <v>287</v>
      </c>
      <c r="J153" s="6">
        <v>26</v>
      </c>
      <c r="K153" s="13">
        <v>44571</v>
      </c>
      <c r="L153" s="6"/>
      <c r="M153" s="6" t="s">
        <v>313</v>
      </c>
      <c r="N153" s="11" t="s">
        <v>303</v>
      </c>
      <c r="O153" s="12" t="s">
        <v>287</v>
      </c>
      <c r="P153" s="6">
        <v>26</v>
      </c>
      <c r="Q153" s="13">
        <v>44571</v>
      </c>
      <c r="R153" s="6"/>
      <c r="S153" s="6" t="s">
        <v>313</v>
      </c>
      <c r="T153" s="6">
        <f t="shared" si="21"/>
        <v>1007</v>
      </c>
      <c r="U153" s="11" t="s">
        <v>303</v>
      </c>
      <c r="V153" s="12" t="s">
        <v>287</v>
      </c>
      <c r="W153" s="6">
        <v>26</v>
      </c>
      <c r="X153" s="13">
        <v>44571</v>
      </c>
      <c r="Y153" s="6"/>
      <c r="Z153" s="6"/>
      <c r="AA153" s="6" t="str">
        <f t="shared" si="22"/>
        <v>Aviozek</v>
      </c>
      <c r="AB153" s="6" t="str">
        <f t="shared" si="23"/>
        <v>Brinjal_Blaster</v>
      </c>
      <c r="AC153" s="6"/>
      <c r="AD153" s="6"/>
      <c r="AE153" s="15"/>
      <c r="AF153" s="6"/>
      <c r="AG153" s="34"/>
      <c r="AH153" s="6"/>
      <c r="AI153" s="6">
        <f t="shared" si="24"/>
        <v>1007</v>
      </c>
      <c r="AJ153" s="6" t="str">
        <f t="shared" si="25"/>
        <v/>
      </c>
      <c r="AK153" s="6"/>
      <c r="AL153" s="6"/>
      <c r="AM153" s="6"/>
      <c r="AN153" s="6"/>
      <c r="AO153" s="6"/>
      <c r="AP153" s="43"/>
    </row>
    <row r="154" spans="1:42" x14ac:dyDescent="0.25">
      <c r="A154" s="7" t="s">
        <v>227</v>
      </c>
      <c r="B154" s="8">
        <v>1</v>
      </c>
      <c r="C154" s="8" t="s">
        <v>288</v>
      </c>
      <c r="D154" s="8"/>
      <c r="E154" s="10"/>
      <c r="F154" s="6"/>
      <c r="G154" s="6">
        <v>997</v>
      </c>
      <c r="H154" s="11" t="s">
        <v>301</v>
      </c>
      <c r="I154" s="12" t="s">
        <v>288</v>
      </c>
      <c r="J154" s="6"/>
      <c r="K154" s="13"/>
      <c r="L154" s="6"/>
      <c r="M154" s="6" t="s">
        <v>385</v>
      </c>
      <c r="N154" s="11" t="s">
        <v>301</v>
      </c>
      <c r="O154" s="12" t="s">
        <v>288</v>
      </c>
      <c r="P154" s="6"/>
      <c r="Q154" s="13"/>
      <c r="R154" s="6"/>
      <c r="S154" s="6" t="s">
        <v>385</v>
      </c>
      <c r="T154" s="6">
        <f t="shared" si="21"/>
        <v>997</v>
      </c>
      <c r="U154" s="11" t="s">
        <v>301</v>
      </c>
      <c r="V154" s="12" t="s">
        <v>288</v>
      </c>
      <c r="W154" s="6"/>
      <c r="X154" s="13"/>
      <c r="Y154" s="6"/>
      <c r="Z154" s="6"/>
      <c r="AA154" s="6" t="str">
        <f t="shared" si="22"/>
        <v/>
      </c>
      <c r="AB154" s="6" t="str">
        <f t="shared" si="23"/>
        <v/>
      </c>
      <c r="AC154" s="6"/>
      <c r="AD154" s="6"/>
      <c r="AE154" s="14">
        <v>26</v>
      </c>
      <c r="AF154" s="6"/>
      <c r="AG154" s="33">
        <v>44571</v>
      </c>
      <c r="AH154" s="6"/>
      <c r="AI154" s="6" t="str">
        <f t="shared" si="24"/>
        <v/>
      </c>
      <c r="AJ154" s="6">
        <f t="shared" si="25"/>
        <v>997</v>
      </c>
      <c r="AK154" s="6"/>
      <c r="AL154" s="6"/>
      <c r="AM154" s="6"/>
      <c r="AN154" s="6"/>
      <c r="AO154" s="6"/>
      <c r="AP154" s="43"/>
    </row>
    <row r="155" spans="1:42" x14ac:dyDescent="0.25">
      <c r="A155" s="7" t="s">
        <v>228</v>
      </c>
      <c r="B155" s="8">
        <v>0</v>
      </c>
      <c r="C155" s="8" t="s">
        <v>229</v>
      </c>
      <c r="D155" s="8">
        <v>6</v>
      </c>
      <c r="E155" s="10">
        <v>44554</v>
      </c>
      <c r="F155" s="6"/>
      <c r="G155" s="6">
        <v>956</v>
      </c>
      <c r="H155" s="11" t="s">
        <v>303</v>
      </c>
      <c r="I155" s="12" t="s">
        <v>229</v>
      </c>
      <c r="J155" s="6">
        <v>6</v>
      </c>
      <c r="K155" s="13">
        <v>44554</v>
      </c>
      <c r="L155" s="6"/>
      <c r="M155" s="6" t="s">
        <v>386</v>
      </c>
      <c r="N155" s="11" t="s">
        <v>303</v>
      </c>
      <c r="O155" s="12" t="s">
        <v>229</v>
      </c>
      <c r="P155" s="6">
        <v>6</v>
      </c>
      <c r="Q155" s="13">
        <v>44554</v>
      </c>
      <c r="R155" s="6"/>
      <c r="S155" s="6" t="s">
        <v>386</v>
      </c>
      <c r="T155" s="6">
        <f t="shared" si="21"/>
        <v>956</v>
      </c>
      <c r="U155" s="11" t="s">
        <v>303</v>
      </c>
      <c r="V155" s="12" t="s">
        <v>229</v>
      </c>
      <c r="W155" s="6">
        <v>6</v>
      </c>
      <c r="X155" s="13">
        <v>44554</v>
      </c>
      <c r="Y155" s="6"/>
      <c r="Z155" s="6"/>
      <c r="AA155" s="6" t="str">
        <f t="shared" si="22"/>
        <v>Noteipon</v>
      </c>
      <c r="AB155" s="6" t="str">
        <f t="shared" si="23"/>
        <v>Aviozek</v>
      </c>
      <c r="AC155" s="6"/>
      <c r="AD155" s="6"/>
      <c r="AE155" s="15"/>
      <c r="AF155" s="6"/>
      <c r="AG155" s="34"/>
      <c r="AH155" s="6"/>
      <c r="AI155" s="6" t="str">
        <f t="shared" si="24"/>
        <v/>
      </c>
      <c r="AJ155" s="6">
        <f t="shared" si="25"/>
        <v>956</v>
      </c>
      <c r="AK155" s="6"/>
      <c r="AL155" s="6"/>
      <c r="AM155" s="6"/>
      <c r="AN155" s="6"/>
      <c r="AO155" s="6"/>
      <c r="AP155" s="43"/>
    </row>
    <row r="156" spans="1:42" x14ac:dyDescent="0.25">
      <c r="A156" s="7" t="s">
        <v>213</v>
      </c>
      <c r="B156" s="8">
        <v>1</v>
      </c>
      <c r="C156" s="8">
        <v>100</v>
      </c>
      <c r="D156" s="8"/>
      <c r="E156" s="10"/>
      <c r="F156" s="6"/>
      <c r="G156" s="6">
        <v>1016</v>
      </c>
      <c r="H156" s="11" t="s">
        <v>301</v>
      </c>
      <c r="I156" s="12">
        <v>100</v>
      </c>
      <c r="J156" s="6"/>
      <c r="K156" s="13"/>
      <c r="L156" s="6"/>
      <c r="M156" s="6" t="s">
        <v>313</v>
      </c>
      <c r="N156" s="11" t="s">
        <v>301</v>
      </c>
      <c r="O156" s="12">
        <v>100</v>
      </c>
      <c r="P156" s="6"/>
      <c r="Q156" s="13"/>
      <c r="R156" s="6"/>
      <c r="S156" s="6" t="s">
        <v>313</v>
      </c>
      <c r="T156" s="6">
        <f t="shared" si="21"/>
        <v>1016</v>
      </c>
      <c r="U156" s="11" t="s">
        <v>301</v>
      </c>
      <c r="V156" s="12">
        <v>100</v>
      </c>
      <c r="W156" s="6"/>
      <c r="X156" s="13"/>
      <c r="Y156" s="6"/>
      <c r="Z156" s="6"/>
      <c r="AA156" s="6" t="str">
        <f t="shared" si="22"/>
        <v/>
      </c>
      <c r="AB156" s="6" t="str">
        <f t="shared" si="23"/>
        <v/>
      </c>
      <c r="AC156" s="6"/>
      <c r="AD156" s="6"/>
      <c r="AE156" s="14">
        <v>6</v>
      </c>
      <c r="AF156" s="6"/>
      <c r="AG156" s="33">
        <v>44554</v>
      </c>
      <c r="AH156" s="6"/>
      <c r="AI156" s="6">
        <f t="shared" si="24"/>
        <v>1016</v>
      </c>
      <c r="AJ156" s="6" t="str">
        <f t="shared" si="25"/>
        <v/>
      </c>
      <c r="AK156" s="6"/>
      <c r="AL156" s="6"/>
      <c r="AM156" s="6"/>
      <c r="AN156" s="6"/>
      <c r="AO156" s="6"/>
      <c r="AP156" s="43"/>
    </row>
    <row r="157" spans="1:42" x14ac:dyDescent="0.25">
      <c r="A157" s="7" t="s">
        <v>230</v>
      </c>
      <c r="B157" s="8">
        <v>0</v>
      </c>
      <c r="C157" s="8" t="s">
        <v>289</v>
      </c>
      <c r="D157" s="8">
        <v>14</v>
      </c>
      <c r="E157" s="10">
        <v>44554</v>
      </c>
      <c r="F157" s="6"/>
      <c r="G157" s="6">
        <v>1009</v>
      </c>
      <c r="H157" s="11" t="s">
        <v>303</v>
      </c>
      <c r="I157" s="12" t="s">
        <v>289</v>
      </c>
      <c r="J157" s="6">
        <v>14</v>
      </c>
      <c r="K157" s="13">
        <v>44554</v>
      </c>
      <c r="L157" s="6"/>
      <c r="M157" s="6" t="s">
        <v>313</v>
      </c>
      <c r="N157" s="11" t="s">
        <v>303</v>
      </c>
      <c r="O157" s="12" t="s">
        <v>289</v>
      </c>
      <c r="P157" s="6">
        <v>14</v>
      </c>
      <c r="Q157" s="13">
        <v>44554</v>
      </c>
      <c r="R157" s="6"/>
      <c r="S157" s="6" t="s">
        <v>313</v>
      </c>
      <c r="T157" s="6">
        <f t="shared" si="21"/>
        <v>1009</v>
      </c>
      <c r="U157" s="11" t="s">
        <v>303</v>
      </c>
      <c r="V157" s="12" t="s">
        <v>289</v>
      </c>
      <c r="W157" s="6">
        <v>14</v>
      </c>
      <c r="X157" s="13">
        <v>44554</v>
      </c>
      <c r="Y157" s="6"/>
      <c r="Z157" s="6"/>
      <c r="AA157" s="6" t="str">
        <f t="shared" si="22"/>
        <v>Aviozek</v>
      </c>
      <c r="AB157" s="6" t="str">
        <f t="shared" si="23"/>
        <v>VRK1961</v>
      </c>
      <c r="AC157" s="6"/>
      <c r="AD157" s="6"/>
      <c r="AE157" s="15"/>
      <c r="AF157" s="6"/>
      <c r="AG157" s="34"/>
      <c r="AH157" s="6"/>
      <c r="AI157" s="6">
        <f t="shared" si="24"/>
        <v>1009</v>
      </c>
      <c r="AJ157" s="6" t="str">
        <f t="shared" si="25"/>
        <v/>
      </c>
      <c r="AK157" s="6"/>
      <c r="AL157" s="6"/>
      <c r="AM157" s="6"/>
      <c r="AN157" s="6"/>
      <c r="AO157" s="6"/>
      <c r="AP157" s="43"/>
    </row>
    <row r="158" spans="1:42" x14ac:dyDescent="0.25">
      <c r="A158" s="7" t="s">
        <v>231</v>
      </c>
      <c r="B158" s="8">
        <v>1</v>
      </c>
      <c r="C158" s="8" t="s">
        <v>95</v>
      </c>
      <c r="D158" s="8"/>
      <c r="E158" s="10"/>
      <c r="F158" s="6"/>
      <c r="G158" s="6">
        <v>979</v>
      </c>
      <c r="H158" s="11" t="s">
        <v>301</v>
      </c>
      <c r="I158" s="12" t="s">
        <v>95</v>
      </c>
      <c r="J158" s="6"/>
      <c r="K158" s="13"/>
      <c r="L158" s="6"/>
      <c r="M158" s="6" t="s">
        <v>387</v>
      </c>
      <c r="N158" s="11" t="s">
        <v>301</v>
      </c>
      <c r="O158" s="12" t="s">
        <v>95</v>
      </c>
      <c r="P158" s="6"/>
      <c r="Q158" s="13"/>
      <c r="R158" s="6"/>
      <c r="S158" s="6" t="s">
        <v>387</v>
      </c>
      <c r="T158" s="6">
        <f t="shared" si="21"/>
        <v>979</v>
      </c>
      <c r="U158" s="11" t="s">
        <v>301</v>
      </c>
      <c r="V158" s="12" t="s">
        <v>95</v>
      </c>
      <c r="W158" s="6"/>
      <c r="X158" s="13"/>
      <c r="Y158" s="6"/>
      <c r="Z158" s="6"/>
      <c r="AA158" s="6" t="str">
        <f t="shared" si="22"/>
        <v/>
      </c>
      <c r="AB158" s="6" t="str">
        <f t="shared" si="23"/>
        <v/>
      </c>
      <c r="AC158" s="6"/>
      <c r="AD158" s="6"/>
      <c r="AE158" s="14">
        <v>14</v>
      </c>
      <c r="AF158" s="6"/>
      <c r="AG158" s="33">
        <v>44554</v>
      </c>
      <c r="AH158" s="6"/>
      <c r="AI158" s="6" t="str">
        <f t="shared" si="24"/>
        <v/>
      </c>
      <c r="AJ158" s="6">
        <f t="shared" si="25"/>
        <v>979</v>
      </c>
      <c r="AK158" s="6"/>
      <c r="AL158" s="6"/>
      <c r="AM158" s="6"/>
      <c r="AN158" s="6"/>
      <c r="AO158" s="6"/>
      <c r="AP158" s="43"/>
    </row>
    <row r="159" spans="1:42" x14ac:dyDescent="0.25">
      <c r="A159" s="7" t="s">
        <v>232</v>
      </c>
      <c r="B159" s="8">
        <v>1</v>
      </c>
      <c r="C159" s="8">
        <v>84</v>
      </c>
      <c r="D159" s="8">
        <v>27</v>
      </c>
      <c r="E159" s="10">
        <v>44554</v>
      </c>
      <c r="F159" s="6"/>
      <c r="G159" s="6">
        <v>1023</v>
      </c>
      <c r="H159" s="11" t="s">
        <v>301</v>
      </c>
      <c r="I159" s="12">
        <v>84</v>
      </c>
      <c r="J159" s="6">
        <v>27</v>
      </c>
      <c r="K159" s="13">
        <v>44554</v>
      </c>
      <c r="L159" s="6"/>
      <c r="M159" s="6" t="s">
        <v>388</v>
      </c>
      <c r="N159" s="11" t="s">
        <v>301</v>
      </c>
      <c r="O159" s="12">
        <v>84</v>
      </c>
      <c r="P159" s="6">
        <v>27</v>
      </c>
      <c r="Q159" s="13">
        <v>44554</v>
      </c>
      <c r="R159" s="6"/>
      <c r="S159" s="6" t="s">
        <v>388</v>
      </c>
      <c r="T159" s="6">
        <f t="shared" si="21"/>
        <v>1023</v>
      </c>
      <c r="U159" s="11" t="s">
        <v>301</v>
      </c>
      <c r="V159" s="12">
        <v>84</v>
      </c>
      <c r="W159" s="6">
        <v>27</v>
      </c>
      <c r="X159" s="13">
        <v>44554</v>
      </c>
      <c r="Y159" s="6"/>
      <c r="Z159" s="6"/>
      <c r="AA159" s="6" t="str">
        <f t="shared" si="22"/>
        <v>Heitorr123</v>
      </c>
      <c r="AB159" s="6" t="str">
        <f t="shared" si="23"/>
        <v>Aviozek</v>
      </c>
      <c r="AC159" s="6"/>
      <c r="AD159" s="6"/>
      <c r="AE159" s="15"/>
      <c r="AF159" s="6"/>
      <c r="AG159" s="34"/>
      <c r="AH159" s="6"/>
      <c r="AI159" s="6" t="str">
        <f t="shared" si="24"/>
        <v/>
      </c>
      <c r="AJ159" s="6">
        <f t="shared" si="25"/>
        <v>1023</v>
      </c>
      <c r="AK159" s="6"/>
      <c r="AL159" s="6"/>
      <c r="AM159" s="6"/>
      <c r="AN159" s="6"/>
      <c r="AO159" s="6"/>
      <c r="AP159" s="43"/>
    </row>
    <row r="160" spans="1:42" x14ac:dyDescent="0.25">
      <c r="A160" s="7" t="s">
        <v>233</v>
      </c>
      <c r="B160" s="8">
        <v>0</v>
      </c>
      <c r="C160" s="8" t="s">
        <v>154</v>
      </c>
      <c r="D160" s="8"/>
      <c r="E160" s="10"/>
      <c r="F160" s="6"/>
      <c r="G160" s="6">
        <v>1018</v>
      </c>
      <c r="H160" s="11" t="s">
        <v>303</v>
      </c>
      <c r="I160" s="12" t="s">
        <v>154</v>
      </c>
      <c r="J160" s="6"/>
      <c r="K160" s="13"/>
      <c r="L160" s="6"/>
      <c r="M160" s="6" t="s">
        <v>313</v>
      </c>
      <c r="N160" s="11" t="s">
        <v>303</v>
      </c>
      <c r="O160" s="12" t="s">
        <v>154</v>
      </c>
      <c r="P160" s="6"/>
      <c r="Q160" s="13"/>
      <c r="R160" s="6"/>
      <c r="S160" s="6" t="s">
        <v>313</v>
      </c>
      <c r="T160" s="6">
        <f t="shared" si="21"/>
        <v>1018</v>
      </c>
      <c r="U160" s="11" t="s">
        <v>303</v>
      </c>
      <c r="V160" s="12" t="s">
        <v>154</v>
      </c>
      <c r="W160" s="6"/>
      <c r="X160" s="13"/>
      <c r="Y160" s="6"/>
      <c r="Z160" s="6"/>
      <c r="AA160" s="6" t="str">
        <f t="shared" si="22"/>
        <v/>
      </c>
      <c r="AB160" s="6" t="str">
        <f t="shared" si="23"/>
        <v/>
      </c>
      <c r="AC160" s="6"/>
      <c r="AD160" s="6"/>
      <c r="AE160" s="14">
        <v>27</v>
      </c>
      <c r="AF160" s="6"/>
      <c r="AG160" s="33">
        <v>44554</v>
      </c>
      <c r="AH160" s="6"/>
      <c r="AI160" s="6">
        <f t="shared" si="24"/>
        <v>1018</v>
      </c>
      <c r="AJ160" s="6" t="str">
        <f t="shared" si="25"/>
        <v/>
      </c>
      <c r="AK160" s="6"/>
      <c r="AL160" s="6"/>
      <c r="AM160" s="6"/>
      <c r="AN160" s="6"/>
      <c r="AO160" s="6"/>
      <c r="AP160" s="43"/>
    </row>
    <row r="161" spans="1:42" x14ac:dyDescent="0.25">
      <c r="A161" s="7" t="s">
        <v>234</v>
      </c>
      <c r="B161" s="8">
        <v>1</v>
      </c>
      <c r="C161" s="8" t="s">
        <v>60</v>
      </c>
      <c r="D161" s="8">
        <v>62</v>
      </c>
      <c r="E161" s="10">
        <v>44554</v>
      </c>
      <c r="F161" s="6"/>
      <c r="G161" s="6">
        <v>1028</v>
      </c>
      <c r="H161" s="11" t="s">
        <v>301</v>
      </c>
      <c r="I161" s="12" t="s">
        <v>60</v>
      </c>
      <c r="J161" s="6">
        <v>62</v>
      </c>
      <c r="K161" s="13">
        <v>44554</v>
      </c>
      <c r="L161" s="6"/>
      <c r="M161" s="6" t="s">
        <v>389</v>
      </c>
      <c r="N161" s="11" t="s">
        <v>301</v>
      </c>
      <c r="O161" s="12" t="s">
        <v>60</v>
      </c>
      <c r="P161" s="6">
        <v>62</v>
      </c>
      <c r="Q161" s="13">
        <v>44554</v>
      </c>
      <c r="R161" s="6"/>
      <c r="S161" s="6" t="s">
        <v>389</v>
      </c>
      <c r="T161" s="6">
        <f t="shared" si="21"/>
        <v>1028</v>
      </c>
      <c r="U161" s="11" t="s">
        <v>301</v>
      </c>
      <c r="V161" s="12" t="s">
        <v>60</v>
      </c>
      <c r="W161" s="6">
        <v>62</v>
      </c>
      <c r="X161" s="13">
        <v>44554</v>
      </c>
      <c r="Y161" s="6"/>
      <c r="Z161" s="6"/>
      <c r="AA161" s="6" t="str">
        <f t="shared" si="22"/>
        <v>Asspatroler</v>
      </c>
      <c r="AB161" s="6" t="str">
        <f t="shared" si="23"/>
        <v>Aviozek</v>
      </c>
      <c r="AC161" s="6"/>
      <c r="AD161" s="6"/>
      <c r="AE161" s="15"/>
      <c r="AF161" s="6"/>
      <c r="AG161" s="34"/>
      <c r="AH161" s="6"/>
      <c r="AI161" s="6" t="str">
        <f t="shared" si="24"/>
        <v/>
      </c>
      <c r="AJ161" s="6">
        <f t="shared" si="25"/>
        <v>1028</v>
      </c>
      <c r="AK161" s="6"/>
      <c r="AL161" s="6"/>
      <c r="AM161" s="6"/>
      <c r="AN161" s="6"/>
      <c r="AO161" s="6"/>
      <c r="AP161" s="43"/>
    </row>
    <row r="162" spans="1:42" x14ac:dyDescent="0.25">
      <c r="A162" s="7" t="s">
        <v>235</v>
      </c>
      <c r="B162" s="8">
        <v>0</v>
      </c>
      <c r="C162" s="8" t="s">
        <v>171</v>
      </c>
      <c r="D162" s="8"/>
      <c r="E162" s="10"/>
      <c r="F162" s="6"/>
      <c r="G162" s="6">
        <v>1026</v>
      </c>
      <c r="H162" s="11" t="s">
        <v>303</v>
      </c>
      <c r="I162" s="12" t="s">
        <v>171</v>
      </c>
      <c r="J162" s="6"/>
      <c r="K162" s="13"/>
      <c r="L162" s="6"/>
      <c r="M162" s="6" t="s">
        <v>313</v>
      </c>
      <c r="N162" s="11" t="s">
        <v>303</v>
      </c>
      <c r="O162" s="12" t="s">
        <v>171</v>
      </c>
      <c r="P162" s="6"/>
      <c r="Q162" s="13"/>
      <c r="R162" s="6"/>
      <c r="S162" s="6" t="s">
        <v>313</v>
      </c>
      <c r="T162" s="6">
        <f t="shared" si="21"/>
        <v>1026</v>
      </c>
      <c r="U162" s="11" t="s">
        <v>303</v>
      </c>
      <c r="V162" s="12" t="s">
        <v>171</v>
      </c>
      <c r="W162" s="6"/>
      <c r="X162" s="13"/>
      <c r="Y162" s="6"/>
      <c r="Z162" s="6"/>
      <c r="AA162" s="6" t="str">
        <f t="shared" si="22"/>
        <v/>
      </c>
      <c r="AB162" s="6" t="str">
        <f t="shared" si="23"/>
        <v/>
      </c>
      <c r="AC162" s="6"/>
      <c r="AD162" s="6"/>
      <c r="AE162" s="14">
        <v>62</v>
      </c>
      <c r="AF162" s="6"/>
      <c r="AG162" s="33">
        <v>44554</v>
      </c>
      <c r="AH162" s="6"/>
      <c r="AI162" s="6">
        <f t="shared" si="24"/>
        <v>1026</v>
      </c>
      <c r="AJ162" s="6" t="str">
        <f t="shared" si="25"/>
        <v/>
      </c>
      <c r="AK162" s="6"/>
      <c r="AL162" s="6"/>
      <c r="AM162" s="6"/>
      <c r="AN162" s="6"/>
      <c r="AO162" s="6"/>
      <c r="AP162" s="43"/>
    </row>
    <row r="163" spans="1:42" x14ac:dyDescent="0.25">
      <c r="A163" s="7" t="s">
        <v>209</v>
      </c>
      <c r="B163" s="8">
        <v>1</v>
      </c>
      <c r="C163" s="8" t="s">
        <v>155</v>
      </c>
      <c r="D163" s="8">
        <v>87</v>
      </c>
      <c r="E163" s="10">
        <v>44554</v>
      </c>
      <c r="F163" s="6"/>
      <c r="G163" s="6">
        <v>1034</v>
      </c>
      <c r="H163" s="11" t="s">
        <v>301</v>
      </c>
      <c r="I163" s="12" t="s">
        <v>155</v>
      </c>
      <c r="J163" s="6">
        <v>87</v>
      </c>
      <c r="K163" s="13">
        <v>44554</v>
      </c>
      <c r="L163" s="6"/>
      <c r="M163" s="6" t="s">
        <v>313</v>
      </c>
      <c r="N163" s="11" t="s">
        <v>301</v>
      </c>
      <c r="O163" s="12" t="s">
        <v>155</v>
      </c>
      <c r="P163" s="6">
        <v>87</v>
      </c>
      <c r="Q163" s="13">
        <v>44554</v>
      </c>
      <c r="R163" s="6"/>
      <c r="S163" s="6" t="s">
        <v>313</v>
      </c>
      <c r="T163" s="6">
        <f t="shared" si="21"/>
        <v>1034</v>
      </c>
      <c r="U163" s="11" t="s">
        <v>301</v>
      </c>
      <c r="V163" s="12" t="s">
        <v>155</v>
      </c>
      <c r="W163" s="6">
        <v>87</v>
      </c>
      <c r="X163" s="13">
        <v>44554</v>
      </c>
      <c r="Y163" s="6"/>
      <c r="Z163" s="6"/>
      <c r="AA163" s="6" t="str">
        <f t="shared" si="22"/>
        <v>Aviozek</v>
      </c>
      <c r="AB163" s="6" t="str">
        <f t="shared" si="23"/>
        <v>A_Soka</v>
      </c>
      <c r="AC163" s="6"/>
      <c r="AD163" s="6"/>
      <c r="AE163" s="15"/>
      <c r="AF163" s="6"/>
      <c r="AG163" s="34"/>
      <c r="AH163" s="6"/>
      <c r="AI163" s="6">
        <f t="shared" si="24"/>
        <v>1034</v>
      </c>
      <c r="AJ163" s="6" t="str">
        <f t="shared" si="25"/>
        <v/>
      </c>
      <c r="AK163" s="6"/>
      <c r="AL163" s="6"/>
      <c r="AM163" s="6"/>
      <c r="AN163" s="6"/>
      <c r="AO163" s="6"/>
      <c r="AP163" s="43"/>
    </row>
    <row r="164" spans="1:42" x14ac:dyDescent="0.25">
      <c r="A164" s="7" t="s">
        <v>236</v>
      </c>
      <c r="B164" s="8">
        <v>0</v>
      </c>
      <c r="C164" s="8" t="s">
        <v>237</v>
      </c>
      <c r="D164" s="8"/>
      <c r="E164" s="10"/>
      <c r="F164" s="6"/>
      <c r="G164" s="6">
        <v>1001</v>
      </c>
      <c r="H164" s="11" t="s">
        <v>303</v>
      </c>
      <c r="I164" s="12" t="s">
        <v>237</v>
      </c>
      <c r="J164" s="6"/>
      <c r="K164" s="13"/>
      <c r="L164" s="6"/>
      <c r="M164" s="6" t="s">
        <v>390</v>
      </c>
      <c r="N164" s="11" t="s">
        <v>303</v>
      </c>
      <c r="O164" s="12" t="s">
        <v>237</v>
      </c>
      <c r="P164" s="6"/>
      <c r="Q164" s="13"/>
      <c r="R164" s="6"/>
      <c r="S164" s="6" t="s">
        <v>390</v>
      </c>
      <c r="T164" s="6">
        <f t="shared" si="21"/>
        <v>1001</v>
      </c>
      <c r="U164" s="11" t="s">
        <v>303</v>
      </c>
      <c r="V164" s="12" t="s">
        <v>237</v>
      </c>
      <c r="W164" s="6"/>
      <c r="X164" s="13"/>
      <c r="Y164" s="6"/>
      <c r="Z164" s="6"/>
      <c r="AA164" s="6" t="str">
        <f t="shared" si="22"/>
        <v/>
      </c>
      <c r="AB164" s="6" t="str">
        <f t="shared" si="23"/>
        <v/>
      </c>
      <c r="AC164" s="6"/>
      <c r="AD164" s="6"/>
      <c r="AE164" s="14">
        <v>87</v>
      </c>
      <c r="AF164" s="6"/>
      <c r="AG164" s="33">
        <v>44554</v>
      </c>
      <c r="AH164" s="6"/>
      <c r="AI164" s="6" t="str">
        <f t="shared" si="24"/>
        <v/>
      </c>
      <c r="AJ164" s="6">
        <f t="shared" si="25"/>
        <v>1001</v>
      </c>
      <c r="AK164" s="6"/>
      <c r="AL164" s="6"/>
      <c r="AM164" s="6"/>
      <c r="AN164" s="6"/>
      <c r="AO164" s="6"/>
      <c r="AP164" s="43"/>
    </row>
    <row r="165" spans="1:42" x14ac:dyDescent="0.25">
      <c r="A165" s="7" t="s">
        <v>238</v>
      </c>
      <c r="B165" s="8" t="s">
        <v>101</v>
      </c>
      <c r="C165" s="8" t="s">
        <v>278</v>
      </c>
      <c r="D165" s="8">
        <v>51</v>
      </c>
      <c r="E165" s="10">
        <v>44554</v>
      </c>
      <c r="F165" s="6"/>
      <c r="G165" s="6">
        <v>1004</v>
      </c>
      <c r="H165" s="11" t="s">
        <v>302</v>
      </c>
      <c r="I165" s="12" t="s">
        <v>278</v>
      </c>
      <c r="J165" s="6">
        <v>51</v>
      </c>
      <c r="K165" s="13">
        <v>44554</v>
      </c>
      <c r="L165" s="6"/>
      <c r="M165" s="6" t="s">
        <v>391</v>
      </c>
      <c r="N165" s="11" t="s">
        <v>302</v>
      </c>
      <c r="O165" s="12" t="s">
        <v>278</v>
      </c>
      <c r="P165" s="6">
        <v>51</v>
      </c>
      <c r="Q165" s="13">
        <v>44554</v>
      </c>
      <c r="R165" s="6"/>
      <c r="S165" s="6" t="s">
        <v>391</v>
      </c>
      <c r="T165" s="6">
        <f t="shared" si="21"/>
        <v>1004</v>
      </c>
      <c r="U165" s="11" t="s">
        <v>302</v>
      </c>
      <c r="V165" s="12" t="s">
        <v>278</v>
      </c>
      <c r="W165" s="6">
        <v>51</v>
      </c>
      <c r="X165" s="13">
        <v>44554</v>
      </c>
      <c r="Y165" s="6"/>
      <c r="Z165" s="6"/>
      <c r="AA165" s="6" t="str">
        <f t="shared" si="22"/>
        <v>Papi-Palastro</v>
      </c>
      <c r="AB165" s="6" t="str">
        <f t="shared" si="23"/>
        <v>Aviozek</v>
      </c>
      <c r="AC165" s="6"/>
      <c r="AD165" s="6"/>
      <c r="AE165" s="15"/>
      <c r="AF165" s="6"/>
      <c r="AG165" s="34"/>
      <c r="AH165" s="6"/>
      <c r="AI165" s="6" t="str">
        <f t="shared" si="24"/>
        <v/>
      </c>
      <c r="AJ165" s="6">
        <f t="shared" si="25"/>
        <v>1004</v>
      </c>
      <c r="AK165" s="6"/>
      <c r="AL165" s="6"/>
      <c r="AM165" s="6"/>
      <c r="AN165" s="6"/>
      <c r="AO165" s="6"/>
      <c r="AP165" s="43"/>
    </row>
    <row r="166" spans="1:42" x14ac:dyDescent="0.25">
      <c r="A166" s="7" t="s">
        <v>235</v>
      </c>
      <c r="B166" s="8" t="s">
        <v>101</v>
      </c>
      <c r="C166" s="8" t="s">
        <v>142</v>
      </c>
      <c r="D166" s="8"/>
      <c r="E166" s="10"/>
      <c r="F166" s="6"/>
      <c r="G166" s="6">
        <v>1026</v>
      </c>
      <c r="H166" s="11" t="s">
        <v>302</v>
      </c>
      <c r="I166" s="12" t="s">
        <v>142</v>
      </c>
      <c r="J166" s="6"/>
      <c r="K166" s="13"/>
      <c r="L166" s="6"/>
      <c r="M166" s="6" t="s">
        <v>313</v>
      </c>
      <c r="N166" s="11" t="s">
        <v>302</v>
      </c>
      <c r="O166" s="12" t="s">
        <v>142</v>
      </c>
      <c r="P166" s="6"/>
      <c r="Q166" s="13"/>
      <c r="R166" s="6"/>
      <c r="S166" s="6" t="s">
        <v>313</v>
      </c>
      <c r="T166" s="6">
        <f t="shared" si="21"/>
        <v>1026</v>
      </c>
      <c r="U166" s="11" t="s">
        <v>302</v>
      </c>
      <c r="V166" s="12" t="s">
        <v>142</v>
      </c>
      <c r="W166" s="6"/>
      <c r="X166" s="13"/>
      <c r="Y166" s="6"/>
      <c r="Z166" s="6"/>
      <c r="AA166" s="6" t="str">
        <f t="shared" si="22"/>
        <v/>
      </c>
      <c r="AB166" s="6" t="str">
        <f t="shared" si="23"/>
        <v/>
      </c>
      <c r="AC166" s="6"/>
      <c r="AD166" s="6"/>
      <c r="AE166" s="14">
        <v>51</v>
      </c>
      <c r="AF166" s="6"/>
      <c r="AG166" s="33">
        <v>44554</v>
      </c>
      <c r="AH166" s="6"/>
      <c r="AI166" s="6">
        <f t="shared" si="24"/>
        <v>1026</v>
      </c>
      <c r="AJ166" s="6" t="str">
        <f t="shared" si="25"/>
        <v/>
      </c>
      <c r="AK166" s="6"/>
      <c r="AL166" s="6"/>
      <c r="AM166" s="6"/>
      <c r="AN166" s="6"/>
      <c r="AO166" s="6"/>
      <c r="AP166" s="43"/>
    </row>
    <row r="167" spans="1:42" x14ac:dyDescent="0.25">
      <c r="A167" s="7" t="s">
        <v>239</v>
      </c>
      <c r="B167" s="8">
        <v>1</v>
      </c>
      <c r="C167" s="8" t="s">
        <v>163</v>
      </c>
      <c r="D167" s="8">
        <v>32</v>
      </c>
      <c r="E167" s="10">
        <v>44553</v>
      </c>
      <c r="F167" s="6"/>
      <c r="G167" s="6">
        <v>1056</v>
      </c>
      <c r="H167" s="11" t="s">
        <v>301</v>
      </c>
      <c r="I167" s="12" t="s">
        <v>163</v>
      </c>
      <c r="J167" s="6">
        <v>32</v>
      </c>
      <c r="K167" s="13">
        <v>44553</v>
      </c>
      <c r="L167" s="6"/>
      <c r="M167" s="6" t="s">
        <v>392</v>
      </c>
      <c r="N167" s="11" t="s">
        <v>301</v>
      </c>
      <c r="O167" s="12" t="s">
        <v>163</v>
      </c>
      <c r="P167" s="6">
        <v>32</v>
      </c>
      <c r="Q167" s="13">
        <v>44553</v>
      </c>
      <c r="R167" s="6"/>
      <c r="S167" s="6" t="s">
        <v>392</v>
      </c>
      <c r="T167" s="6">
        <f t="shared" si="21"/>
        <v>1056</v>
      </c>
      <c r="U167" s="11" t="s">
        <v>301</v>
      </c>
      <c r="V167" s="12" t="s">
        <v>163</v>
      </c>
      <c r="W167" s="6">
        <v>32</v>
      </c>
      <c r="X167" s="13">
        <v>44553</v>
      </c>
      <c r="Y167" s="6"/>
      <c r="Z167" s="6"/>
      <c r="AA167" s="6" t="str">
        <f t="shared" si="22"/>
        <v>Syedhussain786</v>
      </c>
      <c r="AB167" s="6" t="str">
        <f t="shared" si="23"/>
        <v>Aviozek</v>
      </c>
      <c r="AC167" s="6"/>
      <c r="AD167" s="6"/>
      <c r="AE167" s="15"/>
      <c r="AF167" s="6"/>
      <c r="AG167" s="34"/>
      <c r="AH167" s="6"/>
      <c r="AI167" s="6" t="str">
        <f t="shared" si="24"/>
        <v/>
      </c>
      <c r="AJ167" s="6">
        <f t="shared" si="25"/>
        <v>1056</v>
      </c>
      <c r="AK167" s="6"/>
      <c r="AL167" s="6"/>
      <c r="AM167" s="6"/>
      <c r="AN167" s="6"/>
      <c r="AO167" s="6"/>
      <c r="AP167" s="43"/>
    </row>
    <row r="168" spans="1:42" x14ac:dyDescent="0.25">
      <c r="A168" s="7" t="s">
        <v>240</v>
      </c>
      <c r="B168" s="8">
        <v>0</v>
      </c>
      <c r="C168" s="8" t="s">
        <v>290</v>
      </c>
      <c r="D168" s="8"/>
      <c r="E168" s="10"/>
      <c r="F168" s="6"/>
      <c r="G168" s="6">
        <v>1027</v>
      </c>
      <c r="H168" s="11" t="s">
        <v>303</v>
      </c>
      <c r="I168" s="12" t="s">
        <v>290</v>
      </c>
      <c r="J168" s="6"/>
      <c r="K168" s="13"/>
      <c r="L168" s="6"/>
      <c r="M168" s="6" t="s">
        <v>313</v>
      </c>
      <c r="N168" s="11" t="s">
        <v>303</v>
      </c>
      <c r="O168" s="12" t="s">
        <v>290</v>
      </c>
      <c r="P168" s="6"/>
      <c r="Q168" s="13"/>
      <c r="R168" s="6"/>
      <c r="S168" s="6" t="s">
        <v>313</v>
      </c>
      <c r="T168" s="6">
        <f t="shared" si="21"/>
        <v>1027</v>
      </c>
      <c r="U168" s="11" t="s">
        <v>303</v>
      </c>
      <c r="V168" s="12" t="s">
        <v>290</v>
      </c>
      <c r="W168" s="6"/>
      <c r="X168" s="13"/>
      <c r="Y168" s="6"/>
      <c r="Z168" s="6"/>
      <c r="AA168" s="6" t="str">
        <f t="shared" si="22"/>
        <v/>
      </c>
      <c r="AB168" s="6" t="str">
        <f t="shared" si="23"/>
        <v/>
      </c>
      <c r="AC168" s="6"/>
      <c r="AD168" s="6"/>
      <c r="AE168" s="14">
        <v>32</v>
      </c>
      <c r="AF168" s="6"/>
      <c r="AG168" s="33">
        <v>44553</v>
      </c>
      <c r="AH168" s="6"/>
      <c r="AI168" s="6">
        <f t="shared" si="24"/>
        <v>1027</v>
      </c>
      <c r="AJ168" s="6" t="str">
        <f t="shared" si="25"/>
        <v/>
      </c>
      <c r="AK168" s="6"/>
      <c r="AL168" s="6"/>
      <c r="AM168" s="6"/>
      <c r="AN168" s="6"/>
      <c r="AO168" s="6"/>
      <c r="AP168" s="43"/>
    </row>
    <row r="169" spans="1:42" x14ac:dyDescent="0.25">
      <c r="A169" s="7" t="s">
        <v>241</v>
      </c>
      <c r="B169" s="8">
        <v>0</v>
      </c>
      <c r="C169" s="8">
        <v>51</v>
      </c>
      <c r="D169" s="8">
        <v>16</v>
      </c>
      <c r="E169" s="10">
        <v>44553</v>
      </c>
      <c r="F169" s="6"/>
      <c r="G169" s="6">
        <v>1035</v>
      </c>
      <c r="H169" s="11" t="s">
        <v>303</v>
      </c>
      <c r="I169" s="12">
        <v>51</v>
      </c>
      <c r="J169" s="6">
        <v>16</v>
      </c>
      <c r="K169" s="13">
        <v>44553</v>
      </c>
      <c r="L169" s="6"/>
      <c r="M169" s="6" t="s">
        <v>313</v>
      </c>
      <c r="N169" s="11" t="s">
        <v>303</v>
      </c>
      <c r="O169" s="12">
        <v>51</v>
      </c>
      <c r="P169" s="6">
        <v>16</v>
      </c>
      <c r="Q169" s="13">
        <v>44553</v>
      </c>
      <c r="R169" s="6"/>
      <c r="S169" s="6" t="s">
        <v>313</v>
      </c>
      <c r="T169" s="6">
        <f t="shared" ref="T169:T188" si="26">G169</f>
        <v>1035</v>
      </c>
      <c r="U169" s="11" t="s">
        <v>303</v>
      </c>
      <c r="V169" s="12">
        <v>51</v>
      </c>
      <c r="W169" s="6">
        <v>16</v>
      </c>
      <c r="X169" s="13">
        <v>44553</v>
      </c>
      <c r="Y169" s="6"/>
      <c r="Z169" s="6"/>
      <c r="AA169" s="6" t="str">
        <f t="shared" ref="AA169:AA188" si="27">IF(ISODD(ROW()),S169,"")</f>
        <v>Aviozek</v>
      </c>
      <c r="AB169" s="6" t="str">
        <f t="shared" ref="AB169:AB187" si="28">IF(ISODD(ROW()),S170,"")</f>
        <v>hmadafathy</v>
      </c>
      <c r="AC169" s="6"/>
      <c r="AD169" s="6"/>
      <c r="AE169" s="15"/>
      <c r="AF169" s="6"/>
      <c r="AG169" s="34"/>
      <c r="AH169" s="6"/>
      <c r="AI169" s="6">
        <f t="shared" ref="AI169:AI188" si="29">IF(S169 = "Aviozek",T169,"")</f>
        <v>1035</v>
      </c>
      <c r="AJ169" s="6" t="str">
        <f t="shared" si="25"/>
        <v/>
      </c>
      <c r="AK169" s="6"/>
      <c r="AL169" s="6"/>
      <c r="AM169" s="6"/>
      <c r="AN169" s="6"/>
      <c r="AO169" s="6"/>
      <c r="AP169" s="43"/>
    </row>
    <row r="170" spans="1:42" x14ac:dyDescent="0.25">
      <c r="A170" s="7" t="s">
        <v>242</v>
      </c>
      <c r="B170" s="8">
        <v>1</v>
      </c>
      <c r="C170" s="8" t="s">
        <v>291</v>
      </c>
      <c r="D170" s="8"/>
      <c r="E170" s="10"/>
      <c r="F170" s="6"/>
      <c r="G170" s="6">
        <v>1159</v>
      </c>
      <c r="H170" s="11" t="s">
        <v>301</v>
      </c>
      <c r="I170" s="12" t="s">
        <v>291</v>
      </c>
      <c r="J170" s="6"/>
      <c r="K170" s="13"/>
      <c r="L170" s="6"/>
      <c r="M170" s="6" t="s">
        <v>393</v>
      </c>
      <c r="N170" s="11" t="s">
        <v>301</v>
      </c>
      <c r="O170" s="12" t="s">
        <v>291</v>
      </c>
      <c r="P170" s="6"/>
      <c r="Q170" s="13"/>
      <c r="R170" s="6"/>
      <c r="S170" s="6" t="s">
        <v>393</v>
      </c>
      <c r="T170" s="6">
        <f t="shared" si="26"/>
        <v>1159</v>
      </c>
      <c r="U170" s="11" t="s">
        <v>301</v>
      </c>
      <c r="V170" s="12" t="s">
        <v>291</v>
      </c>
      <c r="W170" s="6"/>
      <c r="X170" s="13"/>
      <c r="Y170" s="6"/>
      <c r="Z170" s="6"/>
      <c r="AA170" s="6" t="str">
        <f t="shared" si="27"/>
        <v/>
      </c>
      <c r="AB170" s="6" t="str">
        <f t="shared" si="28"/>
        <v/>
      </c>
      <c r="AC170" s="6"/>
      <c r="AD170" s="6"/>
      <c r="AE170" s="14">
        <v>16</v>
      </c>
      <c r="AF170" s="6"/>
      <c r="AG170" s="33">
        <v>44553</v>
      </c>
      <c r="AH170" s="6"/>
      <c r="AI170" s="6" t="str">
        <f t="shared" si="29"/>
        <v/>
      </c>
      <c r="AJ170" s="6">
        <f t="shared" si="25"/>
        <v>1159</v>
      </c>
      <c r="AK170" s="6"/>
      <c r="AL170" s="6"/>
      <c r="AM170" s="6"/>
      <c r="AN170" s="6"/>
      <c r="AO170" s="6"/>
      <c r="AP170" s="43"/>
    </row>
    <row r="171" spans="1:42" x14ac:dyDescent="0.25">
      <c r="A171" s="7" t="s">
        <v>243</v>
      </c>
      <c r="B171" s="8">
        <v>1</v>
      </c>
      <c r="C171" s="8" t="s">
        <v>244</v>
      </c>
      <c r="D171" s="8">
        <v>21</v>
      </c>
      <c r="E171" s="10">
        <v>44552</v>
      </c>
      <c r="F171" s="6"/>
      <c r="G171" s="6">
        <v>1036</v>
      </c>
      <c r="H171" s="11" t="s">
        <v>301</v>
      </c>
      <c r="I171" s="12" t="s">
        <v>244</v>
      </c>
      <c r="J171" s="6">
        <v>21</v>
      </c>
      <c r="K171" s="13">
        <v>44552</v>
      </c>
      <c r="L171" s="6"/>
      <c r="M171" s="6" t="s">
        <v>394</v>
      </c>
      <c r="N171" s="11" t="s">
        <v>301</v>
      </c>
      <c r="O171" s="12" t="s">
        <v>244</v>
      </c>
      <c r="P171" s="6">
        <v>21</v>
      </c>
      <c r="Q171" s="13">
        <v>44552</v>
      </c>
      <c r="R171" s="6"/>
      <c r="S171" s="6" t="s">
        <v>394</v>
      </c>
      <c r="T171" s="6">
        <f t="shared" si="26"/>
        <v>1036</v>
      </c>
      <c r="U171" s="11" t="s">
        <v>301</v>
      </c>
      <c r="V171" s="12" t="s">
        <v>244</v>
      </c>
      <c r="W171" s="6">
        <v>21</v>
      </c>
      <c r="X171" s="13">
        <v>44552</v>
      </c>
      <c r="Y171" s="6"/>
      <c r="Z171" s="6"/>
      <c r="AA171" s="6" t="str">
        <f t="shared" si="27"/>
        <v>claudiocameli</v>
      </c>
      <c r="AB171" s="6" t="str">
        <f t="shared" si="28"/>
        <v>Aviozek</v>
      </c>
      <c r="AC171" s="6"/>
      <c r="AD171" s="6"/>
      <c r="AE171" s="15"/>
      <c r="AF171" s="6"/>
      <c r="AG171" s="34"/>
      <c r="AH171" s="6"/>
      <c r="AI171" s="6" t="str">
        <f t="shared" si="29"/>
        <v/>
      </c>
      <c r="AJ171" s="6">
        <f t="shared" ref="AJ171:AJ188" si="30">IF(S171&lt;&gt;"Aviozek",T171,"")</f>
        <v>1036</v>
      </c>
      <c r="AK171" s="6"/>
      <c r="AL171" s="6"/>
      <c r="AM171" s="6"/>
      <c r="AN171" s="6"/>
      <c r="AO171" s="6"/>
      <c r="AP171" s="43"/>
    </row>
    <row r="172" spans="1:42" x14ac:dyDescent="0.25">
      <c r="A172" s="7" t="s">
        <v>200</v>
      </c>
      <c r="B172" s="8">
        <v>0</v>
      </c>
      <c r="C172" s="8" t="s">
        <v>69</v>
      </c>
      <c r="D172" s="8"/>
      <c r="E172" s="10"/>
      <c r="F172" s="6"/>
      <c r="G172" s="6">
        <v>1041</v>
      </c>
      <c r="H172" s="11" t="s">
        <v>303</v>
      </c>
      <c r="I172" s="12" t="s">
        <v>69</v>
      </c>
      <c r="J172" s="6"/>
      <c r="K172" s="13"/>
      <c r="L172" s="6"/>
      <c r="M172" s="6" t="s">
        <v>313</v>
      </c>
      <c r="N172" s="11" t="s">
        <v>303</v>
      </c>
      <c r="O172" s="12" t="s">
        <v>69</v>
      </c>
      <c r="P172" s="6"/>
      <c r="Q172" s="13"/>
      <c r="R172" s="6"/>
      <c r="S172" s="6" t="s">
        <v>313</v>
      </c>
      <c r="T172" s="6">
        <f t="shared" si="26"/>
        <v>1041</v>
      </c>
      <c r="U172" s="11" t="s">
        <v>303</v>
      </c>
      <c r="V172" s="12" t="s">
        <v>69</v>
      </c>
      <c r="W172" s="6"/>
      <c r="X172" s="13"/>
      <c r="Y172" s="6"/>
      <c r="Z172" s="6"/>
      <c r="AA172" s="6" t="str">
        <f t="shared" si="27"/>
        <v/>
      </c>
      <c r="AB172" s="6" t="str">
        <f t="shared" si="28"/>
        <v/>
      </c>
      <c r="AC172" s="6"/>
      <c r="AD172" s="6"/>
      <c r="AE172" s="14">
        <v>21</v>
      </c>
      <c r="AF172" s="6"/>
      <c r="AG172" s="33">
        <v>44552</v>
      </c>
      <c r="AH172" s="6"/>
      <c r="AI172" s="6">
        <f t="shared" si="29"/>
        <v>1041</v>
      </c>
      <c r="AJ172" s="6" t="str">
        <f t="shared" si="30"/>
        <v/>
      </c>
      <c r="AK172" s="6"/>
      <c r="AL172" s="6"/>
      <c r="AM172" s="6"/>
      <c r="AN172" s="6"/>
      <c r="AO172" s="6"/>
      <c r="AP172" s="43"/>
    </row>
    <row r="173" spans="1:42" x14ac:dyDescent="0.25">
      <c r="A173" s="7" t="s">
        <v>245</v>
      </c>
      <c r="B173" s="8">
        <v>0</v>
      </c>
      <c r="C173" s="8" t="s">
        <v>247</v>
      </c>
      <c r="D173" s="8">
        <v>24</v>
      </c>
      <c r="E173" s="10">
        <v>44552</v>
      </c>
      <c r="F173" s="6"/>
      <c r="G173" s="6">
        <v>977</v>
      </c>
      <c r="H173" s="11" t="s">
        <v>303</v>
      </c>
      <c r="I173" s="12" t="s">
        <v>247</v>
      </c>
      <c r="J173" s="6">
        <v>24</v>
      </c>
      <c r="K173" s="13">
        <v>44552</v>
      </c>
      <c r="L173" s="6"/>
      <c r="M173" s="6" t="s">
        <v>395</v>
      </c>
      <c r="N173" s="11" t="s">
        <v>303</v>
      </c>
      <c r="O173" s="12" t="s">
        <v>247</v>
      </c>
      <c r="P173" s="6">
        <v>24</v>
      </c>
      <c r="Q173" s="13">
        <v>44552</v>
      </c>
      <c r="R173" s="6"/>
      <c r="S173" s="6" t="s">
        <v>395</v>
      </c>
      <c r="T173" s="6">
        <f t="shared" si="26"/>
        <v>977</v>
      </c>
      <c r="U173" s="11" t="s">
        <v>303</v>
      </c>
      <c r="V173" s="12" t="s">
        <v>247</v>
      </c>
      <c r="W173" s="6">
        <v>24</v>
      </c>
      <c r="X173" s="13">
        <v>44552</v>
      </c>
      <c r="Y173" s="6"/>
      <c r="Z173" s="6"/>
      <c r="AA173" s="6" t="str">
        <f t="shared" si="27"/>
        <v>kingEaster98</v>
      </c>
      <c r="AB173" s="6" t="str">
        <f t="shared" si="28"/>
        <v>Aviozek</v>
      </c>
      <c r="AC173" s="6"/>
      <c r="AD173" s="6"/>
      <c r="AE173" s="15"/>
      <c r="AF173" s="6"/>
      <c r="AG173" s="34"/>
      <c r="AH173" s="6"/>
      <c r="AI173" s="6" t="str">
        <f t="shared" si="29"/>
        <v/>
      </c>
      <c r="AJ173" s="6">
        <f t="shared" si="30"/>
        <v>977</v>
      </c>
      <c r="AK173" s="6"/>
      <c r="AL173" s="6"/>
      <c r="AM173" s="6"/>
      <c r="AN173" s="6"/>
      <c r="AO173" s="6"/>
      <c r="AP173" s="43"/>
    </row>
    <row r="174" spans="1:42" x14ac:dyDescent="0.25">
      <c r="A174" s="7" t="s">
        <v>246</v>
      </c>
      <c r="B174" s="8">
        <v>1</v>
      </c>
      <c r="C174" s="8" t="s">
        <v>248</v>
      </c>
      <c r="D174" s="8"/>
      <c r="E174" s="10"/>
      <c r="F174" s="6"/>
      <c r="G174" s="6">
        <v>1049</v>
      </c>
      <c r="H174" s="11" t="s">
        <v>301</v>
      </c>
      <c r="I174" s="12" t="s">
        <v>248</v>
      </c>
      <c r="J174" s="6"/>
      <c r="K174" s="13"/>
      <c r="L174" s="6"/>
      <c r="M174" s="6" t="s">
        <v>313</v>
      </c>
      <c r="N174" s="11" t="s">
        <v>301</v>
      </c>
      <c r="O174" s="12" t="s">
        <v>248</v>
      </c>
      <c r="P174" s="6"/>
      <c r="Q174" s="13"/>
      <c r="R174" s="6"/>
      <c r="S174" s="6" t="s">
        <v>313</v>
      </c>
      <c r="T174" s="6">
        <f t="shared" si="26"/>
        <v>1049</v>
      </c>
      <c r="U174" s="11" t="s">
        <v>301</v>
      </c>
      <c r="V174" s="12" t="s">
        <v>248</v>
      </c>
      <c r="W174" s="6"/>
      <c r="X174" s="13"/>
      <c r="Y174" s="6"/>
      <c r="Z174" s="6"/>
      <c r="AA174" s="6" t="str">
        <f t="shared" si="27"/>
        <v/>
      </c>
      <c r="AB174" s="6" t="str">
        <f t="shared" si="28"/>
        <v/>
      </c>
      <c r="AC174" s="6"/>
      <c r="AD174" s="6"/>
      <c r="AE174" s="14">
        <v>24</v>
      </c>
      <c r="AF174" s="6"/>
      <c r="AG174" s="33">
        <v>44552</v>
      </c>
      <c r="AH174" s="6"/>
      <c r="AI174" s="6">
        <f t="shared" si="29"/>
        <v>1049</v>
      </c>
      <c r="AJ174" s="6" t="str">
        <f t="shared" si="30"/>
        <v/>
      </c>
      <c r="AK174" s="6"/>
      <c r="AL174" s="6"/>
      <c r="AM174" s="6"/>
      <c r="AN174" s="6"/>
      <c r="AO174" s="6"/>
      <c r="AP174" s="43"/>
    </row>
    <row r="175" spans="1:42" x14ac:dyDescent="0.25">
      <c r="A175" s="7" t="s">
        <v>249</v>
      </c>
      <c r="B175" s="8">
        <v>1</v>
      </c>
      <c r="C175" s="8" t="s">
        <v>251</v>
      </c>
      <c r="D175" s="8">
        <v>11</v>
      </c>
      <c r="E175" s="10">
        <v>44537</v>
      </c>
      <c r="F175" s="6"/>
      <c r="G175" s="6">
        <v>1042</v>
      </c>
      <c r="H175" s="11" t="s">
        <v>301</v>
      </c>
      <c r="I175" s="12" t="s">
        <v>251</v>
      </c>
      <c r="J175" s="6">
        <v>11</v>
      </c>
      <c r="K175" s="13">
        <v>44537</v>
      </c>
      <c r="L175" s="6"/>
      <c r="M175" s="6" t="s">
        <v>313</v>
      </c>
      <c r="N175" s="11" t="s">
        <v>301</v>
      </c>
      <c r="O175" s="12" t="s">
        <v>251</v>
      </c>
      <c r="P175" s="6">
        <v>11</v>
      </c>
      <c r="Q175" s="13">
        <v>44537</v>
      </c>
      <c r="R175" s="6"/>
      <c r="S175" s="6" t="s">
        <v>313</v>
      </c>
      <c r="T175" s="6">
        <f t="shared" si="26"/>
        <v>1042</v>
      </c>
      <c r="U175" s="11" t="s">
        <v>301</v>
      </c>
      <c r="V175" s="12" t="s">
        <v>251</v>
      </c>
      <c r="W175" s="6">
        <v>11</v>
      </c>
      <c r="X175" s="13">
        <v>44537</v>
      </c>
      <c r="Y175" s="6"/>
      <c r="Z175" s="6"/>
      <c r="AA175" s="6" t="str">
        <f t="shared" si="27"/>
        <v>Aviozek</v>
      </c>
      <c r="AB175" s="6" t="str">
        <f t="shared" si="28"/>
        <v>usmanliaqat36</v>
      </c>
      <c r="AC175" s="6"/>
      <c r="AD175" s="6"/>
      <c r="AE175" s="15"/>
      <c r="AF175" s="6"/>
      <c r="AG175" s="34"/>
      <c r="AH175" s="6"/>
      <c r="AI175" s="6">
        <f t="shared" si="29"/>
        <v>1042</v>
      </c>
      <c r="AJ175" s="6" t="str">
        <f t="shared" si="30"/>
        <v/>
      </c>
      <c r="AK175" s="6"/>
      <c r="AL175" s="6"/>
      <c r="AM175" s="6"/>
      <c r="AN175" s="6"/>
      <c r="AO175" s="6"/>
      <c r="AP175" s="43"/>
    </row>
    <row r="176" spans="1:42" x14ac:dyDescent="0.25">
      <c r="A176" s="7" t="s">
        <v>250</v>
      </c>
      <c r="B176" s="8">
        <v>0</v>
      </c>
      <c r="C176" s="8" t="s">
        <v>119</v>
      </c>
      <c r="D176" s="8"/>
      <c r="E176" s="10"/>
      <c r="F176" s="6"/>
      <c r="G176" s="6">
        <v>991</v>
      </c>
      <c r="H176" s="11" t="s">
        <v>303</v>
      </c>
      <c r="I176" s="12" t="s">
        <v>119</v>
      </c>
      <c r="J176" s="6"/>
      <c r="K176" s="13"/>
      <c r="L176" s="6"/>
      <c r="M176" s="6" t="s">
        <v>396</v>
      </c>
      <c r="N176" s="11" t="s">
        <v>303</v>
      </c>
      <c r="O176" s="12" t="s">
        <v>119</v>
      </c>
      <c r="P176" s="6"/>
      <c r="Q176" s="13"/>
      <c r="R176" s="6"/>
      <c r="S176" s="6" t="s">
        <v>396</v>
      </c>
      <c r="T176" s="6">
        <f t="shared" si="26"/>
        <v>991</v>
      </c>
      <c r="U176" s="11" t="s">
        <v>303</v>
      </c>
      <c r="V176" s="12" t="s">
        <v>119</v>
      </c>
      <c r="W176" s="6"/>
      <c r="X176" s="13"/>
      <c r="Y176" s="6"/>
      <c r="Z176" s="6"/>
      <c r="AA176" s="6" t="str">
        <f t="shared" si="27"/>
        <v/>
      </c>
      <c r="AB176" s="6" t="str">
        <f t="shared" si="28"/>
        <v/>
      </c>
      <c r="AC176" s="6"/>
      <c r="AD176" s="6"/>
      <c r="AE176" s="14">
        <v>11</v>
      </c>
      <c r="AF176" s="6"/>
      <c r="AG176" s="33">
        <v>44537</v>
      </c>
      <c r="AH176" s="6"/>
      <c r="AI176" s="6" t="str">
        <f t="shared" si="29"/>
        <v/>
      </c>
      <c r="AJ176" s="6">
        <f t="shared" si="30"/>
        <v>991</v>
      </c>
      <c r="AK176" s="6"/>
      <c r="AL176" s="6"/>
      <c r="AM176" s="6"/>
      <c r="AN176" s="6"/>
      <c r="AO176" s="6"/>
      <c r="AP176" s="43"/>
    </row>
    <row r="177" spans="1:42" x14ac:dyDescent="0.25">
      <c r="A177" s="7" t="s">
        <v>252</v>
      </c>
      <c r="B177" s="8">
        <v>0</v>
      </c>
      <c r="C177" s="8" t="s">
        <v>253</v>
      </c>
      <c r="D177" s="8">
        <v>23</v>
      </c>
      <c r="E177" s="10">
        <v>44537</v>
      </c>
      <c r="F177" s="6"/>
      <c r="G177" s="6">
        <v>1009</v>
      </c>
      <c r="H177" s="11" t="s">
        <v>303</v>
      </c>
      <c r="I177" s="12" t="s">
        <v>253</v>
      </c>
      <c r="J177" s="6">
        <v>23</v>
      </c>
      <c r="K177" s="13">
        <v>44537</v>
      </c>
      <c r="L177" s="6"/>
      <c r="M177" s="6" t="s">
        <v>397</v>
      </c>
      <c r="N177" s="11" t="s">
        <v>303</v>
      </c>
      <c r="O177" s="12" t="s">
        <v>253</v>
      </c>
      <c r="P177" s="6">
        <v>23</v>
      </c>
      <c r="Q177" s="13">
        <v>44537</v>
      </c>
      <c r="R177" s="6"/>
      <c r="S177" s="6" t="s">
        <v>397</v>
      </c>
      <c r="T177" s="6">
        <f t="shared" si="26"/>
        <v>1009</v>
      </c>
      <c r="U177" s="11" t="s">
        <v>303</v>
      </c>
      <c r="V177" s="12" t="s">
        <v>253</v>
      </c>
      <c r="W177" s="6">
        <v>23</v>
      </c>
      <c r="X177" s="13">
        <v>44537</v>
      </c>
      <c r="Y177" s="6"/>
      <c r="Z177" s="6"/>
      <c r="AA177" s="6" t="str">
        <f t="shared" si="27"/>
        <v>shole2706</v>
      </c>
      <c r="AB177" s="6" t="str">
        <f t="shared" si="28"/>
        <v>Aviozek</v>
      </c>
      <c r="AC177" s="6"/>
      <c r="AD177" s="6"/>
      <c r="AE177" s="15"/>
      <c r="AF177" s="6"/>
      <c r="AG177" s="34"/>
      <c r="AH177" s="6"/>
      <c r="AI177" s="6" t="str">
        <f t="shared" si="29"/>
        <v/>
      </c>
      <c r="AJ177" s="6">
        <f t="shared" si="30"/>
        <v>1009</v>
      </c>
      <c r="AK177" s="6"/>
      <c r="AL177" s="6"/>
      <c r="AM177" s="6"/>
      <c r="AN177" s="6"/>
      <c r="AO177" s="6"/>
      <c r="AP177" s="43"/>
    </row>
    <row r="178" spans="1:42" x14ac:dyDescent="0.25">
      <c r="A178" s="7" t="s">
        <v>241</v>
      </c>
      <c r="B178" s="8">
        <v>1</v>
      </c>
      <c r="C178" s="8" t="s">
        <v>254</v>
      </c>
      <c r="D178" s="8"/>
      <c r="E178" s="10"/>
      <c r="F178" s="6"/>
      <c r="G178" s="6">
        <v>1035</v>
      </c>
      <c r="H178" s="11" t="s">
        <v>301</v>
      </c>
      <c r="I178" s="12" t="s">
        <v>254</v>
      </c>
      <c r="J178" s="6"/>
      <c r="K178" s="13"/>
      <c r="L178" s="6"/>
      <c r="M178" s="6" t="s">
        <v>313</v>
      </c>
      <c r="N178" s="11" t="s">
        <v>301</v>
      </c>
      <c r="O178" s="12" t="s">
        <v>254</v>
      </c>
      <c r="P178" s="6"/>
      <c r="Q178" s="13"/>
      <c r="R178" s="6"/>
      <c r="S178" s="6" t="s">
        <v>313</v>
      </c>
      <c r="T178" s="6">
        <f t="shared" si="26"/>
        <v>1035</v>
      </c>
      <c r="U178" s="11" t="s">
        <v>301</v>
      </c>
      <c r="V178" s="12" t="s">
        <v>254</v>
      </c>
      <c r="W178" s="6"/>
      <c r="X178" s="13"/>
      <c r="Y178" s="6"/>
      <c r="Z178" s="6"/>
      <c r="AA178" s="6" t="str">
        <f t="shared" si="27"/>
        <v/>
      </c>
      <c r="AB178" s="6" t="str">
        <f t="shared" si="28"/>
        <v/>
      </c>
      <c r="AC178" s="6"/>
      <c r="AD178" s="6"/>
      <c r="AE178" s="14">
        <v>23</v>
      </c>
      <c r="AF178" s="6"/>
      <c r="AG178" s="33">
        <v>44537</v>
      </c>
      <c r="AH178" s="6"/>
      <c r="AI178" s="6">
        <f t="shared" si="29"/>
        <v>1035</v>
      </c>
      <c r="AJ178" s="6" t="str">
        <f t="shared" si="30"/>
        <v/>
      </c>
      <c r="AK178" s="6"/>
      <c r="AL178" s="6"/>
      <c r="AM178" s="6"/>
      <c r="AN178" s="6"/>
      <c r="AO178" s="6"/>
      <c r="AP178" s="43"/>
    </row>
    <row r="179" spans="1:42" x14ac:dyDescent="0.25">
      <c r="A179" s="7" t="s">
        <v>240</v>
      </c>
      <c r="B179" s="8">
        <v>1</v>
      </c>
      <c r="C179" s="8" t="s">
        <v>70</v>
      </c>
      <c r="D179" s="8">
        <v>28</v>
      </c>
      <c r="E179" s="10">
        <v>44537</v>
      </c>
      <c r="F179" s="6"/>
      <c r="G179" s="6">
        <v>1027</v>
      </c>
      <c r="H179" s="11" t="s">
        <v>301</v>
      </c>
      <c r="I179" s="12" t="s">
        <v>70</v>
      </c>
      <c r="J179" s="6">
        <v>28</v>
      </c>
      <c r="K179" s="13">
        <v>44537</v>
      </c>
      <c r="L179" s="6"/>
      <c r="M179" s="6" t="s">
        <v>313</v>
      </c>
      <c r="N179" s="11" t="s">
        <v>301</v>
      </c>
      <c r="O179" s="12" t="s">
        <v>70</v>
      </c>
      <c r="P179" s="6">
        <v>28</v>
      </c>
      <c r="Q179" s="13">
        <v>44537</v>
      </c>
      <c r="R179" s="6"/>
      <c r="S179" s="6" t="s">
        <v>313</v>
      </c>
      <c r="T179" s="6">
        <f t="shared" si="26"/>
        <v>1027</v>
      </c>
      <c r="U179" s="11" t="s">
        <v>301</v>
      </c>
      <c r="V179" s="12" t="s">
        <v>70</v>
      </c>
      <c r="W179" s="6">
        <v>28</v>
      </c>
      <c r="X179" s="13">
        <v>44537</v>
      </c>
      <c r="Y179" s="6"/>
      <c r="Z179" s="6"/>
      <c r="AA179" s="6" t="str">
        <f t="shared" si="27"/>
        <v>Aviozek</v>
      </c>
      <c r="AB179" s="6" t="str">
        <f t="shared" si="28"/>
        <v>Elephant5797</v>
      </c>
      <c r="AC179" s="6"/>
      <c r="AD179" s="6"/>
      <c r="AE179" s="15"/>
      <c r="AF179" s="6"/>
      <c r="AG179" s="34"/>
      <c r="AH179" s="6"/>
      <c r="AI179" s="6">
        <f t="shared" si="29"/>
        <v>1027</v>
      </c>
      <c r="AJ179" s="6" t="str">
        <f t="shared" si="30"/>
        <v/>
      </c>
      <c r="AK179" s="6"/>
      <c r="AL179" s="6"/>
      <c r="AM179" s="6"/>
      <c r="AN179" s="6"/>
      <c r="AO179" s="6"/>
      <c r="AP179" s="43"/>
    </row>
    <row r="180" spans="1:42" x14ac:dyDescent="0.25">
      <c r="A180" s="7" t="s">
        <v>300</v>
      </c>
      <c r="B180" s="8">
        <v>0</v>
      </c>
      <c r="C180" s="8">
        <v>72</v>
      </c>
      <c r="D180" s="8"/>
      <c r="E180" s="10"/>
      <c r="F180" s="6"/>
      <c r="G180" s="6">
        <v>1021</v>
      </c>
      <c r="H180" s="11" t="s">
        <v>303</v>
      </c>
      <c r="I180" s="12">
        <v>72</v>
      </c>
      <c r="J180" s="6"/>
      <c r="K180" s="13"/>
      <c r="L180" s="6"/>
      <c r="M180" s="6" t="s">
        <v>398</v>
      </c>
      <c r="N180" s="11" t="s">
        <v>303</v>
      </c>
      <c r="O180" s="12">
        <v>72</v>
      </c>
      <c r="P180" s="6"/>
      <c r="Q180" s="13"/>
      <c r="R180" s="6"/>
      <c r="S180" s="6" t="s">
        <v>398</v>
      </c>
      <c r="T180" s="6">
        <f t="shared" si="26"/>
        <v>1021</v>
      </c>
      <c r="U180" s="11" t="s">
        <v>303</v>
      </c>
      <c r="V180" s="12">
        <v>72</v>
      </c>
      <c r="W180" s="6"/>
      <c r="X180" s="13"/>
      <c r="Y180" s="6"/>
      <c r="Z180" s="6"/>
      <c r="AA180" s="6" t="str">
        <f t="shared" si="27"/>
        <v/>
      </c>
      <c r="AB180" s="6" t="str">
        <f t="shared" si="28"/>
        <v/>
      </c>
      <c r="AC180" s="6"/>
      <c r="AD180" s="6"/>
      <c r="AE180" s="14">
        <v>28</v>
      </c>
      <c r="AF180" s="6"/>
      <c r="AG180" s="33">
        <v>44537</v>
      </c>
      <c r="AH180" s="6"/>
      <c r="AI180" s="6" t="str">
        <f t="shared" si="29"/>
        <v/>
      </c>
      <c r="AJ180" s="6">
        <f t="shared" si="30"/>
        <v>1021</v>
      </c>
      <c r="AK180" s="6"/>
      <c r="AL180" s="6"/>
      <c r="AM180" s="6"/>
      <c r="AN180" s="6"/>
      <c r="AO180" s="6"/>
      <c r="AP180" s="43"/>
    </row>
    <row r="181" spans="1:42" x14ac:dyDescent="0.25">
      <c r="A181" s="7" t="s">
        <v>256</v>
      </c>
      <c r="B181" s="8">
        <v>1</v>
      </c>
      <c r="C181" s="8" t="s">
        <v>258</v>
      </c>
      <c r="D181" s="8">
        <v>26</v>
      </c>
      <c r="E181" s="10">
        <v>44536</v>
      </c>
      <c r="F181" s="6"/>
      <c r="G181" s="6">
        <v>1019</v>
      </c>
      <c r="H181" s="11" t="s">
        <v>301</v>
      </c>
      <c r="I181" s="12" t="s">
        <v>258</v>
      </c>
      <c r="J181" s="6">
        <v>26</v>
      </c>
      <c r="K181" s="13">
        <v>44536</v>
      </c>
      <c r="L181" s="6"/>
      <c r="M181" s="6" t="s">
        <v>313</v>
      </c>
      <c r="N181" s="11" t="s">
        <v>301</v>
      </c>
      <c r="O181" s="12" t="s">
        <v>258</v>
      </c>
      <c r="P181" s="6">
        <v>26</v>
      </c>
      <c r="Q181" s="13">
        <v>44536</v>
      </c>
      <c r="R181" s="6"/>
      <c r="S181" s="6" t="s">
        <v>313</v>
      </c>
      <c r="T181" s="6">
        <f t="shared" si="26"/>
        <v>1019</v>
      </c>
      <c r="U181" s="11" t="s">
        <v>301</v>
      </c>
      <c r="V181" s="12" t="s">
        <v>258</v>
      </c>
      <c r="W181" s="6">
        <v>26</v>
      </c>
      <c r="X181" s="13">
        <v>44536</v>
      </c>
      <c r="Y181" s="6"/>
      <c r="Z181" s="6"/>
      <c r="AA181" s="6" t="str">
        <f t="shared" si="27"/>
        <v>Aviozek</v>
      </c>
      <c r="AB181" s="6" t="str">
        <f t="shared" si="28"/>
        <v>yon123456</v>
      </c>
      <c r="AC181" s="6"/>
      <c r="AD181" s="6"/>
      <c r="AE181" s="15"/>
      <c r="AF181" s="6"/>
      <c r="AG181" s="34"/>
      <c r="AH181" s="6"/>
      <c r="AI181" s="6">
        <f t="shared" si="29"/>
        <v>1019</v>
      </c>
      <c r="AJ181" s="6" t="str">
        <f t="shared" si="30"/>
        <v/>
      </c>
      <c r="AK181" s="6"/>
      <c r="AL181" s="6"/>
      <c r="AM181" s="6"/>
      <c r="AN181" s="6"/>
      <c r="AO181" s="6"/>
      <c r="AP181" s="43"/>
    </row>
    <row r="182" spans="1:42" x14ac:dyDescent="0.25">
      <c r="A182" s="7" t="s">
        <v>257</v>
      </c>
      <c r="B182" s="8">
        <v>0</v>
      </c>
      <c r="C182" s="8" t="s">
        <v>259</v>
      </c>
      <c r="D182" s="8"/>
      <c r="E182" s="10"/>
      <c r="F182" s="6"/>
      <c r="G182" s="6">
        <v>912</v>
      </c>
      <c r="H182" s="11" t="s">
        <v>303</v>
      </c>
      <c r="I182" s="12" t="s">
        <v>259</v>
      </c>
      <c r="J182" s="6"/>
      <c r="K182" s="13"/>
      <c r="L182" s="6"/>
      <c r="M182" s="6" t="s">
        <v>399</v>
      </c>
      <c r="N182" s="11" t="s">
        <v>303</v>
      </c>
      <c r="O182" s="12" t="s">
        <v>259</v>
      </c>
      <c r="P182" s="6"/>
      <c r="Q182" s="13"/>
      <c r="R182" s="6"/>
      <c r="S182" s="6" t="s">
        <v>399</v>
      </c>
      <c r="T182" s="6">
        <f t="shared" si="26"/>
        <v>912</v>
      </c>
      <c r="U182" s="11" t="s">
        <v>303</v>
      </c>
      <c r="V182" s="12" t="s">
        <v>259</v>
      </c>
      <c r="W182" s="6"/>
      <c r="X182" s="13"/>
      <c r="Y182" s="6"/>
      <c r="Z182" s="6"/>
      <c r="AA182" s="6" t="str">
        <f t="shared" si="27"/>
        <v/>
      </c>
      <c r="AB182" s="6" t="str">
        <f t="shared" si="28"/>
        <v/>
      </c>
      <c r="AC182" s="6"/>
      <c r="AD182" s="6"/>
      <c r="AE182" s="14">
        <v>26</v>
      </c>
      <c r="AF182" s="6"/>
      <c r="AG182" s="33">
        <v>44536</v>
      </c>
      <c r="AH182" s="6"/>
      <c r="AI182" s="6" t="str">
        <f t="shared" si="29"/>
        <v/>
      </c>
      <c r="AJ182" s="6">
        <f t="shared" si="30"/>
        <v>912</v>
      </c>
      <c r="AK182" s="6"/>
      <c r="AL182" s="6"/>
      <c r="AM182" s="6"/>
      <c r="AN182" s="6"/>
      <c r="AO182" s="6"/>
      <c r="AP182" s="43"/>
    </row>
    <row r="183" spans="1:42" x14ac:dyDescent="0.25">
      <c r="A183" s="7" t="s">
        <v>260</v>
      </c>
      <c r="B183" s="8">
        <v>1</v>
      </c>
      <c r="C183" s="8" t="s">
        <v>262</v>
      </c>
      <c r="D183" s="8">
        <v>73</v>
      </c>
      <c r="E183" s="10">
        <v>44536</v>
      </c>
      <c r="F183" s="6"/>
      <c r="G183" s="6">
        <v>1013</v>
      </c>
      <c r="H183" s="11" t="s">
        <v>301</v>
      </c>
      <c r="I183" s="12" t="s">
        <v>262</v>
      </c>
      <c r="J183" s="6">
        <v>73</v>
      </c>
      <c r="K183" s="13">
        <v>44536</v>
      </c>
      <c r="L183" s="6"/>
      <c r="M183" s="6" t="s">
        <v>313</v>
      </c>
      <c r="N183" s="11" t="s">
        <v>301</v>
      </c>
      <c r="O183" s="12" t="s">
        <v>262</v>
      </c>
      <c r="P183" s="6">
        <v>73</v>
      </c>
      <c r="Q183" s="13">
        <v>44536</v>
      </c>
      <c r="R183" s="6"/>
      <c r="S183" s="6" t="s">
        <v>313</v>
      </c>
      <c r="T183" s="6">
        <f t="shared" si="26"/>
        <v>1013</v>
      </c>
      <c r="U183" s="11" t="s">
        <v>301</v>
      </c>
      <c r="V183" s="12" t="s">
        <v>262</v>
      </c>
      <c r="W183" s="6">
        <v>73</v>
      </c>
      <c r="X183" s="13">
        <v>44536</v>
      </c>
      <c r="Y183" s="6"/>
      <c r="Z183" s="6"/>
      <c r="AA183" s="6" t="str">
        <f t="shared" si="27"/>
        <v>Aviozek</v>
      </c>
      <c r="AB183" s="6" t="str">
        <f t="shared" si="28"/>
        <v>joerules007</v>
      </c>
      <c r="AC183" s="6"/>
      <c r="AD183" s="6"/>
      <c r="AE183" s="15"/>
      <c r="AF183" s="6"/>
      <c r="AG183" s="34"/>
      <c r="AH183" s="6"/>
      <c r="AI183" s="6">
        <f t="shared" si="29"/>
        <v>1013</v>
      </c>
      <c r="AJ183" s="6" t="str">
        <f t="shared" si="30"/>
        <v/>
      </c>
      <c r="AK183" s="6"/>
      <c r="AL183" s="6"/>
      <c r="AM183" s="6"/>
      <c r="AN183" s="6"/>
      <c r="AO183" s="6"/>
      <c r="AP183" s="9"/>
    </row>
    <row r="184" spans="1:42" x14ac:dyDescent="0.25">
      <c r="A184" s="7" t="s">
        <v>261</v>
      </c>
      <c r="B184" s="8">
        <v>0</v>
      </c>
      <c r="C184" s="8" t="s">
        <v>106</v>
      </c>
      <c r="D184" s="8"/>
      <c r="E184" s="10"/>
      <c r="F184" s="6"/>
      <c r="G184" s="6">
        <v>1009</v>
      </c>
      <c r="H184" s="11" t="s">
        <v>303</v>
      </c>
      <c r="I184" s="12" t="s">
        <v>106</v>
      </c>
      <c r="J184" s="6"/>
      <c r="K184" s="13"/>
      <c r="L184" s="6"/>
      <c r="M184" s="6" t="s">
        <v>400</v>
      </c>
      <c r="N184" s="11" t="s">
        <v>303</v>
      </c>
      <c r="O184" s="12" t="s">
        <v>106</v>
      </c>
      <c r="P184" s="6"/>
      <c r="Q184" s="13"/>
      <c r="R184" s="6"/>
      <c r="S184" s="6" t="s">
        <v>400</v>
      </c>
      <c r="T184" s="6">
        <f t="shared" si="26"/>
        <v>1009</v>
      </c>
      <c r="U184" s="11" t="s">
        <v>303</v>
      </c>
      <c r="V184" s="12" t="s">
        <v>106</v>
      </c>
      <c r="W184" s="6"/>
      <c r="X184" s="13"/>
      <c r="Y184" s="6"/>
      <c r="Z184" s="6"/>
      <c r="AA184" s="6" t="str">
        <f t="shared" si="27"/>
        <v/>
      </c>
      <c r="AB184" s="6" t="str">
        <f t="shared" si="28"/>
        <v/>
      </c>
      <c r="AC184" s="6"/>
      <c r="AD184" s="6"/>
      <c r="AE184" s="14">
        <v>73</v>
      </c>
      <c r="AF184" s="6"/>
      <c r="AG184" s="33">
        <v>44536</v>
      </c>
      <c r="AH184" s="6"/>
      <c r="AI184" s="6" t="str">
        <f t="shared" si="29"/>
        <v/>
      </c>
      <c r="AJ184" s="6">
        <f t="shared" si="30"/>
        <v>1009</v>
      </c>
      <c r="AK184" s="6"/>
      <c r="AL184" s="6"/>
      <c r="AM184" s="6"/>
      <c r="AN184" s="6"/>
      <c r="AO184" s="6"/>
      <c r="AP184" s="9"/>
    </row>
    <row r="185" spans="1:42" x14ac:dyDescent="0.25">
      <c r="A185" s="7" t="s">
        <v>263</v>
      </c>
      <c r="B185" s="8">
        <v>0</v>
      </c>
      <c r="C185" s="8" t="s">
        <v>265</v>
      </c>
      <c r="D185" s="8">
        <v>31</v>
      </c>
      <c r="E185" s="10">
        <v>44536</v>
      </c>
      <c r="F185" s="6"/>
      <c r="G185" s="6">
        <v>961</v>
      </c>
      <c r="H185" s="11" t="s">
        <v>303</v>
      </c>
      <c r="I185" s="12" t="s">
        <v>265</v>
      </c>
      <c r="J185" s="6">
        <v>31</v>
      </c>
      <c r="K185" s="13">
        <v>44536</v>
      </c>
      <c r="L185" s="6"/>
      <c r="M185" s="6" t="s">
        <v>401</v>
      </c>
      <c r="N185" s="11" t="s">
        <v>303</v>
      </c>
      <c r="O185" s="12" t="s">
        <v>265</v>
      </c>
      <c r="P185" s="6">
        <v>31</v>
      </c>
      <c r="Q185" s="13">
        <v>44536</v>
      </c>
      <c r="R185" s="6"/>
      <c r="S185" s="6" t="s">
        <v>401</v>
      </c>
      <c r="T185" s="6">
        <f t="shared" si="26"/>
        <v>961</v>
      </c>
      <c r="U185" s="11" t="s">
        <v>303</v>
      </c>
      <c r="V185" s="12" t="s">
        <v>265</v>
      </c>
      <c r="W185" s="6">
        <v>31</v>
      </c>
      <c r="X185" s="13">
        <v>44536</v>
      </c>
      <c r="Y185" s="6"/>
      <c r="Z185" s="6"/>
      <c r="AA185" s="6" t="str">
        <f t="shared" si="27"/>
        <v>taysi14</v>
      </c>
      <c r="AB185" s="6" t="str">
        <f t="shared" si="28"/>
        <v>Aviozek</v>
      </c>
      <c r="AC185" s="6"/>
      <c r="AD185" s="6"/>
      <c r="AE185" s="15"/>
      <c r="AF185" s="6"/>
      <c r="AG185" s="34"/>
      <c r="AH185" s="6"/>
      <c r="AI185" s="6" t="str">
        <f t="shared" si="29"/>
        <v/>
      </c>
      <c r="AJ185" s="6">
        <f t="shared" si="30"/>
        <v>961</v>
      </c>
      <c r="AK185" s="6"/>
      <c r="AL185" s="6"/>
      <c r="AM185" s="6"/>
      <c r="AN185" s="6"/>
      <c r="AO185" s="6"/>
      <c r="AP185" s="9"/>
    </row>
    <row r="186" spans="1:42" x14ac:dyDescent="0.25">
      <c r="A186" s="7" t="s">
        <v>264</v>
      </c>
      <c r="B186" s="8">
        <v>1</v>
      </c>
      <c r="C186" s="8" t="s">
        <v>266</v>
      </c>
      <c r="D186" s="8"/>
      <c r="E186" s="10"/>
      <c r="F186" s="6"/>
      <c r="G186" s="6">
        <v>1005</v>
      </c>
      <c r="H186" s="11" t="s">
        <v>301</v>
      </c>
      <c r="I186" s="12" t="s">
        <v>266</v>
      </c>
      <c r="J186" s="6"/>
      <c r="K186" s="13"/>
      <c r="L186" s="6"/>
      <c r="M186" s="6" t="s">
        <v>313</v>
      </c>
      <c r="N186" s="11" t="s">
        <v>301</v>
      </c>
      <c r="O186" s="12" t="s">
        <v>266</v>
      </c>
      <c r="P186" s="6"/>
      <c r="Q186" s="13"/>
      <c r="R186" s="6"/>
      <c r="S186" s="6" t="s">
        <v>313</v>
      </c>
      <c r="T186" s="6">
        <f t="shared" si="26"/>
        <v>1005</v>
      </c>
      <c r="U186" s="11" t="s">
        <v>301</v>
      </c>
      <c r="V186" s="12" t="s">
        <v>266</v>
      </c>
      <c r="W186" s="6"/>
      <c r="X186" s="13"/>
      <c r="Y186" s="6"/>
      <c r="Z186" s="6"/>
      <c r="AA186" s="6" t="str">
        <f t="shared" si="27"/>
        <v/>
      </c>
      <c r="AB186" s="6" t="str">
        <f t="shared" si="28"/>
        <v/>
      </c>
      <c r="AC186" s="6"/>
      <c r="AD186" s="6"/>
      <c r="AE186" s="14">
        <v>31</v>
      </c>
      <c r="AF186" s="6"/>
      <c r="AG186" s="33">
        <v>44536</v>
      </c>
      <c r="AH186" s="6"/>
      <c r="AI186" s="6">
        <f t="shared" si="29"/>
        <v>1005</v>
      </c>
      <c r="AJ186" s="6" t="str">
        <f t="shared" si="30"/>
        <v/>
      </c>
      <c r="AK186" s="6"/>
      <c r="AL186" s="6"/>
      <c r="AM186" s="6"/>
      <c r="AN186" s="6"/>
      <c r="AO186" s="6"/>
      <c r="AP186" s="9"/>
    </row>
    <row r="187" spans="1:42" x14ac:dyDescent="0.25">
      <c r="A187" s="7" t="s">
        <v>267</v>
      </c>
      <c r="B187" s="8">
        <v>0</v>
      </c>
      <c r="C187" s="8" t="s">
        <v>281</v>
      </c>
      <c r="D187" s="8">
        <v>49</v>
      </c>
      <c r="E187" s="10">
        <v>44536</v>
      </c>
      <c r="F187" s="6"/>
      <c r="G187" s="6">
        <v>885</v>
      </c>
      <c r="H187" s="11" t="s">
        <v>303</v>
      </c>
      <c r="I187" s="12" t="s">
        <v>281</v>
      </c>
      <c r="J187" s="6">
        <v>49</v>
      </c>
      <c r="K187" s="13">
        <v>44536</v>
      </c>
      <c r="L187" s="6"/>
      <c r="M187" s="6" t="s">
        <v>402</v>
      </c>
      <c r="N187" s="11" t="s">
        <v>303</v>
      </c>
      <c r="O187" s="12" t="s">
        <v>281</v>
      </c>
      <c r="P187" s="6">
        <v>49</v>
      </c>
      <c r="Q187" s="13">
        <v>44536</v>
      </c>
      <c r="R187" s="6"/>
      <c r="S187" s="6" t="s">
        <v>402</v>
      </c>
      <c r="T187" s="6">
        <f t="shared" si="26"/>
        <v>885</v>
      </c>
      <c r="U187" s="11" t="s">
        <v>303</v>
      </c>
      <c r="V187" s="12" t="s">
        <v>281</v>
      </c>
      <c r="W187" s="6">
        <v>49</v>
      </c>
      <c r="X187" s="13">
        <v>44536</v>
      </c>
      <c r="Y187" s="6"/>
      <c r="Z187" s="6"/>
      <c r="AA187" s="6" t="str">
        <f t="shared" si="27"/>
        <v>Wrangler60</v>
      </c>
      <c r="AB187" s="6" t="str">
        <f t="shared" si="28"/>
        <v>Aviozek</v>
      </c>
      <c r="AC187" s="6"/>
      <c r="AD187" s="6"/>
      <c r="AE187" s="15"/>
      <c r="AF187" s="6"/>
      <c r="AG187" s="34"/>
      <c r="AH187" s="6"/>
      <c r="AI187" s="6" t="str">
        <f t="shared" si="29"/>
        <v/>
      </c>
      <c r="AJ187" s="6">
        <f t="shared" si="30"/>
        <v>885</v>
      </c>
      <c r="AK187" s="6"/>
      <c r="AL187" s="6"/>
      <c r="AM187" s="6"/>
      <c r="AN187" s="6"/>
      <c r="AO187" s="6"/>
      <c r="AP187" s="9"/>
    </row>
    <row r="188" spans="1:42" ht="15.75" thickBot="1" x14ac:dyDescent="0.3">
      <c r="A188" s="16" t="s">
        <v>268</v>
      </c>
      <c r="B188" s="17">
        <v>1</v>
      </c>
      <c r="C188" s="17" t="s">
        <v>292</v>
      </c>
      <c r="D188" s="17"/>
      <c r="E188" s="18"/>
      <c r="F188" s="19"/>
      <c r="G188" s="19">
        <v>997</v>
      </c>
      <c r="H188" s="20" t="s">
        <v>301</v>
      </c>
      <c r="I188" s="21" t="s">
        <v>292</v>
      </c>
      <c r="J188" s="19"/>
      <c r="K188" s="22"/>
      <c r="L188" s="19"/>
      <c r="M188" s="19" t="s">
        <v>313</v>
      </c>
      <c r="N188" s="20" t="s">
        <v>301</v>
      </c>
      <c r="O188" s="21" t="s">
        <v>292</v>
      </c>
      <c r="P188" s="19"/>
      <c r="Q188" s="22"/>
      <c r="R188" s="19"/>
      <c r="S188" s="19" t="s">
        <v>313</v>
      </c>
      <c r="T188" s="19">
        <f t="shared" si="26"/>
        <v>997</v>
      </c>
      <c r="U188" s="20" t="s">
        <v>301</v>
      </c>
      <c r="V188" s="21" t="s">
        <v>292</v>
      </c>
      <c r="W188" s="19"/>
      <c r="X188" s="22"/>
      <c r="Y188" s="19"/>
      <c r="Z188" s="19"/>
      <c r="AA188" s="19" t="str">
        <f t="shared" si="27"/>
        <v/>
      </c>
      <c r="AB188" s="19" t="str">
        <f>IF(ISODD(ROW()),S187,"")</f>
        <v/>
      </c>
      <c r="AC188" s="19"/>
      <c r="AD188" s="19"/>
      <c r="AE188" s="23">
        <v>49</v>
      </c>
      <c r="AF188" s="19"/>
      <c r="AG188" s="35">
        <v>44536</v>
      </c>
      <c r="AH188" s="19"/>
      <c r="AI188" s="6">
        <f t="shared" si="29"/>
        <v>997</v>
      </c>
      <c r="AJ188" s="6" t="str">
        <f t="shared" si="30"/>
        <v/>
      </c>
      <c r="AK188" s="19"/>
      <c r="AL188" s="19"/>
      <c r="AM188" s="19"/>
      <c r="AN188" s="19"/>
      <c r="AO188" s="19"/>
      <c r="AP188" s="41"/>
    </row>
    <row r="189" spans="1:42" ht="15.75" thickTop="1" x14ac:dyDescent="0.25"/>
  </sheetData>
  <phoneticPr fontId="5" type="noConversion"/>
  <pageMargins left="0.7" right="0.7" top="0.75" bottom="0.75" header="0.3" footer="0.3"/>
  <pageSetup paperSize="9"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B3D92-B26D-4138-80CA-77119D479467}">
  <dimension ref="A1:I91"/>
  <sheetViews>
    <sheetView tabSelected="1" zoomScaleNormal="100" workbookViewId="0">
      <selection activeCell="G51" sqref="G51"/>
    </sheetView>
  </sheetViews>
  <sheetFormatPr defaultRowHeight="15" x14ac:dyDescent="0.25"/>
  <cols>
    <col min="1" max="1" width="11" customWidth="1"/>
    <col min="2" max="2" width="18.28515625" bestFit="1" customWidth="1"/>
    <col min="3" max="3" width="19.140625" bestFit="1" customWidth="1"/>
    <col min="4" max="6" width="11" customWidth="1"/>
    <col min="7" max="7" width="12.28515625" bestFit="1" customWidth="1"/>
    <col min="8" max="8" width="18.5703125" bestFit="1" customWidth="1"/>
    <col min="9" max="9" width="11" customWidth="1"/>
  </cols>
  <sheetData>
    <row r="1" spans="1:9" x14ac:dyDescent="0.25">
      <c r="A1" t="s">
        <v>306</v>
      </c>
      <c r="B1" t="s">
        <v>305</v>
      </c>
      <c r="C1" t="s">
        <v>304</v>
      </c>
      <c r="D1" t="s">
        <v>307</v>
      </c>
      <c r="E1" t="s">
        <v>308</v>
      </c>
      <c r="F1" t="s">
        <v>309</v>
      </c>
      <c r="G1" t="s">
        <v>405</v>
      </c>
      <c r="H1" t="s">
        <v>406</v>
      </c>
      <c r="I1" t="s">
        <v>310</v>
      </c>
    </row>
    <row r="2" spans="1:9" x14ac:dyDescent="0.25">
      <c r="A2" s="39">
        <v>1</v>
      </c>
      <c r="B2" s="44" t="s">
        <v>313</v>
      </c>
      <c r="C2" s="44" t="s">
        <v>312</v>
      </c>
      <c r="D2" s="44" t="s">
        <v>301</v>
      </c>
      <c r="E2" s="45">
        <v>72.8</v>
      </c>
      <c r="F2" s="44">
        <v>39</v>
      </c>
      <c r="G2" s="46">
        <v>1200</v>
      </c>
      <c r="H2" s="47">
        <v>1256</v>
      </c>
      <c r="I2" s="48" t="s">
        <v>409</v>
      </c>
    </row>
    <row r="3" spans="1:9" x14ac:dyDescent="0.25">
      <c r="A3" s="49">
        <v>2</v>
      </c>
      <c r="B3" s="50" t="s">
        <v>313</v>
      </c>
      <c r="C3" s="50" t="s">
        <v>314</v>
      </c>
      <c r="D3" s="50" t="s">
        <v>301</v>
      </c>
      <c r="E3" s="51">
        <v>65</v>
      </c>
      <c r="F3" s="50">
        <v>29</v>
      </c>
      <c r="G3" s="52">
        <v>1190</v>
      </c>
      <c r="H3" s="53">
        <v>1213</v>
      </c>
      <c r="I3" s="54" t="s">
        <v>409</v>
      </c>
    </row>
    <row r="4" spans="1:9" x14ac:dyDescent="0.25">
      <c r="A4" s="49">
        <v>3</v>
      </c>
      <c r="B4" s="50" t="s">
        <v>315</v>
      </c>
      <c r="C4" s="50" t="s">
        <v>313</v>
      </c>
      <c r="D4" s="50" t="s">
        <v>301</v>
      </c>
      <c r="E4" s="51">
        <v>85.9</v>
      </c>
      <c r="F4" s="50">
        <v>51</v>
      </c>
      <c r="G4" s="52">
        <v>1181</v>
      </c>
      <c r="H4" s="52">
        <v>1151</v>
      </c>
      <c r="I4" s="54" t="s">
        <v>409</v>
      </c>
    </row>
    <row r="5" spans="1:9" x14ac:dyDescent="0.25">
      <c r="A5" s="49">
        <v>4</v>
      </c>
      <c r="B5" s="50" t="s">
        <v>313</v>
      </c>
      <c r="C5" s="50" t="s">
        <v>316</v>
      </c>
      <c r="D5" s="50" t="s">
        <v>303</v>
      </c>
      <c r="E5" s="51">
        <v>79.8</v>
      </c>
      <c r="F5" s="50">
        <v>71</v>
      </c>
      <c r="G5" s="52">
        <v>1173</v>
      </c>
      <c r="H5" s="53">
        <v>1099</v>
      </c>
      <c r="I5" s="54" t="s">
        <v>410</v>
      </c>
    </row>
    <row r="6" spans="1:9" x14ac:dyDescent="0.25">
      <c r="A6" s="49">
        <v>5</v>
      </c>
      <c r="B6" s="50" t="s">
        <v>317</v>
      </c>
      <c r="C6" s="50" t="s">
        <v>313</v>
      </c>
      <c r="D6" s="50" t="s">
        <v>301</v>
      </c>
      <c r="E6" s="51">
        <v>83</v>
      </c>
      <c r="F6" s="50">
        <v>12</v>
      </c>
      <c r="G6" s="52">
        <v>1183</v>
      </c>
      <c r="H6" s="52">
        <v>1145</v>
      </c>
      <c r="I6" s="54" t="s">
        <v>410</v>
      </c>
    </row>
    <row r="7" spans="1:9" x14ac:dyDescent="0.25">
      <c r="A7" s="49">
        <v>6</v>
      </c>
      <c r="B7" s="50" t="s">
        <v>318</v>
      </c>
      <c r="C7" s="50" t="s">
        <v>313</v>
      </c>
      <c r="D7" s="50" t="s">
        <v>301</v>
      </c>
      <c r="E7" s="51">
        <v>88</v>
      </c>
      <c r="F7" s="50">
        <v>39</v>
      </c>
      <c r="G7" s="52">
        <v>1176</v>
      </c>
      <c r="H7" s="53">
        <v>1104</v>
      </c>
      <c r="I7" s="54" t="s">
        <v>410</v>
      </c>
    </row>
    <row r="8" spans="1:9" x14ac:dyDescent="0.25">
      <c r="A8" s="49">
        <v>7</v>
      </c>
      <c r="B8" s="50" t="s">
        <v>313</v>
      </c>
      <c r="C8" s="50" t="s">
        <v>319</v>
      </c>
      <c r="D8" s="50" t="s">
        <v>303</v>
      </c>
      <c r="E8" s="51">
        <v>78.8</v>
      </c>
      <c r="F8" s="50">
        <v>18</v>
      </c>
      <c r="G8" s="52">
        <v>1169</v>
      </c>
      <c r="H8" s="52">
        <v>1150</v>
      </c>
      <c r="I8" s="54" t="s">
        <v>410</v>
      </c>
    </row>
    <row r="9" spans="1:9" x14ac:dyDescent="0.25">
      <c r="A9" s="49">
        <v>8</v>
      </c>
      <c r="B9" s="50" t="s">
        <v>313</v>
      </c>
      <c r="C9" s="50" t="s">
        <v>320</v>
      </c>
      <c r="D9" s="50" t="s">
        <v>303</v>
      </c>
      <c r="E9" s="51">
        <v>60.5</v>
      </c>
      <c r="F9" s="50">
        <v>33</v>
      </c>
      <c r="G9" s="52">
        <v>1178</v>
      </c>
      <c r="H9" s="53">
        <v>1159</v>
      </c>
      <c r="I9" s="54" t="s">
        <v>410</v>
      </c>
    </row>
    <row r="10" spans="1:9" x14ac:dyDescent="0.25">
      <c r="A10" s="49">
        <v>9</v>
      </c>
      <c r="B10" s="50" t="s">
        <v>321</v>
      </c>
      <c r="C10" s="50" t="s">
        <v>313</v>
      </c>
      <c r="D10" s="50" t="s">
        <v>301</v>
      </c>
      <c r="E10" s="51">
        <v>75.7</v>
      </c>
      <c r="F10" s="50">
        <v>24</v>
      </c>
      <c r="G10" s="52">
        <v>1187</v>
      </c>
      <c r="H10" s="52">
        <v>1240</v>
      </c>
      <c r="I10" s="54" t="s">
        <v>410</v>
      </c>
    </row>
    <row r="11" spans="1:9" x14ac:dyDescent="0.25">
      <c r="A11" s="49">
        <v>10</v>
      </c>
      <c r="B11" s="50" t="s">
        <v>322</v>
      </c>
      <c r="C11" s="50" t="s">
        <v>313</v>
      </c>
      <c r="D11" s="50" t="s">
        <v>303</v>
      </c>
      <c r="E11" s="51">
        <v>69.599999999999994</v>
      </c>
      <c r="F11" s="50">
        <v>14</v>
      </c>
      <c r="G11" s="52">
        <v>1177</v>
      </c>
      <c r="H11" s="53">
        <v>1200</v>
      </c>
      <c r="I11" s="54" t="s">
        <v>410</v>
      </c>
    </row>
    <row r="12" spans="1:9" x14ac:dyDescent="0.25">
      <c r="A12" s="49">
        <v>11</v>
      </c>
      <c r="B12" s="50" t="s">
        <v>313</v>
      </c>
      <c r="C12" s="50" t="s">
        <v>323</v>
      </c>
      <c r="D12" s="50" t="s">
        <v>303</v>
      </c>
      <c r="E12" s="51">
        <v>74.5</v>
      </c>
      <c r="F12" s="50">
        <v>10</v>
      </c>
      <c r="G12" s="52">
        <v>1185</v>
      </c>
      <c r="H12" s="52">
        <v>1106</v>
      </c>
      <c r="I12" s="54" t="s">
        <v>411</v>
      </c>
    </row>
    <row r="13" spans="1:9" x14ac:dyDescent="0.25">
      <c r="A13" s="49">
        <v>12</v>
      </c>
      <c r="B13" s="50" t="s">
        <v>313</v>
      </c>
      <c r="C13" s="50" t="s">
        <v>324</v>
      </c>
      <c r="D13" s="50" t="s">
        <v>301</v>
      </c>
      <c r="E13" s="51">
        <v>84.3</v>
      </c>
      <c r="F13" s="50">
        <v>55</v>
      </c>
      <c r="G13" s="52">
        <v>1195</v>
      </c>
      <c r="H13" s="53">
        <v>1032</v>
      </c>
      <c r="I13" s="54" t="s">
        <v>411</v>
      </c>
    </row>
    <row r="14" spans="1:9" x14ac:dyDescent="0.25">
      <c r="A14" s="49">
        <v>13</v>
      </c>
      <c r="B14" s="50" t="s">
        <v>325</v>
      </c>
      <c r="C14" s="50" t="s">
        <v>313</v>
      </c>
      <c r="D14" s="50" t="s">
        <v>303</v>
      </c>
      <c r="E14" s="51">
        <v>66.5</v>
      </c>
      <c r="F14" s="50">
        <v>21</v>
      </c>
      <c r="G14" s="52">
        <v>1187</v>
      </c>
      <c r="H14" s="52">
        <v>1264</v>
      </c>
      <c r="I14" s="54" t="s">
        <v>411</v>
      </c>
    </row>
    <row r="15" spans="1:9" x14ac:dyDescent="0.25">
      <c r="A15" s="49">
        <v>14</v>
      </c>
      <c r="B15" s="50" t="s">
        <v>313</v>
      </c>
      <c r="C15" s="50" t="s">
        <v>326</v>
      </c>
      <c r="D15" s="50" t="s">
        <v>301</v>
      </c>
      <c r="E15" s="51">
        <v>75.8</v>
      </c>
      <c r="F15" s="50">
        <v>72</v>
      </c>
      <c r="G15" s="52">
        <v>1194</v>
      </c>
      <c r="H15" s="53">
        <v>1108</v>
      </c>
      <c r="I15" s="54" t="s">
        <v>411</v>
      </c>
    </row>
    <row r="16" spans="1:9" x14ac:dyDescent="0.25">
      <c r="A16" s="49">
        <v>15</v>
      </c>
      <c r="B16" s="50" t="s">
        <v>313</v>
      </c>
      <c r="C16" s="50" t="s">
        <v>327</v>
      </c>
      <c r="D16" s="50" t="s">
        <v>303</v>
      </c>
      <c r="E16" s="51">
        <v>81.8</v>
      </c>
      <c r="F16" s="50">
        <v>26</v>
      </c>
      <c r="G16" s="52">
        <v>1188</v>
      </c>
      <c r="H16" s="52">
        <v>1236</v>
      </c>
      <c r="I16" s="54" t="s">
        <v>412</v>
      </c>
    </row>
    <row r="17" spans="1:9" x14ac:dyDescent="0.25">
      <c r="A17" s="49">
        <v>16</v>
      </c>
      <c r="B17" s="50" t="s">
        <v>328</v>
      </c>
      <c r="C17" s="50" t="s">
        <v>313</v>
      </c>
      <c r="D17" s="50" t="s">
        <v>301</v>
      </c>
      <c r="E17" s="51">
        <v>81.099999999999994</v>
      </c>
      <c r="F17" s="50">
        <v>19</v>
      </c>
      <c r="G17" s="52">
        <v>1195</v>
      </c>
      <c r="H17" s="53">
        <v>1096</v>
      </c>
      <c r="I17" s="54" t="s">
        <v>412</v>
      </c>
    </row>
    <row r="18" spans="1:9" x14ac:dyDescent="0.25">
      <c r="A18" s="49">
        <v>17</v>
      </c>
      <c r="B18" s="50" t="s">
        <v>329</v>
      </c>
      <c r="C18" s="50" t="s">
        <v>313</v>
      </c>
      <c r="D18" s="50" t="s">
        <v>301</v>
      </c>
      <c r="E18" s="51">
        <v>86.5</v>
      </c>
      <c r="F18" s="50">
        <v>23</v>
      </c>
      <c r="G18" s="52">
        <v>1189</v>
      </c>
      <c r="H18" s="52">
        <v>1090</v>
      </c>
      <c r="I18" s="54" t="s">
        <v>412</v>
      </c>
    </row>
    <row r="19" spans="1:9" x14ac:dyDescent="0.25">
      <c r="A19" s="49">
        <v>18</v>
      </c>
      <c r="B19" s="50" t="s">
        <v>313</v>
      </c>
      <c r="C19" s="50" t="s">
        <v>330</v>
      </c>
      <c r="D19" s="50" t="s">
        <v>301</v>
      </c>
      <c r="E19" s="51">
        <v>77.099999999999994</v>
      </c>
      <c r="F19" s="50">
        <v>56</v>
      </c>
      <c r="G19" s="52">
        <v>1183</v>
      </c>
      <c r="H19" s="53">
        <v>1248</v>
      </c>
      <c r="I19" s="54" t="s">
        <v>413</v>
      </c>
    </row>
    <row r="20" spans="1:9" x14ac:dyDescent="0.25">
      <c r="A20" s="49">
        <v>19</v>
      </c>
      <c r="B20" s="50" t="s">
        <v>313</v>
      </c>
      <c r="C20" s="50" t="s">
        <v>331</v>
      </c>
      <c r="D20" s="50" t="s">
        <v>301</v>
      </c>
      <c r="E20" s="51">
        <v>83.2</v>
      </c>
      <c r="F20" s="50">
        <v>66</v>
      </c>
      <c r="G20" s="52">
        <v>1173</v>
      </c>
      <c r="H20" s="52">
        <v>1197</v>
      </c>
      <c r="I20" s="54" t="s">
        <v>413</v>
      </c>
    </row>
    <row r="21" spans="1:9" x14ac:dyDescent="0.25">
      <c r="A21" s="49">
        <v>20</v>
      </c>
      <c r="B21" s="50" t="s">
        <v>332</v>
      </c>
      <c r="C21" s="50" t="s">
        <v>313</v>
      </c>
      <c r="D21" s="50" t="s">
        <v>301</v>
      </c>
      <c r="E21" s="51">
        <v>79.099999999999994</v>
      </c>
      <c r="F21" s="50">
        <v>24</v>
      </c>
      <c r="G21" s="52">
        <v>1164</v>
      </c>
      <c r="H21" s="53">
        <v>1210</v>
      </c>
      <c r="I21" s="54" t="s">
        <v>413</v>
      </c>
    </row>
    <row r="22" spans="1:9" x14ac:dyDescent="0.25">
      <c r="A22" s="49">
        <v>21</v>
      </c>
      <c r="B22" s="50" t="s">
        <v>313</v>
      </c>
      <c r="C22" s="50" t="s">
        <v>333</v>
      </c>
      <c r="D22" s="50" t="s">
        <v>303</v>
      </c>
      <c r="E22" s="51">
        <v>58.6</v>
      </c>
      <c r="F22" s="50">
        <v>33</v>
      </c>
      <c r="G22" s="52">
        <v>1155</v>
      </c>
      <c r="H22" s="52">
        <v>1151</v>
      </c>
      <c r="I22" s="54" t="s">
        <v>414</v>
      </c>
    </row>
    <row r="23" spans="1:9" x14ac:dyDescent="0.25">
      <c r="A23" s="49">
        <v>22</v>
      </c>
      <c r="B23" s="50" t="s">
        <v>334</v>
      </c>
      <c r="C23" s="50" t="s">
        <v>313</v>
      </c>
      <c r="D23" s="50" t="s">
        <v>301</v>
      </c>
      <c r="E23" s="51">
        <v>83.6</v>
      </c>
      <c r="F23" s="50">
        <v>15</v>
      </c>
      <c r="G23" s="52">
        <v>1164</v>
      </c>
      <c r="H23" s="53">
        <v>1217</v>
      </c>
      <c r="I23" s="54" t="s">
        <v>415</v>
      </c>
    </row>
    <row r="24" spans="1:9" x14ac:dyDescent="0.25">
      <c r="A24" s="49">
        <v>23</v>
      </c>
      <c r="B24" s="50" t="s">
        <v>335</v>
      </c>
      <c r="C24" s="50" t="s">
        <v>313</v>
      </c>
      <c r="D24" s="50" t="s">
        <v>301</v>
      </c>
      <c r="E24" s="51">
        <v>74.400000000000006</v>
      </c>
      <c r="F24" s="50">
        <v>53</v>
      </c>
      <c r="G24" s="52">
        <v>1154</v>
      </c>
      <c r="H24" s="52">
        <v>1153</v>
      </c>
      <c r="I24" s="54" t="s">
        <v>415</v>
      </c>
    </row>
    <row r="25" spans="1:9" x14ac:dyDescent="0.25">
      <c r="A25" s="49">
        <v>24</v>
      </c>
      <c r="B25" s="50" t="s">
        <v>336</v>
      </c>
      <c r="C25" s="50" t="s">
        <v>313</v>
      </c>
      <c r="D25" s="50" t="s">
        <v>301</v>
      </c>
      <c r="E25" s="51">
        <v>76.8</v>
      </c>
      <c r="F25" s="50">
        <v>44</v>
      </c>
      <c r="G25" s="52">
        <v>1146</v>
      </c>
      <c r="H25" s="53">
        <v>1044</v>
      </c>
      <c r="I25" s="54" t="s">
        <v>416</v>
      </c>
    </row>
    <row r="26" spans="1:9" x14ac:dyDescent="0.25">
      <c r="A26" s="49">
        <v>25</v>
      </c>
      <c r="B26" s="50" t="s">
        <v>313</v>
      </c>
      <c r="C26" s="50" t="s">
        <v>337</v>
      </c>
      <c r="D26" s="50" t="s">
        <v>301</v>
      </c>
      <c r="E26" s="51">
        <v>94.6</v>
      </c>
      <c r="F26" s="50">
        <v>10</v>
      </c>
      <c r="G26" s="52">
        <v>1140</v>
      </c>
      <c r="H26" s="52">
        <v>987</v>
      </c>
      <c r="I26" s="54" t="s">
        <v>416</v>
      </c>
    </row>
    <row r="27" spans="1:9" x14ac:dyDescent="0.25">
      <c r="A27" s="49">
        <v>26</v>
      </c>
      <c r="B27" s="50" t="s">
        <v>313</v>
      </c>
      <c r="C27" s="50" t="s">
        <v>338</v>
      </c>
      <c r="D27" s="50" t="s">
        <v>303</v>
      </c>
      <c r="E27" s="51">
        <v>67.099999999999994</v>
      </c>
      <c r="F27" s="50">
        <v>16</v>
      </c>
      <c r="G27" s="52">
        <v>1131</v>
      </c>
      <c r="H27" s="53">
        <v>1117</v>
      </c>
      <c r="I27" s="54" t="s">
        <v>416</v>
      </c>
    </row>
    <row r="28" spans="1:9" x14ac:dyDescent="0.25">
      <c r="A28" s="49">
        <v>27</v>
      </c>
      <c r="B28" s="50" t="s">
        <v>313</v>
      </c>
      <c r="C28" s="50" t="s">
        <v>339</v>
      </c>
      <c r="D28" s="50" t="s">
        <v>301</v>
      </c>
      <c r="E28" s="51">
        <v>99.3</v>
      </c>
      <c r="F28" s="50">
        <v>6</v>
      </c>
      <c r="G28" s="52">
        <v>1140</v>
      </c>
      <c r="H28" s="52">
        <v>1074</v>
      </c>
      <c r="I28" s="54" t="s">
        <v>416</v>
      </c>
    </row>
    <row r="29" spans="1:9" x14ac:dyDescent="0.25">
      <c r="A29" s="49">
        <v>28</v>
      </c>
      <c r="B29" s="50" t="s">
        <v>340</v>
      </c>
      <c r="C29" s="50" t="s">
        <v>313</v>
      </c>
      <c r="D29" s="50" t="s">
        <v>303</v>
      </c>
      <c r="E29" s="51">
        <v>70.900000000000006</v>
      </c>
      <c r="F29" s="50">
        <v>15</v>
      </c>
      <c r="G29" s="52">
        <v>1133</v>
      </c>
      <c r="H29" s="53">
        <v>1141</v>
      </c>
      <c r="I29" s="54" t="s">
        <v>416</v>
      </c>
    </row>
    <row r="30" spans="1:9" x14ac:dyDescent="0.25">
      <c r="A30" s="49">
        <v>29</v>
      </c>
      <c r="B30" s="50" t="s">
        <v>313</v>
      </c>
      <c r="C30" s="50" t="s">
        <v>341</v>
      </c>
      <c r="D30" s="50" t="s">
        <v>301</v>
      </c>
      <c r="E30" s="51">
        <v>75.2</v>
      </c>
      <c r="F30" s="50">
        <v>59</v>
      </c>
      <c r="G30" s="52">
        <v>1141</v>
      </c>
      <c r="H30" s="52">
        <v>1062</v>
      </c>
      <c r="I30" s="54" t="s">
        <v>417</v>
      </c>
    </row>
    <row r="31" spans="1:9" x14ac:dyDescent="0.25">
      <c r="A31" s="49">
        <v>30</v>
      </c>
      <c r="B31" s="50" t="s">
        <v>313</v>
      </c>
      <c r="C31" s="50" t="s">
        <v>342</v>
      </c>
      <c r="D31" s="50" t="s">
        <v>301</v>
      </c>
      <c r="E31" s="51">
        <v>84.5</v>
      </c>
      <c r="F31" s="50">
        <v>10</v>
      </c>
      <c r="G31" s="52">
        <v>1135</v>
      </c>
      <c r="H31" s="53">
        <v>1110</v>
      </c>
      <c r="I31" s="54" t="s">
        <v>418</v>
      </c>
    </row>
    <row r="32" spans="1:9" x14ac:dyDescent="0.25">
      <c r="A32" s="49">
        <v>31</v>
      </c>
      <c r="B32" s="50" t="s">
        <v>343</v>
      </c>
      <c r="C32" s="50" t="s">
        <v>313</v>
      </c>
      <c r="D32" s="50" t="s">
        <v>301</v>
      </c>
      <c r="E32" s="51">
        <v>76</v>
      </c>
      <c r="F32" s="50">
        <v>38</v>
      </c>
      <c r="G32" s="52">
        <v>1127</v>
      </c>
      <c r="H32" s="52">
        <v>1164</v>
      </c>
      <c r="I32" s="54" t="s">
        <v>418</v>
      </c>
    </row>
    <row r="33" spans="1:9" x14ac:dyDescent="0.25">
      <c r="A33" s="49">
        <v>32</v>
      </c>
      <c r="B33" s="50" t="s">
        <v>313</v>
      </c>
      <c r="C33" s="50" t="s">
        <v>344</v>
      </c>
      <c r="D33" s="50" t="s">
        <v>303</v>
      </c>
      <c r="E33" s="51">
        <v>56.1</v>
      </c>
      <c r="F33" s="50">
        <v>14</v>
      </c>
      <c r="G33" s="52">
        <v>1118</v>
      </c>
      <c r="H33" s="53">
        <v>1107</v>
      </c>
      <c r="I33" s="54" t="s">
        <v>418</v>
      </c>
    </row>
    <row r="34" spans="1:9" x14ac:dyDescent="0.25">
      <c r="A34" s="49">
        <v>33</v>
      </c>
      <c r="B34" s="50" t="s">
        <v>313</v>
      </c>
      <c r="C34" s="50" t="s">
        <v>345</v>
      </c>
      <c r="D34" s="50" t="s">
        <v>303</v>
      </c>
      <c r="E34" s="51">
        <v>66.599999999999994</v>
      </c>
      <c r="F34" s="50">
        <v>30</v>
      </c>
      <c r="G34" s="52">
        <v>1127</v>
      </c>
      <c r="H34" s="52">
        <v>1087</v>
      </c>
      <c r="I34" s="54" t="s">
        <v>418</v>
      </c>
    </row>
    <row r="35" spans="1:9" x14ac:dyDescent="0.25">
      <c r="A35" s="49">
        <v>34</v>
      </c>
      <c r="B35" s="50" t="s">
        <v>346</v>
      </c>
      <c r="C35" s="50" t="s">
        <v>313</v>
      </c>
      <c r="D35" s="50" t="s">
        <v>303</v>
      </c>
      <c r="E35" s="51">
        <v>76.5</v>
      </c>
      <c r="F35" s="50">
        <v>8</v>
      </c>
      <c r="G35" s="52">
        <v>1136</v>
      </c>
      <c r="H35" s="53">
        <v>1125</v>
      </c>
      <c r="I35" s="54" t="s">
        <v>418</v>
      </c>
    </row>
    <row r="36" spans="1:9" x14ac:dyDescent="0.25">
      <c r="A36" s="49">
        <v>35</v>
      </c>
      <c r="B36" s="50" t="s">
        <v>347</v>
      </c>
      <c r="C36" s="50" t="s">
        <v>313</v>
      </c>
      <c r="D36" s="50" t="s">
        <v>301</v>
      </c>
      <c r="E36" s="51">
        <v>79.3</v>
      </c>
      <c r="F36" s="50">
        <v>49</v>
      </c>
      <c r="G36" s="52">
        <v>1145</v>
      </c>
      <c r="H36" s="52">
        <v>1109</v>
      </c>
      <c r="I36" s="54" t="s">
        <v>418</v>
      </c>
    </row>
    <row r="37" spans="1:9" x14ac:dyDescent="0.25">
      <c r="A37" s="49">
        <v>36</v>
      </c>
      <c r="B37" s="50" t="s">
        <v>348</v>
      </c>
      <c r="C37" s="50" t="s">
        <v>313</v>
      </c>
      <c r="D37" s="50" t="s">
        <v>303</v>
      </c>
      <c r="E37" s="51">
        <v>73.599999999999994</v>
      </c>
      <c r="F37" s="50">
        <v>71</v>
      </c>
      <c r="G37" s="52">
        <v>1137</v>
      </c>
      <c r="H37" s="53">
        <v>1132</v>
      </c>
      <c r="I37" s="54" t="s">
        <v>418</v>
      </c>
    </row>
    <row r="38" spans="1:9" x14ac:dyDescent="0.25">
      <c r="A38" s="49">
        <v>37</v>
      </c>
      <c r="B38" s="50" t="s">
        <v>349</v>
      </c>
      <c r="C38" s="50" t="s">
        <v>313</v>
      </c>
      <c r="D38" s="50" t="s">
        <v>301</v>
      </c>
      <c r="E38" s="51">
        <v>62.1</v>
      </c>
      <c r="F38" s="50">
        <v>27</v>
      </c>
      <c r="G38" s="52">
        <v>1145</v>
      </c>
      <c r="H38" s="52">
        <v>1175</v>
      </c>
      <c r="I38" s="54" t="s">
        <v>419</v>
      </c>
    </row>
    <row r="39" spans="1:9" x14ac:dyDescent="0.25">
      <c r="A39" s="49">
        <v>38</v>
      </c>
      <c r="B39" s="50" t="s">
        <v>313</v>
      </c>
      <c r="C39" s="50" t="s">
        <v>350</v>
      </c>
      <c r="D39" s="50" t="s">
        <v>301</v>
      </c>
      <c r="E39" s="51">
        <v>70.099999999999994</v>
      </c>
      <c r="F39" s="50">
        <v>48</v>
      </c>
      <c r="G39" s="52">
        <v>1136</v>
      </c>
      <c r="H39" s="53">
        <v>1151</v>
      </c>
      <c r="I39" s="54" t="s">
        <v>419</v>
      </c>
    </row>
    <row r="40" spans="1:9" x14ac:dyDescent="0.25">
      <c r="A40" s="49">
        <v>39</v>
      </c>
      <c r="B40" s="50" t="s">
        <v>313</v>
      </c>
      <c r="C40" s="50" t="s">
        <v>351</v>
      </c>
      <c r="D40" s="50" t="s">
        <v>301</v>
      </c>
      <c r="E40" s="51">
        <v>79.599999999999994</v>
      </c>
      <c r="F40" s="50">
        <v>39</v>
      </c>
      <c r="G40" s="52">
        <v>1127</v>
      </c>
      <c r="H40" s="52">
        <v>1109</v>
      </c>
      <c r="I40" s="54" t="s">
        <v>419</v>
      </c>
    </row>
    <row r="41" spans="1:9" x14ac:dyDescent="0.25">
      <c r="A41" s="49">
        <v>40</v>
      </c>
      <c r="B41" s="50" t="s">
        <v>352</v>
      </c>
      <c r="C41" s="50" t="s">
        <v>313</v>
      </c>
      <c r="D41" s="50" t="s">
        <v>301</v>
      </c>
      <c r="E41" s="51">
        <v>84.9</v>
      </c>
      <c r="F41" s="50">
        <v>13</v>
      </c>
      <c r="G41" s="52">
        <v>1119</v>
      </c>
      <c r="H41" s="53">
        <v>1105</v>
      </c>
      <c r="I41" s="54" t="s">
        <v>419</v>
      </c>
    </row>
    <row r="42" spans="1:9" x14ac:dyDescent="0.25">
      <c r="A42" s="49">
        <v>41</v>
      </c>
      <c r="B42" s="50" t="s">
        <v>313</v>
      </c>
      <c r="C42" s="50" t="s">
        <v>353</v>
      </c>
      <c r="D42" s="50" t="s">
        <v>303</v>
      </c>
      <c r="E42" s="51">
        <v>86.2</v>
      </c>
      <c r="F42" s="50">
        <v>42</v>
      </c>
      <c r="G42" s="52">
        <v>1110</v>
      </c>
      <c r="H42" s="52">
        <v>1110</v>
      </c>
      <c r="I42" s="54" t="s">
        <v>419</v>
      </c>
    </row>
    <row r="43" spans="1:9" x14ac:dyDescent="0.25">
      <c r="A43" s="49">
        <v>42</v>
      </c>
      <c r="B43" s="50" t="s">
        <v>354</v>
      </c>
      <c r="C43" s="50" t="s">
        <v>313</v>
      </c>
      <c r="D43" s="50" t="s">
        <v>303</v>
      </c>
      <c r="E43" s="51">
        <v>70.7</v>
      </c>
      <c r="F43" s="50">
        <v>41</v>
      </c>
      <c r="G43" s="52">
        <v>1119</v>
      </c>
      <c r="H43" s="53">
        <v>1181</v>
      </c>
      <c r="I43" s="54" t="s">
        <v>419</v>
      </c>
    </row>
    <row r="44" spans="1:9" x14ac:dyDescent="0.25">
      <c r="A44" s="49">
        <v>43</v>
      </c>
      <c r="B44" s="50" t="s">
        <v>313</v>
      </c>
      <c r="C44" s="50" t="s">
        <v>355</v>
      </c>
      <c r="D44" s="50" t="s">
        <v>301</v>
      </c>
      <c r="E44" s="51">
        <v>75.3</v>
      </c>
      <c r="F44" s="50">
        <v>21</v>
      </c>
      <c r="G44" s="52">
        <v>1127</v>
      </c>
      <c r="H44" s="52">
        <v>1035</v>
      </c>
      <c r="I44" s="54" t="s">
        <v>419</v>
      </c>
    </row>
    <row r="45" spans="1:9" x14ac:dyDescent="0.25">
      <c r="A45" s="49">
        <v>44</v>
      </c>
      <c r="B45" s="50" t="s">
        <v>356</v>
      </c>
      <c r="C45" s="50" t="s">
        <v>313</v>
      </c>
      <c r="D45" s="50" t="s">
        <v>302</v>
      </c>
      <c r="E45" s="51">
        <v>87.4</v>
      </c>
      <c r="F45" s="50">
        <v>43</v>
      </c>
      <c r="G45" s="52">
        <v>1120</v>
      </c>
      <c r="H45" s="53">
        <v>1141</v>
      </c>
      <c r="I45" s="54" t="s">
        <v>420</v>
      </c>
    </row>
    <row r="46" spans="1:9" x14ac:dyDescent="0.25">
      <c r="A46" s="49">
        <v>45</v>
      </c>
      <c r="B46" s="50" t="s">
        <v>313</v>
      </c>
      <c r="C46" s="50" t="s">
        <v>357</v>
      </c>
      <c r="D46" s="50" t="s">
        <v>301</v>
      </c>
      <c r="E46" s="51">
        <v>63.7</v>
      </c>
      <c r="F46" s="50">
        <v>23</v>
      </c>
      <c r="G46" s="52">
        <v>1119</v>
      </c>
      <c r="H46" s="52">
        <v>1159</v>
      </c>
      <c r="I46" s="54" t="s">
        <v>420</v>
      </c>
    </row>
    <row r="47" spans="1:9" x14ac:dyDescent="0.25">
      <c r="A47" s="49">
        <v>46</v>
      </c>
      <c r="B47" s="50" t="s">
        <v>358</v>
      </c>
      <c r="C47" s="50" t="s">
        <v>313</v>
      </c>
      <c r="D47" s="50" t="s">
        <v>301</v>
      </c>
      <c r="E47" s="51">
        <v>75.7</v>
      </c>
      <c r="F47" s="50">
        <v>30</v>
      </c>
      <c r="G47" s="52">
        <v>1108</v>
      </c>
      <c r="H47" s="53">
        <v>1103</v>
      </c>
      <c r="I47" s="54" t="s">
        <v>421</v>
      </c>
    </row>
    <row r="48" spans="1:9" x14ac:dyDescent="0.25">
      <c r="A48" s="49">
        <v>47</v>
      </c>
      <c r="B48" s="50" t="s">
        <v>359</v>
      </c>
      <c r="C48" s="50" t="s">
        <v>313</v>
      </c>
      <c r="D48" s="50" t="s">
        <v>301</v>
      </c>
      <c r="E48" s="51">
        <v>82.1</v>
      </c>
      <c r="F48" s="50">
        <v>46</v>
      </c>
      <c r="G48" s="52">
        <v>1098</v>
      </c>
      <c r="H48" s="52">
        <v>985</v>
      </c>
      <c r="I48" s="54" t="s">
        <v>421</v>
      </c>
    </row>
    <row r="49" spans="1:9" x14ac:dyDescent="0.25">
      <c r="A49" s="49">
        <v>48</v>
      </c>
      <c r="B49" s="50" t="s">
        <v>360</v>
      </c>
      <c r="C49" s="50" t="s">
        <v>313</v>
      </c>
      <c r="D49" s="50" t="s">
        <v>301</v>
      </c>
      <c r="E49" s="51">
        <v>76.8</v>
      </c>
      <c r="F49" s="50">
        <v>16</v>
      </c>
      <c r="G49" s="52">
        <v>1091</v>
      </c>
      <c r="H49" s="53">
        <v>1050</v>
      </c>
      <c r="I49" s="54" t="s">
        <v>421</v>
      </c>
    </row>
    <row r="50" spans="1:9" x14ac:dyDescent="0.25">
      <c r="A50" s="49">
        <v>49</v>
      </c>
      <c r="B50" s="50" t="s">
        <v>313</v>
      </c>
      <c r="C50" s="50" t="s">
        <v>361</v>
      </c>
      <c r="D50" s="50" t="s">
        <v>301</v>
      </c>
      <c r="E50" s="51">
        <v>68.2</v>
      </c>
      <c r="F50" s="50">
        <v>22</v>
      </c>
      <c r="G50" s="52">
        <v>1081</v>
      </c>
      <c r="H50" s="52">
        <v>1027</v>
      </c>
      <c r="I50" s="54" t="s">
        <v>421</v>
      </c>
    </row>
    <row r="51" spans="1:9" x14ac:dyDescent="0.25">
      <c r="A51" s="49">
        <v>50</v>
      </c>
      <c r="B51" s="50" t="s">
        <v>313</v>
      </c>
      <c r="C51" s="50" t="s">
        <v>362</v>
      </c>
      <c r="D51" s="50" t="s">
        <v>301</v>
      </c>
      <c r="E51" s="51">
        <v>87.8</v>
      </c>
      <c r="F51" s="50">
        <v>55</v>
      </c>
      <c r="G51" s="52">
        <v>1072</v>
      </c>
      <c r="H51" s="53">
        <v>964</v>
      </c>
      <c r="I51" s="54" t="s">
        <v>421</v>
      </c>
    </row>
    <row r="52" spans="1:9" x14ac:dyDescent="0.25">
      <c r="A52" s="49">
        <v>51</v>
      </c>
      <c r="B52" s="50" t="s">
        <v>363</v>
      </c>
      <c r="C52" s="50" t="s">
        <v>313</v>
      </c>
      <c r="D52" s="50" t="s">
        <v>303</v>
      </c>
      <c r="E52" s="51">
        <v>72.8</v>
      </c>
      <c r="F52" s="50">
        <v>23</v>
      </c>
      <c r="G52" s="52">
        <v>1064</v>
      </c>
      <c r="H52" s="52">
        <v>1128</v>
      </c>
      <c r="I52" s="54" t="s">
        <v>421</v>
      </c>
    </row>
    <row r="53" spans="1:9" x14ac:dyDescent="0.25">
      <c r="A53" s="49">
        <v>52</v>
      </c>
      <c r="B53" s="50" t="s">
        <v>364</v>
      </c>
      <c r="C53" s="50" t="s">
        <v>313</v>
      </c>
      <c r="D53" s="50" t="s">
        <v>303</v>
      </c>
      <c r="E53" s="51">
        <v>74.2</v>
      </c>
      <c r="F53" s="50">
        <v>33</v>
      </c>
      <c r="G53" s="52">
        <v>1074</v>
      </c>
      <c r="H53" s="53">
        <v>1034</v>
      </c>
      <c r="I53" s="54" t="s">
        <v>421</v>
      </c>
    </row>
    <row r="54" spans="1:9" x14ac:dyDescent="0.25">
      <c r="A54" s="49">
        <v>53</v>
      </c>
      <c r="B54" s="50" t="s">
        <v>313</v>
      </c>
      <c r="C54" s="50" t="s">
        <v>365</v>
      </c>
      <c r="D54" s="50" t="s">
        <v>301</v>
      </c>
      <c r="E54" s="51">
        <v>86.9</v>
      </c>
      <c r="F54" s="50">
        <v>46</v>
      </c>
      <c r="G54" s="52">
        <v>1087</v>
      </c>
      <c r="H54" s="52">
        <v>974</v>
      </c>
      <c r="I54" s="54" t="s">
        <v>421</v>
      </c>
    </row>
    <row r="55" spans="1:9" x14ac:dyDescent="0.25">
      <c r="A55" s="49">
        <v>54</v>
      </c>
      <c r="B55" s="50" t="s">
        <v>313</v>
      </c>
      <c r="C55" s="50" t="s">
        <v>366</v>
      </c>
      <c r="D55" s="50" t="s">
        <v>303</v>
      </c>
      <c r="E55" s="51">
        <v>75.599999999999994</v>
      </c>
      <c r="F55" s="50">
        <v>18</v>
      </c>
      <c r="G55" s="52">
        <v>1078</v>
      </c>
      <c r="H55" s="53">
        <v>1077</v>
      </c>
      <c r="I55" s="54" t="s">
        <v>421</v>
      </c>
    </row>
    <row r="56" spans="1:9" x14ac:dyDescent="0.25">
      <c r="A56" s="49">
        <v>55</v>
      </c>
      <c r="B56" s="50" t="s">
        <v>313</v>
      </c>
      <c r="C56" s="50" t="s">
        <v>367</v>
      </c>
      <c r="D56" s="50" t="s">
        <v>301</v>
      </c>
      <c r="E56" s="51">
        <v>72.900000000000006</v>
      </c>
      <c r="F56" s="50">
        <v>25</v>
      </c>
      <c r="G56" s="52">
        <v>1091</v>
      </c>
      <c r="H56" s="52">
        <v>1060</v>
      </c>
      <c r="I56" s="54" t="s">
        <v>421</v>
      </c>
    </row>
    <row r="57" spans="1:9" x14ac:dyDescent="0.25">
      <c r="A57" s="49">
        <v>56</v>
      </c>
      <c r="B57" s="50" t="s">
        <v>368</v>
      </c>
      <c r="C57" s="50" t="s">
        <v>313</v>
      </c>
      <c r="D57" s="50" t="s">
        <v>301</v>
      </c>
      <c r="E57" s="51">
        <v>85.2</v>
      </c>
      <c r="F57" s="50">
        <v>37</v>
      </c>
      <c r="G57" s="52">
        <v>1079</v>
      </c>
      <c r="H57" s="53">
        <v>1076</v>
      </c>
      <c r="I57" s="54" t="s">
        <v>421</v>
      </c>
    </row>
    <row r="58" spans="1:9" x14ac:dyDescent="0.25">
      <c r="A58" s="49">
        <v>57</v>
      </c>
      <c r="B58" s="50" t="s">
        <v>369</v>
      </c>
      <c r="C58" s="50" t="s">
        <v>313</v>
      </c>
      <c r="D58" s="50" t="s">
        <v>303</v>
      </c>
      <c r="E58" s="51">
        <v>72.8</v>
      </c>
      <c r="F58" s="50">
        <v>26</v>
      </c>
      <c r="G58" s="52">
        <v>1065</v>
      </c>
      <c r="H58" s="52">
        <v>1029</v>
      </c>
      <c r="I58" s="54" t="s">
        <v>421</v>
      </c>
    </row>
    <row r="59" spans="1:9" x14ac:dyDescent="0.25">
      <c r="A59" s="49">
        <v>58</v>
      </c>
      <c r="B59" s="50" t="s">
        <v>313</v>
      </c>
      <c r="C59" s="50" t="s">
        <v>370</v>
      </c>
      <c r="D59" s="50" t="s">
        <v>303</v>
      </c>
      <c r="E59" s="51">
        <v>71.900000000000006</v>
      </c>
      <c r="F59" s="50">
        <v>11</v>
      </c>
      <c r="G59" s="52">
        <v>1081</v>
      </c>
      <c r="H59" s="53">
        <v>1184</v>
      </c>
      <c r="I59" s="54" t="s">
        <v>421</v>
      </c>
    </row>
    <row r="60" spans="1:9" x14ac:dyDescent="0.25">
      <c r="A60" s="49">
        <v>59</v>
      </c>
      <c r="B60" s="50" t="s">
        <v>371</v>
      </c>
      <c r="C60" s="50" t="s">
        <v>313</v>
      </c>
      <c r="D60" s="50" t="s">
        <v>301</v>
      </c>
      <c r="E60" s="51">
        <v>76.3</v>
      </c>
      <c r="F60" s="50">
        <v>47</v>
      </c>
      <c r="G60" s="52">
        <v>1091</v>
      </c>
      <c r="H60" s="52">
        <v>1147</v>
      </c>
      <c r="I60" s="54" t="s">
        <v>421</v>
      </c>
    </row>
    <row r="61" spans="1:9" x14ac:dyDescent="0.25">
      <c r="A61" s="49">
        <v>60</v>
      </c>
      <c r="B61" s="50" t="s">
        <v>313</v>
      </c>
      <c r="C61" s="50" t="s">
        <v>372</v>
      </c>
      <c r="D61" s="50" t="s">
        <v>301</v>
      </c>
      <c r="E61" s="51">
        <v>69</v>
      </c>
      <c r="F61" s="50">
        <v>51</v>
      </c>
      <c r="G61" s="52">
        <v>1073</v>
      </c>
      <c r="H61" s="53">
        <v>1054</v>
      </c>
      <c r="I61" s="54" t="s">
        <v>422</v>
      </c>
    </row>
    <row r="62" spans="1:9" x14ac:dyDescent="0.25">
      <c r="A62" s="49">
        <v>61</v>
      </c>
      <c r="B62" s="50" t="s">
        <v>313</v>
      </c>
      <c r="C62" s="50" t="s">
        <v>373</v>
      </c>
      <c r="D62" s="50" t="s">
        <v>301</v>
      </c>
      <c r="E62" s="51">
        <v>88.5</v>
      </c>
      <c r="F62" s="50">
        <v>18</v>
      </c>
      <c r="G62" s="52">
        <v>1058</v>
      </c>
      <c r="H62" s="52">
        <v>1079</v>
      </c>
      <c r="I62" s="54" t="s">
        <v>423</v>
      </c>
    </row>
    <row r="63" spans="1:9" x14ac:dyDescent="0.25">
      <c r="A63" s="49">
        <v>62</v>
      </c>
      <c r="B63" s="50" t="s">
        <v>374</v>
      </c>
      <c r="C63" s="50" t="s">
        <v>313</v>
      </c>
      <c r="D63" s="50" t="s">
        <v>301</v>
      </c>
      <c r="E63" s="51">
        <v>84</v>
      </c>
      <c r="F63" s="50">
        <v>45</v>
      </c>
      <c r="G63" s="52">
        <v>1041</v>
      </c>
      <c r="H63" s="53">
        <v>968</v>
      </c>
      <c r="I63" s="54" t="s">
        <v>424</v>
      </c>
    </row>
    <row r="64" spans="1:9" x14ac:dyDescent="0.25">
      <c r="A64" s="49">
        <v>63</v>
      </c>
      <c r="B64" s="50" t="s">
        <v>313</v>
      </c>
      <c r="C64" s="50" t="s">
        <v>375</v>
      </c>
      <c r="D64" s="50" t="s">
        <v>303</v>
      </c>
      <c r="E64" s="51">
        <v>70.599999999999994</v>
      </c>
      <c r="F64" s="50">
        <v>19</v>
      </c>
      <c r="G64" s="52">
        <v>1028</v>
      </c>
      <c r="H64" s="52">
        <v>1132</v>
      </c>
      <c r="I64" s="54" t="s">
        <v>425</v>
      </c>
    </row>
    <row r="65" spans="1:9" x14ac:dyDescent="0.25">
      <c r="A65" s="49">
        <v>64</v>
      </c>
      <c r="B65" s="50" t="s">
        <v>376</v>
      </c>
      <c r="C65" s="50" t="s">
        <v>313</v>
      </c>
      <c r="D65" s="50" t="s">
        <v>303</v>
      </c>
      <c r="E65" s="51">
        <v>58</v>
      </c>
      <c r="F65" s="50">
        <v>44</v>
      </c>
      <c r="G65" s="52">
        <v>1037</v>
      </c>
      <c r="H65" s="53">
        <v>1119</v>
      </c>
      <c r="I65" s="54" t="s">
        <v>425</v>
      </c>
    </row>
    <row r="66" spans="1:9" x14ac:dyDescent="0.25">
      <c r="A66" s="49">
        <v>65</v>
      </c>
      <c r="B66" s="50" t="s">
        <v>377</v>
      </c>
      <c r="C66" s="50" t="s">
        <v>313</v>
      </c>
      <c r="D66" s="50" t="s">
        <v>301</v>
      </c>
      <c r="E66" s="51">
        <v>66.8</v>
      </c>
      <c r="F66" s="50">
        <v>53</v>
      </c>
      <c r="G66" s="52">
        <v>1047</v>
      </c>
      <c r="H66" s="52">
        <v>1044</v>
      </c>
      <c r="I66" s="54" t="s">
        <v>425</v>
      </c>
    </row>
    <row r="67" spans="1:9" x14ac:dyDescent="0.25">
      <c r="A67" s="49">
        <v>66</v>
      </c>
      <c r="B67" s="50" t="s">
        <v>313</v>
      </c>
      <c r="C67" s="50" t="s">
        <v>378</v>
      </c>
      <c r="D67" s="50" t="s">
        <v>301</v>
      </c>
      <c r="E67" s="51">
        <v>89.9</v>
      </c>
      <c r="F67" s="50">
        <v>44</v>
      </c>
      <c r="G67" s="52">
        <v>1034</v>
      </c>
      <c r="H67" s="53">
        <v>1010</v>
      </c>
      <c r="I67" s="54" t="s">
        <v>425</v>
      </c>
    </row>
    <row r="68" spans="1:9" x14ac:dyDescent="0.25">
      <c r="A68" s="49">
        <v>67</v>
      </c>
      <c r="B68" s="50" t="s">
        <v>313</v>
      </c>
      <c r="C68" s="50" t="s">
        <v>379</v>
      </c>
      <c r="D68" s="50" t="s">
        <v>301</v>
      </c>
      <c r="E68" s="51">
        <v>85.9</v>
      </c>
      <c r="F68" s="50">
        <v>34</v>
      </c>
      <c r="G68" s="52">
        <v>1022</v>
      </c>
      <c r="H68" s="52">
        <v>912</v>
      </c>
      <c r="I68" s="54" t="s">
        <v>426</v>
      </c>
    </row>
    <row r="69" spans="1:9" x14ac:dyDescent="0.25">
      <c r="A69" s="49">
        <v>68</v>
      </c>
      <c r="B69" s="50" t="s">
        <v>380</v>
      </c>
      <c r="C69" s="50" t="s">
        <v>313</v>
      </c>
      <c r="D69" s="50" t="s">
        <v>301</v>
      </c>
      <c r="E69" s="51">
        <v>75.2</v>
      </c>
      <c r="F69" s="50">
        <v>69</v>
      </c>
      <c r="G69" s="52">
        <v>1016</v>
      </c>
      <c r="H69" s="53">
        <v>967</v>
      </c>
      <c r="I69" s="54" t="s">
        <v>426</v>
      </c>
    </row>
    <row r="70" spans="1:9" x14ac:dyDescent="0.25">
      <c r="A70" s="49">
        <v>69</v>
      </c>
      <c r="B70" s="50" t="s">
        <v>381</v>
      </c>
      <c r="C70" s="50" t="s">
        <v>313</v>
      </c>
      <c r="D70" s="50" t="s">
        <v>303</v>
      </c>
      <c r="E70" s="51">
        <v>49.4</v>
      </c>
      <c r="F70" s="50">
        <v>8</v>
      </c>
      <c r="G70" s="52">
        <v>1008</v>
      </c>
      <c r="H70" s="52">
        <v>1017</v>
      </c>
      <c r="I70" s="54" t="s">
        <v>426</v>
      </c>
    </row>
    <row r="71" spans="1:9" x14ac:dyDescent="0.25">
      <c r="A71" s="49">
        <v>70</v>
      </c>
      <c r="B71" s="50" t="s">
        <v>313</v>
      </c>
      <c r="C71" s="50" t="s">
        <v>382</v>
      </c>
      <c r="D71" s="50" t="s">
        <v>303</v>
      </c>
      <c r="E71" s="51">
        <v>71.8</v>
      </c>
      <c r="F71" s="50">
        <v>33</v>
      </c>
      <c r="G71" s="52">
        <v>1017</v>
      </c>
      <c r="H71" s="53">
        <v>1090</v>
      </c>
      <c r="I71" s="54" t="s">
        <v>427</v>
      </c>
    </row>
    <row r="72" spans="1:9" x14ac:dyDescent="0.25">
      <c r="A72" s="49">
        <v>71</v>
      </c>
      <c r="B72" s="50" t="s">
        <v>313</v>
      </c>
      <c r="C72" s="50" t="s">
        <v>383</v>
      </c>
      <c r="D72" s="50" t="s">
        <v>301</v>
      </c>
      <c r="E72" s="51">
        <v>68.7</v>
      </c>
      <c r="F72" s="50">
        <v>30</v>
      </c>
      <c r="G72" s="52">
        <v>1024</v>
      </c>
      <c r="H72" s="52">
        <v>1000</v>
      </c>
      <c r="I72" s="54" t="s">
        <v>427</v>
      </c>
    </row>
    <row r="73" spans="1:9" x14ac:dyDescent="0.25">
      <c r="A73" s="49">
        <v>72</v>
      </c>
      <c r="B73" s="50" t="s">
        <v>384</v>
      </c>
      <c r="C73" s="50" t="s">
        <v>313</v>
      </c>
      <c r="D73" s="50" t="s">
        <v>301</v>
      </c>
      <c r="E73" s="51">
        <v>59.3</v>
      </c>
      <c r="F73" s="50">
        <v>35</v>
      </c>
      <c r="G73" s="52">
        <v>1016</v>
      </c>
      <c r="H73" s="53">
        <v>1033</v>
      </c>
      <c r="I73" s="54" t="s">
        <v>427</v>
      </c>
    </row>
    <row r="74" spans="1:9" x14ac:dyDescent="0.25">
      <c r="A74" s="49">
        <v>73</v>
      </c>
      <c r="B74" s="50" t="s">
        <v>385</v>
      </c>
      <c r="C74" s="50" t="s">
        <v>313</v>
      </c>
      <c r="D74" s="50" t="s">
        <v>303</v>
      </c>
      <c r="E74" s="51">
        <v>72.099999999999994</v>
      </c>
      <c r="F74" s="50">
        <v>26</v>
      </c>
      <c r="G74" s="52">
        <v>1007</v>
      </c>
      <c r="H74" s="52">
        <v>997</v>
      </c>
      <c r="I74" s="54" t="s">
        <v>427</v>
      </c>
    </row>
    <row r="75" spans="1:9" x14ac:dyDescent="0.25">
      <c r="A75" s="49">
        <v>74</v>
      </c>
      <c r="B75" s="50" t="s">
        <v>313</v>
      </c>
      <c r="C75" s="50" t="s">
        <v>386</v>
      </c>
      <c r="D75" s="50" t="s">
        <v>301</v>
      </c>
      <c r="E75" s="51">
        <v>100</v>
      </c>
      <c r="F75" s="50">
        <v>6</v>
      </c>
      <c r="G75" s="52">
        <v>1016</v>
      </c>
      <c r="H75" s="53">
        <v>956</v>
      </c>
      <c r="I75" s="54" t="s">
        <v>428</v>
      </c>
    </row>
    <row r="76" spans="1:9" x14ac:dyDescent="0.25">
      <c r="A76" s="49">
        <v>75</v>
      </c>
      <c r="B76" s="50" t="s">
        <v>387</v>
      </c>
      <c r="C76" s="50" t="s">
        <v>313</v>
      </c>
      <c r="D76" s="50" t="s">
        <v>303</v>
      </c>
      <c r="E76" s="51">
        <v>62.6</v>
      </c>
      <c r="F76" s="50">
        <v>14</v>
      </c>
      <c r="G76" s="52">
        <v>1009</v>
      </c>
      <c r="H76" s="52">
        <v>979</v>
      </c>
      <c r="I76" s="54" t="s">
        <v>428</v>
      </c>
    </row>
    <row r="77" spans="1:9" x14ac:dyDescent="0.25">
      <c r="A77" s="49">
        <v>76</v>
      </c>
      <c r="B77" s="50" t="s">
        <v>313</v>
      </c>
      <c r="C77" s="50" t="s">
        <v>388</v>
      </c>
      <c r="D77" s="50" t="s">
        <v>303</v>
      </c>
      <c r="E77" s="51">
        <v>75.3</v>
      </c>
      <c r="F77" s="50">
        <v>27</v>
      </c>
      <c r="G77" s="52">
        <v>1018</v>
      </c>
      <c r="H77" s="53">
        <v>1023</v>
      </c>
      <c r="I77" s="54" t="s">
        <v>428</v>
      </c>
    </row>
    <row r="78" spans="1:9" x14ac:dyDescent="0.25">
      <c r="A78" s="49">
        <v>77</v>
      </c>
      <c r="B78" s="50" t="s">
        <v>313</v>
      </c>
      <c r="C78" s="50" t="s">
        <v>389</v>
      </c>
      <c r="D78" s="50" t="s">
        <v>303</v>
      </c>
      <c r="E78" s="51">
        <v>75.3</v>
      </c>
      <c r="F78" s="50">
        <v>62</v>
      </c>
      <c r="G78" s="52">
        <v>1026</v>
      </c>
      <c r="H78" s="52">
        <v>1028</v>
      </c>
      <c r="I78" s="54" t="s">
        <v>428</v>
      </c>
    </row>
    <row r="79" spans="1:9" x14ac:dyDescent="0.25">
      <c r="A79" s="49">
        <v>78</v>
      </c>
      <c r="B79" s="50" t="s">
        <v>390</v>
      </c>
      <c r="C79" s="50" t="s">
        <v>313</v>
      </c>
      <c r="D79" s="50" t="s">
        <v>301</v>
      </c>
      <c r="E79" s="51">
        <v>84.5</v>
      </c>
      <c r="F79" s="50">
        <v>87</v>
      </c>
      <c r="G79" s="52">
        <v>1034</v>
      </c>
      <c r="H79" s="53">
        <v>1001</v>
      </c>
      <c r="I79" s="54" t="s">
        <v>428</v>
      </c>
    </row>
    <row r="80" spans="1:9" x14ac:dyDescent="0.25">
      <c r="A80" s="49">
        <v>79</v>
      </c>
      <c r="B80" s="50" t="s">
        <v>313</v>
      </c>
      <c r="C80" s="50" t="s">
        <v>391</v>
      </c>
      <c r="D80" s="50" t="s">
        <v>302</v>
      </c>
      <c r="E80" s="51">
        <v>69.2</v>
      </c>
      <c r="F80" s="50">
        <v>51</v>
      </c>
      <c r="G80" s="52">
        <v>1026</v>
      </c>
      <c r="H80" s="52">
        <v>1004</v>
      </c>
      <c r="I80" s="54" t="s">
        <v>428</v>
      </c>
    </row>
    <row r="81" spans="1:9" x14ac:dyDescent="0.25">
      <c r="A81" s="49">
        <v>80</v>
      </c>
      <c r="B81" s="50" t="s">
        <v>313</v>
      </c>
      <c r="C81" s="50" t="s">
        <v>392</v>
      </c>
      <c r="D81" s="50" t="s">
        <v>303</v>
      </c>
      <c r="E81" s="51">
        <v>71.5</v>
      </c>
      <c r="F81" s="50">
        <v>32</v>
      </c>
      <c r="G81" s="52">
        <v>1027</v>
      </c>
      <c r="H81" s="53">
        <v>1056</v>
      </c>
      <c r="I81" s="54" t="s">
        <v>429</v>
      </c>
    </row>
    <row r="82" spans="1:9" x14ac:dyDescent="0.25">
      <c r="A82" s="49">
        <v>81</v>
      </c>
      <c r="B82" s="50" t="s">
        <v>393</v>
      </c>
      <c r="C82" s="50" t="s">
        <v>313</v>
      </c>
      <c r="D82" s="50" t="s">
        <v>303</v>
      </c>
      <c r="E82" s="51">
        <v>51</v>
      </c>
      <c r="F82" s="50">
        <v>16</v>
      </c>
      <c r="G82" s="52">
        <v>1035</v>
      </c>
      <c r="H82" s="52">
        <v>1159</v>
      </c>
      <c r="I82" s="54" t="s">
        <v>429</v>
      </c>
    </row>
    <row r="83" spans="1:9" x14ac:dyDescent="0.25">
      <c r="A83" s="49">
        <v>82</v>
      </c>
      <c r="B83" s="50" t="s">
        <v>313</v>
      </c>
      <c r="C83" s="50" t="s">
        <v>394</v>
      </c>
      <c r="D83" s="50" t="s">
        <v>303</v>
      </c>
      <c r="E83" s="51">
        <v>65.400000000000006</v>
      </c>
      <c r="F83" s="50">
        <v>21</v>
      </c>
      <c r="G83" s="52">
        <v>1041</v>
      </c>
      <c r="H83" s="53">
        <v>1036</v>
      </c>
      <c r="I83" s="54" t="s">
        <v>430</v>
      </c>
    </row>
    <row r="84" spans="1:9" x14ac:dyDescent="0.25">
      <c r="A84" s="49">
        <v>83</v>
      </c>
      <c r="B84" s="50" t="s">
        <v>313</v>
      </c>
      <c r="C84" s="50" t="s">
        <v>395</v>
      </c>
      <c r="D84" s="50" t="s">
        <v>301</v>
      </c>
      <c r="E84" s="51">
        <v>81.7</v>
      </c>
      <c r="F84" s="50">
        <v>24</v>
      </c>
      <c r="G84" s="52">
        <v>1049</v>
      </c>
      <c r="H84" s="52">
        <v>977</v>
      </c>
      <c r="I84" s="54" t="s">
        <v>430</v>
      </c>
    </row>
    <row r="85" spans="1:9" x14ac:dyDescent="0.25">
      <c r="A85" s="49">
        <v>84</v>
      </c>
      <c r="B85" s="50" t="s">
        <v>396</v>
      </c>
      <c r="C85" s="50" t="s">
        <v>313</v>
      </c>
      <c r="D85" s="50" t="s">
        <v>301</v>
      </c>
      <c r="E85" s="51">
        <v>79.2</v>
      </c>
      <c r="F85" s="50">
        <v>11</v>
      </c>
      <c r="G85" s="52">
        <v>1042</v>
      </c>
      <c r="H85" s="53">
        <v>991</v>
      </c>
      <c r="I85" s="54" t="s">
        <v>431</v>
      </c>
    </row>
    <row r="86" spans="1:9" x14ac:dyDescent="0.25">
      <c r="A86" s="49">
        <v>85</v>
      </c>
      <c r="B86" s="50" t="s">
        <v>313</v>
      </c>
      <c r="C86" s="50" t="s">
        <v>397</v>
      </c>
      <c r="D86" s="50" t="s">
        <v>301</v>
      </c>
      <c r="E86" s="51">
        <v>78.2</v>
      </c>
      <c r="F86" s="50">
        <v>23</v>
      </c>
      <c r="G86" s="52">
        <v>1035</v>
      </c>
      <c r="H86" s="52">
        <v>1009</v>
      </c>
      <c r="I86" s="54" t="s">
        <v>431</v>
      </c>
    </row>
    <row r="87" spans="1:9" x14ac:dyDescent="0.25">
      <c r="A87" s="49">
        <v>86</v>
      </c>
      <c r="B87" s="50" t="s">
        <v>398</v>
      </c>
      <c r="C87" s="50" t="s">
        <v>313</v>
      </c>
      <c r="D87" s="50" t="s">
        <v>301</v>
      </c>
      <c r="E87" s="51">
        <v>75.2</v>
      </c>
      <c r="F87" s="50">
        <v>28</v>
      </c>
      <c r="G87" s="52">
        <v>1027</v>
      </c>
      <c r="H87" s="53">
        <v>1021</v>
      </c>
      <c r="I87" s="54" t="s">
        <v>431</v>
      </c>
    </row>
    <row r="88" spans="1:9" x14ac:dyDescent="0.25">
      <c r="A88" s="49">
        <v>87</v>
      </c>
      <c r="B88" s="50" t="s">
        <v>399</v>
      </c>
      <c r="C88" s="50" t="s">
        <v>313</v>
      </c>
      <c r="D88" s="50" t="s">
        <v>301</v>
      </c>
      <c r="E88" s="51">
        <v>83.7</v>
      </c>
      <c r="F88" s="50">
        <v>26</v>
      </c>
      <c r="G88" s="52">
        <v>1019</v>
      </c>
      <c r="H88" s="52">
        <v>912</v>
      </c>
      <c r="I88" s="54" t="s">
        <v>432</v>
      </c>
    </row>
    <row r="89" spans="1:9" x14ac:dyDescent="0.25">
      <c r="A89" s="49">
        <v>88</v>
      </c>
      <c r="B89" s="50" t="s">
        <v>400</v>
      </c>
      <c r="C89" s="50" t="s">
        <v>313</v>
      </c>
      <c r="D89" s="50" t="s">
        <v>301</v>
      </c>
      <c r="E89" s="51">
        <v>71.8</v>
      </c>
      <c r="F89" s="50">
        <v>73</v>
      </c>
      <c r="G89" s="52">
        <v>1013</v>
      </c>
      <c r="H89" s="53">
        <v>1009</v>
      </c>
      <c r="I89" s="54" t="s">
        <v>432</v>
      </c>
    </row>
    <row r="90" spans="1:9" x14ac:dyDescent="0.25">
      <c r="A90" s="49">
        <v>89</v>
      </c>
      <c r="B90" s="50" t="s">
        <v>313</v>
      </c>
      <c r="C90" s="50" t="s">
        <v>401</v>
      </c>
      <c r="D90" s="50" t="s">
        <v>301</v>
      </c>
      <c r="E90" s="51">
        <v>78.900000000000006</v>
      </c>
      <c r="F90" s="50">
        <v>31</v>
      </c>
      <c r="G90" s="52">
        <v>1005</v>
      </c>
      <c r="H90" s="52">
        <v>961</v>
      </c>
      <c r="I90" s="54" t="s">
        <v>432</v>
      </c>
    </row>
    <row r="91" spans="1:9" x14ac:dyDescent="0.25">
      <c r="A91" s="38">
        <v>90</v>
      </c>
      <c r="B91" s="55" t="s">
        <v>313</v>
      </c>
      <c r="C91" s="55" t="s">
        <v>402</v>
      </c>
      <c r="D91" s="55" t="s">
        <v>301</v>
      </c>
      <c r="E91" s="56">
        <v>70.599999999999994</v>
      </c>
      <c r="F91" s="55">
        <v>49</v>
      </c>
      <c r="G91" s="57">
        <v>997</v>
      </c>
      <c r="H91" s="58">
        <v>885</v>
      </c>
      <c r="I91" s="59" t="s">
        <v>432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Q r r m V J w P E v q k A A A A 9 w A A A B I A H A B D b 2 5 m a W c v U G F j a 2 F n Z S 5 4 b W w g o h g A K K A U A A A A A A A A A A A A A A A A A A A A A A A A A A A A h Y 9 N D o I w G E S v Q r q n f 8 b E k I + y c A s J i Y l x 2 5 S K j V A I L Z a 7 u f B I X k G M o u 5 c z p u 3 m L l f b 5 B N b R N d 9 O B M Z 1 P E M E W R t q q r j K 1 T N P p j v E G Z g F K q s 6 x 1 N M v W J Z O r U n T y v k 8 I C S H g s M L d U B N O K S O H I t + p k 2 4 l + s j m v x w b 6 7 y 0 S i M B + 9 c Y w T G j a 8 w 4 5 5 g C W S g U x n 4 N P g 9 + t j 8 Q t m P j x 0 G L v o n L H M g S g b x P i A d Q S w M E F A A C A A g A Q r r m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K 6 5 l Q o i k e 4 D g A A A B E A A A A T A B w A R m 9 y b X V s Y X M v U 2 V j d G l v b j E u b S C i G A A o o B Q A A A A A A A A A A A A A A A A A A A A A A A A A A A A r T k 0 u y c z P U w i G 0 I b W A F B L A Q I t A B Q A A g A I A E K 6 5 l S c D x L 6 p A A A A P c A A A A S A A A A A A A A A A A A A A A A A A A A A A B D b 2 5 m a W c v U G F j a 2 F n Z S 5 4 b W x Q S w E C L Q A U A A I A C A B C u u Z U D 8 r p q 6 Q A A A D p A A A A E w A A A A A A A A A A A A A A A A D w A A A A W 0 N v b n R l b n R f V H l w Z X N d L n h t b F B L A Q I t A B Q A A g A I A E K 6 5 l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m W 5 i e l F k G S 5 P F H C b x x b B U A A A A A A I A A A A A A B B m A A A A A Q A A I A A A A M X 2 P r d E S H W L x b W X 1 z r + r j j m 4 r n T b C d d 9 X F U 3 + 8 I + r s R A A A A A A 6 A A A A A A g A A I A A A A L F l K K z o Y 5 g p m l G 6 i N t c F V s L P 5 g X Z s s 4 L x 9 x b N s B 3 C C s U A A A A L P N g X P 9 B V 0 w N Q K c M S 2 N Y 4 R D w H Z Q d r 1 V a v K 3 l I / 8 u s m t m G q e j 0 W n h 9 O E T N m t S 4 H i t D q R Z p O 8 M 3 p z 5 t G 7 m G f G h 8 i J i 9 F h n 3 C W 5 k V / e k J + U 5 n y Q A A A A E 0 M i 9 R Z K s C 6 h 7 W z j 5 I A Y 2 N A C Q g Q c T l v x G w j p G Y 7 V p Y 4 K u 4 2 v x Y f H 6 9 s O U 0 N W F 3 W u p 3 b 0 O Y r r U D E T D 6 O 5 z B u G Q Q = < / D a t a M a s h u p > 
</file>

<file path=customXml/itemProps1.xml><?xml version="1.0" encoding="utf-8"?>
<ds:datastoreItem xmlns:ds="http://schemas.openxmlformats.org/officeDocument/2006/customXml" ds:itemID="{AB85431E-E18D-4D87-B972-B82C78BBDD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Cleaning data</vt:lpstr>
      <vt:lpstr>Cleanded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Mariusz Zakrzewski</dc:creator>
  <cp:lastModifiedBy>Mariusz Zakrzewski</cp:lastModifiedBy>
  <dcterms:created xsi:type="dcterms:W3CDTF">2022-07-06T12:49:40Z</dcterms:created>
  <dcterms:modified xsi:type="dcterms:W3CDTF">2022-07-07T22:04:01Z</dcterms:modified>
</cp:coreProperties>
</file>